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HWTC-ASUS-19\Desktop\School Items\"/>
    </mc:Choice>
  </mc:AlternateContent>
  <xr:revisionPtr revIDLastSave="0" documentId="13_ncr:1_{A6C0C406-D262-4B06-A718-B2D86252F63F}" xr6:coauthVersionLast="36" xr6:coauthVersionMax="36" xr10:uidLastSave="{00000000-0000-0000-0000-000000000000}"/>
  <bookViews>
    <workbookView xWindow="0" yWindow="0" windowWidth="19200" windowHeight="6810" tabRatio="842" firstSheet="3" activeTab="8" xr2:uid="{00000000-000D-0000-FFFF-FFFF00000000}"/>
  </bookViews>
  <sheets>
    <sheet name="Kickstarter sheet Original (2)" sheetId="28" state="hidden" r:id="rId1"/>
    <sheet name="Kickstarter" sheetId="22" r:id="rId2"/>
    <sheet name="Outcomes Based on Launch Date" sheetId="31" r:id="rId3"/>
    <sheet name="Successful US Kickstarters" sheetId="33" r:id="rId4"/>
    <sheet name="Failed US Kickstarters" sheetId="34" r:id="rId5"/>
    <sheet name="Category Statistics" sheetId="17" r:id="rId6"/>
    <sheet name="Subcategory Statistics" sheetId="25" r:id="rId7"/>
    <sheet name="Edinburgh Research" sheetId="32" r:id="rId8"/>
    <sheet name="Descriptive Statistics" sheetId="35" r:id="rId9"/>
  </sheets>
  <definedNames>
    <definedName name="_xlnm._FilterDatabase" localSheetId="1" hidden="1">Kickstarter!$A$1:$T$4115</definedName>
    <definedName name="_xlnm._FilterDatabase" localSheetId="0" hidden="1">'Kickstarter sheet Original (2)'!$A$1:$T$1</definedName>
    <definedName name="_xlnm._FilterDatabase" localSheetId="3" hidden="1">'Successful US Kickstarters'!$A$1:$P$1</definedName>
  </definedNames>
  <calcPr calcId="191029"/>
  <pivotCaches>
    <pivotCache cacheId="3" r:id="rId10"/>
    <pivotCache cacheId="16" r:id="rId11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4" i="35" l="1"/>
  <c r="C13" i="35"/>
  <c r="C12" i="35"/>
  <c r="C11" i="35"/>
  <c r="B13" i="35"/>
  <c r="B12" i="35"/>
  <c r="B11" i="35"/>
  <c r="C7" i="35"/>
  <c r="C6" i="35"/>
  <c r="C5" i="35"/>
  <c r="C4" i="35"/>
  <c r="B7" i="35"/>
  <c r="B6" i="35"/>
  <c r="B5" i="35"/>
  <c r="B4" i="35"/>
  <c r="B10" i="35"/>
  <c r="C10" i="35"/>
  <c r="C9" i="35"/>
  <c r="B9" i="35"/>
  <c r="C3" i="35"/>
  <c r="B3" i="35"/>
  <c r="C2" i="35"/>
  <c r="B2" i="35"/>
  <c r="F3" i="32"/>
  <c r="F4" i="32"/>
  <c r="F5" i="32"/>
  <c r="F6" i="32"/>
  <c r="F2" i="32"/>
  <c r="D3" i="32"/>
  <c r="D4" i="32"/>
  <c r="D5" i="32"/>
  <c r="D6" i="32"/>
  <c r="D2" i="32"/>
  <c r="C3" i="32"/>
  <c r="C4" i="32"/>
  <c r="C5" i="32"/>
  <c r="C6" i="32"/>
  <c r="C2" i="32"/>
  <c r="B3" i="32"/>
  <c r="B4" i="32"/>
  <c r="B5" i="32"/>
  <c r="B6" i="32"/>
  <c r="B2" i="32"/>
  <c r="P3162" i="22"/>
  <c r="S3162" i="22"/>
  <c r="T3162" i="22"/>
  <c r="T4115" i="28"/>
  <c r="S4115" i="28"/>
  <c r="P4115" i="28"/>
  <c r="T4114" i="28"/>
  <c r="S4114" i="28"/>
  <c r="P4114" i="28"/>
  <c r="T4113" i="28"/>
  <c r="S4113" i="28"/>
  <c r="P4113" i="28"/>
  <c r="T4112" i="28"/>
  <c r="S4112" i="28"/>
  <c r="P4112" i="28"/>
  <c r="T4111" i="28"/>
  <c r="S4111" i="28"/>
  <c r="P4111" i="28"/>
  <c r="T4110" i="28"/>
  <c r="S4110" i="28"/>
  <c r="P4110" i="28"/>
  <c r="T4109" i="28"/>
  <c r="S4109" i="28"/>
  <c r="P4109" i="28"/>
  <c r="T4108" i="28"/>
  <c r="S4108" i="28"/>
  <c r="P4108" i="28"/>
  <c r="T4107" i="28"/>
  <c r="S4107" i="28"/>
  <c r="P4107" i="28"/>
  <c r="T4106" i="28"/>
  <c r="S4106" i="28"/>
  <c r="P4106" i="28"/>
  <c r="T4105" i="28"/>
  <c r="S4105" i="28"/>
  <c r="P4105" i="28"/>
  <c r="T4104" i="28"/>
  <c r="S4104" i="28"/>
  <c r="P4104" i="28"/>
  <c r="T4103" i="28"/>
  <c r="S4103" i="28"/>
  <c r="P4103" i="28"/>
  <c r="T4102" i="28"/>
  <c r="S4102" i="28"/>
  <c r="P4102" i="28"/>
  <c r="T4101" i="28"/>
  <c r="S4101" i="28"/>
  <c r="P4101" i="28"/>
  <c r="T4100" i="28"/>
  <c r="S4100" i="28"/>
  <c r="P4100" i="28"/>
  <c r="T4099" i="28"/>
  <c r="S4099" i="28"/>
  <c r="P4099" i="28"/>
  <c r="T4098" i="28"/>
  <c r="S4098" i="28"/>
  <c r="P4098" i="28"/>
  <c r="T4097" i="28"/>
  <c r="S4097" i="28"/>
  <c r="P4097" i="28"/>
  <c r="T4096" i="28"/>
  <c r="S4096" i="28"/>
  <c r="P4096" i="28"/>
  <c r="T4095" i="28"/>
  <c r="S4095" i="28"/>
  <c r="P4095" i="28"/>
  <c r="T4094" i="28"/>
  <c r="S4094" i="28"/>
  <c r="P4094" i="28"/>
  <c r="T4093" i="28"/>
  <c r="S4093" i="28"/>
  <c r="P4093" i="28"/>
  <c r="T4092" i="28"/>
  <c r="S4092" i="28"/>
  <c r="P4092" i="28"/>
  <c r="T4091" i="28"/>
  <c r="S4091" i="28"/>
  <c r="P4091" i="28"/>
  <c r="T4090" i="28"/>
  <c r="S4090" i="28"/>
  <c r="P4090" i="28"/>
  <c r="T4089" i="28"/>
  <c r="S4089" i="28"/>
  <c r="P4089" i="28"/>
  <c r="T4088" i="28"/>
  <c r="S4088" i="28"/>
  <c r="P4088" i="28"/>
  <c r="T4087" i="28"/>
  <c r="S4087" i="28"/>
  <c r="P4087" i="28"/>
  <c r="T4086" i="28"/>
  <c r="S4086" i="28"/>
  <c r="P4086" i="28"/>
  <c r="T4085" i="28"/>
  <c r="S4085" i="28"/>
  <c r="P4085" i="28"/>
  <c r="T4084" i="28"/>
  <c r="S4084" i="28"/>
  <c r="P4084" i="28"/>
  <c r="T4083" i="28"/>
  <c r="S4083" i="28"/>
  <c r="P4083" i="28"/>
  <c r="T4082" i="28"/>
  <c r="S4082" i="28"/>
  <c r="P4082" i="28"/>
  <c r="T4081" i="28"/>
  <c r="S4081" i="28"/>
  <c r="P4081" i="28"/>
  <c r="T4080" i="28"/>
  <c r="S4080" i="28"/>
  <c r="P4080" i="28"/>
  <c r="T4079" i="28"/>
  <c r="S4079" i="28"/>
  <c r="P4079" i="28"/>
  <c r="T4078" i="28"/>
  <c r="S4078" i="28"/>
  <c r="P4078" i="28"/>
  <c r="T4077" i="28"/>
  <c r="S4077" i="28"/>
  <c r="P4077" i="28"/>
  <c r="T4076" i="28"/>
  <c r="S4076" i="28"/>
  <c r="P4076" i="28"/>
  <c r="T4075" i="28"/>
  <c r="S4075" i="28"/>
  <c r="P4075" i="28"/>
  <c r="T4074" i="28"/>
  <c r="S4074" i="28"/>
  <c r="P4074" i="28"/>
  <c r="T4073" i="28"/>
  <c r="S4073" i="28"/>
  <c r="P4073" i="28"/>
  <c r="T4072" i="28"/>
  <c r="S4072" i="28"/>
  <c r="P4072" i="28"/>
  <c r="T4071" i="28"/>
  <c r="S4071" i="28"/>
  <c r="P4071" i="28"/>
  <c r="T4070" i="28"/>
  <c r="S4070" i="28"/>
  <c r="P4070" i="28"/>
  <c r="T4069" i="28"/>
  <c r="S4069" i="28"/>
  <c r="P4069" i="28"/>
  <c r="T4068" i="28"/>
  <c r="S4068" i="28"/>
  <c r="P4068" i="28"/>
  <c r="T4067" i="28"/>
  <c r="S4067" i="28"/>
  <c r="P4067" i="28"/>
  <c r="T4066" i="28"/>
  <c r="S4066" i="28"/>
  <c r="P4066" i="28"/>
  <c r="T4065" i="28"/>
  <c r="S4065" i="28"/>
  <c r="P4065" i="28"/>
  <c r="T4064" i="28"/>
  <c r="S4064" i="28"/>
  <c r="P4064" i="28"/>
  <c r="T4063" i="28"/>
  <c r="S4063" i="28"/>
  <c r="P4063" i="28"/>
  <c r="T4062" i="28"/>
  <c r="S4062" i="28"/>
  <c r="P4062" i="28"/>
  <c r="T4061" i="28"/>
  <c r="S4061" i="28"/>
  <c r="P4061" i="28"/>
  <c r="T4060" i="28"/>
  <c r="S4060" i="28"/>
  <c r="P4060" i="28"/>
  <c r="T4059" i="28"/>
  <c r="S4059" i="28"/>
  <c r="P4059" i="28"/>
  <c r="T4058" i="28"/>
  <c r="S4058" i="28"/>
  <c r="P4058" i="28"/>
  <c r="T4057" i="28"/>
  <c r="S4057" i="28"/>
  <c r="P4057" i="28"/>
  <c r="T4056" i="28"/>
  <c r="S4056" i="28"/>
  <c r="P4056" i="28"/>
  <c r="T4055" i="28"/>
  <c r="S4055" i="28"/>
  <c r="P4055" i="28"/>
  <c r="T4054" i="28"/>
  <c r="S4054" i="28"/>
  <c r="P4054" i="28"/>
  <c r="T4053" i="28"/>
  <c r="S4053" i="28"/>
  <c r="P4053" i="28"/>
  <c r="T4052" i="28"/>
  <c r="S4052" i="28"/>
  <c r="P4052" i="28"/>
  <c r="T4051" i="28"/>
  <c r="S4051" i="28"/>
  <c r="P4051" i="28"/>
  <c r="T4050" i="28"/>
  <c r="S4050" i="28"/>
  <c r="P4050" i="28"/>
  <c r="T4049" i="28"/>
  <c r="S4049" i="28"/>
  <c r="P4049" i="28"/>
  <c r="T4048" i="28"/>
  <c r="S4048" i="28"/>
  <c r="P4048" i="28"/>
  <c r="T4047" i="28"/>
  <c r="S4047" i="28"/>
  <c r="P4047" i="28"/>
  <c r="T4046" i="28"/>
  <c r="S4046" i="28"/>
  <c r="P4046" i="28"/>
  <c r="T4045" i="28"/>
  <c r="S4045" i="28"/>
  <c r="P4045" i="28"/>
  <c r="T4044" i="28"/>
  <c r="S4044" i="28"/>
  <c r="P4044" i="28"/>
  <c r="T4043" i="28"/>
  <c r="S4043" i="28"/>
  <c r="P4043" i="28"/>
  <c r="T4042" i="28"/>
  <c r="S4042" i="28"/>
  <c r="P4042" i="28"/>
  <c r="T4041" i="28"/>
  <c r="S4041" i="28"/>
  <c r="P4041" i="28"/>
  <c r="T4040" i="28"/>
  <c r="S4040" i="28"/>
  <c r="P4040" i="28"/>
  <c r="T4039" i="28"/>
  <c r="S4039" i="28"/>
  <c r="P4039" i="28"/>
  <c r="T4038" i="28"/>
  <c r="S4038" i="28"/>
  <c r="P4038" i="28"/>
  <c r="T4037" i="28"/>
  <c r="S4037" i="28"/>
  <c r="P4037" i="28"/>
  <c r="T4036" i="28"/>
  <c r="S4036" i="28"/>
  <c r="P4036" i="28"/>
  <c r="T4035" i="28"/>
  <c r="S4035" i="28"/>
  <c r="P4035" i="28"/>
  <c r="T4034" i="28"/>
  <c r="S4034" i="28"/>
  <c r="P4034" i="28"/>
  <c r="T4033" i="28"/>
  <c r="S4033" i="28"/>
  <c r="P4033" i="28"/>
  <c r="T4032" i="28"/>
  <c r="S4032" i="28"/>
  <c r="P4032" i="28"/>
  <c r="T4031" i="28"/>
  <c r="S4031" i="28"/>
  <c r="P4031" i="28"/>
  <c r="T4030" i="28"/>
  <c r="S4030" i="28"/>
  <c r="P4030" i="28"/>
  <c r="T4029" i="28"/>
  <c r="S4029" i="28"/>
  <c r="P4029" i="28"/>
  <c r="T4028" i="28"/>
  <c r="S4028" i="28"/>
  <c r="P4028" i="28"/>
  <c r="T4027" i="28"/>
  <c r="S4027" i="28"/>
  <c r="P4027" i="28"/>
  <c r="T4026" i="28"/>
  <c r="S4026" i="28"/>
  <c r="P4026" i="28"/>
  <c r="T4025" i="28"/>
  <c r="S4025" i="28"/>
  <c r="P4025" i="28"/>
  <c r="T4024" i="28"/>
  <c r="S4024" i="28"/>
  <c r="P4024" i="28"/>
  <c r="T4023" i="28"/>
  <c r="S4023" i="28"/>
  <c r="P4023" i="28"/>
  <c r="T4022" i="28"/>
  <c r="S4022" i="28"/>
  <c r="P4022" i="28"/>
  <c r="T4021" i="28"/>
  <c r="S4021" i="28"/>
  <c r="P4021" i="28"/>
  <c r="T4020" i="28"/>
  <c r="S4020" i="28"/>
  <c r="P4020" i="28"/>
  <c r="T4019" i="28"/>
  <c r="S4019" i="28"/>
  <c r="P4019" i="28"/>
  <c r="T4018" i="28"/>
  <c r="S4018" i="28"/>
  <c r="P4018" i="28"/>
  <c r="T4017" i="28"/>
  <c r="S4017" i="28"/>
  <c r="P4017" i="28"/>
  <c r="T4016" i="28"/>
  <c r="S4016" i="28"/>
  <c r="P4016" i="28"/>
  <c r="T4015" i="28"/>
  <c r="S4015" i="28"/>
  <c r="P4015" i="28"/>
  <c r="T4014" i="28"/>
  <c r="S4014" i="28"/>
  <c r="P4014" i="28"/>
  <c r="T4013" i="28"/>
  <c r="S4013" i="28"/>
  <c r="P4013" i="28"/>
  <c r="T4012" i="28"/>
  <c r="S4012" i="28"/>
  <c r="P4012" i="28"/>
  <c r="T4011" i="28"/>
  <c r="S4011" i="28"/>
  <c r="P4011" i="28"/>
  <c r="T4010" i="28"/>
  <c r="S4010" i="28"/>
  <c r="P4010" i="28"/>
  <c r="T4009" i="28"/>
  <c r="S4009" i="28"/>
  <c r="P4009" i="28"/>
  <c r="T4008" i="28"/>
  <c r="S4008" i="28"/>
  <c r="P4008" i="28"/>
  <c r="T4007" i="28"/>
  <c r="S4007" i="28"/>
  <c r="P4007" i="28"/>
  <c r="T4006" i="28"/>
  <c r="S4006" i="28"/>
  <c r="P4006" i="28"/>
  <c r="T4005" i="28"/>
  <c r="S4005" i="28"/>
  <c r="P4005" i="28"/>
  <c r="T4004" i="28"/>
  <c r="S4004" i="28"/>
  <c r="P4004" i="28"/>
  <c r="T4003" i="28"/>
  <c r="S4003" i="28"/>
  <c r="P4003" i="28"/>
  <c r="T4002" i="28"/>
  <c r="S4002" i="28"/>
  <c r="P4002" i="28"/>
  <c r="T4001" i="28"/>
  <c r="S4001" i="28"/>
  <c r="P4001" i="28"/>
  <c r="T4000" i="28"/>
  <c r="S4000" i="28"/>
  <c r="P4000" i="28"/>
  <c r="T3999" i="28"/>
  <c r="S3999" i="28"/>
  <c r="P3999" i="28"/>
  <c r="T3998" i="28"/>
  <c r="S3998" i="28"/>
  <c r="P3998" i="28"/>
  <c r="T3997" i="28"/>
  <c r="S3997" i="28"/>
  <c r="P3997" i="28"/>
  <c r="T3996" i="28"/>
  <c r="S3996" i="28"/>
  <c r="P3996" i="28"/>
  <c r="T3995" i="28"/>
  <c r="S3995" i="28"/>
  <c r="P3995" i="28"/>
  <c r="T3994" i="28"/>
  <c r="S3994" i="28"/>
  <c r="P3994" i="28"/>
  <c r="T3993" i="28"/>
  <c r="S3993" i="28"/>
  <c r="P3993" i="28"/>
  <c r="T3992" i="28"/>
  <c r="S3992" i="28"/>
  <c r="P3992" i="28"/>
  <c r="T3991" i="28"/>
  <c r="S3991" i="28"/>
  <c r="P3991" i="28"/>
  <c r="T3990" i="28"/>
  <c r="S3990" i="28"/>
  <c r="P3990" i="28"/>
  <c r="T3989" i="28"/>
  <c r="S3989" i="28"/>
  <c r="P3989" i="28"/>
  <c r="T3988" i="28"/>
  <c r="S3988" i="28"/>
  <c r="P3988" i="28"/>
  <c r="T3987" i="28"/>
  <c r="S3987" i="28"/>
  <c r="P3987" i="28"/>
  <c r="T3986" i="28"/>
  <c r="S3986" i="28"/>
  <c r="P3986" i="28"/>
  <c r="T3985" i="28"/>
  <c r="S3985" i="28"/>
  <c r="P3985" i="28"/>
  <c r="T3984" i="28"/>
  <c r="S3984" i="28"/>
  <c r="P3984" i="28"/>
  <c r="T3983" i="28"/>
  <c r="S3983" i="28"/>
  <c r="P3983" i="28"/>
  <c r="T3982" i="28"/>
  <c r="S3982" i="28"/>
  <c r="P3982" i="28"/>
  <c r="T3981" i="28"/>
  <c r="S3981" i="28"/>
  <c r="P3981" i="28"/>
  <c r="T3980" i="28"/>
  <c r="S3980" i="28"/>
  <c r="P3980" i="28"/>
  <c r="T3979" i="28"/>
  <c r="S3979" i="28"/>
  <c r="P3979" i="28"/>
  <c r="T3978" i="28"/>
  <c r="S3978" i="28"/>
  <c r="P3978" i="28"/>
  <c r="T3977" i="28"/>
  <c r="S3977" i="28"/>
  <c r="P3977" i="28"/>
  <c r="T3976" i="28"/>
  <c r="S3976" i="28"/>
  <c r="P3976" i="28"/>
  <c r="T3975" i="28"/>
  <c r="S3975" i="28"/>
  <c r="P3975" i="28"/>
  <c r="T3974" i="28"/>
  <c r="S3974" i="28"/>
  <c r="P3974" i="28"/>
  <c r="T3973" i="28"/>
  <c r="S3973" i="28"/>
  <c r="P3973" i="28"/>
  <c r="T3972" i="28"/>
  <c r="S3972" i="28"/>
  <c r="P3972" i="28"/>
  <c r="T3971" i="28"/>
  <c r="S3971" i="28"/>
  <c r="P3971" i="28"/>
  <c r="T3970" i="28"/>
  <c r="S3970" i="28"/>
  <c r="P3970" i="28"/>
  <c r="T3969" i="28"/>
  <c r="S3969" i="28"/>
  <c r="P3969" i="28"/>
  <c r="T3968" i="28"/>
  <c r="S3968" i="28"/>
  <c r="P3968" i="28"/>
  <c r="T3967" i="28"/>
  <c r="S3967" i="28"/>
  <c r="P3967" i="28"/>
  <c r="T3966" i="28"/>
  <c r="S3966" i="28"/>
  <c r="P3966" i="28"/>
  <c r="T3965" i="28"/>
  <c r="S3965" i="28"/>
  <c r="P3965" i="28"/>
  <c r="T3964" i="28"/>
  <c r="S3964" i="28"/>
  <c r="P3964" i="28"/>
  <c r="T3963" i="28"/>
  <c r="S3963" i="28"/>
  <c r="P3963" i="28"/>
  <c r="T3962" i="28"/>
  <c r="S3962" i="28"/>
  <c r="P3962" i="28"/>
  <c r="T3961" i="28"/>
  <c r="S3961" i="28"/>
  <c r="P3961" i="28"/>
  <c r="T3960" i="28"/>
  <c r="S3960" i="28"/>
  <c r="P3960" i="28"/>
  <c r="T3959" i="28"/>
  <c r="S3959" i="28"/>
  <c r="P3959" i="28"/>
  <c r="T3958" i="28"/>
  <c r="S3958" i="28"/>
  <c r="P3958" i="28"/>
  <c r="T3957" i="28"/>
  <c r="S3957" i="28"/>
  <c r="P3957" i="28"/>
  <c r="T3956" i="28"/>
  <c r="S3956" i="28"/>
  <c r="P3956" i="28"/>
  <c r="T3955" i="28"/>
  <c r="S3955" i="28"/>
  <c r="P3955" i="28"/>
  <c r="T3954" i="28"/>
  <c r="S3954" i="28"/>
  <c r="P3954" i="28"/>
  <c r="T3953" i="28"/>
  <c r="S3953" i="28"/>
  <c r="P3953" i="28"/>
  <c r="T3952" i="28"/>
  <c r="S3952" i="28"/>
  <c r="P3952" i="28"/>
  <c r="T3951" i="28"/>
  <c r="S3951" i="28"/>
  <c r="P3951" i="28"/>
  <c r="T3950" i="28"/>
  <c r="S3950" i="28"/>
  <c r="P3950" i="28"/>
  <c r="T3949" i="28"/>
  <c r="S3949" i="28"/>
  <c r="P3949" i="28"/>
  <c r="T3948" i="28"/>
  <c r="S3948" i="28"/>
  <c r="P3948" i="28"/>
  <c r="T3947" i="28"/>
  <c r="S3947" i="28"/>
  <c r="P3947" i="28"/>
  <c r="T3946" i="28"/>
  <c r="S3946" i="28"/>
  <c r="P3946" i="28"/>
  <c r="T3945" i="28"/>
  <c r="S3945" i="28"/>
  <c r="P3945" i="28"/>
  <c r="T3944" i="28"/>
  <c r="S3944" i="28"/>
  <c r="P3944" i="28"/>
  <c r="T3943" i="28"/>
  <c r="S3943" i="28"/>
  <c r="P3943" i="28"/>
  <c r="T3942" i="28"/>
  <c r="S3942" i="28"/>
  <c r="P3942" i="28"/>
  <c r="T3941" i="28"/>
  <c r="S3941" i="28"/>
  <c r="P3941" i="28"/>
  <c r="T3940" i="28"/>
  <c r="S3940" i="28"/>
  <c r="P3940" i="28"/>
  <c r="T3939" i="28"/>
  <c r="S3939" i="28"/>
  <c r="P3939" i="28"/>
  <c r="T3938" i="28"/>
  <c r="S3938" i="28"/>
  <c r="P3938" i="28"/>
  <c r="T3937" i="28"/>
  <c r="S3937" i="28"/>
  <c r="P3937" i="28"/>
  <c r="T3936" i="28"/>
  <c r="S3936" i="28"/>
  <c r="P3936" i="28"/>
  <c r="T3935" i="28"/>
  <c r="S3935" i="28"/>
  <c r="P3935" i="28"/>
  <c r="T3934" i="28"/>
  <c r="S3934" i="28"/>
  <c r="P3934" i="28"/>
  <c r="T3933" i="28"/>
  <c r="S3933" i="28"/>
  <c r="P3933" i="28"/>
  <c r="T3932" i="28"/>
  <c r="S3932" i="28"/>
  <c r="P3932" i="28"/>
  <c r="T3931" i="28"/>
  <c r="S3931" i="28"/>
  <c r="P3931" i="28"/>
  <c r="T3930" i="28"/>
  <c r="S3930" i="28"/>
  <c r="P3930" i="28"/>
  <c r="T3929" i="28"/>
  <c r="S3929" i="28"/>
  <c r="P3929" i="28"/>
  <c r="T3928" i="28"/>
  <c r="S3928" i="28"/>
  <c r="P3928" i="28"/>
  <c r="T3927" i="28"/>
  <c r="S3927" i="28"/>
  <c r="P3927" i="28"/>
  <c r="T3926" i="28"/>
  <c r="S3926" i="28"/>
  <c r="P3926" i="28"/>
  <c r="T3925" i="28"/>
  <c r="S3925" i="28"/>
  <c r="P3925" i="28"/>
  <c r="T3924" i="28"/>
  <c r="S3924" i="28"/>
  <c r="P3924" i="28"/>
  <c r="T3923" i="28"/>
  <c r="S3923" i="28"/>
  <c r="P3923" i="28"/>
  <c r="T3922" i="28"/>
  <c r="S3922" i="28"/>
  <c r="P3922" i="28"/>
  <c r="T3921" i="28"/>
  <c r="S3921" i="28"/>
  <c r="P3921" i="28"/>
  <c r="T3920" i="28"/>
  <c r="S3920" i="28"/>
  <c r="P3920" i="28"/>
  <c r="T3919" i="28"/>
  <c r="S3919" i="28"/>
  <c r="P3919" i="28"/>
  <c r="T3918" i="28"/>
  <c r="S3918" i="28"/>
  <c r="P3918" i="28"/>
  <c r="T3917" i="28"/>
  <c r="S3917" i="28"/>
  <c r="P3917" i="28"/>
  <c r="T3916" i="28"/>
  <c r="S3916" i="28"/>
  <c r="P3916" i="28"/>
  <c r="T3915" i="28"/>
  <c r="S3915" i="28"/>
  <c r="P3915" i="28"/>
  <c r="T3914" i="28"/>
  <c r="S3914" i="28"/>
  <c r="P3914" i="28"/>
  <c r="T3913" i="28"/>
  <c r="S3913" i="28"/>
  <c r="P3913" i="28"/>
  <c r="T3912" i="28"/>
  <c r="S3912" i="28"/>
  <c r="P3912" i="28"/>
  <c r="T3911" i="28"/>
  <c r="S3911" i="28"/>
  <c r="P3911" i="28"/>
  <c r="T3910" i="28"/>
  <c r="S3910" i="28"/>
  <c r="P3910" i="28"/>
  <c r="T3909" i="28"/>
  <c r="S3909" i="28"/>
  <c r="P3909" i="28"/>
  <c r="T3908" i="28"/>
  <c r="S3908" i="28"/>
  <c r="P3908" i="28"/>
  <c r="T3907" i="28"/>
  <c r="S3907" i="28"/>
  <c r="P3907" i="28"/>
  <c r="T3906" i="28"/>
  <c r="S3906" i="28"/>
  <c r="P3906" i="28"/>
  <c r="T3905" i="28"/>
  <c r="S3905" i="28"/>
  <c r="P3905" i="28"/>
  <c r="T3904" i="28"/>
  <c r="S3904" i="28"/>
  <c r="P3904" i="28"/>
  <c r="T3903" i="28"/>
  <c r="S3903" i="28"/>
  <c r="P3903" i="28"/>
  <c r="T3902" i="28"/>
  <c r="S3902" i="28"/>
  <c r="P3902" i="28"/>
  <c r="T3901" i="28"/>
  <c r="S3901" i="28"/>
  <c r="P3901" i="28"/>
  <c r="T3900" i="28"/>
  <c r="S3900" i="28"/>
  <c r="P3900" i="28"/>
  <c r="T3899" i="28"/>
  <c r="S3899" i="28"/>
  <c r="P3899" i="28"/>
  <c r="T3898" i="28"/>
  <c r="S3898" i="28"/>
  <c r="P3898" i="28"/>
  <c r="T3897" i="28"/>
  <c r="S3897" i="28"/>
  <c r="P3897" i="28"/>
  <c r="T3896" i="28"/>
  <c r="S3896" i="28"/>
  <c r="P3896" i="28"/>
  <c r="T3895" i="28"/>
  <c r="S3895" i="28"/>
  <c r="P3895" i="28"/>
  <c r="T3894" i="28"/>
  <c r="S3894" i="28"/>
  <c r="P3894" i="28"/>
  <c r="T3893" i="28"/>
  <c r="S3893" i="28"/>
  <c r="P3893" i="28"/>
  <c r="T3892" i="28"/>
  <c r="S3892" i="28"/>
  <c r="P3892" i="28"/>
  <c r="T3891" i="28"/>
  <c r="S3891" i="28"/>
  <c r="P3891" i="28"/>
  <c r="T3890" i="28"/>
  <c r="S3890" i="28"/>
  <c r="P3890" i="28"/>
  <c r="T3889" i="28"/>
  <c r="S3889" i="28"/>
  <c r="P3889" i="28"/>
  <c r="T3888" i="28"/>
  <c r="S3888" i="28"/>
  <c r="P3888" i="28"/>
  <c r="T3887" i="28"/>
  <c r="S3887" i="28"/>
  <c r="P3887" i="28"/>
  <c r="T3886" i="28"/>
  <c r="S3886" i="28"/>
  <c r="P3886" i="28"/>
  <c r="T3885" i="28"/>
  <c r="S3885" i="28"/>
  <c r="P3885" i="28"/>
  <c r="T3884" i="28"/>
  <c r="S3884" i="28"/>
  <c r="P3884" i="28"/>
  <c r="T3883" i="28"/>
  <c r="S3883" i="28"/>
  <c r="P3883" i="28"/>
  <c r="T3882" i="28"/>
  <c r="S3882" i="28"/>
  <c r="P3882" i="28"/>
  <c r="T3881" i="28"/>
  <c r="S3881" i="28"/>
  <c r="P3881" i="28"/>
  <c r="T3880" i="28"/>
  <c r="S3880" i="28"/>
  <c r="P3880" i="28"/>
  <c r="T3879" i="28"/>
  <c r="S3879" i="28"/>
  <c r="P3879" i="28"/>
  <c r="T3878" i="28"/>
  <c r="S3878" i="28"/>
  <c r="P3878" i="28"/>
  <c r="T3877" i="28"/>
  <c r="S3877" i="28"/>
  <c r="P3877" i="28"/>
  <c r="T3876" i="28"/>
  <c r="S3876" i="28"/>
  <c r="P3876" i="28"/>
  <c r="T3875" i="28"/>
  <c r="S3875" i="28"/>
  <c r="P3875" i="28"/>
  <c r="T3874" i="28"/>
  <c r="S3874" i="28"/>
  <c r="P3874" i="28"/>
  <c r="T3873" i="28"/>
  <c r="S3873" i="28"/>
  <c r="P3873" i="28"/>
  <c r="T3872" i="28"/>
  <c r="S3872" i="28"/>
  <c r="P3872" i="28"/>
  <c r="T3871" i="28"/>
  <c r="S3871" i="28"/>
  <c r="P3871" i="28"/>
  <c r="T3870" i="28"/>
  <c r="S3870" i="28"/>
  <c r="P3870" i="28"/>
  <c r="T3869" i="28"/>
  <c r="S3869" i="28"/>
  <c r="P3869" i="28"/>
  <c r="T3868" i="28"/>
  <c r="S3868" i="28"/>
  <c r="P3868" i="28"/>
  <c r="T3867" i="28"/>
  <c r="S3867" i="28"/>
  <c r="P3867" i="28"/>
  <c r="T3866" i="28"/>
  <c r="S3866" i="28"/>
  <c r="P3866" i="28"/>
  <c r="T3865" i="28"/>
  <c r="S3865" i="28"/>
  <c r="P3865" i="28"/>
  <c r="T3864" i="28"/>
  <c r="S3864" i="28"/>
  <c r="P3864" i="28"/>
  <c r="T3863" i="28"/>
  <c r="S3863" i="28"/>
  <c r="P3863" i="28"/>
  <c r="T3862" i="28"/>
  <c r="S3862" i="28"/>
  <c r="P3862" i="28"/>
  <c r="T3861" i="28"/>
  <c r="S3861" i="28"/>
  <c r="P3861" i="28"/>
  <c r="T3860" i="28"/>
  <c r="S3860" i="28"/>
  <c r="P3860" i="28"/>
  <c r="T3859" i="28"/>
  <c r="S3859" i="28"/>
  <c r="P3859" i="28"/>
  <c r="T3858" i="28"/>
  <c r="S3858" i="28"/>
  <c r="P3858" i="28"/>
  <c r="T3857" i="28"/>
  <c r="S3857" i="28"/>
  <c r="P3857" i="28"/>
  <c r="T3856" i="28"/>
  <c r="S3856" i="28"/>
  <c r="P3856" i="28"/>
  <c r="T3855" i="28"/>
  <c r="S3855" i="28"/>
  <c r="P3855" i="28"/>
  <c r="T3854" i="28"/>
  <c r="S3854" i="28"/>
  <c r="P3854" i="28"/>
  <c r="T3853" i="28"/>
  <c r="S3853" i="28"/>
  <c r="P3853" i="28"/>
  <c r="T3852" i="28"/>
  <c r="S3852" i="28"/>
  <c r="P3852" i="28"/>
  <c r="T3851" i="28"/>
  <c r="S3851" i="28"/>
  <c r="P3851" i="28"/>
  <c r="T3850" i="28"/>
  <c r="S3850" i="28"/>
  <c r="P3850" i="28"/>
  <c r="T3849" i="28"/>
  <c r="S3849" i="28"/>
  <c r="P3849" i="28"/>
  <c r="T3848" i="28"/>
  <c r="S3848" i="28"/>
  <c r="P3848" i="28"/>
  <c r="T3847" i="28"/>
  <c r="S3847" i="28"/>
  <c r="P3847" i="28"/>
  <c r="T3846" i="28"/>
  <c r="S3846" i="28"/>
  <c r="P3846" i="28"/>
  <c r="T3845" i="28"/>
  <c r="S3845" i="28"/>
  <c r="P3845" i="28"/>
  <c r="T3844" i="28"/>
  <c r="S3844" i="28"/>
  <c r="P3844" i="28"/>
  <c r="T3843" i="28"/>
  <c r="S3843" i="28"/>
  <c r="P3843" i="28"/>
  <c r="T3842" i="28"/>
  <c r="S3842" i="28"/>
  <c r="P3842" i="28"/>
  <c r="T3841" i="28"/>
  <c r="S3841" i="28"/>
  <c r="P3841" i="28"/>
  <c r="T3840" i="28"/>
  <c r="S3840" i="28"/>
  <c r="P3840" i="28"/>
  <c r="T3839" i="28"/>
  <c r="S3839" i="28"/>
  <c r="P3839" i="28"/>
  <c r="T3838" i="28"/>
  <c r="S3838" i="28"/>
  <c r="P3838" i="28"/>
  <c r="T3837" i="28"/>
  <c r="S3837" i="28"/>
  <c r="P3837" i="28"/>
  <c r="T3836" i="28"/>
  <c r="S3836" i="28"/>
  <c r="P3836" i="28"/>
  <c r="T3835" i="28"/>
  <c r="S3835" i="28"/>
  <c r="P3835" i="28"/>
  <c r="T3834" i="28"/>
  <c r="S3834" i="28"/>
  <c r="P3834" i="28"/>
  <c r="T3833" i="28"/>
  <c r="S3833" i="28"/>
  <c r="P3833" i="28"/>
  <c r="T3832" i="28"/>
  <c r="S3832" i="28"/>
  <c r="P3832" i="28"/>
  <c r="T3831" i="28"/>
  <c r="S3831" i="28"/>
  <c r="P3831" i="28"/>
  <c r="T3830" i="28"/>
  <c r="S3830" i="28"/>
  <c r="P3830" i="28"/>
  <c r="T3829" i="28"/>
  <c r="S3829" i="28"/>
  <c r="P3829" i="28"/>
  <c r="T3828" i="28"/>
  <c r="S3828" i="28"/>
  <c r="P3828" i="28"/>
  <c r="T3827" i="28"/>
  <c r="S3827" i="28"/>
  <c r="P3827" i="28"/>
  <c r="T3826" i="28"/>
  <c r="S3826" i="28"/>
  <c r="P3826" i="28"/>
  <c r="T3825" i="28"/>
  <c r="S3825" i="28"/>
  <c r="P3825" i="28"/>
  <c r="T3824" i="28"/>
  <c r="S3824" i="28"/>
  <c r="P3824" i="28"/>
  <c r="T3823" i="28"/>
  <c r="S3823" i="28"/>
  <c r="P3823" i="28"/>
  <c r="T3822" i="28"/>
  <c r="S3822" i="28"/>
  <c r="P3822" i="28"/>
  <c r="T3821" i="28"/>
  <c r="S3821" i="28"/>
  <c r="P3821" i="28"/>
  <c r="T3820" i="28"/>
  <c r="S3820" i="28"/>
  <c r="P3820" i="28"/>
  <c r="T3819" i="28"/>
  <c r="S3819" i="28"/>
  <c r="P3819" i="28"/>
  <c r="T3818" i="28"/>
  <c r="S3818" i="28"/>
  <c r="P3818" i="28"/>
  <c r="T3817" i="28"/>
  <c r="S3817" i="28"/>
  <c r="P3817" i="28"/>
  <c r="T3816" i="28"/>
  <c r="S3816" i="28"/>
  <c r="P3816" i="28"/>
  <c r="T3815" i="28"/>
  <c r="S3815" i="28"/>
  <c r="P3815" i="28"/>
  <c r="T3814" i="28"/>
  <c r="S3814" i="28"/>
  <c r="P3814" i="28"/>
  <c r="T3813" i="28"/>
  <c r="S3813" i="28"/>
  <c r="P3813" i="28"/>
  <c r="T3812" i="28"/>
  <c r="S3812" i="28"/>
  <c r="P3812" i="28"/>
  <c r="T3811" i="28"/>
  <c r="S3811" i="28"/>
  <c r="P3811" i="28"/>
  <c r="T3810" i="28"/>
  <c r="S3810" i="28"/>
  <c r="P3810" i="28"/>
  <c r="T3809" i="28"/>
  <c r="S3809" i="28"/>
  <c r="P3809" i="28"/>
  <c r="T3808" i="28"/>
  <c r="S3808" i="28"/>
  <c r="P3808" i="28"/>
  <c r="T3807" i="28"/>
  <c r="S3807" i="28"/>
  <c r="P3807" i="28"/>
  <c r="T3806" i="28"/>
  <c r="S3806" i="28"/>
  <c r="P3806" i="28"/>
  <c r="T3805" i="28"/>
  <c r="S3805" i="28"/>
  <c r="P3805" i="28"/>
  <c r="T3804" i="28"/>
  <c r="S3804" i="28"/>
  <c r="P3804" i="28"/>
  <c r="T3803" i="28"/>
  <c r="S3803" i="28"/>
  <c r="P3803" i="28"/>
  <c r="T3802" i="28"/>
  <c r="S3802" i="28"/>
  <c r="P3802" i="28"/>
  <c r="T3801" i="28"/>
  <c r="S3801" i="28"/>
  <c r="P3801" i="28"/>
  <c r="T3800" i="28"/>
  <c r="S3800" i="28"/>
  <c r="P3800" i="28"/>
  <c r="T3799" i="28"/>
  <c r="S3799" i="28"/>
  <c r="P3799" i="28"/>
  <c r="T3798" i="28"/>
  <c r="S3798" i="28"/>
  <c r="P3798" i="28"/>
  <c r="T3797" i="28"/>
  <c r="S3797" i="28"/>
  <c r="P3797" i="28"/>
  <c r="T3796" i="28"/>
  <c r="S3796" i="28"/>
  <c r="P3796" i="28"/>
  <c r="T3795" i="28"/>
  <c r="S3795" i="28"/>
  <c r="P3795" i="28"/>
  <c r="T3794" i="28"/>
  <c r="S3794" i="28"/>
  <c r="P3794" i="28"/>
  <c r="T3793" i="28"/>
  <c r="S3793" i="28"/>
  <c r="P3793" i="28"/>
  <c r="T3792" i="28"/>
  <c r="S3792" i="28"/>
  <c r="P3792" i="28"/>
  <c r="T3791" i="28"/>
  <c r="S3791" i="28"/>
  <c r="P3791" i="28"/>
  <c r="T3790" i="28"/>
  <c r="S3790" i="28"/>
  <c r="P3790" i="28"/>
  <c r="T3789" i="28"/>
  <c r="S3789" i="28"/>
  <c r="P3789" i="28"/>
  <c r="T3788" i="28"/>
  <c r="S3788" i="28"/>
  <c r="P3788" i="28"/>
  <c r="T3787" i="28"/>
  <c r="S3787" i="28"/>
  <c r="P3787" i="28"/>
  <c r="T3786" i="28"/>
  <c r="S3786" i="28"/>
  <c r="P3786" i="28"/>
  <c r="T3785" i="28"/>
  <c r="S3785" i="28"/>
  <c r="P3785" i="28"/>
  <c r="T3784" i="28"/>
  <c r="S3784" i="28"/>
  <c r="P3784" i="28"/>
  <c r="T3783" i="28"/>
  <c r="S3783" i="28"/>
  <c r="P3783" i="28"/>
  <c r="T3782" i="28"/>
  <c r="S3782" i="28"/>
  <c r="P3782" i="28"/>
  <c r="T3781" i="28"/>
  <c r="S3781" i="28"/>
  <c r="P3781" i="28"/>
  <c r="T3780" i="28"/>
  <c r="S3780" i="28"/>
  <c r="P3780" i="28"/>
  <c r="T3779" i="28"/>
  <c r="S3779" i="28"/>
  <c r="P3779" i="28"/>
  <c r="T3778" i="28"/>
  <c r="S3778" i="28"/>
  <c r="P3778" i="28"/>
  <c r="T3777" i="28"/>
  <c r="S3777" i="28"/>
  <c r="P3777" i="28"/>
  <c r="T3776" i="28"/>
  <c r="S3776" i="28"/>
  <c r="P3776" i="28"/>
  <c r="T3775" i="28"/>
  <c r="S3775" i="28"/>
  <c r="P3775" i="28"/>
  <c r="T3774" i="28"/>
  <c r="S3774" i="28"/>
  <c r="P3774" i="28"/>
  <c r="T3773" i="28"/>
  <c r="S3773" i="28"/>
  <c r="P3773" i="28"/>
  <c r="T3772" i="28"/>
  <c r="S3772" i="28"/>
  <c r="P3772" i="28"/>
  <c r="T3771" i="28"/>
  <c r="S3771" i="28"/>
  <c r="P3771" i="28"/>
  <c r="T3770" i="28"/>
  <c r="S3770" i="28"/>
  <c r="P3770" i="28"/>
  <c r="T3769" i="28"/>
  <c r="S3769" i="28"/>
  <c r="P3769" i="28"/>
  <c r="T3768" i="28"/>
  <c r="S3768" i="28"/>
  <c r="P3768" i="28"/>
  <c r="T3767" i="28"/>
  <c r="S3767" i="28"/>
  <c r="P3767" i="28"/>
  <c r="T3766" i="28"/>
  <c r="S3766" i="28"/>
  <c r="P3766" i="28"/>
  <c r="T3765" i="28"/>
  <c r="S3765" i="28"/>
  <c r="P3765" i="28"/>
  <c r="T3764" i="28"/>
  <c r="S3764" i="28"/>
  <c r="P3764" i="28"/>
  <c r="T3763" i="28"/>
  <c r="S3763" i="28"/>
  <c r="P3763" i="28"/>
  <c r="T3762" i="28"/>
  <c r="S3762" i="28"/>
  <c r="P3762" i="28"/>
  <c r="T3761" i="28"/>
  <c r="S3761" i="28"/>
  <c r="P3761" i="28"/>
  <c r="T3760" i="28"/>
  <c r="S3760" i="28"/>
  <c r="P3760" i="28"/>
  <c r="T3759" i="28"/>
  <c r="S3759" i="28"/>
  <c r="P3759" i="28"/>
  <c r="T3758" i="28"/>
  <c r="S3758" i="28"/>
  <c r="P3758" i="28"/>
  <c r="T3757" i="28"/>
  <c r="S3757" i="28"/>
  <c r="P3757" i="28"/>
  <c r="T3756" i="28"/>
  <c r="S3756" i="28"/>
  <c r="P3756" i="28"/>
  <c r="T3755" i="28"/>
  <c r="S3755" i="28"/>
  <c r="P3755" i="28"/>
  <c r="T3754" i="28"/>
  <c r="S3754" i="28"/>
  <c r="P3754" i="28"/>
  <c r="T3753" i="28"/>
  <c r="S3753" i="28"/>
  <c r="P3753" i="28"/>
  <c r="T3752" i="28"/>
  <c r="S3752" i="28"/>
  <c r="P3752" i="28"/>
  <c r="T3751" i="28"/>
  <c r="S3751" i="28"/>
  <c r="P3751" i="28"/>
  <c r="T3750" i="28"/>
  <c r="S3750" i="28"/>
  <c r="P3750" i="28"/>
  <c r="T3749" i="28"/>
  <c r="S3749" i="28"/>
  <c r="P3749" i="28"/>
  <c r="T3748" i="28"/>
  <c r="S3748" i="28"/>
  <c r="P3748" i="28"/>
  <c r="T3747" i="28"/>
  <c r="S3747" i="28"/>
  <c r="P3747" i="28"/>
  <c r="T3746" i="28"/>
  <c r="S3746" i="28"/>
  <c r="P3746" i="28"/>
  <c r="T3745" i="28"/>
  <c r="S3745" i="28"/>
  <c r="P3745" i="28"/>
  <c r="T3744" i="28"/>
  <c r="S3744" i="28"/>
  <c r="P3744" i="28"/>
  <c r="T3743" i="28"/>
  <c r="S3743" i="28"/>
  <c r="P3743" i="28"/>
  <c r="T3742" i="28"/>
  <c r="S3742" i="28"/>
  <c r="P3742" i="28"/>
  <c r="T3741" i="28"/>
  <c r="S3741" i="28"/>
  <c r="P3741" i="28"/>
  <c r="T3740" i="28"/>
  <c r="S3740" i="28"/>
  <c r="P3740" i="28"/>
  <c r="T3739" i="28"/>
  <c r="S3739" i="28"/>
  <c r="P3739" i="28"/>
  <c r="T3738" i="28"/>
  <c r="S3738" i="28"/>
  <c r="P3738" i="28"/>
  <c r="T3737" i="28"/>
  <c r="S3737" i="28"/>
  <c r="P3737" i="28"/>
  <c r="T3736" i="28"/>
  <c r="S3736" i="28"/>
  <c r="P3736" i="28"/>
  <c r="T3735" i="28"/>
  <c r="S3735" i="28"/>
  <c r="P3735" i="28"/>
  <c r="T3734" i="28"/>
  <c r="S3734" i="28"/>
  <c r="P3734" i="28"/>
  <c r="T3733" i="28"/>
  <c r="S3733" i="28"/>
  <c r="P3733" i="28"/>
  <c r="T3732" i="28"/>
  <c r="S3732" i="28"/>
  <c r="P3732" i="28"/>
  <c r="T3731" i="28"/>
  <c r="S3731" i="28"/>
  <c r="P3731" i="28"/>
  <c r="T3730" i="28"/>
  <c r="S3730" i="28"/>
  <c r="P3730" i="28"/>
  <c r="T3729" i="28"/>
  <c r="S3729" i="28"/>
  <c r="P3729" i="28"/>
  <c r="T3728" i="28"/>
  <c r="S3728" i="28"/>
  <c r="P3728" i="28"/>
  <c r="T3727" i="28"/>
  <c r="S3727" i="28"/>
  <c r="P3727" i="28"/>
  <c r="T3726" i="28"/>
  <c r="S3726" i="28"/>
  <c r="P3726" i="28"/>
  <c r="T3725" i="28"/>
  <c r="S3725" i="28"/>
  <c r="P3725" i="28"/>
  <c r="T3724" i="28"/>
  <c r="S3724" i="28"/>
  <c r="P3724" i="28"/>
  <c r="T3723" i="28"/>
  <c r="S3723" i="28"/>
  <c r="P3723" i="28"/>
  <c r="T3722" i="28"/>
  <c r="S3722" i="28"/>
  <c r="P3722" i="28"/>
  <c r="T3721" i="28"/>
  <c r="S3721" i="28"/>
  <c r="P3721" i="28"/>
  <c r="T3720" i="28"/>
  <c r="S3720" i="28"/>
  <c r="P3720" i="28"/>
  <c r="T3719" i="28"/>
  <c r="S3719" i="28"/>
  <c r="P3719" i="28"/>
  <c r="T3718" i="28"/>
  <c r="S3718" i="28"/>
  <c r="P3718" i="28"/>
  <c r="T3717" i="28"/>
  <c r="S3717" i="28"/>
  <c r="P3717" i="28"/>
  <c r="T3716" i="28"/>
  <c r="S3716" i="28"/>
  <c r="P3716" i="28"/>
  <c r="T3715" i="28"/>
  <c r="S3715" i="28"/>
  <c r="P3715" i="28"/>
  <c r="T3714" i="28"/>
  <c r="S3714" i="28"/>
  <c r="P3714" i="28"/>
  <c r="T3713" i="28"/>
  <c r="S3713" i="28"/>
  <c r="P3713" i="28"/>
  <c r="T3712" i="28"/>
  <c r="S3712" i="28"/>
  <c r="P3712" i="28"/>
  <c r="T3711" i="28"/>
  <c r="S3711" i="28"/>
  <c r="P3711" i="28"/>
  <c r="T3710" i="28"/>
  <c r="S3710" i="28"/>
  <c r="P3710" i="28"/>
  <c r="T3709" i="28"/>
  <c r="S3709" i="28"/>
  <c r="P3709" i="28"/>
  <c r="T3708" i="28"/>
  <c r="S3708" i="28"/>
  <c r="P3708" i="28"/>
  <c r="T3707" i="28"/>
  <c r="S3707" i="28"/>
  <c r="P3707" i="28"/>
  <c r="T3706" i="28"/>
  <c r="S3706" i="28"/>
  <c r="P3706" i="28"/>
  <c r="T3705" i="28"/>
  <c r="S3705" i="28"/>
  <c r="P3705" i="28"/>
  <c r="T3704" i="28"/>
  <c r="S3704" i="28"/>
  <c r="P3704" i="28"/>
  <c r="T3703" i="28"/>
  <c r="S3703" i="28"/>
  <c r="P3703" i="28"/>
  <c r="T3702" i="28"/>
  <c r="S3702" i="28"/>
  <c r="P3702" i="28"/>
  <c r="T3701" i="28"/>
  <c r="S3701" i="28"/>
  <c r="P3701" i="28"/>
  <c r="T3700" i="28"/>
  <c r="S3700" i="28"/>
  <c r="P3700" i="28"/>
  <c r="T3699" i="28"/>
  <c r="S3699" i="28"/>
  <c r="P3699" i="28"/>
  <c r="T3698" i="28"/>
  <c r="S3698" i="28"/>
  <c r="P3698" i="28"/>
  <c r="T3697" i="28"/>
  <c r="S3697" i="28"/>
  <c r="P3697" i="28"/>
  <c r="T3696" i="28"/>
  <c r="S3696" i="28"/>
  <c r="P3696" i="28"/>
  <c r="T3695" i="28"/>
  <c r="S3695" i="28"/>
  <c r="P3695" i="28"/>
  <c r="T3694" i="28"/>
  <c r="S3694" i="28"/>
  <c r="P3694" i="28"/>
  <c r="T3693" i="28"/>
  <c r="S3693" i="28"/>
  <c r="P3693" i="28"/>
  <c r="T3692" i="28"/>
  <c r="S3692" i="28"/>
  <c r="P3692" i="28"/>
  <c r="T3691" i="28"/>
  <c r="S3691" i="28"/>
  <c r="P3691" i="28"/>
  <c r="T3690" i="28"/>
  <c r="S3690" i="28"/>
  <c r="P3690" i="28"/>
  <c r="T3689" i="28"/>
  <c r="S3689" i="28"/>
  <c r="P3689" i="28"/>
  <c r="T3688" i="28"/>
  <c r="S3688" i="28"/>
  <c r="P3688" i="28"/>
  <c r="T3687" i="28"/>
  <c r="S3687" i="28"/>
  <c r="P3687" i="28"/>
  <c r="T3686" i="28"/>
  <c r="S3686" i="28"/>
  <c r="P3686" i="28"/>
  <c r="T3685" i="28"/>
  <c r="S3685" i="28"/>
  <c r="P3685" i="28"/>
  <c r="T3684" i="28"/>
  <c r="S3684" i="28"/>
  <c r="P3684" i="28"/>
  <c r="T3683" i="28"/>
  <c r="S3683" i="28"/>
  <c r="P3683" i="28"/>
  <c r="T3682" i="28"/>
  <c r="S3682" i="28"/>
  <c r="P3682" i="28"/>
  <c r="T3681" i="28"/>
  <c r="S3681" i="28"/>
  <c r="P3681" i="28"/>
  <c r="T3680" i="28"/>
  <c r="S3680" i="28"/>
  <c r="P3680" i="28"/>
  <c r="T3679" i="28"/>
  <c r="S3679" i="28"/>
  <c r="P3679" i="28"/>
  <c r="T3678" i="28"/>
  <c r="S3678" i="28"/>
  <c r="P3678" i="28"/>
  <c r="T3677" i="28"/>
  <c r="S3677" i="28"/>
  <c r="P3677" i="28"/>
  <c r="T3676" i="28"/>
  <c r="S3676" i="28"/>
  <c r="P3676" i="28"/>
  <c r="T3675" i="28"/>
  <c r="S3675" i="28"/>
  <c r="P3675" i="28"/>
  <c r="T3674" i="28"/>
  <c r="S3674" i="28"/>
  <c r="P3674" i="28"/>
  <c r="T3673" i="28"/>
  <c r="S3673" i="28"/>
  <c r="P3673" i="28"/>
  <c r="T3672" i="28"/>
  <c r="S3672" i="28"/>
  <c r="P3672" i="28"/>
  <c r="T3671" i="28"/>
  <c r="S3671" i="28"/>
  <c r="P3671" i="28"/>
  <c r="T3670" i="28"/>
  <c r="S3670" i="28"/>
  <c r="P3670" i="28"/>
  <c r="T3669" i="28"/>
  <c r="S3669" i="28"/>
  <c r="P3669" i="28"/>
  <c r="T3668" i="28"/>
  <c r="S3668" i="28"/>
  <c r="P3668" i="28"/>
  <c r="T3667" i="28"/>
  <c r="S3667" i="28"/>
  <c r="P3667" i="28"/>
  <c r="T3666" i="28"/>
  <c r="S3666" i="28"/>
  <c r="P3666" i="28"/>
  <c r="T3665" i="28"/>
  <c r="S3665" i="28"/>
  <c r="P3665" i="28"/>
  <c r="T3664" i="28"/>
  <c r="S3664" i="28"/>
  <c r="P3664" i="28"/>
  <c r="T3663" i="28"/>
  <c r="S3663" i="28"/>
  <c r="P3663" i="28"/>
  <c r="T3662" i="28"/>
  <c r="S3662" i="28"/>
  <c r="P3662" i="28"/>
  <c r="T3661" i="28"/>
  <c r="S3661" i="28"/>
  <c r="P3661" i="28"/>
  <c r="T3660" i="28"/>
  <c r="S3660" i="28"/>
  <c r="P3660" i="28"/>
  <c r="T3659" i="28"/>
  <c r="S3659" i="28"/>
  <c r="P3659" i="28"/>
  <c r="T3658" i="28"/>
  <c r="S3658" i="28"/>
  <c r="P3658" i="28"/>
  <c r="T3657" i="28"/>
  <c r="S3657" i="28"/>
  <c r="P3657" i="28"/>
  <c r="T3656" i="28"/>
  <c r="S3656" i="28"/>
  <c r="P3656" i="28"/>
  <c r="T3655" i="28"/>
  <c r="S3655" i="28"/>
  <c r="P3655" i="28"/>
  <c r="T3654" i="28"/>
  <c r="S3654" i="28"/>
  <c r="P3654" i="28"/>
  <c r="T3653" i="28"/>
  <c r="S3653" i="28"/>
  <c r="P3653" i="28"/>
  <c r="T3652" i="28"/>
  <c r="S3652" i="28"/>
  <c r="P3652" i="28"/>
  <c r="T3651" i="28"/>
  <c r="S3651" i="28"/>
  <c r="P3651" i="28"/>
  <c r="T3650" i="28"/>
  <c r="S3650" i="28"/>
  <c r="P3650" i="28"/>
  <c r="T3649" i="28"/>
  <c r="S3649" i="28"/>
  <c r="P3649" i="28"/>
  <c r="T3648" i="28"/>
  <c r="S3648" i="28"/>
  <c r="P3648" i="28"/>
  <c r="T3647" i="28"/>
  <c r="S3647" i="28"/>
  <c r="P3647" i="28"/>
  <c r="T3646" i="28"/>
  <c r="S3646" i="28"/>
  <c r="P3646" i="28"/>
  <c r="T3645" i="28"/>
  <c r="S3645" i="28"/>
  <c r="P3645" i="28"/>
  <c r="T3644" i="28"/>
  <c r="S3644" i="28"/>
  <c r="P3644" i="28"/>
  <c r="T3643" i="28"/>
  <c r="S3643" i="28"/>
  <c r="P3643" i="28"/>
  <c r="T3642" i="28"/>
  <c r="S3642" i="28"/>
  <c r="P3642" i="28"/>
  <c r="T3641" i="28"/>
  <c r="S3641" i="28"/>
  <c r="P3641" i="28"/>
  <c r="T3640" i="28"/>
  <c r="S3640" i="28"/>
  <c r="P3640" i="28"/>
  <c r="T3639" i="28"/>
  <c r="S3639" i="28"/>
  <c r="P3639" i="28"/>
  <c r="T3638" i="28"/>
  <c r="S3638" i="28"/>
  <c r="P3638" i="28"/>
  <c r="T3637" i="28"/>
  <c r="S3637" i="28"/>
  <c r="P3637" i="28"/>
  <c r="T3636" i="28"/>
  <c r="S3636" i="28"/>
  <c r="P3636" i="28"/>
  <c r="T3635" i="28"/>
  <c r="S3635" i="28"/>
  <c r="P3635" i="28"/>
  <c r="T3634" i="28"/>
  <c r="S3634" i="28"/>
  <c r="P3634" i="28"/>
  <c r="T3633" i="28"/>
  <c r="S3633" i="28"/>
  <c r="P3633" i="28"/>
  <c r="T3632" i="28"/>
  <c r="S3632" i="28"/>
  <c r="P3632" i="28"/>
  <c r="T3631" i="28"/>
  <c r="S3631" i="28"/>
  <c r="P3631" i="28"/>
  <c r="T3630" i="28"/>
  <c r="S3630" i="28"/>
  <c r="P3630" i="28"/>
  <c r="T3629" i="28"/>
  <c r="S3629" i="28"/>
  <c r="P3629" i="28"/>
  <c r="T3628" i="28"/>
  <c r="S3628" i="28"/>
  <c r="P3628" i="28"/>
  <c r="T3627" i="28"/>
  <c r="S3627" i="28"/>
  <c r="P3627" i="28"/>
  <c r="T3626" i="28"/>
  <c r="S3626" i="28"/>
  <c r="P3626" i="28"/>
  <c r="T3625" i="28"/>
  <c r="S3625" i="28"/>
  <c r="P3625" i="28"/>
  <c r="T3624" i="28"/>
  <c r="S3624" i="28"/>
  <c r="P3624" i="28"/>
  <c r="T3623" i="28"/>
  <c r="S3623" i="28"/>
  <c r="P3623" i="28"/>
  <c r="T3622" i="28"/>
  <c r="S3622" i="28"/>
  <c r="P3622" i="28"/>
  <c r="T3621" i="28"/>
  <c r="S3621" i="28"/>
  <c r="P3621" i="28"/>
  <c r="T3620" i="28"/>
  <c r="S3620" i="28"/>
  <c r="P3620" i="28"/>
  <c r="T3619" i="28"/>
  <c r="S3619" i="28"/>
  <c r="P3619" i="28"/>
  <c r="T3618" i="28"/>
  <c r="S3618" i="28"/>
  <c r="P3618" i="28"/>
  <c r="T3617" i="28"/>
  <c r="S3617" i="28"/>
  <c r="P3617" i="28"/>
  <c r="T3616" i="28"/>
  <c r="S3616" i="28"/>
  <c r="P3616" i="28"/>
  <c r="T3615" i="28"/>
  <c r="S3615" i="28"/>
  <c r="P3615" i="28"/>
  <c r="T3614" i="28"/>
  <c r="S3614" i="28"/>
  <c r="P3614" i="28"/>
  <c r="T3613" i="28"/>
  <c r="S3613" i="28"/>
  <c r="P3613" i="28"/>
  <c r="T3612" i="28"/>
  <c r="S3612" i="28"/>
  <c r="P3612" i="28"/>
  <c r="T3611" i="28"/>
  <c r="S3611" i="28"/>
  <c r="P3611" i="28"/>
  <c r="T3610" i="28"/>
  <c r="S3610" i="28"/>
  <c r="P3610" i="28"/>
  <c r="T3609" i="28"/>
  <c r="S3609" i="28"/>
  <c r="P3609" i="28"/>
  <c r="T3608" i="28"/>
  <c r="S3608" i="28"/>
  <c r="P3608" i="28"/>
  <c r="T3607" i="28"/>
  <c r="S3607" i="28"/>
  <c r="P3607" i="28"/>
  <c r="T3606" i="28"/>
  <c r="S3606" i="28"/>
  <c r="P3606" i="28"/>
  <c r="T3605" i="28"/>
  <c r="S3605" i="28"/>
  <c r="P3605" i="28"/>
  <c r="T3604" i="28"/>
  <c r="S3604" i="28"/>
  <c r="P3604" i="28"/>
  <c r="T3603" i="28"/>
  <c r="S3603" i="28"/>
  <c r="P3603" i="28"/>
  <c r="T3602" i="28"/>
  <c r="S3602" i="28"/>
  <c r="P3602" i="28"/>
  <c r="T3601" i="28"/>
  <c r="S3601" i="28"/>
  <c r="P3601" i="28"/>
  <c r="T3600" i="28"/>
  <c r="S3600" i="28"/>
  <c r="P3600" i="28"/>
  <c r="T3599" i="28"/>
  <c r="S3599" i="28"/>
  <c r="P3599" i="28"/>
  <c r="T3598" i="28"/>
  <c r="S3598" i="28"/>
  <c r="P3598" i="28"/>
  <c r="T3597" i="28"/>
  <c r="S3597" i="28"/>
  <c r="P3597" i="28"/>
  <c r="T3596" i="28"/>
  <c r="S3596" i="28"/>
  <c r="P3596" i="28"/>
  <c r="T3595" i="28"/>
  <c r="S3595" i="28"/>
  <c r="P3595" i="28"/>
  <c r="T3594" i="28"/>
  <c r="S3594" i="28"/>
  <c r="P3594" i="28"/>
  <c r="T3593" i="28"/>
  <c r="S3593" i="28"/>
  <c r="P3593" i="28"/>
  <c r="T3592" i="28"/>
  <c r="S3592" i="28"/>
  <c r="P3592" i="28"/>
  <c r="T3591" i="28"/>
  <c r="S3591" i="28"/>
  <c r="P3591" i="28"/>
  <c r="T3590" i="28"/>
  <c r="S3590" i="28"/>
  <c r="P3590" i="28"/>
  <c r="T3589" i="28"/>
  <c r="S3589" i="28"/>
  <c r="P3589" i="28"/>
  <c r="T3588" i="28"/>
  <c r="S3588" i="28"/>
  <c r="P3588" i="28"/>
  <c r="T3587" i="28"/>
  <c r="S3587" i="28"/>
  <c r="P3587" i="28"/>
  <c r="T3586" i="28"/>
  <c r="S3586" i="28"/>
  <c r="P3586" i="28"/>
  <c r="T3585" i="28"/>
  <c r="S3585" i="28"/>
  <c r="P3585" i="28"/>
  <c r="T3584" i="28"/>
  <c r="S3584" i="28"/>
  <c r="P3584" i="28"/>
  <c r="T3583" i="28"/>
  <c r="S3583" i="28"/>
  <c r="P3583" i="28"/>
  <c r="T3582" i="28"/>
  <c r="S3582" i="28"/>
  <c r="P3582" i="28"/>
  <c r="T3581" i="28"/>
  <c r="S3581" i="28"/>
  <c r="P3581" i="28"/>
  <c r="T3580" i="28"/>
  <c r="S3580" i="28"/>
  <c r="P3580" i="28"/>
  <c r="T3579" i="28"/>
  <c r="S3579" i="28"/>
  <c r="P3579" i="28"/>
  <c r="T3578" i="28"/>
  <c r="S3578" i="28"/>
  <c r="P3578" i="28"/>
  <c r="T3577" i="28"/>
  <c r="S3577" i="28"/>
  <c r="P3577" i="28"/>
  <c r="T3576" i="28"/>
  <c r="S3576" i="28"/>
  <c r="P3576" i="28"/>
  <c r="T3575" i="28"/>
  <c r="S3575" i="28"/>
  <c r="P3575" i="28"/>
  <c r="T3574" i="28"/>
  <c r="S3574" i="28"/>
  <c r="P3574" i="28"/>
  <c r="T3573" i="28"/>
  <c r="S3573" i="28"/>
  <c r="P3573" i="28"/>
  <c r="T3572" i="28"/>
  <c r="S3572" i="28"/>
  <c r="P3572" i="28"/>
  <c r="T3571" i="28"/>
  <c r="S3571" i="28"/>
  <c r="P3571" i="28"/>
  <c r="T3570" i="28"/>
  <c r="S3570" i="28"/>
  <c r="P3570" i="28"/>
  <c r="T3569" i="28"/>
  <c r="S3569" i="28"/>
  <c r="P3569" i="28"/>
  <c r="T3568" i="28"/>
  <c r="S3568" i="28"/>
  <c r="P3568" i="28"/>
  <c r="T3567" i="28"/>
  <c r="S3567" i="28"/>
  <c r="P3567" i="28"/>
  <c r="T3566" i="28"/>
  <c r="S3566" i="28"/>
  <c r="P3566" i="28"/>
  <c r="T3565" i="28"/>
  <c r="S3565" i="28"/>
  <c r="P3565" i="28"/>
  <c r="T3564" i="28"/>
  <c r="S3564" i="28"/>
  <c r="P3564" i="28"/>
  <c r="T3563" i="28"/>
  <c r="S3563" i="28"/>
  <c r="P3563" i="28"/>
  <c r="T3562" i="28"/>
  <c r="S3562" i="28"/>
  <c r="P3562" i="28"/>
  <c r="T3561" i="28"/>
  <c r="S3561" i="28"/>
  <c r="P3561" i="28"/>
  <c r="T3560" i="28"/>
  <c r="S3560" i="28"/>
  <c r="P3560" i="28"/>
  <c r="T3559" i="28"/>
  <c r="S3559" i="28"/>
  <c r="P3559" i="28"/>
  <c r="T3558" i="28"/>
  <c r="S3558" i="28"/>
  <c r="P3558" i="28"/>
  <c r="T3557" i="28"/>
  <c r="S3557" i="28"/>
  <c r="P3557" i="28"/>
  <c r="T3556" i="28"/>
  <c r="S3556" i="28"/>
  <c r="P3556" i="28"/>
  <c r="T3555" i="28"/>
  <c r="S3555" i="28"/>
  <c r="P3555" i="28"/>
  <c r="T3554" i="28"/>
  <c r="S3554" i="28"/>
  <c r="P3554" i="28"/>
  <c r="T3553" i="28"/>
  <c r="S3553" i="28"/>
  <c r="P3553" i="28"/>
  <c r="T3552" i="28"/>
  <c r="S3552" i="28"/>
  <c r="P3552" i="28"/>
  <c r="T3551" i="28"/>
  <c r="S3551" i="28"/>
  <c r="P3551" i="28"/>
  <c r="T3550" i="28"/>
  <c r="S3550" i="28"/>
  <c r="P3550" i="28"/>
  <c r="T3549" i="28"/>
  <c r="S3549" i="28"/>
  <c r="P3549" i="28"/>
  <c r="T3548" i="28"/>
  <c r="S3548" i="28"/>
  <c r="P3548" i="28"/>
  <c r="T3547" i="28"/>
  <c r="S3547" i="28"/>
  <c r="P3547" i="28"/>
  <c r="T3546" i="28"/>
  <c r="S3546" i="28"/>
  <c r="P3546" i="28"/>
  <c r="T3545" i="28"/>
  <c r="S3545" i="28"/>
  <c r="P3545" i="28"/>
  <c r="T3544" i="28"/>
  <c r="S3544" i="28"/>
  <c r="P3544" i="28"/>
  <c r="T3543" i="28"/>
  <c r="S3543" i="28"/>
  <c r="P3543" i="28"/>
  <c r="T3542" i="28"/>
  <c r="S3542" i="28"/>
  <c r="P3542" i="28"/>
  <c r="T3541" i="28"/>
  <c r="S3541" i="28"/>
  <c r="P3541" i="28"/>
  <c r="T3540" i="28"/>
  <c r="S3540" i="28"/>
  <c r="P3540" i="28"/>
  <c r="T3539" i="28"/>
  <c r="S3539" i="28"/>
  <c r="P3539" i="28"/>
  <c r="T3538" i="28"/>
  <c r="S3538" i="28"/>
  <c r="P3538" i="28"/>
  <c r="T3537" i="28"/>
  <c r="S3537" i="28"/>
  <c r="P3537" i="28"/>
  <c r="T3536" i="28"/>
  <c r="S3536" i="28"/>
  <c r="P3536" i="28"/>
  <c r="T3535" i="28"/>
  <c r="S3535" i="28"/>
  <c r="P3535" i="28"/>
  <c r="T3534" i="28"/>
  <c r="S3534" i="28"/>
  <c r="P3534" i="28"/>
  <c r="T3533" i="28"/>
  <c r="S3533" i="28"/>
  <c r="P3533" i="28"/>
  <c r="T3532" i="28"/>
  <c r="S3532" i="28"/>
  <c r="P3532" i="28"/>
  <c r="T3531" i="28"/>
  <c r="S3531" i="28"/>
  <c r="P3531" i="28"/>
  <c r="T3530" i="28"/>
  <c r="S3530" i="28"/>
  <c r="P3530" i="28"/>
  <c r="T3529" i="28"/>
  <c r="S3529" i="28"/>
  <c r="P3529" i="28"/>
  <c r="T3528" i="28"/>
  <c r="S3528" i="28"/>
  <c r="P3528" i="28"/>
  <c r="T3527" i="28"/>
  <c r="S3527" i="28"/>
  <c r="P3527" i="28"/>
  <c r="T3526" i="28"/>
  <c r="S3526" i="28"/>
  <c r="P3526" i="28"/>
  <c r="T3525" i="28"/>
  <c r="S3525" i="28"/>
  <c r="P3525" i="28"/>
  <c r="T3524" i="28"/>
  <c r="S3524" i="28"/>
  <c r="P3524" i="28"/>
  <c r="T3523" i="28"/>
  <c r="S3523" i="28"/>
  <c r="P3523" i="28"/>
  <c r="T3522" i="28"/>
  <c r="S3522" i="28"/>
  <c r="P3522" i="28"/>
  <c r="T3521" i="28"/>
  <c r="S3521" i="28"/>
  <c r="P3521" i="28"/>
  <c r="T3520" i="28"/>
  <c r="S3520" i="28"/>
  <c r="P3520" i="28"/>
  <c r="T3519" i="28"/>
  <c r="S3519" i="28"/>
  <c r="P3519" i="28"/>
  <c r="T3518" i="28"/>
  <c r="S3518" i="28"/>
  <c r="P3518" i="28"/>
  <c r="T3517" i="28"/>
  <c r="S3517" i="28"/>
  <c r="P3517" i="28"/>
  <c r="T3516" i="28"/>
  <c r="S3516" i="28"/>
  <c r="P3516" i="28"/>
  <c r="T3515" i="28"/>
  <c r="S3515" i="28"/>
  <c r="P3515" i="28"/>
  <c r="T3514" i="28"/>
  <c r="S3514" i="28"/>
  <c r="P3514" i="28"/>
  <c r="T3513" i="28"/>
  <c r="S3513" i="28"/>
  <c r="P3513" i="28"/>
  <c r="T3512" i="28"/>
  <c r="S3512" i="28"/>
  <c r="P3512" i="28"/>
  <c r="T3511" i="28"/>
  <c r="S3511" i="28"/>
  <c r="P3511" i="28"/>
  <c r="T3510" i="28"/>
  <c r="S3510" i="28"/>
  <c r="P3510" i="28"/>
  <c r="T3509" i="28"/>
  <c r="S3509" i="28"/>
  <c r="P3509" i="28"/>
  <c r="T3508" i="28"/>
  <c r="S3508" i="28"/>
  <c r="P3508" i="28"/>
  <c r="T3507" i="28"/>
  <c r="S3507" i="28"/>
  <c r="P3507" i="28"/>
  <c r="T3506" i="28"/>
  <c r="S3506" i="28"/>
  <c r="P3506" i="28"/>
  <c r="T3505" i="28"/>
  <c r="S3505" i="28"/>
  <c r="P3505" i="28"/>
  <c r="T3504" i="28"/>
  <c r="S3504" i="28"/>
  <c r="P3504" i="28"/>
  <c r="T3503" i="28"/>
  <c r="S3503" i="28"/>
  <c r="P3503" i="28"/>
  <c r="T3502" i="28"/>
  <c r="S3502" i="28"/>
  <c r="P3502" i="28"/>
  <c r="T3501" i="28"/>
  <c r="S3501" i="28"/>
  <c r="P3501" i="28"/>
  <c r="T3500" i="28"/>
  <c r="S3500" i="28"/>
  <c r="P3500" i="28"/>
  <c r="T3499" i="28"/>
  <c r="S3499" i="28"/>
  <c r="P3499" i="28"/>
  <c r="T3498" i="28"/>
  <c r="S3498" i="28"/>
  <c r="P3498" i="28"/>
  <c r="T3497" i="28"/>
  <c r="S3497" i="28"/>
  <c r="P3497" i="28"/>
  <c r="T3496" i="28"/>
  <c r="S3496" i="28"/>
  <c r="P3496" i="28"/>
  <c r="T3495" i="28"/>
  <c r="S3495" i="28"/>
  <c r="P3495" i="28"/>
  <c r="T3494" i="28"/>
  <c r="S3494" i="28"/>
  <c r="P3494" i="28"/>
  <c r="T3493" i="28"/>
  <c r="S3493" i="28"/>
  <c r="P3493" i="28"/>
  <c r="T3492" i="28"/>
  <c r="S3492" i="28"/>
  <c r="P3492" i="28"/>
  <c r="T3491" i="28"/>
  <c r="S3491" i="28"/>
  <c r="P3491" i="28"/>
  <c r="T3490" i="28"/>
  <c r="S3490" i="28"/>
  <c r="P3490" i="28"/>
  <c r="T3489" i="28"/>
  <c r="S3489" i="28"/>
  <c r="P3489" i="28"/>
  <c r="T3488" i="28"/>
  <c r="S3488" i="28"/>
  <c r="P3488" i="28"/>
  <c r="T3487" i="28"/>
  <c r="S3487" i="28"/>
  <c r="P3487" i="28"/>
  <c r="T3486" i="28"/>
  <c r="S3486" i="28"/>
  <c r="P3486" i="28"/>
  <c r="T3485" i="28"/>
  <c r="S3485" i="28"/>
  <c r="P3485" i="28"/>
  <c r="T3484" i="28"/>
  <c r="S3484" i="28"/>
  <c r="P3484" i="28"/>
  <c r="T3483" i="28"/>
  <c r="S3483" i="28"/>
  <c r="P3483" i="28"/>
  <c r="T3482" i="28"/>
  <c r="S3482" i="28"/>
  <c r="P3482" i="28"/>
  <c r="T3481" i="28"/>
  <c r="S3481" i="28"/>
  <c r="P3481" i="28"/>
  <c r="T3480" i="28"/>
  <c r="S3480" i="28"/>
  <c r="P3480" i="28"/>
  <c r="T3479" i="28"/>
  <c r="S3479" i="28"/>
  <c r="P3479" i="28"/>
  <c r="T3478" i="28"/>
  <c r="S3478" i="28"/>
  <c r="P3478" i="28"/>
  <c r="T3477" i="28"/>
  <c r="S3477" i="28"/>
  <c r="P3477" i="28"/>
  <c r="T3476" i="28"/>
  <c r="S3476" i="28"/>
  <c r="P3476" i="28"/>
  <c r="T3475" i="28"/>
  <c r="S3475" i="28"/>
  <c r="P3475" i="28"/>
  <c r="T3474" i="28"/>
  <c r="S3474" i="28"/>
  <c r="P3474" i="28"/>
  <c r="T3473" i="28"/>
  <c r="S3473" i="28"/>
  <c r="P3473" i="28"/>
  <c r="T3472" i="28"/>
  <c r="S3472" i="28"/>
  <c r="P3472" i="28"/>
  <c r="T3471" i="28"/>
  <c r="S3471" i="28"/>
  <c r="P3471" i="28"/>
  <c r="T3470" i="28"/>
  <c r="S3470" i="28"/>
  <c r="P3470" i="28"/>
  <c r="T3469" i="28"/>
  <c r="S3469" i="28"/>
  <c r="P3469" i="28"/>
  <c r="T3468" i="28"/>
  <c r="S3468" i="28"/>
  <c r="P3468" i="28"/>
  <c r="T3467" i="28"/>
  <c r="S3467" i="28"/>
  <c r="P3467" i="28"/>
  <c r="T3466" i="28"/>
  <c r="S3466" i="28"/>
  <c r="P3466" i="28"/>
  <c r="T3465" i="28"/>
  <c r="S3465" i="28"/>
  <c r="P3465" i="28"/>
  <c r="T3464" i="28"/>
  <c r="S3464" i="28"/>
  <c r="P3464" i="28"/>
  <c r="T3463" i="28"/>
  <c r="S3463" i="28"/>
  <c r="P3463" i="28"/>
  <c r="T3462" i="28"/>
  <c r="S3462" i="28"/>
  <c r="P3462" i="28"/>
  <c r="T3461" i="28"/>
  <c r="S3461" i="28"/>
  <c r="P3461" i="28"/>
  <c r="T3460" i="28"/>
  <c r="S3460" i="28"/>
  <c r="P3460" i="28"/>
  <c r="T3459" i="28"/>
  <c r="S3459" i="28"/>
  <c r="P3459" i="28"/>
  <c r="T3458" i="28"/>
  <c r="S3458" i="28"/>
  <c r="P3458" i="28"/>
  <c r="T3457" i="28"/>
  <c r="S3457" i="28"/>
  <c r="P3457" i="28"/>
  <c r="T3456" i="28"/>
  <c r="S3456" i="28"/>
  <c r="P3456" i="28"/>
  <c r="T3455" i="28"/>
  <c r="S3455" i="28"/>
  <c r="P3455" i="28"/>
  <c r="T3454" i="28"/>
  <c r="S3454" i="28"/>
  <c r="P3454" i="28"/>
  <c r="T3453" i="28"/>
  <c r="S3453" i="28"/>
  <c r="P3453" i="28"/>
  <c r="T3452" i="28"/>
  <c r="S3452" i="28"/>
  <c r="P3452" i="28"/>
  <c r="T3451" i="28"/>
  <c r="S3451" i="28"/>
  <c r="P3451" i="28"/>
  <c r="T3450" i="28"/>
  <c r="S3450" i="28"/>
  <c r="P3450" i="28"/>
  <c r="T3449" i="28"/>
  <c r="S3449" i="28"/>
  <c r="P3449" i="28"/>
  <c r="T3448" i="28"/>
  <c r="S3448" i="28"/>
  <c r="P3448" i="28"/>
  <c r="T3447" i="28"/>
  <c r="S3447" i="28"/>
  <c r="P3447" i="28"/>
  <c r="T3446" i="28"/>
  <c r="S3446" i="28"/>
  <c r="P3446" i="28"/>
  <c r="T3445" i="28"/>
  <c r="S3445" i="28"/>
  <c r="P3445" i="28"/>
  <c r="T3444" i="28"/>
  <c r="S3444" i="28"/>
  <c r="P3444" i="28"/>
  <c r="T3443" i="28"/>
  <c r="S3443" i="28"/>
  <c r="P3443" i="28"/>
  <c r="T3442" i="28"/>
  <c r="S3442" i="28"/>
  <c r="P3442" i="28"/>
  <c r="T3441" i="28"/>
  <c r="S3441" i="28"/>
  <c r="P3441" i="28"/>
  <c r="T3440" i="28"/>
  <c r="S3440" i="28"/>
  <c r="P3440" i="28"/>
  <c r="T3439" i="28"/>
  <c r="S3439" i="28"/>
  <c r="P3439" i="28"/>
  <c r="T3438" i="28"/>
  <c r="S3438" i="28"/>
  <c r="P3438" i="28"/>
  <c r="T3437" i="28"/>
  <c r="S3437" i="28"/>
  <c r="P3437" i="28"/>
  <c r="T3436" i="28"/>
  <c r="S3436" i="28"/>
  <c r="P3436" i="28"/>
  <c r="T3435" i="28"/>
  <c r="S3435" i="28"/>
  <c r="P3435" i="28"/>
  <c r="T3434" i="28"/>
  <c r="S3434" i="28"/>
  <c r="P3434" i="28"/>
  <c r="T3433" i="28"/>
  <c r="S3433" i="28"/>
  <c r="P3433" i="28"/>
  <c r="T3432" i="28"/>
  <c r="S3432" i="28"/>
  <c r="P3432" i="28"/>
  <c r="T3431" i="28"/>
  <c r="S3431" i="28"/>
  <c r="P3431" i="28"/>
  <c r="T3430" i="28"/>
  <c r="S3430" i="28"/>
  <c r="P3430" i="28"/>
  <c r="T3429" i="28"/>
  <c r="S3429" i="28"/>
  <c r="P3429" i="28"/>
  <c r="T3428" i="28"/>
  <c r="S3428" i="28"/>
  <c r="P3428" i="28"/>
  <c r="T3427" i="28"/>
  <c r="S3427" i="28"/>
  <c r="P3427" i="28"/>
  <c r="T3426" i="28"/>
  <c r="S3426" i="28"/>
  <c r="P3426" i="28"/>
  <c r="T3425" i="28"/>
  <c r="S3425" i="28"/>
  <c r="P3425" i="28"/>
  <c r="T3424" i="28"/>
  <c r="S3424" i="28"/>
  <c r="P3424" i="28"/>
  <c r="T3423" i="28"/>
  <c r="S3423" i="28"/>
  <c r="P3423" i="28"/>
  <c r="T3422" i="28"/>
  <c r="S3422" i="28"/>
  <c r="P3422" i="28"/>
  <c r="T3421" i="28"/>
  <c r="S3421" i="28"/>
  <c r="P3421" i="28"/>
  <c r="T3420" i="28"/>
  <c r="S3420" i="28"/>
  <c r="P3420" i="28"/>
  <c r="T3419" i="28"/>
  <c r="S3419" i="28"/>
  <c r="P3419" i="28"/>
  <c r="T3418" i="28"/>
  <c r="S3418" i="28"/>
  <c r="P3418" i="28"/>
  <c r="T3417" i="28"/>
  <c r="S3417" i="28"/>
  <c r="P3417" i="28"/>
  <c r="T3416" i="28"/>
  <c r="S3416" i="28"/>
  <c r="P3416" i="28"/>
  <c r="T3415" i="28"/>
  <c r="S3415" i="28"/>
  <c r="P3415" i="28"/>
  <c r="T3414" i="28"/>
  <c r="S3414" i="28"/>
  <c r="P3414" i="28"/>
  <c r="T3413" i="28"/>
  <c r="S3413" i="28"/>
  <c r="P3413" i="28"/>
  <c r="T3412" i="28"/>
  <c r="S3412" i="28"/>
  <c r="P3412" i="28"/>
  <c r="T3411" i="28"/>
  <c r="S3411" i="28"/>
  <c r="P3411" i="28"/>
  <c r="T3410" i="28"/>
  <c r="S3410" i="28"/>
  <c r="P3410" i="28"/>
  <c r="T3409" i="28"/>
  <c r="S3409" i="28"/>
  <c r="P3409" i="28"/>
  <c r="T3408" i="28"/>
  <c r="S3408" i="28"/>
  <c r="P3408" i="28"/>
  <c r="T3407" i="28"/>
  <c r="S3407" i="28"/>
  <c r="P3407" i="28"/>
  <c r="T3406" i="28"/>
  <c r="S3406" i="28"/>
  <c r="P3406" i="28"/>
  <c r="T3405" i="28"/>
  <c r="S3405" i="28"/>
  <c r="P3405" i="28"/>
  <c r="T3404" i="28"/>
  <c r="S3404" i="28"/>
  <c r="P3404" i="28"/>
  <c r="T3403" i="28"/>
  <c r="S3403" i="28"/>
  <c r="P3403" i="28"/>
  <c r="T3402" i="28"/>
  <c r="S3402" i="28"/>
  <c r="P3402" i="28"/>
  <c r="T3401" i="28"/>
  <c r="S3401" i="28"/>
  <c r="P3401" i="28"/>
  <c r="T3400" i="28"/>
  <c r="S3400" i="28"/>
  <c r="P3400" i="28"/>
  <c r="T3399" i="28"/>
  <c r="S3399" i="28"/>
  <c r="P3399" i="28"/>
  <c r="T3398" i="28"/>
  <c r="S3398" i="28"/>
  <c r="P3398" i="28"/>
  <c r="T3397" i="28"/>
  <c r="S3397" i="28"/>
  <c r="P3397" i="28"/>
  <c r="T3396" i="28"/>
  <c r="S3396" i="28"/>
  <c r="P3396" i="28"/>
  <c r="T3395" i="28"/>
  <c r="S3395" i="28"/>
  <c r="P3395" i="28"/>
  <c r="T3394" i="28"/>
  <c r="S3394" i="28"/>
  <c r="P3394" i="28"/>
  <c r="T3393" i="28"/>
  <c r="S3393" i="28"/>
  <c r="P3393" i="28"/>
  <c r="T3392" i="28"/>
  <c r="S3392" i="28"/>
  <c r="P3392" i="28"/>
  <c r="T3391" i="28"/>
  <c r="S3391" i="28"/>
  <c r="P3391" i="28"/>
  <c r="T3390" i="28"/>
  <c r="S3390" i="28"/>
  <c r="P3390" i="28"/>
  <c r="T3389" i="28"/>
  <c r="S3389" i="28"/>
  <c r="P3389" i="28"/>
  <c r="T3388" i="28"/>
  <c r="S3388" i="28"/>
  <c r="P3388" i="28"/>
  <c r="T3387" i="28"/>
  <c r="S3387" i="28"/>
  <c r="P3387" i="28"/>
  <c r="T3386" i="28"/>
  <c r="S3386" i="28"/>
  <c r="P3386" i="28"/>
  <c r="T3385" i="28"/>
  <c r="S3385" i="28"/>
  <c r="P3385" i="28"/>
  <c r="T3384" i="28"/>
  <c r="S3384" i="28"/>
  <c r="P3384" i="28"/>
  <c r="T3383" i="28"/>
  <c r="S3383" i="28"/>
  <c r="P3383" i="28"/>
  <c r="T3382" i="28"/>
  <c r="S3382" i="28"/>
  <c r="P3382" i="28"/>
  <c r="T3381" i="28"/>
  <c r="S3381" i="28"/>
  <c r="P3381" i="28"/>
  <c r="T3380" i="28"/>
  <c r="S3380" i="28"/>
  <c r="P3380" i="28"/>
  <c r="T3379" i="28"/>
  <c r="S3379" i="28"/>
  <c r="P3379" i="28"/>
  <c r="T3378" i="28"/>
  <c r="S3378" i="28"/>
  <c r="P3378" i="28"/>
  <c r="T3377" i="28"/>
  <c r="S3377" i="28"/>
  <c r="P3377" i="28"/>
  <c r="T3376" i="28"/>
  <c r="S3376" i="28"/>
  <c r="P3376" i="28"/>
  <c r="T3375" i="28"/>
  <c r="S3375" i="28"/>
  <c r="P3375" i="28"/>
  <c r="T3374" i="28"/>
  <c r="S3374" i="28"/>
  <c r="P3374" i="28"/>
  <c r="T3373" i="28"/>
  <c r="S3373" i="28"/>
  <c r="P3373" i="28"/>
  <c r="T3372" i="28"/>
  <c r="S3372" i="28"/>
  <c r="P3372" i="28"/>
  <c r="T3371" i="28"/>
  <c r="S3371" i="28"/>
  <c r="P3371" i="28"/>
  <c r="T3370" i="28"/>
  <c r="S3370" i="28"/>
  <c r="P3370" i="28"/>
  <c r="T3369" i="28"/>
  <c r="S3369" i="28"/>
  <c r="P3369" i="28"/>
  <c r="T3368" i="28"/>
  <c r="S3368" i="28"/>
  <c r="P3368" i="28"/>
  <c r="T3367" i="28"/>
  <c r="S3367" i="28"/>
  <c r="P3367" i="28"/>
  <c r="T3366" i="28"/>
  <c r="S3366" i="28"/>
  <c r="P3366" i="28"/>
  <c r="T3365" i="28"/>
  <c r="S3365" i="28"/>
  <c r="P3365" i="28"/>
  <c r="T3364" i="28"/>
  <c r="S3364" i="28"/>
  <c r="P3364" i="28"/>
  <c r="T3363" i="28"/>
  <c r="S3363" i="28"/>
  <c r="P3363" i="28"/>
  <c r="T3362" i="28"/>
  <c r="S3362" i="28"/>
  <c r="P3362" i="28"/>
  <c r="T3361" i="28"/>
  <c r="S3361" i="28"/>
  <c r="P3361" i="28"/>
  <c r="T3360" i="28"/>
  <c r="S3360" i="28"/>
  <c r="P3360" i="28"/>
  <c r="T3359" i="28"/>
  <c r="S3359" i="28"/>
  <c r="P3359" i="28"/>
  <c r="T3358" i="28"/>
  <c r="S3358" i="28"/>
  <c r="P3358" i="28"/>
  <c r="T3357" i="28"/>
  <c r="S3357" i="28"/>
  <c r="P3357" i="28"/>
  <c r="T3356" i="28"/>
  <c r="S3356" i="28"/>
  <c r="P3356" i="28"/>
  <c r="T3355" i="28"/>
  <c r="S3355" i="28"/>
  <c r="P3355" i="28"/>
  <c r="T3354" i="28"/>
  <c r="S3354" i="28"/>
  <c r="P3354" i="28"/>
  <c r="T3353" i="28"/>
  <c r="S3353" i="28"/>
  <c r="P3353" i="28"/>
  <c r="T3352" i="28"/>
  <c r="S3352" i="28"/>
  <c r="P3352" i="28"/>
  <c r="T3351" i="28"/>
  <c r="S3351" i="28"/>
  <c r="P3351" i="28"/>
  <c r="T3350" i="28"/>
  <c r="S3350" i="28"/>
  <c r="P3350" i="28"/>
  <c r="T3349" i="28"/>
  <c r="S3349" i="28"/>
  <c r="P3349" i="28"/>
  <c r="T3348" i="28"/>
  <c r="S3348" i="28"/>
  <c r="P3348" i="28"/>
  <c r="T3347" i="28"/>
  <c r="S3347" i="28"/>
  <c r="P3347" i="28"/>
  <c r="T3346" i="28"/>
  <c r="S3346" i="28"/>
  <c r="P3346" i="28"/>
  <c r="T3345" i="28"/>
  <c r="S3345" i="28"/>
  <c r="P3345" i="28"/>
  <c r="T3344" i="28"/>
  <c r="S3344" i="28"/>
  <c r="P3344" i="28"/>
  <c r="T3343" i="28"/>
  <c r="S3343" i="28"/>
  <c r="P3343" i="28"/>
  <c r="T3342" i="28"/>
  <c r="S3342" i="28"/>
  <c r="P3342" i="28"/>
  <c r="T3341" i="28"/>
  <c r="S3341" i="28"/>
  <c r="P3341" i="28"/>
  <c r="T3340" i="28"/>
  <c r="S3340" i="28"/>
  <c r="P3340" i="28"/>
  <c r="T3339" i="28"/>
  <c r="S3339" i="28"/>
  <c r="P3339" i="28"/>
  <c r="T3338" i="28"/>
  <c r="S3338" i="28"/>
  <c r="P3338" i="28"/>
  <c r="T3337" i="28"/>
  <c r="S3337" i="28"/>
  <c r="P3337" i="28"/>
  <c r="T3336" i="28"/>
  <c r="S3336" i="28"/>
  <c r="P3336" i="28"/>
  <c r="T3335" i="28"/>
  <c r="S3335" i="28"/>
  <c r="P3335" i="28"/>
  <c r="T3334" i="28"/>
  <c r="S3334" i="28"/>
  <c r="P3334" i="28"/>
  <c r="T3333" i="28"/>
  <c r="S3333" i="28"/>
  <c r="P3333" i="28"/>
  <c r="T3332" i="28"/>
  <c r="S3332" i="28"/>
  <c r="P3332" i="28"/>
  <c r="T3331" i="28"/>
  <c r="S3331" i="28"/>
  <c r="P3331" i="28"/>
  <c r="T3330" i="28"/>
  <c r="S3330" i="28"/>
  <c r="P3330" i="28"/>
  <c r="T3329" i="28"/>
  <c r="S3329" i="28"/>
  <c r="P3329" i="28"/>
  <c r="T3328" i="28"/>
  <c r="S3328" i="28"/>
  <c r="P3328" i="28"/>
  <c r="T3327" i="28"/>
  <c r="S3327" i="28"/>
  <c r="P3327" i="28"/>
  <c r="T3326" i="28"/>
  <c r="S3326" i="28"/>
  <c r="P3326" i="28"/>
  <c r="T3325" i="28"/>
  <c r="S3325" i="28"/>
  <c r="P3325" i="28"/>
  <c r="T3324" i="28"/>
  <c r="S3324" i="28"/>
  <c r="P3324" i="28"/>
  <c r="T3323" i="28"/>
  <c r="S3323" i="28"/>
  <c r="P3323" i="28"/>
  <c r="T3322" i="28"/>
  <c r="S3322" i="28"/>
  <c r="P3322" i="28"/>
  <c r="T3321" i="28"/>
  <c r="S3321" i="28"/>
  <c r="P3321" i="28"/>
  <c r="T3320" i="28"/>
  <c r="S3320" i="28"/>
  <c r="P3320" i="28"/>
  <c r="T3319" i="28"/>
  <c r="S3319" i="28"/>
  <c r="P3319" i="28"/>
  <c r="T3318" i="28"/>
  <c r="S3318" i="28"/>
  <c r="P3318" i="28"/>
  <c r="T3317" i="28"/>
  <c r="S3317" i="28"/>
  <c r="P3317" i="28"/>
  <c r="T3316" i="28"/>
  <c r="S3316" i="28"/>
  <c r="P3316" i="28"/>
  <c r="T3315" i="28"/>
  <c r="S3315" i="28"/>
  <c r="P3315" i="28"/>
  <c r="T3314" i="28"/>
  <c r="S3314" i="28"/>
  <c r="P3314" i="28"/>
  <c r="T3313" i="28"/>
  <c r="S3313" i="28"/>
  <c r="P3313" i="28"/>
  <c r="T3312" i="28"/>
  <c r="S3312" i="28"/>
  <c r="P3312" i="28"/>
  <c r="T3311" i="28"/>
  <c r="S3311" i="28"/>
  <c r="P3311" i="28"/>
  <c r="T3310" i="28"/>
  <c r="S3310" i="28"/>
  <c r="P3310" i="28"/>
  <c r="T3309" i="28"/>
  <c r="S3309" i="28"/>
  <c r="P3309" i="28"/>
  <c r="T3308" i="28"/>
  <c r="S3308" i="28"/>
  <c r="P3308" i="28"/>
  <c r="T3307" i="28"/>
  <c r="S3307" i="28"/>
  <c r="P3307" i="28"/>
  <c r="T3306" i="28"/>
  <c r="S3306" i="28"/>
  <c r="P3306" i="28"/>
  <c r="T3305" i="28"/>
  <c r="S3305" i="28"/>
  <c r="P3305" i="28"/>
  <c r="T3304" i="28"/>
  <c r="S3304" i="28"/>
  <c r="P3304" i="28"/>
  <c r="T3303" i="28"/>
  <c r="S3303" i="28"/>
  <c r="P3303" i="28"/>
  <c r="T3302" i="28"/>
  <c r="S3302" i="28"/>
  <c r="P3302" i="28"/>
  <c r="T3301" i="28"/>
  <c r="S3301" i="28"/>
  <c r="P3301" i="28"/>
  <c r="T3300" i="28"/>
  <c r="S3300" i="28"/>
  <c r="P3300" i="28"/>
  <c r="T3299" i="28"/>
  <c r="S3299" i="28"/>
  <c r="P3299" i="28"/>
  <c r="T3298" i="28"/>
  <c r="S3298" i="28"/>
  <c r="P3298" i="28"/>
  <c r="T3297" i="28"/>
  <c r="S3297" i="28"/>
  <c r="P3297" i="28"/>
  <c r="T3296" i="28"/>
  <c r="S3296" i="28"/>
  <c r="P3296" i="28"/>
  <c r="T3295" i="28"/>
  <c r="S3295" i="28"/>
  <c r="P3295" i="28"/>
  <c r="T3294" i="28"/>
  <c r="S3294" i="28"/>
  <c r="P3294" i="28"/>
  <c r="T3293" i="28"/>
  <c r="S3293" i="28"/>
  <c r="P3293" i="28"/>
  <c r="T3292" i="28"/>
  <c r="S3292" i="28"/>
  <c r="P3292" i="28"/>
  <c r="T3291" i="28"/>
  <c r="S3291" i="28"/>
  <c r="P3291" i="28"/>
  <c r="T3290" i="28"/>
  <c r="S3290" i="28"/>
  <c r="P3290" i="28"/>
  <c r="T3289" i="28"/>
  <c r="S3289" i="28"/>
  <c r="P3289" i="28"/>
  <c r="T3288" i="28"/>
  <c r="S3288" i="28"/>
  <c r="P3288" i="28"/>
  <c r="T3287" i="28"/>
  <c r="S3287" i="28"/>
  <c r="P3287" i="28"/>
  <c r="T3286" i="28"/>
  <c r="S3286" i="28"/>
  <c r="P3286" i="28"/>
  <c r="T3285" i="28"/>
  <c r="S3285" i="28"/>
  <c r="P3285" i="28"/>
  <c r="T3284" i="28"/>
  <c r="S3284" i="28"/>
  <c r="P3284" i="28"/>
  <c r="T3283" i="28"/>
  <c r="S3283" i="28"/>
  <c r="P3283" i="28"/>
  <c r="T3282" i="28"/>
  <c r="S3282" i="28"/>
  <c r="P3282" i="28"/>
  <c r="T3281" i="28"/>
  <c r="S3281" i="28"/>
  <c r="P3281" i="28"/>
  <c r="T3280" i="28"/>
  <c r="S3280" i="28"/>
  <c r="P3280" i="28"/>
  <c r="T3279" i="28"/>
  <c r="S3279" i="28"/>
  <c r="P3279" i="28"/>
  <c r="T3278" i="28"/>
  <c r="S3278" i="28"/>
  <c r="P3278" i="28"/>
  <c r="T3277" i="28"/>
  <c r="S3277" i="28"/>
  <c r="P3277" i="28"/>
  <c r="T3276" i="28"/>
  <c r="S3276" i="28"/>
  <c r="P3276" i="28"/>
  <c r="T3275" i="28"/>
  <c r="S3275" i="28"/>
  <c r="P3275" i="28"/>
  <c r="T3274" i="28"/>
  <c r="S3274" i="28"/>
  <c r="P3274" i="28"/>
  <c r="T3273" i="28"/>
  <c r="S3273" i="28"/>
  <c r="P3273" i="28"/>
  <c r="T3272" i="28"/>
  <c r="S3272" i="28"/>
  <c r="P3272" i="28"/>
  <c r="T3271" i="28"/>
  <c r="S3271" i="28"/>
  <c r="P3271" i="28"/>
  <c r="T3270" i="28"/>
  <c r="S3270" i="28"/>
  <c r="P3270" i="28"/>
  <c r="T3269" i="28"/>
  <c r="S3269" i="28"/>
  <c r="P3269" i="28"/>
  <c r="T3268" i="28"/>
  <c r="S3268" i="28"/>
  <c r="P3268" i="28"/>
  <c r="T3267" i="28"/>
  <c r="S3267" i="28"/>
  <c r="P3267" i="28"/>
  <c r="T3266" i="28"/>
  <c r="S3266" i="28"/>
  <c r="P3266" i="28"/>
  <c r="T3265" i="28"/>
  <c r="S3265" i="28"/>
  <c r="P3265" i="28"/>
  <c r="T3264" i="28"/>
  <c r="S3264" i="28"/>
  <c r="P3264" i="28"/>
  <c r="T3263" i="28"/>
  <c r="S3263" i="28"/>
  <c r="P3263" i="28"/>
  <c r="T3262" i="28"/>
  <c r="S3262" i="28"/>
  <c r="P3262" i="28"/>
  <c r="T3261" i="28"/>
  <c r="S3261" i="28"/>
  <c r="P3261" i="28"/>
  <c r="T3260" i="28"/>
  <c r="S3260" i="28"/>
  <c r="P3260" i="28"/>
  <c r="T3259" i="28"/>
  <c r="S3259" i="28"/>
  <c r="P3259" i="28"/>
  <c r="T3258" i="28"/>
  <c r="S3258" i="28"/>
  <c r="P3258" i="28"/>
  <c r="T3257" i="28"/>
  <c r="S3257" i="28"/>
  <c r="P3257" i="28"/>
  <c r="T3256" i="28"/>
  <c r="S3256" i="28"/>
  <c r="P3256" i="28"/>
  <c r="T3255" i="28"/>
  <c r="S3255" i="28"/>
  <c r="P3255" i="28"/>
  <c r="T3254" i="28"/>
  <c r="S3254" i="28"/>
  <c r="P3254" i="28"/>
  <c r="T3253" i="28"/>
  <c r="S3253" i="28"/>
  <c r="P3253" i="28"/>
  <c r="T3252" i="28"/>
  <c r="S3252" i="28"/>
  <c r="P3252" i="28"/>
  <c r="T3251" i="28"/>
  <c r="S3251" i="28"/>
  <c r="P3251" i="28"/>
  <c r="T3250" i="28"/>
  <c r="S3250" i="28"/>
  <c r="P3250" i="28"/>
  <c r="T3249" i="28"/>
  <c r="S3249" i="28"/>
  <c r="P3249" i="28"/>
  <c r="T3248" i="28"/>
  <c r="S3248" i="28"/>
  <c r="P3248" i="28"/>
  <c r="T3247" i="28"/>
  <c r="S3247" i="28"/>
  <c r="P3247" i="28"/>
  <c r="T3246" i="28"/>
  <c r="S3246" i="28"/>
  <c r="P3246" i="28"/>
  <c r="T3245" i="28"/>
  <c r="S3245" i="28"/>
  <c r="P3245" i="28"/>
  <c r="T3244" i="28"/>
  <c r="S3244" i="28"/>
  <c r="P3244" i="28"/>
  <c r="T3243" i="28"/>
  <c r="S3243" i="28"/>
  <c r="P3243" i="28"/>
  <c r="T3242" i="28"/>
  <c r="S3242" i="28"/>
  <c r="P3242" i="28"/>
  <c r="T3241" i="28"/>
  <c r="S3241" i="28"/>
  <c r="P3241" i="28"/>
  <c r="T3240" i="28"/>
  <c r="S3240" i="28"/>
  <c r="P3240" i="28"/>
  <c r="T3239" i="28"/>
  <c r="S3239" i="28"/>
  <c r="P3239" i="28"/>
  <c r="T3238" i="28"/>
  <c r="S3238" i="28"/>
  <c r="P3238" i="28"/>
  <c r="T3237" i="28"/>
  <c r="S3237" i="28"/>
  <c r="P3237" i="28"/>
  <c r="T3236" i="28"/>
  <c r="S3236" i="28"/>
  <c r="P3236" i="28"/>
  <c r="T3235" i="28"/>
  <c r="S3235" i="28"/>
  <c r="P3235" i="28"/>
  <c r="T3234" i="28"/>
  <c r="S3234" i="28"/>
  <c r="P3234" i="28"/>
  <c r="T3233" i="28"/>
  <c r="S3233" i="28"/>
  <c r="P3233" i="28"/>
  <c r="T3232" i="28"/>
  <c r="S3232" i="28"/>
  <c r="P3232" i="28"/>
  <c r="T3231" i="28"/>
  <c r="S3231" i="28"/>
  <c r="P3231" i="28"/>
  <c r="T3230" i="28"/>
  <c r="S3230" i="28"/>
  <c r="P3230" i="28"/>
  <c r="T3229" i="28"/>
  <c r="S3229" i="28"/>
  <c r="P3229" i="28"/>
  <c r="T3228" i="28"/>
  <c r="S3228" i="28"/>
  <c r="P3228" i="28"/>
  <c r="T3227" i="28"/>
  <c r="S3227" i="28"/>
  <c r="P3227" i="28"/>
  <c r="T3226" i="28"/>
  <c r="S3226" i="28"/>
  <c r="P3226" i="28"/>
  <c r="T3225" i="28"/>
  <c r="S3225" i="28"/>
  <c r="P3225" i="28"/>
  <c r="T3224" i="28"/>
  <c r="S3224" i="28"/>
  <c r="P3224" i="28"/>
  <c r="T3223" i="28"/>
  <c r="S3223" i="28"/>
  <c r="P3223" i="28"/>
  <c r="T3222" i="28"/>
  <c r="S3222" i="28"/>
  <c r="P3222" i="28"/>
  <c r="T3221" i="28"/>
  <c r="S3221" i="28"/>
  <c r="P3221" i="28"/>
  <c r="T3220" i="28"/>
  <c r="S3220" i="28"/>
  <c r="P3220" i="28"/>
  <c r="T3219" i="28"/>
  <c r="S3219" i="28"/>
  <c r="P3219" i="28"/>
  <c r="T3218" i="28"/>
  <c r="S3218" i="28"/>
  <c r="P3218" i="28"/>
  <c r="T3217" i="28"/>
  <c r="S3217" i="28"/>
  <c r="P3217" i="28"/>
  <c r="T3216" i="28"/>
  <c r="S3216" i="28"/>
  <c r="P3216" i="28"/>
  <c r="T3215" i="28"/>
  <c r="S3215" i="28"/>
  <c r="P3215" i="28"/>
  <c r="T3214" i="28"/>
  <c r="S3214" i="28"/>
  <c r="P3214" i="28"/>
  <c r="T3213" i="28"/>
  <c r="S3213" i="28"/>
  <c r="P3213" i="28"/>
  <c r="T3212" i="28"/>
  <c r="S3212" i="28"/>
  <c r="P3212" i="28"/>
  <c r="T3211" i="28"/>
  <c r="S3211" i="28"/>
  <c r="P3211" i="28"/>
  <c r="T3210" i="28"/>
  <c r="S3210" i="28"/>
  <c r="P3210" i="28"/>
  <c r="T3209" i="28"/>
  <c r="S3209" i="28"/>
  <c r="P3209" i="28"/>
  <c r="T3208" i="28"/>
  <c r="S3208" i="28"/>
  <c r="P3208" i="28"/>
  <c r="T3207" i="28"/>
  <c r="S3207" i="28"/>
  <c r="P3207" i="28"/>
  <c r="T3206" i="28"/>
  <c r="S3206" i="28"/>
  <c r="P3206" i="28"/>
  <c r="T3205" i="28"/>
  <c r="S3205" i="28"/>
  <c r="P3205" i="28"/>
  <c r="T3204" i="28"/>
  <c r="S3204" i="28"/>
  <c r="P3204" i="28"/>
  <c r="T3203" i="28"/>
  <c r="S3203" i="28"/>
  <c r="P3203" i="28"/>
  <c r="T3202" i="28"/>
  <c r="S3202" i="28"/>
  <c r="P3202" i="28"/>
  <c r="T3201" i="28"/>
  <c r="S3201" i="28"/>
  <c r="P3201" i="28"/>
  <c r="T3200" i="28"/>
  <c r="S3200" i="28"/>
  <c r="P3200" i="28"/>
  <c r="T3199" i="28"/>
  <c r="S3199" i="28"/>
  <c r="P3199" i="28"/>
  <c r="T3198" i="28"/>
  <c r="S3198" i="28"/>
  <c r="P3198" i="28"/>
  <c r="T3197" i="28"/>
  <c r="S3197" i="28"/>
  <c r="P3197" i="28"/>
  <c r="T3196" i="28"/>
  <c r="S3196" i="28"/>
  <c r="P3196" i="28"/>
  <c r="T3195" i="28"/>
  <c r="S3195" i="28"/>
  <c r="P3195" i="28"/>
  <c r="T3194" i="28"/>
  <c r="S3194" i="28"/>
  <c r="P3194" i="28"/>
  <c r="T3193" i="28"/>
  <c r="S3193" i="28"/>
  <c r="P3193" i="28"/>
  <c r="T3192" i="28"/>
  <c r="S3192" i="28"/>
  <c r="P3192" i="28"/>
  <c r="T3191" i="28"/>
  <c r="S3191" i="28"/>
  <c r="P3191" i="28"/>
  <c r="T3190" i="28"/>
  <c r="S3190" i="28"/>
  <c r="P3190" i="28"/>
  <c r="T3189" i="28"/>
  <c r="S3189" i="28"/>
  <c r="P3189" i="28"/>
  <c r="T3188" i="28"/>
  <c r="S3188" i="28"/>
  <c r="P3188" i="28"/>
  <c r="T3187" i="28"/>
  <c r="S3187" i="28"/>
  <c r="P3187" i="28"/>
  <c r="T3186" i="28"/>
  <c r="S3186" i="28"/>
  <c r="P3186" i="28"/>
  <c r="T3185" i="28"/>
  <c r="S3185" i="28"/>
  <c r="P3185" i="28"/>
  <c r="T3184" i="28"/>
  <c r="S3184" i="28"/>
  <c r="P3184" i="28"/>
  <c r="T3183" i="28"/>
  <c r="S3183" i="28"/>
  <c r="P3183" i="28"/>
  <c r="T3182" i="28"/>
  <c r="S3182" i="28"/>
  <c r="P3182" i="28"/>
  <c r="T3181" i="28"/>
  <c r="S3181" i="28"/>
  <c r="P3181" i="28"/>
  <c r="T3180" i="28"/>
  <c r="S3180" i="28"/>
  <c r="P3180" i="28"/>
  <c r="T3179" i="28"/>
  <c r="S3179" i="28"/>
  <c r="P3179" i="28"/>
  <c r="T3178" i="28"/>
  <c r="S3178" i="28"/>
  <c r="P3178" i="28"/>
  <c r="T3177" i="28"/>
  <c r="S3177" i="28"/>
  <c r="P3177" i="28"/>
  <c r="T3176" i="28"/>
  <c r="S3176" i="28"/>
  <c r="P3176" i="28"/>
  <c r="T3175" i="28"/>
  <c r="S3175" i="28"/>
  <c r="P3175" i="28"/>
  <c r="T3174" i="28"/>
  <c r="S3174" i="28"/>
  <c r="P3174" i="28"/>
  <c r="T3173" i="28"/>
  <c r="S3173" i="28"/>
  <c r="P3173" i="28"/>
  <c r="T3172" i="28"/>
  <c r="S3172" i="28"/>
  <c r="P3172" i="28"/>
  <c r="T3171" i="28"/>
  <c r="S3171" i="28"/>
  <c r="P3171" i="28"/>
  <c r="T3170" i="28"/>
  <c r="S3170" i="28"/>
  <c r="P3170" i="28"/>
  <c r="T3169" i="28"/>
  <c r="S3169" i="28"/>
  <c r="P3169" i="28"/>
  <c r="T3168" i="28"/>
  <c r="S3168" i="28"/>
  <c r="P3168" i="28"/>
  <c r="T3167" i="28"/>
  <c r="S3167" i="28"/>
  <c r="P3167" i="28"/>
  <c r="T3166" i="28"/>
  <c r="S3166" i="28"/>
  <c r="P3166" i="28"/>
  <c r="T3165" i="28"/>
  <c r="S3165" i="28"/>
  <c r="P3165" i="28"/>
  <c r="T3164" i="28"/>
  <c r="S3164" i="28"/>
  <c r="P3164" i="28"/>
  <c r="T3163" i="28"/>
  <c r="S3163" i="28"/>
  <c r="P3163" i="28"/>
  <c r="T3162" i="28"/>
  <c r="S3162" i="28"/>
  <c r="P3162" i="28"/>
  <c r="T3161" i="28"/>
  <c r="S3161" i="28"/>
  <c r="P3161" i="28"/>
  <c r="T3160" i="28"/>
  <c r="S3160" i="28"/>
  <c r="P3160" i="28"/>
  <c r="T3159" i="28"/>
  <c r="S3159" i="28"/>
  <c r="P3159" i="28"/>
  <c r="T3158" i="28"/>
  <c r="S3158" i="28"/>
  <c r="P3158" i="28"/>
  <c r="T3157" i="28"/>
  <c r="S3157" i="28"/>
  <c r="P3157" i="28"/>
  <c r="T3156" i="28"/>
  <c r="S3156" i="28"/>
  <c r="P3156" i="28"/>
  <c r="T3155" i="28"/>
  <c r="S3155" i="28"/>
  <c r="P3155" i="28"/>
  <c r="T3154" i="28"/>
  <c r="S3154" i="28"/>
  <c r="P3154" i="28"/>
  <c r="T3153" i="28"/>
  <c r="S3153" i="28"/>
  <c r="P3153" i="28"/>
  <c r="T3152" i="28"/>
  <c r="S3152" i="28"/>
  <c r="P3152" i="28"/>
  <c r="T3151" i="28"/>
  <c r="S3151" i="28"/>
  <c r="P3151" i="28"/>
  <c r="T3150" i="28"/>
  <c r="S3150" i="28"/>
  <c r="P3150" i="28"/>
  <c r="T3149" i="28"/>
  <c r="S3149" i="28"/>
  <c r="P3149" i="28"/>
  <c r="T3148" i="28"/>
  <c r="S3148" i="28"/>
  <c r="P3148" i="28"/>
  <c r="T3147" i="28"/>
  <c r="S3147" i="28"/>
  <c r="P3147" i="28"/>
  <c r="T3146" i="28"/>
  <c r="S3146" i="28"/>
  <c r="P3146" i="28"/>
  <c r="T3145" i="28"/>
  <c r="S3145" i="28"/>
  <c r="P3145" i="28"/>
  <c r="T3144" i="28"/>
  <c r="S3144" i="28"/>
  <c r="P3144" i="28"/>
  <c r="T3143" i="28"/>
  <c r="S3143" i="28"/>
  <c r="P3143" i="28"/>
  <c r="T3142" i="28"/>
  <c r="S3142" i="28"/>
  <c r="P3142" i="28"/>
  <c r="T3141" i="28"/>
  <c r="S3141" i="28"/>
  <c r="P3141" i="28"/>
  <c r="T3140" i="28"/>
  <c r="S3140" i="28"/>
  <c r="P3140" i="28"/>
  <c r="T3139" i="28"/>
  <c r="S3139" i="28"/>
  <c r="P3139" i="28"/>
  <c r="T3138" i="28"/>
  <c r="S3138" i="28"/>
  <c r="P3138" i="28"/>
  <c r="T3137" i="28"/>
  <c r="S3137" i="28"/>
  <c r="P3137" i="28"/>
  <c r="T3136" i="28"/>
  <c r="S3136" i="28"/>
  <c r="P3136" i="28"/>
  <c r="T3135" i="28"/>
  <c r="S3135" i="28"/>
  <c r="P3135" i="28"/>
  <c r="T3134" i="28"/>
  <c r="S3134" i="28"/>
  <c r="P3134" i="28"/>
  <c r="T3133" i="28"/>
  <c r="S3133" i="28"/>
  <c r="P3133" i="28"/>
  <c r="T3132" i="28"/>
  <c r="S3132" i="28"/>
  <c r="P3132" i="28"/>
  <c r="T3131" i="28"/>
  <c r="S3131" i="28"/>
  <c r="P3131" i="28"/>
  <c r="T3130" i="28"/>
  <c r="S3130" i="28"/>
  <c r="P3130" i="28"/>
  <c r="T3129" i="28"/>
  <c r="S3129" i="28"/>
  <c r="P3129" i="28"/>
  <c r="T3128" i="28"/>
  <c r="S3128" i="28"/>
  <c r="P3128" i="28"/>
  <c r="T3127" i="28"/>
  <c r="S3127" i="28"/>
  <c r="P3127" i="28"/>
  <c r="T3126" i="28"/>
  <c r="S3126" i="28"/>
  <c r="P3126" i="28"/>
  <c r="T3125" i="28"/>
  <c r="S3125" i="28"/>
  <c r="P3125" i="28"/>
  <c r="T3124" i="28"/>
  <c r="S3124" i="28"/>
  <c r="P3124" i="28"/>
  <c r="T3123" i="28"/>
  <c r="S3123" i="28"/>
  <c r="P3123" i="28"/>
  <c r="T3122" i="28"/>
  <c r="S3122" i="28"/>
  <c r="P3122" i="28"/>
  <c r="T3121" i="28"/>
  <c r="S3121" i="28"/>
  <c r="P3121" i="28"/>
  <c r="T3120" i="28"/>
  <c r="S3120" i="28"/>
  <c r="P3120" i="28"/>
  <c r="T3119" i="28"/>
  <c r="S3119" i="28"/>
  <c r="P3119" i="28"/>
  <c r="T3118" i="28"/>
  <c r="S3118" i="28"/>
  <c r="P3118" i="28"/>
  <c r="T3117" i="28"/>
  <c r="S3117" i="28"/>
  <c r="P3117" i="28"/>
  <c r="T3116" i="28"/>
  <c r="S3116" i="28"/>
  <c r="P3116" i="28"/>
  <c r="T3115" i="28"/>
  <c r="S3115" i="28"/>
  <c r="P3115" i="28"/>
  <c r="T3114" i="28"/>
  <c r="S3114" i="28"/>
  <c r="P3114" i="28"/>
  <c r="T3113" i="28"/>
  <c r="S3113" i="28"/>
  <c r="P3113" i="28"/>
  <c r="T3112" i="28"/>
  <c r="S3112" i="28"/>
  <c r="P3112" i="28"/>
  <c r="T3111" i="28"/>
  <c r="S3111" i="28"/>
  <c r="P3111" i="28"/>
  <c r="T3110" i="28"/>
  <c r="S3110" i="28"/>
  <c r="P3110" i="28"/>
  <c r="T3109" i="28"/>
  <c r="S3109" i="28"/>
  <c r="P3109" i="28"/>
  <c r="T3108" i="28"/>
  <c r="S3108" i="28"/>
  <c r="P3108" i="28"/>
  <c r="T3107" i="28"/>
  <c r="S3107" i="28"/>
  <c r="P3107" i="28"/>
  <c r="T3106" i="28"/>
  <c r="S3106" i="28"/>
  <c r="P3106" i="28"/>
  <c r="T3105" i="28"/>
  <c r="S3105" i="28"/>
  <c r="P3105" i="28"/>
  <c r="T3104" i="28"/>
  <c r="S3104" i="28"/>
  <c r="P3104" i="28"/>
  <c r="T3103" i="28"/>
  <c r="S3103" i="28"/>
  <c r="P3103" i="28"/>
  <c r="T3102" i="28"/>
  <c r="S3102" i="28"/>
  <c r="P3102" i="28"/>
  <c r="T3101" i="28"/>
  <c r="S3101" i="28"/>
  <c r="P3101" i="28"/>
  <c r="T3100" i="28"/>
  <c r="S3100" i="28"/>
  <c r="P3100" i="28"/>
  <c r="T3099" i="28"/>
  <c r="S3099" i="28"/>
  <c r="P3099" i="28"/>
  <c r="T3098" i="28"/>
  <c r="S3098" i="28"/>
  <c r="P3098" i="28"/>
  <c r="T3097" i="28"/>
  <c r="S3097" i="28"/>
  <c r="P3097" i="28"/>
  <c r="T3096" i="28"/>
  <c r="S3096" i="28"/>
  <c r="P3096" i="28"/>
  <c r="T3095" i="28"/>
  <c r="S3095" i="28"/>
  <c r="P3095" i="28"/>
  <c r="T3094" i="28"/>
  <c r="S3094" i="28"/>
  <c r="P3094" i="28"/>
  <c r="T3093" i="28"/>
  <c r="S3093" i="28"/>
  <c r="P3093" i="28"/>
  <c r="T3092" i="28"/>
  <c r="S3092" i="28"/>
  <c r="P3092" i="28"/>
  <c r="T3091" i="28"/>
  <c r="S3091" i="28"/>
  <c r="P3091" i="28"/>
  <c r="T3090" i="28"/>
  <c r="S3090" i="28"/>
  <c r="P3090" i="28"/>
  <c r="T3089" i="28"/>
  <c r="S3089" i="28"/>
  <c r="P3089" i="28"/>
  <c r="T3088" i="28"/>
  <c r="S3088" i="28"/>
  <c r="P3088" i="28"/>
  <c r="T3087" i="28"/>
  <c r="S3087" i="28"/>
  <c r="P3087" i="28"/>
  <c r="T3086" i="28"/>
  <c r="S3086" i="28"/>
  <c r="P3086" i="28"/>
  <c r="T3085" i="28"/>
  <c r="S3085" i="28"/>
  <c r="P3085" i="28"/>
  <c r="T3084" i="28"/>
  <c r="S3084" i="28"/>
  <c r="P3084" i="28"/>
  <c r="T3083" i="28"/>
  <c r="S3083" i="28"/>
  <c r="P3083" i="28"/>
  <c r="T3082" i="28"/>
  <c r="S3082" i="28"/>
  <c r="P3082" i="28"/>
  <c r="T3081" i="28"/>
  <c r="S3081" i="28"/>
  <c r="P3081" i="28"/>
  <c r="T3080" i="28"/>
  <c r="S3080" i="28"/>
  <c r="P3080" i="28"/>
  <c r="T3079" i="28"/>
  <c r="S3079" i="28"/>
  <c r="P3079" i="28"/>
  <c r="T3078" i="28"/>
  <c r="S3078" i="28"/>
  <c r="P3078" i="28"/>
  <c r="T3077" i="28"/>
  <c r="S3077" i="28"/>
  <c r="P3077" i="28"/>
  <c r="T3076" i="28"/>
  <c r="S3076" i="28"/>
  <c r="P3076" i="28"/>
  <c r="T3075" i="28"/>
  <c r="S3075" i="28"/>
  <c r="P3075" i="28"/>
  <c r="T3074" i="28"/>
  <c r="S3074" i="28"/>
  <c r="P3074" i="28"/>
  <c r="T3073" i="28"/>
  <c r="S3073" i="28"/>
  <c r="P3073" i="28"/>
  <c r="T3072" i="28"/>
  <c r="S3072" i="28"/>
  <c r="P3072" i="28"/>
  <c r="T3071" i="28"/>
  <c r="S3071" i="28"/>
  <c r="P3071" i="28"/>
  <c r="T3070" i="28"/>
  <c r="S3070" i="28"/>
  <c r="P3070" i="28"/>
  <c r="T3069" i="28"/>
  <c r="S3069" i="28"/>
  <c r="P3069" i="28"/>
  <c r="T3068" i="28"/>
  <c r="S3068" i="28"/>
  <c r="P3068" i="28"/>
  <c r="T3067" i="28"/>
  <c r="S3067" i="28"/>
  <c r="P3067" i="28"/>
  <c r="T3066" i="28"/>
  <c r="S3066" i="28"/>
  <c r="P3066" i="28"/>
  <c r="T3065" i="28"/>
  <c r="S3065" i="28"/>
  <c r="P3065" i="28"/>
  <c r="T3064" i="28"/>
  <c r="S3064" i="28"/>
  <c r="P3064" i="28"/>
  <c r="T3063" i="28"/>
  <c r="S3063" i="28"/>
  <c r="P3063" i="28"/>
  <c r="T3062" i="28"/>
  <c r="S3062" i="28"/>
  <c r="P3062" i="28"/>
  <c r="T3061" i="28"/>
  <c r="S3061" i="28"/>
  <c r="P3061" i="28"/>
  <c r="T3060" i="28"/>
  <c r="S3060" i="28"/>
  <c r="P3060" i="28"/>
  <c r="T3059" i="28"/>
  <c r="S3059" i="28"/>
  <c r="P3059" i="28"/>
  <c r="T3058" i="28"/>
  <c r="S3058" i="28"/>
  <c r="P3058" i="28"/>
  <c r="T3057" i="28"/>
  <c r="S3057" i="28"/>
  <c r="P3057" i="28"/>
  <c r="T3056" i="28"/>
  <c r="S3056" i="28"/>
  <c r="P3056" i="28"/>
  <c r="T3055" i="28"/>
  <c r="S3055" i="28"/>
  <c r="P3055" i="28"/>
  <c r="T3054" i="28"/>
  <c r="S3054" i="28"/>
  <c r="P3054" i="28"/>
  <c r="T3053" i="28"/>
  <c r="S3053" i="28"/>
  <c r="P3053" i="28"/>
  <c r="T3052" i="28"/>
  <c r="S3052" i="28"/>
  <c r="P3052" i="28"/>
  <c r="T3051" i="28"/>
  <c r="S3051" i="28"/>
  <c r="P3051" i="28"/>
  <c r="T3050" i="28"/>
  <c r="S3050" i="28"/>
  <c r="P3050" i="28"/>
  <c r="T3049" i="28"/>
  <c r="S3049" i="28"/>
  <c r="P3049" i="28"/>
  <c r="T3048" i="28"/>
  <c r="S3048" i="28"/>
  <c r="P3048" i="28"/>
  <c r="T3047" i="28"/>
  <c r="S3047" i="28"/>
  <c r="P3047" i="28"/>
  <c r="T3046" i="28"/>
  <c r="S3046" i="28"/>
  <c r="P3046" i="28"/>
  <c r="T3045" i="28"/>
  <c r="S3045" i="28"/>
  <c r="P3045" i="28"/>
  <c r="T3044" i="28"/>
  <c r="S3044" i="28"/>
  <c r="P3044" i="28"/>
  <c r="T3043" i="28"/>
  <c r="S3043" i="28"/>
  <c r="P3043" i="28"/>
  <c r="T3042" i="28"/>
  <c r="S3042" i="28"/>
  <c r="P3042" i="28"/>
  <c r="T3041" i="28"/>
  <c r="S3041" i="28"/>
  <c r="P3041" i="28"/>
  <c r="T3040" i="28"/>
  <c r="S3040" i="28"/>
  <c r="P3040" i="28"/>
  <c r="T3039" i="28"/>
  <c r="S3039" i="28"/>
  <c r="P3039" i="28"/>
  <c r="T3038" i="28"/>
  <c r="S3038" i="28"/>
  <c r="P3038" i="28"/>
  <c r="T3037" i="28"/>
  <c r="S3037" i="28"/>
  <c r="P3037" i="28"/>
  <c r="T3036" i="28"/>
  <c r="S3036" i="28"/>
  <c r="P3036" i="28"/>
  <c r="T3035" i="28"/>
  <c r="S3035" i="28"/>
  <c r="P3035" i="28"/>
  <c r="T3034" i="28"/>
  <c r="S3034" i="28"/>
  <c r="P3034" i="28"/>
  <c r="T3033" i="28"/>
  <c r="S3033" i="28"/>
  <c r="P3033" i="28"/>
  <c r="T3032" i="28"/>
  <c r="S3032" i="28"/>
  <c r="P3032" i="28"/>
  <c r="T3031" i="28"/>
  <c r="S3031" i="28"/>
  <c r="P3031" i="28"/>
  <c r="T3030" i="28"/>
  <c r="S3030" i="28"/>
  <c r="P3030" i="28"/>
  <c r="T3029" i="28"/>
  <c r="S3029" i="28"/>
  <c r="P3029" i="28"/>
  <c r="T3028" i="28"/>
  <c r="S3028" i="28"/>
  <c r="P3028" i="28"/>
  <c r="T3027" i="28"/>
  <c r="S3027" i="28"/>
  <c r="P3027" i="28"/>
  <c r="T3026" i="28"/>
  <c r="S3026" i="28"/>
  <c r="P3026" i="28"/>
  <c r="T3025" i="28"/>
  <c r="S3025" i="28"/>
  <c r="P3025" i="28"/>
  <c r="T3024" i="28"/>
  <c r="S3024" i="28"/>
  <c r="P3024" i="28"/>
  <c r="T3023" i="28"/>
  <c r="S3023" i="28"/>
  <c r="P3023" i="28"/>
  <c r="T3022" i="28"/>
  <c r="S3022" i="28"/>
  <c r="P3022" i="28"/>
  <c r="T3021" i="28"/>
  <c r="S3021" i="28"/>
  <c r="P3021" i="28"/>
  <c r="T3020" i="28"/>
  <c r="S3020" i="28"/>
  <c r="P3020" i="28"/>
  <c r="T3019" i="28"/>
  <c r="S3019" i="28"/>
  <c r="P3019" i="28"/>
  <c r="T3018" i="28"/>
  <c r="S3018" i="28"/>
  <c r="P3018" i="28"/>
  <c r="T3017" i="28"/>
  <c r="S3017" i="28"/>
  <c r="P3017" i="28"/>
  <c r="T3016" i="28"/>
  <c r="S3016" i="28"/>
  <c r="P3016" i="28"/>
  <c r="T3015" i="28"/>
  <c r="S3015" i="28"/>
  <c r="P3015" i="28"/>
  <c r="T3014" i="28"/>
  <c r="S3014" i="28"/>
  <c r="P3014" i="28"/>
  <c r="T3013" i="28"/>
  <c r="S3013" i="28"/>
  <c r="P3013" i="28"/>
  <c r="T3012" i="28"/>
  <c r="S3012" i="28"/>
  <c r="P3012" i="28"/>
  <c r="T3011" i="28"/>
  <c r="S3011" i="28"/>
  <c r="P3011" i="28"/>
  <c r="T3010" i="28"/>
  <c r="S3010" i="28"/>
  <c r="P3010" i="28"/>
  <c r="T3009" i="28"/>
  <c r="S3009" i="28"/>
  <c r="P3009" i="28"/>
  <c r="T3008" i="28"/>
  <c r="S3008" i="28"/>
  <c r="P3008" i="28"/>
  <c r="T3007" i="28"/>
  <c r="S3007" i="28"/>
  <c r="P3007" i="28"/>
  <c r="T3006" i="28"/>
  <c r="S3006" i="28"/>
  <c r="P3006" i="28"/>
  <c r="T3005" i="28"/>
  <c r="S3005" i="28"/>
  <c r="P3005" i="28"/>
  <c r="T3004" i="28"/>
  <c r="S3004" i="28"/>
  <c r="P3004" i="28"/>
  <c r="T3003" i="28"/>
  <c r="S3003" i="28"/>
  <c r="P3003" i="28"/>
  <c r="T3002" i="28"/>
  <c r="S3002" i="28"/>
  <c r="P3002" i="28"/>
  <c r="T3001" i="28"/>
  <c r="S3001" i="28"/>
  <c r="P3001" i="28"/>
  <c r="T3000" i="28"/>
  <c r="S3000" i="28"/>
  <c r="P3000" i="28"/>
  <c r="T2999" i="28"/>
  <c r="S2999" i="28"/>
  <c r="P2999" i="28"/>
  <c r="T2998" i="28"/>
  <c r="S2998" i="28"/>
  <c r="P2998" i="28"/>
  <c r="T2997" i="28"/>
  <c r="S2997" i="28"/>
  <c r="P2997" i="28"/>
  <c r="T2996" i="28"/>
  <c r="S2996" i="28"/>
  <c r="P2996" i="28"/>
  <c r="T2995" i="28"/>
  <c r="S2995" i="28"/>
  <c r="P2995" i="28"/>
  <c r="T2994" i="28"/>
  <c r="S2994" i="28"/>
  <c r="P2994" i="28"/>
  <c r="T2993" i="28"/>
  <c r="S2993" i="28"/>
  <c r="P2993" i="28"/>
  <c r="T2992" i="28"/>
  <c r="S2992" i="28"/>
  <c r="P2992" i="28"/>
  <c r="T2991" i="28"/>
  <c r="S2991" i="28"/>
  <c r="P2991" i="28"/>
  <c r="T2990" i="28"/>
  <c r="S2990" i="28"/>
  <c r="P2990" i="28"/>
  <c r="T2989" i="28"/>
  <c r="S2989" i="28"/>
  <c r="P2989" i="28"/>
  <c r="T2988" i="28"/>
  <c r="S2988" i="28"/>
  <c r="P2988" i="28"/>
  <c r="T2987" i="28"/>
  <c r="S2987" i="28"/>
  <c r="P2987" i="28"/>
  <c r="T2986" i="28"/>
  <c r="S2986" i="28"/>
  <c r="P2986" i="28"/>
  <c r="T2985" i="28"/>
  <c r="S2985" i="28"/>
  <c r="P2985" i="28"/>
  <c r="T2984" i="28"/>
  <c r="S2984" i="28"/>
  <c r="P2984" i="28"/>
  <c r="T2983" i="28"/>
  <c r="S2983" i="28"/>
  <c r="P2983" i="28"/>
  <c r="T2982" i="28"/>
  <c r="S2982" i="28"/>
  <c r="P2982" i="28"/>
  <c r="T2981" i="28"/>
  <c r="S2981" i="28"/>
  <c r="P2981" i="28"/>
  <c r="T2980" i="28"/>
  <c r="S2980" i="28"/>
  <c r="P2980" i="28"/>
  <c r="T2979" i="28"/>
  <c r="S2979" i="28"/>
  <c r="P2979" i="28"/>
  <c r="T2978" i="28"/>
  <c r="S2978" i="28"/>
  <c r="P2978" i="28"/>
  <c r="T2977" i="28"/>
  <c r="S2977" i="28"/>
  <c r="P2977" i="28"/>
  <c r="T2976" i="28"/>
  <c r="S2976" i="28"/>
  <c r="P2976" i="28"/>
  <c r="T2975" i="28"/>
  <c r="S2975" i="28"/>
  <c r="P2975" i="28"/>
  <c r="T2974" i="28"/>
  <c r="S2974" i="28"/>
  <c r="P2974" i="28"/>
  <c r="T2973" i="28"/>
  <c r="S2973" i="28"/>
  <c r="P2973" i="28"/>
  <c r="T2972" i="28"/>
  <c r="S2972" i="28"/>
  <c r="P2972" i="28"/>
  <c r="T2971" i="28"/>
  <c r="S2971" i="28"/>
  <c r="P2971" i="28"/>
  <c r="T2970" i="28"/>
  <c r="S2970" i="28"/>
  <c r="P2970" i="28"/>
  <c r="T2969" i="28"/>
  <c r="S2969" i="28"/>
  <c r="P2969" i="28"/>
  <c r="T2968" i="28"/>
  <c r="S2968" i="28"/>
  <c r="P2968" i="28"/>
  <c r="T2967" i="28"/>
  <c r="S2967" i="28"/>
  <c r="P2967" i="28"/>
  <c r="T2966" i="28"/>
  <c r="S2966" i="28"/>
  <c r="P2966" i="28"/>
  <c r="T2965" i="28"/>
  <c r="S2965" i="28"/>
  <c r="P2965" i="28"/>
  <c r="T2964" i="28"/>
  <c r="S2964" i="28"/>
  <c r="P2964" i="28"/>
  <c r="T2963" i="28"/>
  <c r="S2963" i="28"/>
  <c r="P2963" i="28"/>
  <c r="T2962" i="28"/>
  <c r="S2962" i="28"/>
  <c r="P2962" i="28"/>
  <c r="T2961" i="28"/>
  <c r="S2961" i="28"/>
  <c r="P2961" i="28"/>
  <c r="T2960" i="28"/>
  <c r="S2960" i="28"/>
  <c r="P2960" i="28"/>
  <c r="T2959" i="28"/>
  <c r="S2959" i="28"/>
  <c r="P2959" i="28"/>
  <c r="T2958" i="28"/>
  <c r="S2958" i="28"/>
  <c r="P2958" i="28"/>
  <c r="T2957" i="28"/>
  <c r="S2957" i="28"/>
  <c r="P2957" i="28"/>
  <c r="T2956" i="28"/>
  <c r="S2956" i="28"/>
  <c r="P2956" i="28"/>
  <c r="T2955" i="28"/>
  <c r="S2955" i="28"/>
  <c r="P2955" i="28"/>
  <c r="T2954" i="28"/>
  <c r="S2954" i="28"/>
  <c r="P2954" i="28"/>
  <c r="T2953" i="28"/>
  <c r="S2953" i="28"/>
  <c r="P2953" i="28"/>
  <c r="T2952" i="28"/>
  <c r="S2952" i="28"/>
  <c r="P2952" i="28"/>
  <c r="T2951" i="28"/>
  <c r="S2951" i="28"/>
  <c r="P2951" i="28"/>
  <c r="T2950" i="28"/>
  <c r="S2950" i="28"/>
  <c r="P2950" i="28"/>
  <c r="T2949" i="28"/>
  <c r="S2949" i="28"/>
  <c r="P2949" i="28"/>
  <c r="T2948" i="28"/>
  <c r="S2948" i="28"/>
  <c r="P2948" i="28"/>
  <c r="T2947" i="28"/>
  <c r="S2947" i="28"/>
  <c r="P2947" i="28"/>
  <c r="T2946" i="28"/>
  <c r="S2946" i="28"/>
  <c r="P2946" i="28"/>
  <c r="T2945" i="28"/>
  <c r="S2945" i="28"/>
  <c r="P2945" i="28"/>
  <c r="T2944" i="28"/>
  <c r="S2944" i="28"/>
  <c r="P2944" i="28"/>
  <c r="T2943" i="28"/>
  <c r="S2943" i="28"/>
  <c r="P2943" i="28"/>
  <c r="T2942" i="28"/>
  <c r="S2942" i="28"/>
  <c r="P2942" i="28"/>
  <c r="T2941" i="28"/>
  <c r="S2941" i="28"/>
  <c r="P2941" i="28"/>
  <c r="T2940" i="28"/>
  <c r="S2940" i="28"/>
  <c r="P2940" i="28"/>
  <c r="T2939" i="28"/>
  <c r="S2939" i="28"/>
  <c r="P2939" i="28"/>
  <c r="T2938" i="28"/>
  <c r="S2938" i="28"/>
  <c r="P2938" i="28"/>
  <c r="T2937" i="28"/>
  <c r="S2937" i="28"/>
  <c r="P2937" i="28"/>
  <c r="T2936" i="28"/>
  <c r="S2936" i="28"/>
  <c r="P2936" i="28"/>
  <c r="T2935" i="28"/>
  <c r="S2935" i="28"/>
  <c r="P2935" i="28"/>
  <c r="T2934" i="28"/>
  <c r="S2934" i="28"/>
  <c r="P2934" i="28"/>
  <c r="T2933" i="28"/>
  <c r="S2933" i="28"/>
  <c r="P2933" i="28"/>
  <c r="T2932" i="28"/>
  <c r="S2932" i="28"/>
  <c r="P2932" i="28"/>
  <c r="T2931" i="28"/>
  <c r="S2931" i="28"/>
  <c r="P2931" i="28"/>
  <c r="T2930" i="28"/>
  <c r="S2930" i="28"/>
  <c r="P2930" i="28"/>
  <c r="T2929" i="28"/>
  <c r="S2929" i="28"/>
  <c r="P2929" i="28"/>
  <c r="T2928" i="28"/>
  <c r="S2928" i="28"/>
  <c r="P2928" i="28"/>
  <c r="T2927" i="28"/>
  <c r="S2927" i="28"/>
  <c r="P2927" i="28"/>
  <c r="T2926" i="28"/>
  <c r="S2926" i="28"/>
  <c r="P2926" i="28"/>
  <c r="T2925" i="28"/>
  <c r="S2925" i="28"/>
  <c r="P2925" i="28"/>
  <c r="T2924" i="28"/>
  <c r="S2924" i="28"/>
  <c r="P2924" i="28"/>
  <c r="T2923" i="28"/>
  <c r="S2923" i="28"/>
  <c r="P2923" i="28"/>
  <c r="T2922" i="28"/>
  <c r="S2922" i="28"/>
  <c r="P2922" i="28"/>
  <c r="T2921" i="28"/>
  <c r="S2921" i="28"/>
  <c r="P2921" i="28"/>
  <c r="T2920" i="28"/>
  <c r="S2920" i="28"/>
  <c r="P2920" i="28"/>
  <c r="T2919" i="28"/>
  <c r="S2919" i="28"/>
  <c r="P2919" i="28"/>
  <c r="T2918" i="28"/>
  <c r="S2918" i="28"/>
  <c r="P2918" i="28"/>
  <c r="T2917" i="28"/>
  <c r="S2917" i="28"/>
  <c r="P2917" i="28"/>
  <c r="T2916" i="28"/>
  <c r="S2916" i="28"/>
  <c r="P2916" i="28"/>
  <c r="T2915" i="28"/>
  <c r="S2915" i="28"/>
  <c r="P2915" i="28"/>
  <c r="T2914" i="28"/>
  <c r="S2914" i="28"/>
  <c r="P2914" i="28"/>
  <c r="T2913" i="28"/>
  <c r="S2913" i="28"/>
  <c r="P2913" i="28"/>
  <c r="T2912" i="28"/>
  <c r="S2912" i="28"/>
  <c r="P2912" i="28"/>
  <c r="T2911" i="28"/>
  <c r="S2911" i="28"/>
  <c r="P2911" i="28"/>
  <c r="T2910" i="28"/>
  <c r="S2910" i="28"/>
  <c r="P2910" i="28"/>
  <c r="T2909" i="28"/>
  <c r="S2909" i="28"/>
  <c r="P2909" i="28"/>
  <c r="T2908" i="28"/>
  <c r="S2908" i="28"/>
  <c r="P2908" i="28"/>
  <c r="T2907" i="28"/>
  <c r="S2907" i="28"/>
  <c r="P2907" i="28"/>
  <c r="T2906" i="28"/>
  <c r="S2906" i="28"/>
  <c r="P2906" i="28"/>
  <c r="T2905" i="28"/>
  <c r="S2905" i="28"/>
  <c r="P2905" i="28"/>
  <c r="T2904" i="28"/>
  <c r="S2904" i="28"/>
  <c r="P2904" i="28"/>
  <c r="T2903" i="28"/>
  <c r="S2903" i="28"/>
  <c r="P2903" i="28"/>
  <c r="T2902" i="28"/>
  <c r="S2902" i="28"/>
  <c r="P2902" i="28"/>
  <c r="T2901" i="28"/>
  <c r="S2901" i="28"/>
  <c r="P2901" i="28"/>
  <c r="T2900" i="28"/>
  <c r="S2900" i="28"/>
  <c r="P2900" i="28"/>
  <c r="T2899" i="28"/>
  <c r="S2899" i="28"/>
  <c r="P2899" i="28"/>
  <c r="T2898" i="28"/>
  <c r="S2898" i="28"/>
  <c r="P2898" i="28"/>
  <c r="T2897" i="28"/>
  <c r="S2897" i="28"/>
  <c r="P2897" i="28"/>
  <c r="T2896" i="28"/>
  <c r="S2896" i="28"/>
  <c r="P2896" i="28"/>
  <c r="T2895" i="28"/>
  <c r="S2895" i="28"/>
  <c r="P2895" i="28"/>
  <c r="T2894" i="28"/>
  <c r="S2894" i="28"/>
  <c r="P2894" i="28"/>
  <c r="T2893" i="28"/>
  <c r="S2893" i="28"/>
  <c r="P2893" i="28"/>
  <c r="T2892" i="28"/>
  <c r="S2892" i="28"/>
  <c r="P2892" i="28"/>
  <c r="T2891" i="28"/>
  <c r="S2891" i="28"/>
  <c r="P2891" i="28"/>
  <c r="T2890" i="28"/>
  <c r="S2890" i="28"/>
  <c r="P2890" i="28"/>
  <c r="T2889" i="28"/>
  <c r="S2889" i="28"/>
  <c r="P2889" i="28"/>
  <c r="T2888" i="28"/>
  <c r="S2888" i="28"/>
  <c r="P2888" i="28"/>
  <c r="T2887" i="28"/>
  <c r="S2887" i="28"/>
  <c r="P2887" i="28"/>
  <c r="T2886" i="28"/>
  <c r="S2886" i="28"/>
  <c r="P2886" i="28"/>
  <c r="T2885" i="28"/>
  <c r="S2885" i="28"/>
  <c r="P2885" i="28"/>
  <c r="T2884" i="28"/>
  <c r="S2884" i="28"/>
  <c r="P2884" i="28"/>
  <c r="T2883" i="28"/>
  <c r="S2883" i="28"/>
  <c r="P2883" i="28"/>
  <c r="T2882" i="28"/>
  <c r="S2882" i="28"/>
  <c r="P2882" i="28"/>
  <c r="T2881" i="28"/>
  <c r="S2881" i="28"/>
  <c r="P2881" i="28"/>
  <c r="T2880" i="28"/>
  <c r="S2880" i="28"/>
  <c r="P2880" i="28"/>
  <c r="T2879" i="28"/>
  <c r="S2879" i="28"/>
  <c r="P2879" i="28"/>
  <c r="T2878" i="28"/>
  <c r="S2878" i="28"/>
  <c r="P2878" i="28"/>
  <c r="T2877" i="28"/>
  <c r="S2877" i="28"/>
  <c r="P2877" i="28"/>
  <c r="T2876" i="28"/>
  <c r="S2876" i="28"/>
  <c r="P2876" i="28"/>
  <c r="T2875" i="28"/>
  <c r="S2875" i="28"/>
  <c r="P2875" i="28"/>
  <c r="T2874" i="28"/>
  <c r="S2874" i="28"/>
  <c r="P2874" i="28"/>
  <c r="T2873" i="28"/>
  <c r="S2873" i="28"/>
  <c r="P2873" i="28"/>
  <c r="T2872" i="28"/>
  <c r="S2872" i="28"/>
  <c r="P2872" i="28"/>
  <c r="T2871" i="28"/>
  <c r="S2871" i="28"/>
  <c r="P2871" i="28"/>
  <c r="T2870" i="28"/>
  <c r="S2870" i="28"/>
  <c r="P2870" i="28"/>
  <c r="T2869" i="28"/>
  <c r="S2869" i="28"/>
  <c r="P2869" i="28"/>
  <c r="T2868" i="28"/>
  <c r="S2868" i="28"/>
  <c r="P2868" i="28"/>
  <c r="T2867" i="28"/>
  <c r="S2867" i="28"/>
  <c r="P2867" i="28"/>
  <c r="T2866" i="28"/>
  <c r="S2866" i="28"/>
  <c r="P2866" i="28"/>
  <c r="T2865" i="28"/>
  <c r="S2865" i="28"/>
  <c r="P2865" i="28"/>
  <c r="T2864" i="28"/>
  <c r="S2864" i="28"/>
  <c r="P2864" i="28"/>
  <c r="T2863" i="28"/>
  <c r="S2863" i="28"/>
  <c r="P2863" i="28"/>
  <c r="T2862" i="28"/>
  <c r="S2862" i="28"/>
  <c r="P2862" i="28"/>
  <c r="T2861" i="28"/>
  <c r="S2861" i="28"/>
  <c r="P2861" i="28"/>
  <c r="T2860" i="28"/>
  <c r="S2860" i="28"/>
  <c r="P2860" i="28"/>
  <c r="T2859" i="28"/>
  <c r="S2859" i="28"/>
  <c r="P2859" i="28"/>
  <c r="T2858" i="28"/>
  <c r="S2858" i="28"/>
  <c r="P2858" i="28"/>
  <c r="T2857" i="28"/>
  <c r="S2857" i="28"/>
  <c r="P2857" i="28"/>
  <c r="T2856" i="28"/>
  <c r="S2856" i="28"/>
  <c r="P2856" i="28"/>
  <c r="T2855" i="28"/>
  <c r="S2855" i="28"/>
  <c r="P2855" i="28"/>
  <c r="T2854" i="28"/>
  <c r="S2854" i="28"/>
  <c r="P2854" i="28"/>
  <c r="T2853" i="28"/>
  <c r="S2853" i="28"/>
  <c r="P2853" i="28"/>
  <c r="T2852" i="28"/>
  <c r="S2852" i="28"/>
  <c r="P2852" i="28"/>
  <c r="T2851" i="28"/>
  <c r="S2851" i="28"/>
  <c r="P2851" i="28"/>
  <c r="T2850" i="28"/>
  <c r="S2850" i="28"/>
  <c r="P2850" i="28"/>
  <c r="T2849" i="28"/>
  <c r="S2849" i="28"/>
  <c r="P2849" i="28"/>
  <c r="T2848" i="28"/>
  <c r="S2848" i="28"/>
  <c r="P2848" i="28"/>
  <c r="T2847" i="28"/>
  <c r="S2847" i="28"/>
  <c r="P2847" i="28"/>
  <c r="T2846" i="28"/>
  <c r="S2846" i="28"/>
  <c r="P2846" i="28"/>
  <c r="T2845" i="28"/>
  <c r="S2845" i="28"/>
  <c r="P2845" i="28"/>
  <c r="T2844" i="28"/>
  <c r="S2844" i="28"/>
  <c r="P2844" i="28"/>
  <c r="T2843" i="28"/>
  <c r="S2843" i="28"/>
  <c r="P2843" i="28"/>
  <c r="T2842" i="28"/>
  <c r="S2842" i="28"/>
  <c r="P2842" i="28"/>
  <c r="T2841" i="28"/>
  <c r="S2841" i="28"/>
  <c r="P2841" i="28"/>
  <c r="T2840" i="28"/>
  <c r="S2840" i="28"/>
  <c r="P2840" i="28"/>
  <c r="T2839" i="28"/>
  <c r="S2839" i="28"/>
  <c r="P2839" i="28"/>
  <c r="T2838" i="28"/>
  <c r="S2838" i="28"/>
  <c r="P2838" i="28"/>
  <c r="T2837" i="28"/>
  <c r="S2837" i="28"/>
  <c r="P2837" i="28"/>
  <c r="T2836" i="28"/>
  <c r="S2836" i="28"/>
  <c r="P2836" i="28"/>
  <c r="T2835" i="28"/>
  <c r="S2835" i="28"/>
  <c r="P2835" i="28"/>
  <c r="T2834" i="28"/>
  <c r="S2834" i="28"/>
  <c r="P2834" i="28"/>
  <c r="T2833" i="28"/>
  <c r="S2833" i="28"/>
  <c r="P2833" i="28"/>
  <c r="T2832" i="28"/>
  <c r="S2832" i="28"/>
  <c r="P2832" i="28"/>
  <c r="T2831" i="28"/>
  <c r="S2831" i="28"/>
  <c r="P2831" i="28"/>
  <c r="T2830" i="28"/>
  <c r="S2830" i="28"/>
  <c r="P2830" i="28"/>
  <c r="T2829" i="28"/>
  <c r="S2829" i="28"/>
  <c r="P2829" i="28"/>
  <c r="T2828" i="28"/>
  <c r="S2828" i="28"/>
  <c r="P2828" i="28"/>
  <c r="T2827" i="28"/>
  <c r="S2827" i="28"/>
  <c r="P2827" i="28"/>
  <c r="T2826" i="28"/>
  <c r="S2826" i="28"/>
  <c r="P2826" i="28"/>
  <c r="T2825" i="28"/>
  <c r="S2825" i="28"/>
  <c r="P2825" i="28"/>
  <c r="T2824" i="28"/>
  <c r="S2824" i="28"/>
  <c r="P2824" i="28"/>
  <c r="T2823" i="28"/>
  <c r="S2823" i="28"/>
  <c r="P2823" i="28"/>
  <c r="T2822" i="28"/>
  <c r="S2822" i="28"/>
  <c r="P2822" i="28"/>
  <c r="T2821" i="28"/>
  <c r="S2821" i="28"/>
  <c r="P2821" i="28"/>
  <c r="T2820" i="28"/>
  <c r="S2820" i="28"/>
  <c r="P2820" i="28"/>
  <c r="T2819" i="28"/>
  <c r="S2819" i="28"/>
  <c r="P2819" i="28"/>
  <c r="T2818" i="28"/>
  <c r="S2818" i="28"/>
  <c r="P2818" i="28"/>
  <c r="T2817" i="28"/>
  <c r="S2817" i="28"/>
  <c r="P2817" i="28"/>
  <c r="T2816" i="28"/>
  <c r="S2816" i="28"/>
  <c r="P2816" i="28"/>
  <c r="T2815" i="28"/>
  <c r="S2815" i="28"/>
  <c r="P2815" i="28"/>
  <c r="T2814" i="28"/>
  <c r="S2814" i="28"/>
  <c r="P2814" i="28"/>
  <c r="T2813" i="28"/>
  <c r="S2813" i="28"/>
  <c r="P2813" i="28"/>
  <c r="T2812" i="28"/>
  <c r="S2812" i="28"/>
  <c r="P2812" i="28"/>
  <c r="T2811" i="28"/>
  <c r="S2811" i="28"/>
  <c r="P2811" i="28"/>
  <c r="T2810" i="28"/>
  <c r="S2810" i="28"/>
  <c r="P2810" i="28"/>
  <c r="T2809" i="28"/>
  <c r="S2809" i="28"/>
  <c r="P2809" i="28"/>
  <c r="T2808" i="28"/>
  <c r="S2808" i="28"/>
  <c r="P2808" i="28"/>
  <c r="T2807" i="28"/>
  <c r="S2807" i="28"/>
  <c r="P2807" i="28"/>
  <c r="T2806" i="28"/>
  <c r="S2806" i="28"/>
  <c r="P2806" i="28"/>
  <c r="T2805" i="28"/>
  <c r="S2805" i="28"/>
  <c r="P2805" i="28"/>
  <c r="T2804" i="28"/>
  <c r="S2804" i="28"/>
  <c r="P2804" i="28"/>
  <c r="T2803" i="28"/>
  <c r="S2803" i="28"/>
  <c r="P2803" i="28"/>
  <c r="T2802" i="28"/>
  <c r="S2802" i="28"/>
  <c r="P2802" i="28"/>
  <c r="T2801" i="28"/>
  <c r="S2801" i="28"/>
  <c r="P2801" i="28"/>
  <c r="T2800" i="28"/>
  <c r="S2800" i="28"/>
  <c r="P2800" i="28"/>
  <c r="T2799" i="28"/>
  <c r="S2799" i="28"/>
  <c r="P2799" i="28"/>
  <c r="T2798" i="28"/>
  <c r="S2798" i="28"/>
  <c r="P2798" i="28"/>
  <c r="T2797" i="28"/>
  <c r="S2797" i="28"/>
  <c r="P2797" i="28"/>
  <c r="T2796" i="28"/>
  <c r="S2796" i="28"/>
  <c r="P2796" i="28"/>
  <c r="T2795" i="28"/>
  <c r="S2795" i="28"/>
  <c r="P2795" i="28"/>
  <c r="T2794" i="28"/>
  <c r="S2794" i="28"/>
  <c r="P2794" i="28"/>
  <c r="T2793" i="28"/>
  <c r="S2793" i="28"/>
  <c r="P2793" i="28"/>
  <c r="T2792" i="28"/>
  <c r="S2792" i="28"/>
  <c r="P2792" i="28"/>
  <c r="T2791" i="28"/>
  <c r="S2791" i="28"/>
  <c r="P2791" i="28"/>
  <c r="T2790" i="28"/>
  <c r="S2790" i="28"/>
  <c r="P2790" i="28"/>
  <c r="T2789" i="28"/>
  <c r="S2789" i="28"/>
  <c r="P2789" i="28"/>
  <c r="T2788" i="28"/>
  <c r="S2788" i="28"/>
  <c r="P2788" i="28"/>
  <c r="T2787" i="28"/>
  <c r="S2787" i="28"/>
  <c r="P2787" i="28"/>
  <c r="T2786" i="28"/>
  <c r="S2786" i="28"/>
  <c r="P2786" i="28"/>
  <c r="T2785" i="28"/>
  <c r="S2785" i="28"/>
  <c r="P2785" i="28"/>
  <c r="T2784" i="28"/>
  <c r="S2784" i="28"/>
  <c r="P2784" i="28"/>
  <c r="T2783" i="28"/>
  <c r="S2783" i="28"/>
  <c r="P2783" i="28"/>
  <c r="T2782" i="28"/>
  <c r="S2782" i="28"/>
  <c r="P2782" i="28"/>
  <c r="T2781" i="28"/>
  <c r="S2781" i="28"/>
  <c r="P2781" i="28"/>
  <c r="T2780" i="28"/>
  <c r="S2780" i="28"/>
  <c r="P2780" i="28"/>
  <c r="T2779" i="28"/>
  <c r="S2779" i="28"/>
  <c r="P2779" i="28"/>
  <c r="T2778" i="28"/>
  <c r="S2778" i="28"/>
  <c r="P2778" i="28"/>
  <c r="T2777" i="28"/>
  <c r="S2777" i="28"/>
  <c r="P2777" i="28"/>
  <c r="T2776" i="28"/>
  <c r="S2776" i="28"/>
  <c r="P2776" i="28"/>
  <c r="T2775" i="28"/>
  <c r="S2775" i="28"/>
  <c r="P2775" i="28"/>
  <c r="T2774" i="28"/>
  <c r="S2774" i="28"/>
  <c r="P2774" i="28"/>
  <c r="T2773" i="28"/>
  <c r="S2773" i="28"/>
  <c r="P2773" i="28"/>
  <c r="T2772" i="28"/>
  <c r="S2772" i="28"/>
  <c r="P2772" i="28"/>
  <c r="T2771" i="28"/>
  <c r="S2771" i="28"/>
  <c r="P2771" i="28"/>
  <c r="T2770" i="28"/>
  <c r="S2770" i="28"/>
  <c r="P2770" i="28"/>
  <c r="T2769" i="28"/>
  <c r="S2769" i="28"/>
  <c r="P2769" i="28"/>
  <c r="T2768" i="28"/>
  <c r="S2768" i="28"/>
  <c r="P2768" i="28"/>
  <c r="T2767" i="28"/>
  <c r="S2767" i="28"/>
  <c r="P2767" i="28"/>
  <c r="T2766" i="28"/>
  <c r="S2766" i="28"/>
  <c r="P2766" i="28"/>
  <c r="T2765" i="28"/>
  <c r="S2765" i="28"/>
  <c r="P2765" i="28"/>
  <c r="T2764" i="28"/>
  <c r="S2764" i="28"/>
  <c r="P2764" i="28"/>
  <c r="T2763" i="28"/>
  <c r="S2763" i="28"/>
  <c r="P2763" i="28"/>
  <c r="T2762" i="28"/>
  <c r="S2762" i="28"/>
  <c r="P2762" i="28"/>
  <c r="T2761" i="28"/>
  <c r="S2761" i="28"/>
  <c r="P2761" i="28"/>
  <c r="T2760" i="28"/>
  <c r="S2760" i="28"/>
  <c r="P2760" i="28"/>
  <c r="T2759" i="28"/>
  <c r="S2759" i="28"/>
  <c r="P2759" i="28"/>
  <c r="T2758" i="28"/>
  <c r="S2758" i="28"/>
  <c r="P2758" i="28"/>
  <c r="T2757" i="28"/>
  <c r="S2757" i="28"/>
  <c r="P2757" i="28"/>
  <c r="T2756" i="28"/>
  <c r="S2756" i="28"/>
  <c r="P2756" i="28"/>
  <c r="T2755" i="28"/>
  <c r="S2755" i="28"/>
  <c r="P2755" i="28"/>
  <c r="T2754" i="28"/>
  <c r="S2754" i="28"/>
  <c r="P2754" i="28"/>
  <c r="T2753" i="28"/>
  <c r="S2753" i="28"/>
  <c r="P2753" i="28"/>
  <c r="T2752" i="28"/>
  <c r="S2752" i="28"/>
  <c r="P2752" i="28"/>
  <c r="T2751" i="28"/>
  <c r="S2751" i="28"/>
  <c r="P2751" i="28"/>
  <c r="T2750" i="28"/>
  <c r="S2750" i="28"/>
  <c r="P2750" i="28"/>
  <c r="T2749" i="28"/>
  <c r="S2749" i="28"/>
  <c r="P2749" i="28"/>
  <c r="T2748" i="28"/>
  <c r="S2748" i="28"/>
  <c r="P2748" i="28"/>
  <c r="T2747" i="28"/>
  <c r="S2747" i="28"/>
  <c r="P2747" i="28"/>
  <c r="T2746" i="28"/>
  <c r="S2746" i="28"/>
  <c r="P2746" i="28"/>
  <c r="T2745" i="28"/>
  <c r="S2745" i="28"/>
  <c r="P2745" i="28"/>
  <c r="T2744" i="28"/>
  <c r="S2744" i="28"/>
  <c r="P2744" i="28"/>
  <c r="T2743" i="28"/>
  <c r="S2743" i="28"/>
  <c r="P2743" i="28"/>
  <c r="T2742" i="28"/>
  <c r="S2742" i="28"/>
  <c r="P2742" i="28"/>
  <c r="T2741" i="28"/>
  <c r="S2741" i="28"/>
  <c r="P2741" i="28"/>
  <c r="T2740" i="28"/>
  <c r="S2740" i="28"/>
  <c r="P2740" i="28"/>
  <c r="T2739" i="28"/>
  <c r="S2739" i="28"/>
  <c r="P2739" i="28"/>
  <c r="T2738" i="28"/>
  <c r="S2738" i="28"/>
  <c r="P2738" i="28"/>
  <c r="T2737" i="28"/>
  <c r="S2737" i="28"/>
  <c r="P2737" i="28"/>
  <c r="T2736" i="28"/>
  <c r="S2736" i="28"/>
  <c r="P2736" i="28"/>
  <c r="T2735" i="28"/>
  <c r="S2735" i="28"/>
  <c r="P2735" i="28"/>
  <c r="T2734" i="28"/>
  <c r="S2734" i="28"/>
  <c r="P2734" i="28"/>
  <c r="T2733" i="28"/>
  <c r="S2733" i="28"/>
  <c r="P2733" i="28"/>
  <c r="T2732" i="28"/>
  <c r="S2732" i="28"/>
  <c r="P2732" i="28"/>
  <c r="T2731" i="28"/>
  <c r="S2731" i="28"/>
  <c r="P2731" i="28"/>
  <c r="T2730" i="28"/>
  <c r="S2730" i="28"/>
  <c r="P2730" i="28"/>
  <c r="T2729" i="28"/>
  <c r="S2729" i="28"/>
  <c r="P2729" i="28"/>
  <c r="T2728" i="28"/>
  <c r="S2728" i="28"/>
  <c r="P2728" i="28"/>
  <c r="T2727" i="28"/>
  <c r="S2727" i="28"/>
  <c r="P2727" i="28"/>
  <c r="T2726" i="28"/>
  <c r="S2726" i="28"/>
  <c r="P2726" i="28"/>
  <c r="T2725" i="28"/>
  <c r="S2725" i="28"/>
  <c r="P2725" i="28"/>
  <c r="T2724" i="28"/>
  <c r="S2724" i="28"/>
  <c r="P2724" i="28"/>
  <c r="T2723" i="28"/>
  <c r="S2723" i="28"/>
  <c r="P2723" i="28"/>
  <c r="T2722" i="28"/>
  <c r="S2722" i="28"/>
  <c r="P2722" i="28"/>
  <c r="T2721" i="28"/>
  <c r="S2721" i="28"/>
  <c r="P2721" i="28"/>
  <c r="T2720" i="28"/>
  <c r="S2720" i="28"/>
  <c r="P2720" i="28"/>
  <c r="T2719" i="28"/>
  <c r="S2719" i="28"/>
  <c r="P2719" i="28"/>
  <c r="T2718" i="28"/>
  <c r="S2718" i="28"/>
  <c r="P2718" i="28"/>
  <c r="T2717" i="28"/>
  <c r="S2717" i="28"/>
  <c r="P2717" i="28"/>
  <c r="T2716" i="28"/>
  <c r="S2716" i="28"/>
  <c r="P2716" i="28"/>
  <c r="T2715" i="28"/>
  <c r="S2715" i="28"/>
  <c r="P2715" i="28"/>
  <c r="T2714" i="28"/>
  <c r="S2714" i="28"/>
  <c r="P2714" i="28"/>
  <c r="T2713" i="28"/>
  <c r="S2713" i="28"/>
  <c r="P2713" i="28"/>
  <c r="T2712" i="28"/>
  <c r="S2712" i="28"/>
  <c r="P2712" i="28"/>
  <c r="T2711" i="28"/>
  <c r="S2711" i="28"/>
  <c r="P2711" i="28"/>
  <c r="T2710" i="28"/>
  <c r="S2710" i="28"/>
  <c r="P2710" i="28"/>
  <c r="T2709" i="28"/>
  <c r="S2709" i="28"/>
  <c r="P2709" i="28"/>
  <c r="T2708" i="28"/>
  <c r="S2708" i="28"/>
  <c r="P2708" i="28"/>
  <c r="T2707" i="28"/>
  <c r="S2707" i="28"/>
  <c r="P2707" i="28"/>
  <c r="T2706" i="28"/>
  <c r="S2706" i="28"/>
  <c r="P2706" i="28"/>
  <c r="T2705" i="28"/>
  <c r="S2705" i="28"/>
  <c r="P2705" i="28"/>
  <c r="T2704" i="28"/>
  <c r="S2704" i="28"/>
  <c r="P2704" i="28"/>
  <c r="T2703" i="28"/>
  <c r="S2703" i="28"/>
  <c r="P2703" i="28"/>
  <c r="T2702" i="28"/>
  <c r="S2702" i="28"/>
  <c r="P2702" i="28"/>
  <c r="T2701" i="28"/>
  <c r="S2701" i="28"/>
  <c r="P2701" i="28"/>
  <c r="T2700" i="28"/>
  <c r="S2700" i="28"/>
  <c r="P2700" i="28"/>
  <c r="T2699" i="28"/>
  <c r="S2699" i="28"/>
  <c r="P2699" i="28"/>
  <c r="T2698" i="28"/>
  <c r="S2698" i="28"/>
  <c r="P2698" i="28"/>
  <c r="T2697" i="28"/>
  <c r="S2697" i="28"/>
  <c r="P2697" i="28"/>
  <c r="T2696" i="28"/>
  <c r="S2696" i="28"/>
  <c r="P2696" i="28"/>
  <c r="T2695" i="28"/>
  <c r="S2695" i="28"/>
  <c r="P2695" i="28"/>
  <c r="T2694" i="28"/>
  <c r="S2694" i="28"/>
  <c r="P2694" i="28"/>
  <c r="T2693" i="28"/>
  <c r="S2693" i="28"/>
  <c r="P2693" i="28"/>
  <c r="T2692" i="28"/>
  <c r="S2692" i="28"/>
  <c r="P2692" i="28"/>
  <c r="T2691" i="28"/>
  <c r="S2691" i="28"/>
  <c r="P2691" i="28"/>
  <c r="T2690" i="28"/>
  <c r="S2690" i="28"/>
  <c r="P2690" i="28"/>
  <c r="T2689" i="28"/>
  <c r="S2689" i="28"/>
  <c r="P2689" i="28"/>
  <c r="T2688" i="28"/>
  <c r="S2688" i="28"/>
  <c r="P2688" i="28"/>
  <c r="T2687" i="28"/>
  <c r="S2687" i="28"/>
  <c r="P2687" i="28"/>
  <c r="T2686" i="28"/>
  <c r="S2686" i="28"/>
  <c r="P2686" i="28"/>
  <c r="T2685" i="28"/>
  <c r="S2685" i="28"/>
  <c r="P2685" i="28"/>
  <c r="T2684" i="28"/>
  <c r="S2684" i="28"/>
  <c r="P2684" i="28"/>
  <c r="T2683" i="28"/>
  <c r="S2683" i="28"/>
  <c r="P2683" i="28"/>
  <c r="T2682" i="28"/>
  <c r="S2682" i="28"/>
  <c r="P2682" i="28"/>
  <c r="T2681" i="28"/>
  <c r="S2681" i="28"/>
  <c r="P2681" i="28"/>
  <c r="T2680" i="28"/>
  <c r="S2680" i="28"/>
  <c r="P2680" i="28"/>
  <c r="T2679" i="28"/>
  <c r="S2679" i="28"/>
  <c r="P2679" i="28"/>
  <c r="T2678" i="28"/>
  <c r="S2678" i="28"/>
  <c r="P2678" i="28"/>
  <c r="T2677" i="28"/>
  <c r="S2677" i="28"/>
  <c r="P2677" i="28"/>
  <c r="T2676" i="28"/>
  <c r="S2676" i="28"/>
  <c r="P2676" i="28"/>
  <c r="T2675" i="28"/>
  <c r="S2675" i="28"/>
  <c r="P2675" i="28"/>
  <c r="T2674" i="28"/>
  <c r="S2674" i="28"/>
  <c r="P2674" i="28"/>
  <c r="T2673" i="28"/>
  <c r="S2673" i="28"/>
  <c r="P2673" i="28"/>
  <c r="T2672" i="28"/>
  <c r="S2672" i="28"/>
  <c r="P2672" i="28"/>
  <c r="T2671" i="28"/>
  <c r="S2671" i="28"/>
  <c r="P2671" i="28"/>
  <c r="T2670" i="28"/>
  <c r="S2670" i="28"/>
  <c r="P2670" i="28"/>
  <c r="T2669" i="28"/>
  <c r="S2669" i="28"/>
  <c r="P2669" i="28"/>
  <c r="T2668" i="28"/>
  <c r="S2668" i="28"/>
  <c r="P2668" i="28"/>
  <c r="T2667" i="28"/>
  <c r="S2667" i="28"/>
  <c r="P2667" i="28"/>
  <c r="T2666" i="28"/>
  <c r="S2666" i="28"/>
  <c r="P2666" i="28"/>
  <c r="T2665" i="28"/>
  <c r="S2665" i="28"/>
  <c r="P2665" i="28"/>
  <c r="T2664" i="28"/>
  <c r="S2664" i="28"/>
  <c r="P2664" i="28"/>
  <c r="T2663" i="28"/>
  <c r="S2663" i="28"/>
  <c r="P2663" i="28"/>
  <c r="T2662" i="28"/>
  <c r="S2662" i="28"/>
  <c r="P2662" i="28"/>
  <c r="T2661" i="28"/>
  <c r="S2661" i="28"/>
  <c r="P2661" i="28"/>
  <c r="T2660" i="28"/>
  <c r="S2660" i="28"/>
  <c r="P2660" i="28"/>
  <c r="T2659" i="28"/>
  <c r="S2659" i="28"/>
  <c r="P2659" i="28"/>
  <c r="T2658" i="28"/>
  <c r="S2658" i="28"/>
  <c r="P2658" i="28"/>
  <c r="T2657" i="28"/>
  <c r="S2657" i="28"/>
  <c r="P2657" i="28"/>
  <c r="T2656" i="28"/>
  <c r="S2656" i="28"/>
  <c r="P2656" i="28"/>
  <c r="T2655" i="28"/>
  <c r="S2655" i="28"/>
  <c r="P2655" i="28"/>
  <c r="T2654" i="28"/>
  <c r="S2654" i="28"/>
  <c r="P2654" i="28"/>
  <c r="T2653" i="28"/>
  <c r="S2653" i="28"/>
  <c r="P2653" i="28"/>
  <c r="T2652" i="28"/>
  <c r="S2652" i="28"/>
  <c r="P2652" i="28"/>
  <c r="T2651" i="28"/>
  <c r="S2651" i="28"/>
  <c r="P2651" i="28"/>
  <c r="T2650" i="28"/>
  <c r="S2650" i="28"/>
  <c r="P2650" i="28"/>
  <c r="T2649" i="28"/>
  <c r="S2649" i="28"/>
  <c r="P2649" i="28"/>
  <c r="T2648" i="28"/>
  <c r="S2648" i="28"/>
  <c r="P2648" i="28"/>
  <c r="T2647" i="28"/>
  <c r="S2647" i="28"/>
  <c r="P2647" i="28"/>
  <c r="T2646" i="28"/>
  <c r="S2646" i="28"/>
  <c r="P2646" i="28"/>
  <c r="T2645" i="28"/>
  <c r="S2645" i="28"/>
  <c r="P2645" i="28"/>
  <c r="T2644" i="28"/>
  <c r="S2644" i="28"/>
  <c r="P2644" i="28"/>
  <c r="T2643" i="28"/>
  <c r="S2643" i="28"/>
  <c r="P2643" i="28"/>
  <c r="T2642" i="28"/>
  <c r="S2642" i="28"/>
  <c r="P2642" i="28"/>
  <c r="T2641" i="28"/>
  <c r="S2641" i="28"/>
  <c r="P2641" i="28"/>
  <c r="T2640" i="28"/>
  <c r="S2640" i="28"/>
  <c r="P2640" i="28"/>
  <c r="T2639" i="28"/>
  <c r="S2639" i="28"/>
  <c r="P2639" i="28"/>
  <c r="T2638" i="28"/>
  <c r="S2638" i="28"/>
  <c r="P2638" i="28"/>
  <c r="T2637" i="28"/>
  <c r="S2637" i="28"/>
  <c r="P2637" i="28"/>
  <c r="T2636" i="28"/>
  <c r="S2636" i="28"/>
  <c r="P2636" i="28"/>
  <c r="T2635" i="28"/>
  <c r="S2635" i="28"/>
  <c r="P2635" i="28"/>
  <c r="T2634" i="28"/>
  <c r="S2634" i="28"/>
  <c r="P2634" i="28"/>
  <c r="T2633" i="28"/>
  <c r="S2633" i="28"/>
  <c r="P2633" i="28"/>
  <c r="T2632" i="28"/>
  <c r="S2632" i="28"/>
  <c r="P2632" i="28"/>
  <c r="T2631" i="28"/>
  <c r="S2631" i="28"/>
  <c r="P2631" i="28"/>
  <c r="T2630" i="28"/>
  <c r="S2630" i="28"/>
  <c r="P2630" i="28"/>
  <c r="T2629" i="28"/>
  <c r="S2629" i="28"/>
  <c r="P2629" i="28"/>
  <c r="T2628" i="28"/>
  <c r="S2628" i="28"/>
  <c r="P2628" i="28"/>
  <c r="T2627" i="28"/>
  <c r="S2627" i="28"/>
  <c r="P2627" i="28"/>
  <c r="T2626" i="28"/>
  <c r="S2626" i="28"/>
  <c r="P2626" i="28"/>
  <c r="T2625" i="28"/>
  <c r="S2625" i="28"/>
  <c r="P2625" i="28"/>
  <c r="T2624" i="28"/>
  <c r="S2624" i="28"/>
  <c r="P2624" i="28"/>
  <c r="T2623" i="28"/>
  <c r="S2623" i="28"/>
  <c r="P2623" i="28"/>
  <c r="T2622" i="28"/>
  <c r="S2622" i="28"/>
  <c r="P2622" i="28"/>
  <c r="T2621" i="28"/>
  <c r="S2621" i="28"/>
  <c r="P2621" i="28"/>
  <c r="T2620" i="28"/>
  <c r="S2620" i="28"/>
  <c r="P2620" i="28"/>
  <c r="T2619" i="28"/>
  <c r="S2619" i="28"/>
  <c r="P2619" i="28"/>
  <c r="T2618" i="28"/>
  <c r="S2618" i="28"/>
  <c r="P2618" i="28"/>
  <c r="T2617" i="28"/>
  <c r="S2617" i="28"/>
  <c r="P2617" i="28"/>
  <c r="T2616" i="28"/>
  <c r="S2616" i="28"/>
  <c r="P2616" i="28"/>
  <c r="T2615" i="28"/>
  <c r="S2615" i="28"/>
  <c r="P2615" i="28"/>
  <c r="T2614" i="28"/>
  <c r="S2614" i="28"/>
  <c r="P2614" i="28"/>
  <c r="T2613" i="28"/>
  <c r="S2613" i="28"/>
  <c r="P2613" i="28"/>
  <c r="T2612" i="28"/>
  <c r="S2612" i="28"/>
  <c r="P2612" i="28"/>
  <c r="T2611" i="28"/>
  <c r="S2611" i="28"/>
  <c r="P2611" i="28"/>
  <c r="T2610" i="28"/>
  <c r="S2610" i="28"/>
  <c r="P2610" i="28"/>
  <c r="T2609" i="28"/>
  <c r="S2609" i="28"/>
  <c r="P2609" i="28"/>
  <c r="T2608" i="28"/>
  <c r="S2608" i="28"/>
  <c r="P2608" i="28"/>
  <c r="T2607" i="28"/>
  <c r="S2607" i="28"/>
  <c r="P2607" i="28"/>
  <c r="T2606" i="28"/>
  <c r="S2606" i="28"/>
  <c r="P2606" i="28"/>
  <c r="T2605" i="28"/>
  <c r="S2605" i="28"/>
  <c r="P2605" i="28"/>
  <c r="T2604" i="28"/>
  <c r="S2604" i="28"/>
  <c r="P2604" i="28"/>
  <c r="T2603" i="28"/>
  <c r="S2603" i="28"/>
  <c r="P2603" i="28"/>
  <c r="T2602" i="28"/>
  <c r="S2602" i="28"/>
  <c r="P2602" i="28"/>
  <c r="T2601" i="28"/>
  <c r="S2601" i="28"/>
  <c r="P2601" i="28"/>
  <c r="T2600" i="28"/>
  <c r="S2600" i="28"/>
  <c r="P2600" i="28"/>
  <c r="T2599" i="28"/>
  <c r="S2599" i="28"/>
  <c r="P2599" i="28"/>
  <c r="T2598" i="28"/>
  <c r="S2598" i="28"/>
  <c r="P2598" i="28"/>
  <c r="T2597" i="28"/>
  <c r="S2597" i="28"/>
  <c r="P2597" i="28"/>
  <c r="T2596" i="28"/>
  <c r="S2596" i="28"/>
  <c r="P2596" i="28"/>
  <c r="T2595" i="28"/>
  <c r="S2595" i="28"/>
  <c r="P2595" i="28"/>
  <c r="T2594" i="28"/>
  <c r="S2594" i="28"/>
  <c r="P2594" i="28"/>
  <c r="T2593" i="28"/>
  <c r="S2593" i="28"/>
  <c r="P2593" i="28"/>
  <c r="T2592" i="28"/>
  <c r="S2592" i="28"/>
  <c r="P2592" i="28"/>
  <c r="T2591" i="28"/>
  <c r="S2591" i="28"/>
  <c r="P2591" i="28"/>
  <c r="T2590" i="28"/>
  <c r="S2590" i="28"/>
  <c r="P2590" i="28"/>
  <c r="T2589" i="28"/>
  <c r="S2589" i="28"/>
  <c r="P2589" i="28"/>
  <c r="T2588" i="28"/>
  <c r="S2588" i="28"/>
  <c r="P2588" i="28"/>
  <c r="T2587" i="28"/>
  <c r="S2587" i="28"/>
  <c r="P2587" i="28"/>
  <c r="T2586" i="28"/>
  <c r="S2586" i="28"/>
  <c r="P2586" i="28"/>
  <c r="T2585" i="28"/>
  <c r="S2585" i="28"/>
  <c r="P2585" i="28"/>
  <c r="T2584" i="28"/>
  <c r="S2584" i="28"/>
  <c r="P2584" i="28"/>
  <c r="T2583" i="28"/>
  <c r="S2583" i="28"/>
  <c r="P2583" i="28"/>
  <c r="T2582" i="28"/>
  <c r="S2582" i="28"/>
  <c r="P2582" i="28"/>
  <c r="T2581" i="28"/>
  <c r="S2581" i="28"/>
  <c r="P2581" i="28"/>
  <c r="T2580" i="28"/>
  <c r="S2580" i="28"/>
  <c r="P2580" i="28"/>
  <c r="T2579" i="28"/>
  <c r="S2579" i="28"/>
  <c r="P2579" i="28"/>
  <c r="T2578" i="28"/>
  <c r="S2578" i="28"/>
  <c r="P2578" i="28"/>
  <c r="T2577" i="28"/>
  <c r="S2577" i="28"/>
  <c r="P2577" i="28"/>
  <c r="T2576" i="28"/>
  <c r="S2576" i="28"/>
  <c r="P2576" i="28"/>
  <c r="T2575" i="28"/>
  <c r="S2575" i="28"/>
  <c r="P2575" i="28"/>
  <c r="T2574" i="28"/>
  <c r="S2574" i="28"/>
  <c r="P2574" i="28"/>
  <c r="T2573" i="28"/>
  <c r="S2573" i="28"/>
  <c r="P2573" i="28"/>
  <c r="T2572" i="28"/>
  <c r="S2572" i="28"/>
  <c r="P2572" i="28"/>
  <c r="T2571" i="28"/>
  <c r="S2571" i="28"/>
  <c r="P2571" i="28"/>
  <c r="T2570" i="28"/>
  <c r="S2570" i="28"/>
  <c r="P2570" i="28"/>
  <c r="T2569" i="28"/>
  <c r="S2569" i="28"/>
  <c r="P2569" i="28"/>
  <c r="T2568" i="28"/>
  <c r="S2568" i="28"/>
  <c r="P2568" i="28"/>
  <c r="T2567" i="28"/>
  <c r="S2567" i="28"/>
  <c r="P2567" i="28"/>
  <c r="T2566" i="28"/>
  <c r="S2566" i="28"/>
  <c r="P2566" i="28"/>
  <c r="T2565" i="28"/>
  <c r="S2565" i="28"/>
  <c r="P2565" i="28"/>
  <c r="T2564" i="28"/>
  <c r="S2564" i="28"/>
  <c r="P2564" i="28"/>
  <c r="T2563" i="28"/>
  <c r="S2563" i="28"/>
  <c r="P2563" i="28"/>
  <c r="T2562" i="28"/>
  <c r="S2562" i="28"/>
  <c r="P2562" i="28"/>
  <c r="T2561" i="28"/>
  <c r="S2561" i="28"/>
  <c r="P2561" i="28"/>
  <c r="T2560" i="28"/>
  <c r="S2560" i="28"/>
  <c r="P2560" i="28"/>
  <c r="T2559" i="28"/>
  <c r="S2559" i="28"/>
  <c r="P2559" i="28"/>
  <c r="T2558" i="28"/>
  <c r="S2558" i="28"/>
  <c r="P2558" i="28"/>
  <c r="T2557" i="28"/>
  <c r="S2557" i="28"/>
  <c r="P2557" i="28"/>
  <c r="T2556" i="28"/>
  <c r="S2556" i="28"/>
  <c r="P2556" i="28"/>
  <c r="T2555" i="28"/>
  <c r="S2555" i="28"/>
  <c r="P2555" i="28"/>
  <c r="T2554" i="28"/>
  <c r="S2554" i="28"/>
  <c r="P2554" i="28"/>
  <c r="T2553" i="28"/>
  <c r="S2553" i="28"/>
  <c r="P2553" i="28"/>
  <c r="T2552" i="28"/>
  <c r="S2552" i="28"/>
  <c r="P2552" i="28"/>
  <c r="T2551" i="28"/>
  <c r="S2551" i="28"/>
  <c r="P2551" i="28"/>
  <c r="T2550" i="28"/>
  <c r="S2550" i="28"/>
  <c r="P2550" i="28"/>
  <c r="T2549" i="28"/>
  <c r="S2549" i="28"/>
  <c r="P2549" i="28"/>
  <c r="T2548" i="28"/>
  <c r="S2548" i="28"/>
  <c r="P2548" i="28"/>
  <c r="T2547" i="28"/>
  <c r="S2547" i="28"/>
  <c r="P2547" i="28"/>
  <c r="T2546" i="28"/>
  <c r="S2546" i="28"/>
  <c r="P2546" i="28"/>
  <c r="T2545" i="28"/>
  <c r="S2545" i="28"/>
  <c r="P2545" i="28"/>
  <c r="T2544" i="28"/>
  <c r="S2544" i="28"/>
  <c r="P2544" i="28"/>
  <c r="T2543" i="28"/>
  <c r="S2543" i="28"/>
  <c r="P2543" i="28"/>
  <c r="T2542" i="28"/>
  <c r="S2542" i="28"/>
  <c r="P2542" i="28"/>
  <c r="T2541" i="28"/>
  <c r="S2541" i="28"/>
  <c r="P2541" i="28"/>
  <c r="T2540" i="28"/>
  <c r="S2540" i="28"/>
  <c r="P2540" i="28"/>
  <c r="T2539" i="28"/>
  <c r="S2539" i="28"/>
  <c r="P2539" i="28"/>
  <c r="T2538" i="28"/>
  <c r="S2538" i="28"/>
  <c r="P2538" i="28"/>
  <c r="T2537" i="28"/>
  <c r="S2537" i="28"/>
  <c r="P2537" i="28"/>
  <c r="T2536" i="28"/>
  <c r="S2536" i="28"/>
  <c r="P2536" i="28"/>
  <c r="T2535" i="28"/>
  <c r="S2535" i="28"/>
  <c r="P2535" i="28"/>
  <c r="T2534" i="28"/>
  <c r="S2534" i="28"/>
  <c r="P2534" i="28"/>
  <c r="T2533" i="28"/>
  <c r="S2533" i="28"/>
  <c r="P2533" i="28"/>
  <c r="T2532" i="28"/>
  <c r="S2532" i="28"/>
  <c r="P2532" i="28"/>
  <c r="T2531" i="28"/>
  <c r="S2531" i="28"/>
  <c r="P2531" i="28"/>
  <c r="T2530" i="28"/>
  <c r="S2530" i="28"/>
  <c r="P2530" i="28"/>
  <c r="T2529" i="28"/>
  <c r="S2529" i="28"/>
  <c r="P2529" i="28"/>
  <c r="T2528" i="28"/>
  <c r="S2528" i="28"/>
  <c r="P2528" i="28"/>
  <c r="T2527" i="28"/>
  <c r="S2527" i="28"/>
  <c r="P2527" i="28"/>
  <c r="T2526" i="28"/>
  <c r="S2526" i="28"/>
  <c r="P2526" i="28"/>
  <c r="T2525" i="28"/>
  <c r="S2525" i="28"/>
  <c r="P2525" i="28"/>
  <c r="T2524" i="28"/>
  <c r="S2524" i="28"/>
  <c r="P2524" i="28"/>
  <c r="T2523" i="28"/>
  <c r="S2523" i="28"/>
  <c r="P2523" i="28"/>
  <c r="T2522" i="28"/>
  <c r="S2522" i="28"/>
  <c r="P2522" i="28"/>
  <c r="T2521" i="28"/>
  <c r="S2521" i="28"/>
  <c r="P2521" i="28"/>
  <c r="T2520" i="28"/>
  <c r="S2520" i="28"/>
  <c r="P2520" i="28"/>
  <c r="T2519" i="28"/>
  <c r="S2519" i="28"/>
  <c r="P2519" i="28"/>
  <c r="T2518" i="28"/>
  <c r="S2518" i="28"/>
  <c r="P2518" i="28"/>
  <c r="T2517" i="28"/>
  <c r="S2517" i="28"/>
  <c r="P2517" i="28"/>
  <c r="T2516" i="28"/>
  <c r="S2516" i="28"/>
  <c r="P2516" i="28"/>
  <c r="T2515" i="28"/>
  <c r="S2515" i="28"/>
  <c r="P2515" i="28"/>
  <c r="T2514" i="28"/>
  <c r="S2514" i="28"/>
  <c r="P2514" i="28"/>
  <c r="T2513" i="28"/>
  <c r="S2513" i="28"/>
  <c r="P2513" i="28"/>
  <c r="T2512" i="28"/>
  <c r="S2512" i="28"/>
  <c r="P2512" i="28"/>
  <c r="T2511" i="28"/>
  <c r="S2511" i="28"/>
  <c r="P2511" i="28"/>
  <c r="T2510" i="28"/>
  <c r="S2510" i="28"/>
  <c r="P2510" i="28"/>
  <c r="T2509" i="28"/>
  <c r="S2509" i="28"/>
  <c r="P2509" i="28"/>
  <c r="T2508" i="28"/>
  <c r="S2508" i="28"/>
  <c r="P2508" i="28"/>
  <c r="T2507" i="28"/>
  <c r="S2507" i="28"/>
  <c r="P2507" i="28"/>
  <c r="T2506" i="28"/>
  <c r="S2506" i="28"/>
  <c r="P2506" i="28"/>
  <c r="T2505" i="28"/>
  <c r="S2505" i="28"/>
  <c r="P2505" i="28"/>
  <c r="T2504" i="28"/>
  <c r="S2504" i="28"/>
  <c r="P2504" i="28"/>
  <c r="T2503" i="28"/>
  <c r="S2503" i="28"/>
  <c r="P2503" i="28"/>
  <c r="T2502" i="28"/>
  <c r="S2502" i="28"/>
  <c r="P2502" i="28"/>
  <c r="T2501" i="28"/>
  <c r="S2501" i="28"/>
  <c r="P2501" i="28"/>
  <c r="T2500" i="28"/>
  <c r="S2500" i="28"/>
  <c r="P2500" i="28"/>
  <c r="T2499" i="28"/>
  <c r="S2499" i="28"/>
  <c r="P2499" i="28"/>
  <c r="T2498" i="28"/>
  <c r="S2498" i="28"/>
  <c r="P2498" i="28"/>
  <c r="T2497" i="28"/>
  <c r="S2497" i="28"/>
  <c r="P2497" i="28"/>
  <c r="T2496" i="28"/>
  <c r="S2496" i="28"/>
  <c r="P2496" i="28"/>
  <c r="T2495" i="28"/>
  <c r="S2495" i="28"/>
  <c r="P2495" i="28"/>
  <c r="T2494" i="28"/>
  <c r="S2494" i="28"/>
  <c r="P2494" i="28"/>
  <c r="T2493" i="28"/>
  <c r="S2493" i="28"/>
  <c r="P2493" i="28"/>
  <c r="T2492" i="28"/>
  <c r="S2492" i="28"/>
  <c r="P2492" i="28"/>
  <c r="T2491" i="28"/>
  <c r="S2491" i="28"/>
  <c r="P2491" i="28"/>
  <c r="T2490" i="28"/>
  <c r="S2490" i="28"/>
  <c r="P2490" i="28"/>
  <c r="T2489" i="28"/>
  <c r="S2489" i="28"/>
  <c r="P2489" i="28"/>
  <c r="T2488" i="28"/>
  <c r="S2488" i="28"/>
  <c r="P2488" i="28"/>
  <c r="T2487" i="28"/>
  <c r="S2487" i="28"/>
  <c r="P2487" i="28"/>
  <c r="T2486" i="28"/>
  <c r="S2486" i="28"/>
  <c r="P2486" i="28"/>
  <c r="T2485" i="28"/>
  <c r="S2485" i="28"/>
  <c r="P2485" i="28"/>
  <c r="T2484" i="28"/>
  <c r="S2484" i="28"/>
  <c r="P2484" i="28"/>
  <c r="T2483" i="28"/>
  <c r="S2483" i="28"/>
  <c r="P2483" i="28"/>
  <c r="T2482" i="28"/>
  <c r="S2482" i="28"/>
  <c r="P2482" i="28"/>
  <c r="T2481" i="28"/>
  <c r="S2481" i="28"/>
  <c r="P2481" i="28"/>
  <c r="T2480" i="28"/>
  <c r="S2480" i="28"/>
  <c r="P2480" i="28"/>
  <c r="T2479" i="28"/>
  <c r="S2479" i="28"/>
  <c r="P2479" i="28"/>
  <c r="T2478" i="28"/>
  <c r="S2478" i="28"/>
  <c r="P2478" i="28"/>
  <c r="T2477" i="28"/>
  <c r="S2477" i="28"/>
  <c r="P2477" i="28"/>
  <c r="T2476" i="28"/>
  <c r="S2476" i="28"/>
  <c r="P2476" i="28"/>
  <c r="T2475" i="28"/>
  <c r="S2475" i="28"/>
  <c r="P2475" i="28"/>
  <c r="T2474" i="28"/>
  <c r="S2474" i="28"/>
  <c r="P2474" i="28"/>
  <c r="T2473" i="28"/>
  <c r="S2473" i="28"/>
  <c r="P2473" i="28"/>
  <c r="T2472" i="28"/>
  <c r="S2472" i="28"/>
  <c r="P2472" i="28"/>
  <c r="T2471" i="28"/>
  <c r="S2471" i="28"/>
  <c r="P2471" i="28"/>
  <c r="T2470" i="28"/>
  <c r="S2470" i="28"/>
  <c r="P2470" i="28"/>
  <c r="T2469" i="28"/>
  <c r="S2469" i="28"/>
  <c r="P2469" i="28"/>
  <c r="T2468" i="28"/>
  <c r="S2468" i="28"/>
  <c r="P2468" i="28"/>
  <c r="T2467" i="28"/>
  <c r="S2467" i="28"/>
  <c r="P2467" i="28"/>
  <c r="T2466" i="28"/>
  <c r="S2466" i="28"/>
  <c r="P2466" i="28"/>
  <c r="T2465" i="28"/>
  <c r="S2465" i="28"/>
  <c r="P2465" i="28"/>
  <c r="T2464" i="28"/>
  <c r="S2464" i="28"/>
  <c r="P2464" i="28"/>
  <c r="T2463" i="28"/>
  <c r="S2463" i="28"/>
  <c r="P2463" i="28"/>
  <c r="T2462" i="28"/>
  <c r="S2462" i="28"/>
  <c r="P2462" i="28"/>
  <c r="T2461" i="28"/>
  <c r="S2461" i="28"/>
  <c r="P2461" i="28"/>
  <c r="T2460" i="28"/>
  <c r="S2460" i="28"/>
  <c r="P2460" i="28"/>
  <c r="T2459" i="28"/>
  <c r="S2459" i="28"/>
  <c r="P2459" i="28"/>
  <c r="T2458" i="28"/>
  <c r="S2458" i="28"/>
  <c r="P2458" i="28"/>
  <c r="T2457" i="28"/>
  <c r="S2457" i="28"/>
  <c r="P2457" i="28"/>
  <c r="T2456" i="28"/>
  <c r="S2456" i="28"/>
  <c r="P2456" i="28"/>
  <c r="T2455" i="28"/>
  <c r="S2455" i="28"/>
  <c r="P2455" i="28"/>
  <c r="T2454" i="28"/>
  <c r="S2454" i="28"/>
  <c r="P2454" i="28"/>
  <c r="T2453" i="28"/>
  <c r="S2453" i="28"/>
  <c r="P2453" i="28"/>
  <c r="T2452" i="28"/>
  <c r="S2452" i="28"/>
  <c r="P2452" i="28"/>
  <c r="T2451" i="28"/>
  <c r="S2451" i="28"/>
  <c r="P2451" i="28"/>
  <c r="T2450" i="28"/>
  <c r="S2450" i="28"/>
  <c r="P2450" i="28"/>
  <c r="T2449" i="28"/>
  <c r="S2449" i="28"/>
  <c r="P2449" i="28"/>
  <c r="T2448" i="28"/>
  <c r="S2448" i="28"/>
  <c r="P2448" i="28"/>
  <c r="T2447" i="28"/>
  <c r="S2447" i="28"/>
  <c r="P2447" i="28"/>
  <c r="T2446" i="28"/>
  <c r="S2446" i="28"/>
  <c r="P2446" i="28"/>
  <c r="T2445" i="28"/>
  <c r="S2445" i="28"/>
  <c r="P2445" i="28"/>
  <c r="T2444" i="28"/>
  <c r="S2444" i="28"/>
  <c r="P2444" i="28"/>
  <c r="T2443" i="28"/>
  <c r="S2443" i="28"/>
  <c r="P2443" i="28"/>
  <c r="T2442" i="28"/>
  <c r="S2442" i="28"/>
  <c r="P2442" i="28"/>
  <c r="T2441" i="28"/>
  <c r="S2441" i="28"/>
  <c r="P2441" i="28"/>
  <c r="T2440" i="28"/>
  <c r="S2440" i="28"/>
  <c r="P2440" i="28"/>
  <c r="T2439" i="28"/>
  <c r="S2439" i="28"/>
  <c r="P2439" i="28"/>
  <c r="T2438" i="28"/>
  <c r="S2438" i="28"/>
  <c r="P2438" i="28"/>
  <c r="T2437" i="28"/>
  <c r="S2437" i="28"/>
  <c r="P2437" i="28"/>
  <c r="T2436" i="28"/>
  <c r="S2436" i="28"/>
  <c r="P2436" i="28"/>
  <c r="T2435" i="28"/>
  <c r="S2435" i="28"/>
  <c r="P2435" i="28"/>
  <c r="T2434" i="28"/>
  <c r="S2434" i="28"/>
  <c r="P2434" i="28"/>
  <c r="T2433" i="28"/>
  <c r="S2433" i="28"/>
  <c r="P2433" i="28"/>
  <c r="T2432" i="28"/>
  <c r="S2432" i="28"/>
  <c r="P2432" i="28"/>
  <c r="T2431" i="28"/>
  <c r="S2431" i="28"/>
  <c r="P2431" i="28"/>
  <c r="T2430" i="28"/>
  <c r="S2430" i="28"/>
  <c r="P2430" i="28"/>
  <c r="T2429" i="28"/>
  <c r="S2429" i="28"/>
  <c r="P2429" i="28"/>
  <c r="T2428" i="28"/>
  <c r="S2428" i="28"/>
  <c r="P2428" i="28"/>
  <c r="T2427" i="28"/>
  <c r="S2427" i="28"/>
  <c r="P2427" i="28"/>
  <c r="T2426" i="28"/>
  <c r="S2426" i="28"/>
  <c r="P2426" i="28"/>
  <c r="T2425" i="28"/>
  <c r="S2425" i="28"/>
  <c r="P2425" i="28"/>
  <c r="T2424" i="28"/>
  <c r="S2424" i="28"/>
  <c r="P2424" i="28"/>
  <c r="T2423" i="28"/>
  <c r="S2423" i="28"/>
  <c r="P2423" i="28"/>
  <c r="T2422" i="28"/>
  <c r="S2422" i="28"/>
  <c r="P2422" i="28"/>
  <c r="T2421" i="28"/>
  <c r="S2421" i="28"/>
  <c r="P2421" i="28"/>
  <c r="T2420" i="28"/>
  <c r="S2420" i="28"/>
  <c r="P2420" i="28"/>
  <c r="T2419" i="28"/>
  <c r="S2419" i="28"/>
  <c r="P2419" i="28"/>
  <c r="T2418" i="28"/>
  <c r="S2418" i="28"/>
  <c r="P2418" i="28"/>
  <c r="T2417" i="28"/>
  <c r="S2417" i="28"/>
  <c r="P2417" i="28"/>
  <c r="T2416" i="28"/>
  <c r="S2416" i="28"/>
  <c r="P2416" i="28"/>
  <c r="T2415" i="28"/>
  <c r="S2415" i="28"/>
  <c r="P2415" i="28"/>
  <c r="T2414" i="28"/>
  <c r="S2414" i="28"/>
  <c r="P2414" i="28"/>
  <c r="T2413" i="28"/>
  <c r="S2413" i="28"/>
  <c r="P2413" i="28"/>
  <c r="T2412" i="28"/>
  <c r="S2412" i="28"/>
  <c r="P2412" i="28"/>
  <c r="T2411" i="28"/>
  <c r="S2411" i="28"/>
  <c r="P2411" i="28"/>
  <c r="T2410" i="28"/>
  <c r="S2410" i="28"/>
  <c r="P2410" i="28"/>
  <c r="T2409" i="28"/>
  <c r="S2409" i="28"/>
  <c r="P2409" i="28"/>
  <c r="T2408" i="28"/>
  <c r="S2408" i="28"/>
  <c r="P2408" i="28"/>
  <c r="T2407" i="28"/>
  <c r="S2407" i="28"/>
  <c r="P2407" i="28"/>
  <c r="T2406" i="28"/>
  <c r="S2406" i="28"/>
  <c r="P2406" i="28"/>
  <c r="T2405" i="28"/>
  <c r="S2405" i="28"/>
  <c r="P2405" i="28"/>
  <c r="T2404" i="28"/>
  <c r="S2404" i="28"/>
  <c r="P2404" i="28"/>
  <c r="T2403" i="28"/>
  <c r="S2403" i="28"/>
  <c r="P2403" i="28"/>
  <c r="T2402" i="28"/>
  <c r="S2402" i="28"/>
  <c r="P2402" i="28"/>
  <c r="T2401" i="28"/>
  <c r="S2401" i="28"/>
  <c r="P2401" i="28"/>
  <c r="T2400" i="28"/>
  <c r="S2400" i="28"/>
  <c r="P2400" i="28"/>
  <c r="T2399" i="28"/>
  <c r="S2399" i="28"/>
  <c r="P2399" i="28"/>
  <c r="T2398" i="28"/>
  <c r="S2398" i="28"/>
  <c r="P2398" i="28"/>
  <c r="T2397" i="28"/>
  <c r="S2397" i="28"/>
  <c r="P2397" i="28"/>
  <c r="T2396" i="28"/>
  <c r="S2396" i="28"/>
  <c r="P2396" i="28"/>
  <c r="T2395" i="28"/>
  <c r="S2395" i="28"/>
  <c r="P2395" i="28"/>
  <c r="T2394" i="28"/>
  <c r="S2394" i="28"/>
  <c r="P2394" i="28"/>
  <c r="T2393" i="28"/>
  <c r="S2393" i="28"/>
  <c r="P2393" i="28"/>
  <c r="T2392" i="28"/>
  <c r="S2392" i="28"/>
  <c r="P2392" i="28"/>
  <c r="T2391" i="28"/>
  <c r="S2391" i="28"/>
  <c r="P2391" i="28"/>
  <c r="T2390" i="28"/>
  <c r="S2390" i="28"/>
  <c r="P2390" i="28"/>
  <c r="T2389" i="28"/>
  <c r="S2389" i="28"/>
  <c r="P2389" i="28"/>
  <c r="T2388" i="28"/>
  <c r="S2388" i="28"/>
  <c r="P2388" i="28"/>
  <c r="T2387" i="28"/>
  <c r="S2387" i="28"/>
  <c r="P2387" i="28"/>
  <c r="T2386" i="28"/>
  <c r="S2386" i="28"/>
  <c r="P2386" i="28"/>
  <c r="T2385" i="28"/>
  <c r="S2385" i="28"/>
  <c r="P2385" i="28"/>
  <c r="T2384" i="28"/>
  <c r="S2384" i="28"/>
  <c r="P2384" i="28"/>
  <c r="T2383" i="28"/>
  <c r="S2383" i="28"/>
  <c r="P2383" i="28"/>
  <c r="T2382" i="28"/>
  <c r="S2382" i="28"/>
  <c r="P2382" i="28"/>
  <c r="T2381" i="28"/>
  <c r="S2381" i="28"/>
  <c r="P2381" i="28"/>
  <c r="T2380" i="28"/>
  <c r="S2380" i="28"/>
  <c r="P2380" i="28"/>
  <c r="T2379" i="28"/>
  <c r="S2379" i="28"/>
  <c r="P2379" i="28"/>
  <c r="T2378" i="28"/>
  <c r="S2378" i="28"/>
  <c r="P2378" i="28"/>
  <c r="T2377" i="28"/>
  <c r="S2377" i="28"/>
  <c r="P2377" i="28"/>
  <c r="T2376" i="28"/>
  <c r="S2376" i="28"/>
  <c r="P2376" i="28"/>
  <c r="T2375" i="28"/>
  <c r="S2375" i="28"/>
  <c r="P2375" i="28"/>
  <c r="T2374" i="28"/>
  <c r="S2374" i="28"/>
  <c r="P2374" i="28"/>
  <c r="T2373" i="28"/>
  <c r="S2373" i="28"/>
  <c r="P2373" i="28"/>
  <c r="T2372" i="28"/>
  <c r="S2372" i="28"/>
  <c r="P2372" i="28"/>
  <c r="T2371" i="28"/>
  <c r="S2371" i="28"/>
  <c r="P2371" i="28"/>
  <c r="T2370" i="28"/>
  <c r="S2370" i="28"/>
  <c r="P2370" i="28"/>
  <c r="T2369" i="28"/>
  <c r="S2369" i="28"/>
  <c r="P2369" i="28"/>
  <c r="T2368" i="28"/>
  <c r="S2368" i="28"/>
  <c r="P2368" i="28"/>
  <c r="T2367" i="28"/>
  <c r="S2367" i="28"/>
  <c r="P2367" i="28"/>
  <c r="T2366" i="28"/>
  <c r="S2366" i="28"/>
  <c r="P2366" i="28"/>
  <c r="T2365" i="28"/>
  <c r="S2365" i="28"/>
  <c r="P2365" i="28"/>
  <c r="T2364" i="28"/>
  <c r="S2364" i="28"/>
  <c r="P2364" i="28"/>
  <c r="T2363" i="28"/>
  <c r="S2363" i="28"/>
  <c r="P2363" i="28"/>
  <c r="T2362" i="28"/>
  <c r="S2362" i="28"/>
  <c r="P2362" i="28"/>
  <c r="T2361" i="28"/>
  <c r="S2361" i="28"/>
  <c r="P2361" i="28"/>
  <c r="T2360" i="28"/>
  <c r="S2360" i="28"/>
  <c r="P2360" i="28"/>
  <c r="T2359" i="28"/>
  <c r="S2359" i="28"/>
  <c r="P2359" i="28"/>
  <c r="T2358" i="28"/>
  <c r="S2358" i="28"/>
  <c r="P2358" i="28"/>
  <c r="T2357" i="28"/>
  <c r="S2357" i="28"/>
  <c r="P2357" i="28"/>
  <c r="T2356" i="28"/>
  <c r="S2356" i="28"/>
  <c r="P2356" i="28"/>
  <c r="T2355" i="28"/>
  <c r="S2355" i="28"/>
  <c r="P2355" i="28"/>
  <c r="T2354" i="28"/>
  <c r="S2354" i="28"/>
  <c r="P2354" i="28"/>
  <c r="T2353" i="28"/>
  <c r="S2353" i="28"/>
  <c r="P2353" i="28"/>
  <c r="T2352" i="28"/>
  <c r="S2352" i="28"/>
  <c r="P2352" i="28"/>
  <c r="T2351" i="28"/>
  <c r="S2351" i="28"/>
  <c r="P2351" i="28"/>
  <c r="T2350" i="28"/>
  <c r="S2350" i="28"/>
  <c r="P2350" i="28"/>
  <c r="T2349" i="28"/>
  <c r="S2349" i="28"/>
  <c r="P2349" i="28"/>
  <c r="T2348" i="28"/>
  <c r="S2348" i="28"/>
  <c r="P2348" i="28"/>
  <c r="T2347" i="28"/>
  <c r="S2347" i="28"/>
  <c r="P2347" i="28"/>
  <c r="T2346" i="28"/>
  <c r="S2346" i="28"/>
  <c r="P2346" i="28"/>
  <c r="T2345" i="28"/>
  <c r="S2345" i="28"/>
  <c r="P2345" i="28"/>
  <c r="T2344" i="28"/>
  <c r="S2344" i="28"/>
  <c r="P2344" i="28"/>
  <c r="T2343" i="28"/>
  <c r="S2343" i="28"/>
  <c r="P2343" i="28"/>
  <c r="T2342" i="28"/>
  <c r="S2342" i="28"/>
  <c r="P2342" i="28"/>
  <c r="T2341" i="28"/>
  <c r="S2341" i="28"/>
  <c r="P2341" i="28"/>
  <c r="T2340" i="28"/>
  <c r="S2340" i="28"/>
  <c r="P2340" i="28"/>
  <c r="T2339" i="28"/>
  <c r="S2339" i="28"/>
  <c r="P2339" i="28"/>
  <c r="T2338" i="28"/>
  <c r="S2338" i="28"/>
  <c r="P2338" i="28"/>
  <c r="T2337" i="28"/>
  <c r="S2337" i="28"/>
  <c r="P2337" i="28"/>
  <c r="T2336" i="28"/>
  <c r="S2336" i="28"/>
  <c r="P2336" i="28"/>
  <c r="T2335" i="28"/>
  <c r="S2335" i="28"/>
  <c r="P2335" i="28"/>
  <c r="T2334" i="28"/>
  <c r="S2334" i="28"/>
  <c r="P2334" i="28"/>
  <c r="T2333" i="28"/>
  <c r="S2333" i="28"/>
  <c r="P2333" i="28"/>
  <c r="T2332" i="28"/>
  <c r="S2332" i="28"/>
  <c r="P2332" i="28"/>
  <c r="T2331" i="28"/>
  <c r="S2331" i="28"/>
  <c r="P2331" i="28"/>
  <c r="T2330" i="28"/>
  <c r="S2330" i="28"/>
  <c r="P2330" i="28"/>
  <c r="T2329" i="28"/>
  <c r="S2329" i="28"/>
  <c r="P2329" i="28"/>
  <c r="T2328" i="28"/>
  <c r="S2328" i="28"/>
  <c r="P2328" i="28"/>
  <c r="T2327" i="28"/>
  <c r="S2327" i="28"/>
  <c r="P2327" i="28"/>
  <c r="T2326" i="28"/>
  <c r="S2326" i="28"/>
  <c r="P2326" i="28"/>
  <c r="T2325" i="28"/>
  <c r="S2325" i="28"/>
  <c r="P2325" i="28"/>
  <c r="T2324" i="28"/>
  <c r="S2324" i="28"/>
  <c r="P2324" i="28"/>
  <c r="T2323" i="28"/>
  <c r="S2323" i="28"/>
  <c r="P2323" i="28"/>
  <c r="T2322" i="28"/>
  <c r="S2322" i="28"/>
  <c r="P2322" i="28"/>
  <c r="T2321" i="28"/>
  <c r="S2321" i="28"/>
  <c r="P2321" i="28"/>
  <c r="T2320" i="28"/>
  <c r="S2320" i="28"/>
  <c r="P2320" i="28"/>
  <c r="T2319" i="28"/>
  <c r="S2319" i="28"/>
  <c r="P2319" i="28"/>
  <c r="T2318" i="28"/>
  <c r="S2318" i="28"/>
  <c r="P2318" i="28"/>
  <c r="T2317" i="28"/>
  <c r="S2317" i="28"/>
  <c r="P2317" i="28"/>
  <c r="T2316" i="28"/>
  <c r="S2316" i="28"/>
  <c r="P2316" i="28"/>
  <c r="T2315" i="28"/>
  <c r="S2315" i="28"/>
  <c r="P2315" i="28"/>
  <c r="T2314" i="28"/>
  <c r="S2314" i="28"/>
  <c r="P2314" i="28"/>
  <c r="T2313" i="28"/>
  <c r="S2313" i="28"/>
  <c r="P2313" i="28"/>
  <c r="T2312" i="28"/>
  <c r="S2312" i="28"/>
  <c r="P2312" i="28"/>
  <c r="T2311" i="28"/>
  <c r="S2311" i="28"/>
  <c r="P2311" i="28"/>
  <c r="T2310" i="28"/>
  <c r="S2310" i="28"/>
  <c r="P2310" i="28"/>
  <c r="T2309" i="28"/>
  <c r="S2309" i="28"/>
  <c r="P2309" i="28"/>
  <c r="T2308" i="28"/>
  <c r="S2308" i="28"/>
  <c r="P2308" i="28"/>
  <c r="T2307" i="28"/>
  <c r="S2307" i="28"/>
  <c r="P2307" i="28"/>
  <c r="T2306" i="28"/>
  <c r="S2306" i="28"/>
  <c r="P2306" i="28"/>
  <c r="T2305" i="28"/>
  <c r="S2305" i="28"/>
  <c r="P2305" i="28"/>
  <c r="T2304" i="28"/>
  <c r="S2304" i="28"/>
  <c r="P2304" i="28"/>
  <c r="T2303" i="28"/>
  <c r="S2303" i="28"/>
  <c r="P2303" i="28"/>
  <c r="T2302" i="28"/>
  <c r="S2302" i="28"/>
  <c r="P2302" i="28"/>
  <c r="T2301" i="28"/>
  <c r="S2301" i="28"/>
  <c r="P2301" i="28"/>
  <c r="T2300" i="28"/>
  <c r="S2300" i="28"/>
  <c r="P2300" i="28"/>
  <c r="T2299" i="28"/>
  <c r="S2299" i="28"/>
  <c r="P2299" i="28"/>
  <c r="T2298" i="28"/>
  <c r="S2298" i="28"/>
  <c r="P2298" i="28"/>
  <c r="T2297" i="28"/>
  <c r="S2297" i="28"/>
  <c r="P2297" i="28"/>
  <c r="T2296" i="28"/>
  <c r="S2296" i="28"/>
  <c r="P2296" i="28"/>
  <c r="T2295" i="28"/>
  <c r="S2295" i="28"/>
  <c r="P2295" i="28"/>
  <c r="T2294" i="28"/>
  <c r="S2294" i="28"/>
  <c r="P2294" i="28"/>
  <c r="T2293" i="28"/>
  <c r="S2293" i="28"/>
  <c r="P2293" i="28"/>
  <c r="T2292" i="28"/>
  <c r="S2292" i="28"/>
  <c r="P2292" i="28"/>
  <c r="T2291" i="28"/>
  <c r="S2291" i="28"/>
  <c r="P2291" i="28"/>
  <c r="T2290" i="28"/>
  <c r="S2290" i="28"/>
  <c r="P2290" i="28"/>
  <c r="T2289" i="28"/>
  <c r="S2289" i="28"/>
  <c r="P2289" i="28"/>
  <c r="T2288" i="28"/>
  <c r="S2288" i="28"/>
  <c r="P2288" i="28"/>
  <c r="T2287" i="28"/>
  <c r="S2287" i="28"/>
  <c r="P2287" i="28"/>
  <c r="T2286" i="28"/>
  <c r="S2286" i="28"/>
  <c r="P2286" i="28"/>
  <c r="T2285" i="28"/>
  <c r="S2285" i="28"/>
  <c r="P2285" i="28"/>
  <c r="T2284" i="28"/>
  <c r="S2284" i="28"/>
  <c r="P2284" i="28"/>
  <c r="T2283" i="28"/>
  <c r="S2283" i="28"/>
  <c r="P2283" i="28"/>
  <c r="T2282" i="28"/>
  <c r="S2282" i="28"/>
  <c r="P2282" i="28"/>
  <c r="T2281" i="28"/>
  <c r="S2281" i="28"/>
  <c r="P2281" i="28"/>
  <c r="T2280" i="28"/>
  <c r="S2280" i="28"/>
  <c r="P2280" i="28"/>
  <c r="T2279" i="28"/>
  <c r="S2279" i="28"/>
  <c r="P2279" i="28"/>
  <c r="T2278" i="28"/>
  <c r="S2278" i="28"/>
  <c r="P2278" i="28"/>
  <c r="T2277" i="28"/>
  <c r="S2277" i="28"/>
  <c r="P2277" i="28"/>
  <c r="T2276" i="28"/>
  <c r="S2276" i="28"/>
  <c r="P2276" i="28"/>
  <c r="T2275" i="28"/>
  <c r="S2275" i="28"/>
  <c r="P2275" i="28"/>
  <c r="T2274" i="28"/>
  <c r="S2274" i="28"/>
  <c r="P2274" i="28"/>
  <c r="T2273" i="28"/>
  <c r="S2273" i="28"/>
  <c r="P2273" i="28"/>
  <c r="T2272" i="28"/>
  <c r="S2272" i="28"/>
  <c r="P2272" i="28"/>
  <c r="T2271" i="28"/>
  <c r="S2271" i="28"/>
  <c r="P2271" i="28"/>
  <c r="T2270" i="28"/>
  <c r="S2270" i="28"/>
  <c r="P2270" i="28"/>
  <c r="T2269" i="28"/>
  <c r="S2269" i="28"/>
  <c r="P2269" i="28"/>
  <c r="T2268" i="28"/>
  <c r="S2268" i="28"/>
  <c r="P2268" i="28"/>
  <c r="T2267" i="28"/>
  <c r="S2267" i="28"/>
  <c r="P2267" i="28"/>
  <c r="T2266" i="28"/>
  <c r="S2266" i="28"/>
  <c r="P2266" i="28"/>
  <c r="T2265" i="28"/>
  <c r="S2265" i="28"/>
  <c r="P2265" i="28"/>
  <c r="T2264" i="28"/>
  <c r="S2264" i="28"/>
  <c r="P2264" i="28"/>
  <c r="T2263" i="28"/>
  <c r="S2263" i="28"/>
  <c r="P2263" i="28"/>
  <c r="T2262" i="28"/>
  <c r="S2262" i="28"/>
  <c r="P2262" i="28"/>
  <c r="T2261" i="28"/>
  <c r="S2261" i="28"/>
  <c r="P2261" i="28"/>
  <c r="T2260" i="28"/>
  <c r="S2260" i="28"/>
  <c r="P2260" i="28"/>
  <c r="T2259" i="28"/>
  <c r="S2259" i="28"/>
  <c r="P2259" i="28"/>
  <c r="T2258" i="28"/>
  <c r="S2258" i="28"/>
  <c r="P2258" i="28"/>
  <c r="T2257" i="28"/>
  <c r="S2257" i="28"/>
  <c r="P2257" i="28"/>
  <c r="T2256" i="28"/>
  <c r="S2256" i="28"/>
  <c r="P2256" i="28"/>
  <c r="T2255" i="28"/>
  <c r="S2255" i="28"/>
  <c r="P2255" i="28"/>
  <c r="T2254" i="28"/>
  <c r="S2254" i="28"/>
  <c r="P2254" i="28"/>
  <c r="T2253" i="28"/>
  <c r="S2253" i="28"/>
  <c r="P2253" i="28"/>
  <c r="T2252" i="28"/>
  <c r="S2252" i="28"/>
  <c r="P2252" i="28"/>
  <c r="T2251" i="28"/>
  <c r="S2251" i="28"/>
  <c r="P2251" i="28"/>
  <c r="T2250" i="28"/>
  <c r="S2250" i="28"/>
  <c r="P2250" i="28"/>
  <c r="T2249" i="28"/>
  <c r="S2249" i="28"/>
  <c r="P2249" i="28"/>
  <c r="T2248" i="28"/>
  <c r="S2248" i="28"/>
  <c r="P2248" i="28"/>
  <c r="T2247" i="28"/>
  <c r="S2247" i="28"/>
  <c r="P2247" i="28"/>
  <c r="T2246" i="28"/>
  <c r="S2246" i="28"/>
  <c r="P2246" i="28"/>
  <c r="T2245" i="28"/>
  <c r="S2245" i="28"/>
  <c r="P2245" i="28"/>
  <c r="T2244" i="28"/>
  <c r="S2244" i="28"/>
  <c r="P2244" i="28"/>
  <c r="T2243" i="28"/>
  <c r="S2243" i="28"/>
  <c r="P2243" i="28"/>
  <c r="T2242" i="28"/>
  <c r="S2242" i="28"/>
  <c r="P2242" i="28"/>
  <c r="T2241" i="28"/>
  <c r="S2241" i="28"/>
  <c r="P2241" i="28"/>
  <c r="T2240" i="28"/>
  <c r="S2240" i="28"/>
  <c r="P2240" i="28"/>
  <c r="T2239" i="28"/>
  <c r="S2239" i="28"/>
  <c r="P2239" i="28"/>
  <c r="T2238" i="28"/>
  <c r="S2238" i="28"/>
  <c r="P2238" i="28"/>
  <c r="T2237" i="28"/>
  <c r="S2237" i="28"/>
  <c r="P2237" i="28"/>
  <c r="T2236" i="28"/>
  <c r="S2236" i="28"/>
  <c r="P2236" i="28"/>
  <c r="T2235" i="28"/>
  <c r="S2235" i="28"/>
  <c r="P2235" i="28"/>
  <c r="T2234" i="28"/>
  <c r="S2234" i="28"/>
  <c r="P2234" i="28"/>
  <c r="T2233" i="28"/>
  <c r="S2233" i="28"/>
  <c r="P2233" i="28"/>
  <c r="T2232" i="28"/>
  <c r="S2232" i="28"/>
  <c r="P2232" i="28"/>
  <c r="T2231" i="28"/>
  <c r="S2231" i="28"/>
  <c r="P2231" i="28"/>
  <c r="T2230" i="28"/>
  <c r="S2230" i="28"/>
  <c r="P2230" i="28"/>
  <c r="T2229" i="28"/>
  <c r="S2229" i="28"/>
  <c r="P2229" i="28"/>
  <c r="T2228" i="28"/>
  <c r="S2228" i="28"/>
  <c r="P2228" i="28"/>
  <c r="T2227" i="28"/>
  <c r="S2227" i="28"/>
  <c r="P2227" i="28"/>
  <c r="T2226" i="28"/>
  <c r="S2226" i="28"/>
  <c r="P2226" i="28"/>
  <c r="T2225" i="28"/>
  <c r="S2225" i="28"/>
  <c r="P2225" i="28"/>
  <c r="T2224" i="28"/>
  <c r="S2224" i="28"/>
  <c r="P2224" i="28"/>
  <c r="T2223" i="28"/>
  <c r="S2223" i="28"/>
  <c r="P2223" i="28"/>
  <c r="T2222" i="28"/>
  <c r="S2222" i="28"/>
  <c r="P2222" i="28"/>
  <c r="T2221" i="28"/>
  <c r="S2221" i="28"/>
  <c r="P2221" i="28"/>
  <c r="T2220" i="28"/>
  <c r="S2220" i="28"/>
  <c r="P2220" i="28"/>
  <c r="T2219" i="28"/>
  <c r="S2219" i="28"/>
  <c r="P2219" i="28"/>
  <c r="T2218" i="28"/>
  <c r="S2218" i="28"/>
  <c r="P2218" i="28"/>
  <c r="T2217" i="28"/>
  <c r="S2217" i="28"/>
  <c r="P2217" i="28"/>
  <c r="T2216" i="28"/>
  <c r="S2216" i="28"/>
  <c r="P2216" i="28"/>
  <c r="T2215" i="28"/>
  <c r="S2215" i="28"/>
  <c r="P2215" i="28"/>
  <c r="T2214" i="28"/>
  <c r="S2214" i="28"/>
  <c r="P2214" i="28"/>
  <c r="T2213" i="28"/>
  <c r="S2213" i="28"/>
  <c r="P2213" i="28"/>
  <c r="T2212" i="28"/>
  <c r="S2212" i="28"/>
  <c r="P2212" i="28"/>
  <c r="T2211" i="28"/>
  <c r="S2211" i="28"/>
  <c r="P2211" i="28"/>
  <c r="T2210" i="28"/>
  <c r="S2210" i="28"/>
  <c r="P2210" i="28"/>
  <c r="T2209" i="28"/>
  <c r="S2209" i="28"/>
  <c r="P2209" i="28"/>
  <c r="T2208" i="28"/>
  <c r="S2208" i="28"/>
  <c r="P2208" i="28"/>
  <c r="T2207" i="28"/>
  <c r="S2207" i="28"/>
  <c r="P2207" i="28"/>
  <c r="T2206" i="28"/>
  <c r="S2206" i="28"/>
  <c r="P2206" i="28"/>
  <c r="T2205" i="28"/>
  <c r="S2205" i="28"/>
  <c r="P2205" i="28"/>
  <c r="T2204" i="28"/>
  <c r="S2204" i="28"/>
  <c r="P2204" i="28"/>
  <c r="T2203" i="28"/>
  <c r="S2203" i="28"/>
  <c r="P2203" i="28"/>
  <c r="T2202" i="28"/>
  <c r="S2202" i="28"/>
  <c r="P2202" i="28"/>
  <c r="T2201" i="28"/>
  <c r="S2201" i="28"/>
  <c r="P2201" i="28"/>
  <c r="T2200" i="28"/>
  <c r="S2200" i="28"/>
  <c r="P2200" i="28"/>
  <c r="T2199" i="28"/>
  <c r="S2199" i="28"/>
  <c r="P2199" i="28"/>
  <c r="T2198" i="28"/>
  <c r="S2198" i="28"/>
  <c r="P2198" i="28"/>
  <c r="T2197" i="28"/>
  <c r="S2197" i="28"/>
  <c r="P2197" i="28"/>
  <c r="T2196" i="28"/>
  <c r="S2196" i="28"/>
  <c r="P2196" i="28"/>
  <c r="T2195" i="28"/>
  <c r="S2195" i="28"/>
  <c r="P2195" i="28"/>
  <c r="T2194" i="28"/>
  <c r="S2194" i="28"/>
  <c r="P2194" i="28"/>
  <c r="T2193" i="28"/>
  <c r="S2193" i="28"/>
  <c r="P2193" i="28"/>
  <c r="T2192" i="28"/>
  <c r="S2192" i="28"/>
  <c r="P2192" i="28"/>
  <c r="T2191" i="28"/>
  <c r="S2191" i="28"/>
  <c r="P2191" i="28"/>
  <c r="T2190" i="28"/>
  <c r="S2190" i="28"/>
  <c r="P2190" i="28"/>
  <c r="T2189" i="28"/>
  <c r="S2189" i="28"/>
  <c r="P2189" i="28"/>
  <c r="T2188" i="28"/>
  <c r="S2188" i="28"/>
  <c r="P2188" i="28"/>
  <c r="T2187" i="28"/>
  <c r="S2187" i="28"/>
  <c r="P2187" i="28"/>
  <c r="T2186" i="28"/>
  <c r="S2186" i="28"/>
  <c r="P2186" i="28"/>
  <c r="T2185" i="28"/>
  <c r="S2185" i="28"/>
  <c r="P2185" i="28"/>
  <c r="T2184" i="28"/>
  <c r="S2184" i="28"/>
  <c r="P2184" i="28"/>
  <c r="T2183" i="28"/>
  <c r="S2183" i="28"/>
  <c r="P2183" i="28"/>
  <c r="T2182" i="28"/>
  <c r="S2182" i="28"/>
  <c r="P2182" i="28"/>
  <c r="T2181" i="28"/>
  <c r="S2181" i="28"/>
  <c r="P2181" i="28"/>
  <c r="T2180" i="28"/>
  <c r="S2180" i="28"/>
  <c r="P2180" i="28"/>
  <c r="T2179" i="28"/>
  <c r="S2179" i="28"/>
  <c r="P2179" i="28"/>
  <c r="T2178" i="28"/>
  <c r="S2178" i="28"/>
  <c r="P2178" i="28"/>
  <c r="T2177" i="28"/>
  <c r="S2177" i="28"/>
  <c r="P2177" i="28"/>
  <c r="T2176" i="28"/>
  <c r="S2176" i="28"/>
  <c r="P2176" i="28"/>
  <c r="T2175" i="28"/>
  <c r="S2175" i="28"/>
  <c r="P2175" i="28"/>
  <c r="T2174" i="28"/>
  <c r="S2174" i="28"/>
  <c r="P2174" i="28"/>
  <c r="T2173" i="28"/>
  <c r="S2173" i="28"/>
  <c r="P2173" i="28"/>
  <c r="T2172" i="28"/>
  <c r="S2172" i="28"/>
  <c r="P2172" i="28"/>
  <c r="T2171" i="28"/>
  <c r="S2171" i="28"/>
  <c r="P2171" i="28"/>
  <c r="T2170" i="28"/>
  <c r="S2170" i="28"/>
  <c r="P2170" i="28"/>
  <c r="T2169" i="28"/>
  <c r="S2169" i="28"/>
  <c r="P2169" i="28"/>
  <c r="T2168" i="28"/>
  <c r="S2168" i="28"/>
  <c r="P2168" i="28"/>
  <c r="T2167" i="28"/>
  <c r="S2167" i="28"/>
  <c r="P2167" i="28"/>
  <c r="T2166" i="28"/>
  <c r="S2166" i="28"/>
  <c r="P2166" i="28"/>
  <c r="T2165" i="28"/>
  <c r="S2165" i="28"/>
  <c r="P2165" i="28"/>
  <c r="T2164" i="28"/>
  <c r="S2164" i="28"/>
  <c r="P2164" i="28"/>
  <c r="T2163" i="28"/>
  <c r="S2163" i="28"/>
  <c r="P2163" i="28"/>
  <c r="T2162" i="28"/>
  <c r="S2162" i="28"/>
  <c r="P2162" i="28"/>
  <c r="T2161" i="28"/>
  <c r="S2161" i="28"/>
  <c r="P2161" i="28"/>
  <c r="T2160" i="28"/>
  <c r="S2160" i="28"/>
  <c r="P2160" i="28"/>
  <c r="T2159" i="28"/>
  <c r="S2159" i="28"/>
  <c r="P2159" i="28"/>
  <c r="T2158" i="28"/>
  <c r="S2158" i="28"/>
  <c r="P2158" i="28"/>
  <c r="T2157" i="28"/>
  <c r="S2157" i="28"/>
  <c r="P2157" i="28"/>
  <c r="T2156" i="28"/>
  <c r="S2156" i="28"/>
  <c r="P2156" i="28"/>
  <c r="T2155" i="28"/>
  <c r="S2155" i="28"/>
  <c r="P2155" i="28"/>
  <c r="T2154" i="28"/>
  <c r="S2154" i="28"/>
  <c r="P2154" i="28"/>
  <c r="T2153" i="28"/>
  <c r="S2153" i="28"/>
  <c r="P2153" i="28"/>
  <c r="T2152" i="28"/>
  <c r="S2152" i="28"/>
  <c r="P2152" i="28"/>
  <c r="T2151" i="28"/>
  <c r="S2151" i="28"/>
  <c r="P2151" i="28"/>
  <c r="T2150" i="28"/>
  <c r="S2150" i="28"/>
  <c r="P2150" i="28"/>
  <c r="T2149" i="28"/>
  <c r="S2149" i="28"/>
  <c r="P2149" i="28"/>
  <c r="T2148" i="28"/>
  <c r="S2148" i="28"/>
  <c r="P2148" i="28"/>
  <c r="T2147" i="28"/>
  <c r="S2147" i="28"/>
  <c r="P2147" i="28"/>
  <c r="T2146" i="28"/>
  <c r="S2146" i="28"/>
  <c r="P2146" i="28"/>
  <c r="T2145" i="28"/>
  <c r="S2145" i="28"/>
  <c r="P2145" i="28"/>
  <c r="T2144" i="28"/>
  <c r="S2144" i="28"/>
  <c r="P2144" i="28"/>
  <c r="T2143" i="28"/>
  <c r="S2143" i="28"/>
  <c r="P2143" i="28"/>
  <c r="T2142" i="28"/>
  <c r="S2142" i="28"/>
  <c r="P2142" i="28"/>
  <c r="T2141" i="28"/>
  <c r="S2141" i="28"/>
  <c r="P2141" i="28"/>
  <c r="T2140" i="28"/>
  <c r="S2140" i="28"/>
  <c r="P2140" i="28"/>
  <c r="T2139" i="28"/>
  <c r="S2139" i="28"/>
  <c r="P2139" i="28"/>
  <c r="T2138" i="28"/>
  <c r="S2138" i="28"/>
  <c r="P2138" i="28"/>
  <c r="T2137" i="28"/>
  <c r="S2137" i="28"/>
  <c r="P2137" i="28"/>
  <c r="T2136" i="28"/>
  <c r="S2136" i="28"/>
  <c r="P2136" i="28"/>
  <c r="T2135" i="28"/>
  <c r="S2135" i="28"/>
  <c r="P2135" i="28"/>
  <c r="T2134" i="28"/>
  <c r="S2134" i="28"/>
  <c r="P2134" i="28"/>
  <c r="T2133" i="28"/>
  <c r="S2133" i="28"/>
  <c r="P2133" i="28"/>
  <c r="T2132" i="28"/>
  <c r="S2132" i="28"/>
  <c r="P2132" i="28"/>
  <c r="T2131" i="28"/>
  <c r="S2131" i="28"/>
  <c r="P2131" i="28"/>
  <c r="T2130" i="28"/>
  <c r="S2130" i="28"/>
  <c r="P2130" i="28"/>
  <c r="T2129" i="28"/>
  <c r="S2129" i="28"/>
  <c r="P2129" i="28"/>
  <c r="T2128" i="28"/>
  <c r="S2128" i="28"/>
  <c r="P2128" i="28"/>
  <c r="T2127" i="28"/>
  <c r="S2127" i="28"/>
  <c r="P2127" i="28"/>
  <c r="T2126" i="28"/>
  <c r="S2126" i="28"/>
  <c r="P2126" i="28"/>
  <c r="T2125" i="28"/>
  <c r="S2125" i="28"/>
  <c r="P2125" i="28"/>
  <c r="T2124" i="28"/>
  <c r="S2124" i="28"/>
  <c r="P2124" i="28"/>
  <c r="T2123" i="28"/>
  <c r="S2123" i="28"/>
  <c r="P2123" i="28"/>
  <c r="T2122" i="28"/>
  <c r="S2122" i="28"/>
  <c r="P2122" i="28"/>
  <c r="T2121" i="28"/>
  <c r="S2121" i="28"/>
  <c r="P2121" i="28"/>
  <c r="T2120" i="28"/>
  <c r="S2120" i="28"/>
  <c r="P2120" i="28"/>
  <c r="T2119" i="28"/>
  <c r="S2119" i="28"/>
  <c r="P2119" i="28"/>
  <c r="T2118" i="28"/>
  <c r="S2118" i="28"/>
  <c r="P2118" i="28"/>
  <c r="T2117" i="28"/>
  <c r="S2117" i="28"/>
  <c r="P2117" i="28"/>
  <c r="T2116" i="28"/>
  <c r="S2116" i="28"/>
  <c r="P2116" i="28"/>
  <c r="T2115" i="28"/>
  <c r="S2115" i="28"/>
  <c r="P2115" i="28"/>
  <c r="T2114" i="28"/>
  <c r="S2114" i="28"/>
  <c r="P2114" i="28"/>
  <c r="T2113" i="28"/>
  <c r="S2113" i="28"/>
  <c r="P2113" i="28"/>
  <c r="T2112" i="28"/>
  <c r="S2112" i="28"/>
  <c r="P2112" i="28"/>
  <c r="T2111" i="28"/>
  <c r="S2111" i="28"/>
  <c r="P2111" i="28"/>
  <c r="T2110" i="28"/>
  <c r="S2110" i="28"/>
  <c r="P2110" i="28"/>
  <c r="T2109" i="28"/>
  <c r="S2109" i="28"/>
  <c r="P2109" i="28"/>
  <c r="T2108" i="28"/>
  <c r="S2108" i="28"/>
  <c r="P2108" i="28"/>
  <c r="T2107" i="28"/>
  <c r="S2107" i="28"/>
  <c r="P2107" i="28"/>
  <c r="T2106" i="28"/>
  <c r="S2106" i="28"/>
  <c r="P2106" i="28"/>
  <c r="T2105" i="28"/>
  <c r="S2105" i="28"/>
  <c r="P2105" i="28"/>
  <c r="T2104" i="28"/>
  <c r="S2104" i="28"/>
  <c r="P2104" i="28"/>
  <c r="T2103" i="28"/>
  <c r="S2103" i="28"/>
  <c r="P2103" i="28"/>
  <c r="T2102" i="28"/>
  <c r="S2102" i="28"/>
  <c r="P2102" i="28"/>
  <c r="T2101" i="28"/>
  <c r="S2101" i="28"/>
  <c r="P2101" i="28"/>
  <c r="T2100" i="28"/>
  <c r="S2100" i="28"/>
  <c r="P2100" i="28"/>
  <c r="T2099" i="28"/>
  <c r="S2099" i="28"/>
  <c r="P2099" i="28"/>
  <c r="T2098" i="28"/>
  <c r="S2098" i="28"/>
  <c r="P2098" i="28"/>
  <c r="T2097" i="28"/>
  <c r="S2097" i="28"/>
  <c r="P2097" i="28"/>
  <c r="T2096" i="28"/>
  <c r="S2096" i="28"/>
  <c r="P2096" i="28"/>
  <c r="T2095" i="28"/>
  <c r="S2095" i="28"/>
  <c r="P2095" i="28"/>
  <c r="T2094" i="28"/>
  <c r="S2094" i="28"/>
  <c r="P2094" i="28"/>
  <c r="T2093" i="28"/>
  <c r="S2093" i="28"/>
  <c r="P2093" i="28"/>
  <c r="T2092" i="28"/>
  <c r="S2092" i="28"/>
  <c r="P2092" i="28"/>
  <c r="T2091" i="28"/>
  <c r="S2091" i="28"/>
  <c r="P2091" i="28"/>
  <c r="T2090" i="28"/>
  <c r="S2090" i="28"/>
  <c r="P2090" i="28"/>
  <c r="T2089" i="28"/>
  <c r="S2089" i="28"/>
  <c r="P2089" i="28"/>
  <c r="T2088" i="28"/>
  <c r="S2088" i="28"/>
  <c r="P2088" i="28"/>
  <c r="T2087" i="28"/>
  <c r="S2087" i="28"/>
  <c r="P2087" i="28"/>
  <c r="T2086" i="28"/>
  <c r="S2086" i="28"/>
  <c r="P2086" i="28"/>
  <c r="T2085" i="28"/>
  <c r="S2085" i="28"/>
  <c r="P2085" i="28"/>
  <c r="T2084" i="28"/>
  <c r="S2084" i="28"/>
  <c r="P2084" i="28"/>
  <c r="T2083" i="28"/>
  <c r="S2083" i="28"/>
  <c r="P2083" i="28"/>
  <c r="T2082" i="28"/>
  <c r="S2082" i="28"/>
  <c r="P2082" i="28"/>
  <c r="T2081" i="28"/>
  <c r="S2081" i="28"/>
  <c r="P2081" i="28"/>
  <c r="T2080" i="28"/>
  <c r="S2080" i="28"/>
  <c r="P2080" i="28"/>
  <c r="T2079" i="28"/>
  <c r="S2079" i="28"/>
  <c r="P2079" i="28"/>
  <c r="T2078" i="28"/>
  <c r="S2078" i="28"/>
  <c r="P2078" i="28"/>
  <c r="T2077" i="28"/>
  <c r="S2077" i="28"/>
  <c r="P2077" i="28"/>
  <c r="T2076" i="28"/>
  <c r="S2076" i="28"/>
  <c r="P2076" i="28"/>
  <c r="T2075" i="28"/>
  <c r="S2075" i="28"/>
  <c r="P2075" i="28"/>
  <c r="T2074" i="28"/>
  <c r="S2074" i="28"/>
  <c r="P2074" i="28"/>
  <c r="T2073" i="28"/>
  <c r="S2073" i="28"/>
  <c r="P2073" i="28"/>
  <c r="T2072" i="28"/>
  <c r="S2072" i="28"/>
  <c r="P2072" i="28"/>
  <c r="T2071" i="28"/>
  <c r="S2071" i="28"/>
  <c r="P2071" i="28"/>
  <c r="T2070" i="28"/>
  <c r="S2070" i="28"/>
  <c r="P2070" i="28"/>
  <c r="T2069" i="28"/>
  <c r="S2069" i="28"/>
  <c r="P2069" i="28"/>
  <c r="T2068" i="28"/>
  <c r="S2068" i="28"/>
  <c r="P2068" i="28"/>
  <c r="T2067" i="28"/>
  <c r="S2067" i="28"/>
  <c r="P2067" i="28"/>
  <c r="T2066" i="28"/>
  <c r="S2066" i="28"/>
  <c r="P2066" i="28"/>
  <c r="T2065" i="28"/>
  <c r="S2065" i="28"/>
  <c r="P2065" i="28"/>
  <c r="T2064" i="28"/>
  <c r="S2064" i="28"/>
  <c r="P2064" i="28"/>
  <c r="T2063" i="28"/>
  <c r="S2063" i="28"/>
  <c r="P2063" i="28"/>
  <c r="T2062" i="28"/>
  <c r="S2062" i="28"/>
  <c r="P2062" i="28"/>
  <c r="T2061" i="28"/>
  <c r="S2061" i="28"/>
  <c r="P2061" i="28"/>
  <c r="T2060" i="28"/>
  <c r="S2060" i="28"/>
  <c r="P2060" i="28"/>
  <c r="T2059" i="28"/>
  <c r="S2059" i="28"/>
  <c r="P2059" i="28"/>
  <c r="T2058" i="28"/>
  <c r="S2058" i="28"/>
  <c r="P2058" i="28"/>
  <c r="T2057" i="28"/>
  <c r="S2057" i="28"/>
  <c r="P2057" i="28"/>
  <c r="T2056" i="28"/>
  <c r="S2056" i="28"/>
  <c r="P2056" i="28"/>
  <c r="T2055" i="28"/>
  <c r="S2055" i="28"/>
  <c r="P2055" i="28"/>
  <c r="T2054" i="28"/>
  <c r="S2054" i="28"/>
  <c r="P2054" i="28"/>
  <c r="T2053" i="28"/>
  <c r="S2053" i="28"/>
  <c r="P2053" i="28"/>
  <c r="T2052" i="28"/>
  <c r="S2052" i="28"/>
  <c r="P2052" i="28"/>
  <c r="T2051" i="28"/>
  <c r="S2051" i="28"/>
  <c r="P2051" i="28"/>
  <c r="T2050" i="28"/>
  <c r="S2050" i="28"/>
  <c r="P2050" i="28"/>
  <c r="T2049" i="28"/>
  <c r="S2049" i="28"/>
  <c r="P2049" i="28"/>
  <c r="T2048" i="28"/>
  <c r="S2048" i="28"/>
  <c r="P2048" i="28"/>
  <c r="T2047" i="28"/>
  <c r="S2047" i="28"/>
  <c r="P2047" i="28"/>
  <c r="T2046" i="28"/>
  <c r="S2046" i="28"/>
  <c r="P2046" i="28"/>
  <c r="T2045" i="28"/>
  <c r="S2045" i="28"/>
  <c r="P2045" i="28"/>
  <c r="T2044" i="28"/>
  <c r="S2044" i="28"/>
  <c r="P2044" i="28"/>
  <c r="T2043" i="28"/>
  <c r="S2043" i="28"/>
  <c r="P2043" i="28"/>
  <c r="T2042" i="28"/>
  <c r="S2042" i="28"/>
  <c r="P2042" i="28"/>
  <c r="T2041" i="28"/>
  <c r="S2041" i="28"/>
  <c r="P2041" i="28"/>
  <c r="T2040" i="28"/>
  <c r="S2040" i="28"/>
  <c r="P2040" i="28"/>
  <c r="T2039" i="28"/>
  <c r="S2039" i="28"/>
  <c r="P2039" i="28"/>
  <c r="T2038" i="28"/>
  <c r="S2038" i="28"/>
  <c r="P2038" i="28"/>
  <c r="T2037" i="28"/>
  <c r="S2037" i="28"/>
  <c r="P2037" i="28"/>
  <c r="T2036" i="28"/>
  <c r="S2036" i="28"/>
  <c r="P2036" i="28"/>
  <c r="T2035" i="28"/>
  <c r="S2035" i="28"/>
  <c r="P2035" i="28"/>
  <c r="T2034" i="28"/>
  <c r="S2034" i="28"/>
  <c r="P2034" i="28"/>
  <c r="T2033" i="28"/>
  <c r="S2033" i="28"/>
  <c r="P2033" i="28"/>
  <c r="T2032" i="28"/>
  <c r="S2032" i="28"/>
  <c r="P2032" i="28"/>
  <c r="T2031" i="28"/>
  <c r="S2031" i="28"/>
  <c r="P2031" i="28"/>
  <c r="T2030" i="28"/>
  <c r="S2030" i="28"/>
  <c r="P2030" i="28"/>
  <c r="T2029" i="28"/>
  <c r="S2029" i="28"/>
  <c r="P2029" i="28"/>
  <c r="T2028" i="28"/>
  <c r="S2028" i="28"/>
  <c r="P2028" i="28"/>
  <c r="T2027" i="28"/>
  <c r="S2027" i="28"/>
  <c r="P2027" i="28"/>
  <c r="T2026" i="28"/>
  <c r="S2026" i="28"/>
  <c r="P2026" i="28"/>
  <c r="T2025" i="28"/>
  <c r="S2025" i="28"/>
  <c r="P2025" i="28"/>
  <c r="T2024" i="28"/>
  <c r="S2024" i="28"/>
  <c r="P2024" i="28"/>
  <c r="T2023" i="28"/>
  <c r="S2023" i="28"/>
  <c r="P2023" i="28"/>
  <c r="T2022" i="28"/>
  <c r="S2022" i="28"/>
  <c r="P2022" i="28"/>
  <c r="T2021" i="28"/>
  <c r="S2021" i="28"/>
  <c r="P2021" i="28"/>
  <c r="T2020" i="28"/>
  <c r="S2020" i="28"/>
  <c r="P2020" i="28"/>
  <c r="T2019" i="28"/>
  <c r="S2019" i="28"/>
  <c r="P2019" i="28"/>
  <c r="T2018" i="28"/>
  <c r="S2018" i="28"/>
  <c r="P2018" i="28"/>
  <c r="T2017" i="28"/>
  <c r="S2017" i="28"/>
  <c r="P2017" i="28"/>
  <c r="T2016" i="28"/>
  <c r="S2016" i="28"/>
  <c r="P2016" i="28"/>
  <c r="T2015" i="28"/>
  <c r="S2015" i="28"/>
  <c r="P2015" i="28"/>
  <c r="T2014" i="28"/>
  <c r="S2014" i="28"/>
  <c r="P2014" i="28"/>
  <c r="T2013" i="28"/>
  <c r="S2013" i="28"/>
  <c r="P2013" i="28"/>
  <c r="T2012" i="28"/>
  <c r="S2012" i="28"/>
  <c r="P2012" i="28"/>
  <c r="T2011" i="28"/>
  <c r="S2011" i="28"/>
  <c r="P2011" i="28"/>
  <c r="T2010" i="28"/>
  <c r="S2010" i="28"/>
  <c r="P2010" i="28"/>
  <c r="T2009" i="28"/>
  <c r="S2009" i="28"/>
  <c r="P2009" i="28"/>
  <c r="T2008" i="28"/>
  <c r="S2008" i="28"/>
  <c r="P2008" i="28"/>
  <c r="T2007" i="28"/>
  <c r="S2007" i="28"/>
  <c r="P2007" i="28"/>
  <c r="T2006" i="28"/>
  <c r="S2006" i="28"/>
  <c r="P2006" i="28"/>
  <c r="T2005" i="28"/>
  <c r="S2005" i="28"/>
  <c r="P2005" i="28"/>
  <c r="T2004" i="28"/>
  <c r="S2004" i="28"/>
  <c r="P2004" i="28"/>
  <c r="T2003" i="28"/>
  <c r="S2003" i="28"/>
  <c r="P2003" i="28"/>
  <c r="T2002" i="28"/>
  <c r="S2002" i="28"/>
  <c r="P2002" i="28"/>
  <c r="T2001" i="28"/>
  <c r="S2001" i="28"/>
  <c r="P2001" i="28"/>
  <c r="T2000" i="28"/>
  <c r="S2000" i="28"/>
  <c r="P2000" i="28"/>
  <c r="T1999" i="28"/>
  <c r="S1999" i="28"/>
  <c r="P1999" i="28"/>
  <c r="T1998" i="28"/>
  <c r="S1998" i="28"/>
  <c r="P1998" i="28"/>
  <c r="T1997" i="28"/>
  <c r="S1997" i="28"/>
  <c r="P1997" i="28"/>
  <c r="T1996" i="28"/>
  <c r="S1996" i="28"/>
  <c r="P1996" i="28"/>
  <c r="T1995" i="28"/>
  <c r="S1995" i="28"/>
  <c r="P1995" i="28"/>
  <c r="T1994" i="28"/>
  <c r="S1994" i="28"/>
  <c r="P1994" i="28"/>
  <c r="T1993" i="28"/>
  <c r="S1993" i="28"/>
  <c r="P1993" i="28"/>
  <c r="T1992" i="28"/>
  <c r="S1992" i="28"/>
  <c r="P1992" i="28"/>
  <c r="T1991" i="28"/>
  <c r="S1991" i="28"/>
  <c r="P1991" i="28"/>
  <c r="T1990" i="28"/>
  <c r="S1990" i="28"/>
  <c r="P1990" i="28"/>
  <c r="T1989" i="28"/>
  <c r="S1989" i="28"/>
  <c r="P1989" i="28"/>
  <c r="T1988" i="28"/>
  <c r="S1988" i="28"/>
  <c r="P1988" i="28"/>
  <c r="T1987" i="28"/>
  <c r="S1987" i="28"/>
  <c r="P1987" i="28"/>
  <c r="T1986" i="28"/>
  <c r="S1986" i="28"/>
  <c r="P1986" i="28"/>
  <c r="T1985" i="28"/>
  <c r="S1985" i="28"/>
  <c r="P1985" i="28"/>
  <c r="T1984" i="28"/>
  <c r="S1984" i="28"/>
  <c r="P1984" i="28"/>
  <c r="T1983" i="28"/>
  <c r="S1983" i="28"/>
  <c r="P1983" i="28"/>
  <c r="T1982" i="28"/>
  <c r="S1982" i="28"/>
  <c r="P1982" i="28"/>
  <c r="T1981" i="28"/>
  <c r="S1981" i="28"/>
  <c r="P1981" i="28"/>
  <c r="T1980" i="28"/>
  <c r="S1980" i="28"/>
  <c r="P1980" i="28"/>
  <c r="T1979" i="28"/>
  <c r="S1979" i="28"/>
  <c r="P1979" i="28"/>
  <c r="T1978" i="28"/>
  <c r="S1978" i="28"/>
  <c r="P1978" i="28"/>
  <c r="T1977" i="28"/>
  <c r="S1977" i="28"/>
  <c r="P1977" i="28"/>
  <c r="T1976" i="28"/>
  <c r="S1976" i="28"/>
  <c r="P1976" i="28"/>
  <c r="T1975" i="28"/>
  <c r="S1975" i="28"/>
  <c r="P1975" i="28"/>
  <c r="T1974" i="28"/>
  <c r="S1974" i="28"/>
  <c r="P1974" i="28"/>
  <c r="T1973" i="28"/>
  <c r="S1973" i="28"/>
  <c r="P1973" i="28"/>
  <c r="T1972" i="28"/>
  <c r="S1972" i="28"/>
  <c r="P1972" i="28"/>
  <c r="T1971" i="28"/>
  <c r="S1971" i="28"/>
  <c r="P1971" i="28"/>
  <c r="T1970" i="28"/>
  <c r="S1970" i="28"/>
  <c r="P1970" i="28"/>
  <c r="T1969" i="28"/>
  <c r="S1969" i="28"/>
  <c r="P1969" i="28"/>
  <c r="T1968" i="28"/>
  <c r="S1968" i="28"/>
  <c r="P1968" i="28"/>
  <c r="T1967" i="28"/>
  <c r="S1967" i="28"/>
  <c r="P1967" i="28"/>
  <c r="T1966" i="28"/>
  <c r="S1966" i="28"/>
  <c r="P1966" i="28"/>
  <c r="T1965" i="28"/>
  <c r="S1965" i="28"/>
  <c r="P1965" i="28"/>
  <c r="T1964" i="28"/>
  <c r="S1964" i="28"/>
  <c r="P1964" i="28"/>
  <c r="T1963" i="28"/>
  <c r="S1963" i="28"/>
  <c r="P1963" i="28"/>
  <c r="T1962" i="28"/>
  <c r="S1962" i="28"/>
  <c r="P1962" i="28"/>
  <c r="T1961" i="28"/>
  <c r="S1961" i="28"/>
  <c r="P1961" i="28"/>
  <c r="T1960" i="28"/>
  <c r="S1960" i="28"/>
  <c r="P1960" i="28"/>
  <c r="T1959" i="28"/>
  <c r="S1959" i="28"/>
  <c r="P1959" i="28"/>
  <c r="T1958" i="28"/>
  <c r="S1958" i="28"/>
  <c r="P1958" i="28"/>
  <c r="T1957" i="28"/>
  <c r="S1957" i="28"/>
  <c r="P1957" i="28"/>
  <c r="T1956" i="28"/>
  <c r="S1956" i="28"/>
  <c r="P1956" i="28"/>
  <c r="T1955" i="28"/>
  <c r="S1955" i="28"/>
  <c r="P1955" i="28"/>
  <c r="T1954" i="28"/>
  <c r="S1954" i="28"/>
  <c r="P1954" i="28"/>
  <c r="T1953" i="28"/>
  <c r="S1953" i="28"/>
  <c r="P1953" i="28"/>
  <c r="T1952" i="28"/>
  <c r="S1952" i="28"/>
  <c r="P1952" i="28"/>
  <c r="T1951" i="28"/>
  <c r="S1951" i="28"/>
  <c r="P1951" i="28"/>
  <c r="T1950" i="28"/>
  <c r="S1950" i="28"/>
  <c r="P1950" i="28"/>
  <c r="T1949" i="28"/>
  <c r="S1949" i="28"/>
  <c r="P1949" i="28"/>
  <c r="T1948" i="28"/>
  <c r="S1948" i="28"/>
  <c r="P1948" i="28"/>
  <c r="T1947" i="28"/>
  <c r="S1947" i="28"/>
  <c r="P1947" i="28"/>
  <c r="T1946" i="28"/>
  <c r="S1946" i="28"/>
  <c r="P1946" i="28"/>
  <c r="T1945" i="28"/>
  <c r="S1945" i="28"/>
  <c r="P1945" i="28"/>
  <c r="T1944" i="28"/>
  <c r="S1944" i="28"/>
  <c r="P1944" i="28"/>
  <c r="T1943" i="28"/>
  <c r="S1943" i="28"/>
  <c r="P1943" i="28"/>
  <c r="T1942" i="28"/>
  <c r="S1942" i="28"/>
  <c r="P1942" i="28"/>
  <c r="T1941" i="28"/>
  <c r="S1941" i="28"/>
  <c r="P1941" i="28"/>
  <c r="T1940" i="28"/>
  <c r="S1940" i="28"/>
  <c r="P1940" i="28"/>
  <c r="T1939" i="28"/>
  <c r="S1939" i="28"/>
  <c r="P1939" i="28"/>
  <c r="T1938" i="28"/>
  <c r="S1938" i="28"/>
  <c r="P1938" i="28"/>
  <c r="T1937" i="28"/>
  <c r="S1937" i="28"/>
  <c r="P1937" i="28"/>
  <c r="T1936" i="28"/>
  <c r="S1936" i="28"/>
  <c r="P1936" i="28"/>
  <c r="T1935" i="28"/>
  <c r="S1935" i="28"/>
  <c r="P1935" i="28"/>
  <c r="T1934" i="28"/>
  <c r="S1934" i="28"/>
  <c r="P1934" i="28"/>
  <c r="T1933" i="28"/>
  <c r="S1933" i="28"/>
  <c r="P1933" i="28"/>
  <c r="T1932" i="28"/>
  <c r="S1932" i="28"/>
  <c r="P1932" i="28"/>
  <c r="T1931" i="28"/>
  <c r="S1931" i="28"/>
  <c r="P1931" i="28"/>
  <c r="T1930" i="28"/>
  <c r="S1930" i="28"/>
  <c r="P1930" i="28"/>
  <c r="T1929" i="28"/>
  <c r="S1929" i="28"/>
  <c r="P1929" i="28"/>
  <c r="T1928" i="28"/>
  <c r="S1928" i="28"/>
  <c r="P1928" i="28"/>
  <c r="T1927" i="28"/>
  <c r="S1927" i="28"/>
  <c r="P1927" i="28"/>
  <c r="T1926" i="28"/>
  <c r="S1926" i="28"/>
  <c r="P1926" i="28"/>
  <c r="T1925" i="28"/>
  <c r="S1925" i="28"/>
  <c r="P1925" i="28"/>
  <c r="T1924" i="28"/>
  <c r="S1924" i="28"/>
  <c r="P1924" i="28"/>
  <c r="T1923" i="28"/>
  <c r="S1923" i="28"/>
  <c r="P1923" i="28"/>
  <c r="T1922" i="28"/>
  <c r="S1922" i="28"/>
  <c r="P1922" i="28"/>
  <c r="T1921" i="28"/>
  <c r="S1921" i="28"/>
  <c r="P1921" i="28"/>
  <c r="T1920" i="28"/>
  <c r="S1920" i="28"/>
  <c r="P1920" i="28"/>
  <c r="T1919" i="28"/>
  <c r="S1919" i="28"/>
  <c r="P1919" i="28"/>
  <c r="T1918" i="28"/>
  <c r="S1918" i="28"/>
  <c r="P1918" i="28"/>
  <c r="T1917" i="28"/>
  <c r="S1917" i="28"/>
  <c r="P1917" i="28"/>
  <c r="T1916" i="28"/>
  <c r="S1916" i="28"/>
  <c r="P1916" i="28"/>
  <c r="T1915" i="28"/>
  <c r="S1915" i="28"/>
  <c r="P1915" i="28"/>
  <c r="T1914" i="28"/>
  <c r="S1914" i="28"/>
  <c r="P1914" i="28"/>
  <c r="T1913" i="28"/>
  <c r="S1913" i="28"/>
  <c r="P1913" i="28"/>
  <c r="T1912" i="28"/>
  <c r="S1912" i="28"/>
  <c r="P1912" i="28"/>
  <c r="T1911" i="28"/>
  <c r="S1911" i="28"/>
  <c r="P1911" i="28"/>
  <c r="T1910" i="28"/>
  <c r="S1910" i="28"/>
  <c r="P1910" i="28"/>
  <c r="T1909" i="28"/>
  <c r="S1909" i="28"/>
  <c r="P1909" i="28"/>
  <c r="T1908" i="28"/>
  <c r="S1908" i="28"/>
  <c r="P1908" i="28"/>
  <c r="T1907" i="28"/>
  <c r="S1907" i="28"/>
  <c r="P1907" i="28"/>
  <c r="T1906" i="28"/>
  <c r="S1906" i="28"/>
  <c r="P1906" i="28"/>
  <c r="T1905" i="28"/>
  <c r="S1905" i="28"/>
  <c r="P1905" i="28"/>
  <c r="T1904" i="28"/>
  <c r="S1904" i="28"/>
  <c r="P1904" i="28"/>
  <c r="T1903" i="28"/>
  <c r="S1903" i="28"/>
  <c r="P1903" i="28"/>
  <c r="T1902" i="28"/>
  <c r="S1902" i="28"/>
  <c r="P1902" i="28"/>
  <c r="T1901" i="28"/>
  <c r="S1901" i="28"/>
  <c r="P1901" i="28"/>
  <c r="T1900" i="28"/>
  <c r="S1900" i="28"/>
  <c r="P1900" i="28"/>
  <c r="T1899" i="28"/>
  <c r="S1899" i="28"/>
  <c r="P1899" i="28"/>
  <c r="T1898" i="28"/>
  <c r="S1898" i="28"/>
  <c r="P1898" i="28"/>
  <c r="T1897" i="28"/>
  <c r="S1897" i="28"/>
  <c r="P1897" i="28"/>
  <c r="T1896" i="28"/>
  <c r="S1896" i="28"/>
  <c r="P1896" i="28"/>
  <c r="T1895" i="28"/>
  <c r="S1895" i="28"/>
  <c r="P1895" i="28"/>
  <c r="T1894" i="28"/>
  <c r="S1894" i="28"/>
  <c r="P1894" i="28"/>
  <c r="T1893" i="28"/>
  <c r="S1893" i="28"/>
  <c r="P1893" i="28"/>
  <c r="T1892" i="28"/>
  <c r="S1892" i="28"/>
  <c r="P1892" i="28"/>
  <c r="T1891" i="28"/>
  <c r="S1891" i="28"/>
  <c r="P1891" i="28"/>
  <c r="T1890" i="28"/>
  <c r="S1890" i="28"/>
  <c r="P1890" i="28"/>
  <c r="T1889" i="28"/>
  <c r="S1889" i="28"/>
  <c r="P1889" i="28"/>
  <c r="T1888" i="28"/>
  <c r="S1888" i="28"/>
  <c r="P1888" i="28"/>
  <c r="T1887" i="28"/>
  <c r="S1887" i="28"/>
  <c r="P1887" i="28"/>
  <c r="T1886" i="28"/>
  <c r="S1886" i="28"/>
  <c r="P1886" i="28"/>
  <c r="T1885" i="28"/>
  <c r="S1885" i="28"/>
  <c r="P1885" i="28"/>
  <c r="T1884" i="28"/>
  <c r="S1884" i="28"/>
  <c r="P1884" i="28"/>
  <c r="T1883" i="28"/>
  <c r="S1883" i="28"/>
  <c r="P1883" i="28"/>
  <c r="T1882" i="28"/>
  <c r="S1882" i="28"/>
  <c r="P1882" i="28"/>
  <c r="T1881" i="28"/>
  <c r="S1881" i="28"/>
  <c r="P1881" i="28"/>
  <c r="T1880" i="28"/>
  <c r="S1880" i="28"/>
  <c r="P1880" i="28"/>
  <c r="T1879" i="28"/>
  <c r="S1879" i="28"/>
  <c r="P1879" i="28"/>
  <c r="T1878" i="28"/>
  <c r="S1878" i="28"/>
  <c r="P1878" i="28"/>
  <c r="T1877" i="28"/>
  <c r="S1877" i="28"/>
  <c r="P1877" i="28"/>
  <c r="T1876" i="28"/>
  <c r="S1876" i="28"/>
  <c r="P1876" i="28"/>
  <c r="T1875" i="28"/>
  <c r="S1875" i="28"/>
  <c r="P1875" i="28"/>
  <c r="T1874" i="28"/>
  <c r="S1874" i="28"/>
  <c r="P1874" i="28"/>
  <c r="T1873" i="28"/>
  <c r="S1873" i="28"/>
  <c r="P1873" i="28"/>
  <c r="T1872" i="28"/>
  <c r="S1872" i="28"/>
  <c r="P1872" i="28"/>
  <c r="T1871" i="28"/>
  <c r="S1871" i="28"/>
  <c r="P1871" i="28"/>
  <c r="T1870" i="28"/>
  <c r="S1870" i="28"/>
  <c r="P1870" i="28"/>
  <c r="T1869" i="28"/>
  <c r="S1869" i="28"/>
  <c r="P1869" i="28"/>
  <c r="T1868" i="28"/>
  <c r="S1868" i="28"/>
  <c r="P1868" i="28"/>
  <c r="T1867" i="28"/>
  <c r="S1867" i="28"/>
  <c r="P1867" i="28"/>
  <c r="T1866" i="28"/>
  <c r="S1866" i="28"/>
  <c r="P1866" i="28"/>
  <c r="T1865" i="28"/>
  <c r="S1865" i="28"/>
  <c r="P1865" i="28"/>
  <c r="T1864" i="28"/>
  <c r="S1864" i="28"/>
  <c r="P1864" i="28"/>
  <c r="T1863" i="28"/>
  <c r="S1863" i="28"/>
  <c r="P1863" i="28"/>
  <c r="T1862" i="28"/>
  <c r="S1862" i="28"/>
  <c r="P1862" i="28"/>
  <c r="T1861" i="28"/>
  <c r="S1861" i="28"/>
  <c r="P1861" i="28"/>
  <c r="T1860" i="28"/>
  <c r="S1860" i="28"/>
  <c r="P1860" i="28"/>
  <c r="T1859" i="28"/>
  <c r="S1859" i="28"/>
  <c r="P1859" i="28"/>
  <c r="T1858" i="28"/>
  <c r="S1858" i="28"/>
  <c r="P1858" i="28"/>
  <c r="T1857" i="28"/>
  <c r="S1857" i="28"/>
  <c r="P1857" i="28"/>
  <c r="T1856" i="28"/>
  <c r="S1856" i="28"/>
  <c r="P1856" i="28"/>
  <c r="T1855" i="28"/>
  <c r="S1855" i="28"/>
  <c r="P1855" i="28"/>
  <c r="T1854" i="28"/>
  <c r="S1854" i="28"/>
  <c r="P1854" i="28"/>
  <c r="T1853" i="28"/>
  <c r="S1853" i="28"/>
  <c r="P1853" i="28"/>
  <c r="T1852" i="28"/>
  <c r="S1852" i="28"/>
  <c r="P1852" i="28"/>
  <c r="T1851" i="28"/>
  <c r="S1851" i="28"/>
  <c r="P1851" i="28"/>
  <c r="T1850" i="28"/>
  <c r="S1850" i="28"/>
  <c r="P1850" i="28"/>
  <c r="T1849" i="28"/>
  <c r="S1849" i="28"/>
  <c r="P1849" i="28"/>
  <c r="T1848" i="28"/>
  <c r="S1848" i="28"/>
  <c r="P1848" i="28"/>
  <c r="T1847" i="28"/>
  <c r="S1847" i="28"/>
  <c r="P1847" i="28"/>
  <c r="T1846" i="28"/>
  <c r="S1846" i="28"/>
  <c r="P1846" i="28"/>
  <c r="T1845" i="28"/>
  <c r="S1845" i="28"/>
  <c r="P1845" i="28"/>
  <c r="T1844" i="28"/>
  <c r="S1844" i="28"/>
  <c r="P1844" i="28"/>
  <c r="T1843" i="28"/>
  <c r="S1843" i="28"/>
  <c r="P1843" i="28"/>
  <c r="T1842" i="28"/>
  <c r="S1842" i="28"/>
  <c r="P1842" i="28"/>
  <c r="T1841" i="28"/>
  <c r="S1841" i="28"/>
  <c r="P1841" i="28"/>
  <c r="T1840" i="28"/>
  <c r="S1840" i="28"/>
  <c r="P1840" i="28"/>
  <c r="T1839" i="28"/>
  <c r="S1839" i="28"/>
  <c r="P1839" i="28"/>
  <c r="T1838" i="28"/>
  <c r="S1838" i="28"/>
  <c r="P1838" i="28"/>
  <c r="T1837" i="28"/>
  <c r="S1837" i="28"/>
  <c r="P1837" i="28"/>
  <c r="T1836" i="28"/>
  <c r="S1836" i="28"/>
  <c r="P1836" i="28"/>
  <c r="T1835" i="28"/>
  <c r="S1835" i="28"/>
  <c r="P1835" i="28"/>
  <c r="T1834" i="28"/>
  <c r="S1834" i="28"/>
  <c r="P1834" i="28"/>
  <c r="T1833" i="28"/>
  <c r="S1833" i="28"/>
  <c r="P1833" i="28"/>
  <c r="T1832" i="28"/>
  <c r="S1832" i="28"/>
  <c r="P1832" i="28"/>
  <c r="T1831" i="28"/>
  <c r="S1831" i="28"/>
  <c r="P1831" i="28"/>
  <c r="T1830" i="28"/>
  <c r="S1830" i="28"/>
  <c r="P1830" i="28"/>
  <c r="T1829" i="28"/>
  <c r="S1829" i="28"/>
  <c r="P1829" i="28"/>
  <c r="T1828" i="28"/>
  <c r="S1828" i="28"/>
  <c r="P1828" i="28"/>
  <c r="T1827" i="28"/>
  <c r="S1827" i="28"/>
  <c r="P1827" i="28"/>
  <c r="T1826" i="28"/>
  <c r="S1826" i="28"/>
  <c r="P1826" i="28"/>
  <c r="T1825" i="28"/>
  <c r="S1825" i="28"/>
  <c r="P1825" i="28"/>
  <c r="T1824" i="28"/>
  <c r="S1824" i="28"/>
  <c r="P1824" i="28"/>
  <c r="T1823" i="28"/>
  <c r="S1823" i="28"/>
  <c r="P1823" i="28"/>
  <c r="T1822" i="28"/>
  <c r="S1822" i="28"/>
  <c r="P1822" i="28"/>
  <c r="T1821" i="28"/>
  <c r="S1821" i="28"/>
  <c r="P1821" i="28"/>
  <c r="T1820" i="28"/>
  <c r="S1820" i="28"/>
  <c r="P1820" i="28"/>
  <c r="T1819" i="28"/>
  <c r="S1819" i="28"/>
  <c r="P1819" i="28"/>
  <c r="T1818" i="28"/>
  <c r="S1818" i="28"/>
  <c r="P1818" i="28"/>
  <c r="T1817" i="28"/>
  <c r="S1817" i="28"/>
  <c r="P1817" i="28"/>
  <c r="T1816" i="28"/>
  <c r="S1816" i="28"/>
  <c r="P1816" i="28"/>
  <c r="T1815" i="28"/>
  <c r="S1815" i="28"/>
  <c r="P1815" i="28"/>
  <c r="T1814" i="28"/>
  <c r="S1814" i="28"/>
  <c r="P1814" i="28"/>
  <c r="T1813" i="28"/>
  <c r="S1813" i="28"/>
  <c r="P1813" i="28"/>
  <c r="T1812" i="28"/>
  <c r="S1812" i="28"/>
  <c r="P1812" i="28"/>
  <c r="T1811" i="28"/>
  <c r="S1811" i="28"/>
  <c r="P1811" i="28"/>
  <c r="T1810" i="28"/>
  <c r="S1810" i="28"/>
  <c r="P1810" i="28"/>
  <c r="T1809" i="28"/>
  <c r="S1809" i="28"/>
  <c r="P1809" i="28"/>
  <c r="T1808" i="28"/>
  <c r="S1808" i="28"/>
  <c r="P1808" i="28"/>
  <c r="T1807" i="28"/>
  <c r="S1807" i="28"/>
  <c r="P1807" i="28"/>
  <c r="T1806" i="28"/>
  <c r="S1806" i="28"/>
  <c r="P1806" i="28"/>
  <c r="T1805" i="28"/>
  <c r="S1805" i="28"/>
  <c r="P1805" i="28"/>
  <c r="T1804" i="28"/>
  <c r="S1804" i="28"/>
  <c r="P1804" i="28"/>
  <c r="T1803" i="28"/>
  <c r="S1803" i="28"/>
  <c r="P1803" i="28"/>
  <c r="T1802" i="28"/>
  <c r="S1802" i="28"/>
  <c r="P1802" i="28"/>
  <c r="T1801" i="28"/>
  <c r="S1801" i="28"/>
  <c r="P1801" i="28"/>
  <c r="T1800" i="28"/>
  <c r="S1800" i="28"/>
  <c r="P1800" i="28"/>
  <c r="T1799" i="28"/>
  <c r="S1799" i="28"/>
  <c r="P1799" i="28"/>
  <c r="T1798" i="28"/>
  <c r="S1798" i="28"/>
  <c r="P1798" i="28"/>
  <c r="T1797" i="28"/>
  <c r="S1797" i="28"/>
  <c r="P1797" i="28"/>
  <c r="T1796" i="28"/>
  <c r="S1796" i="28"/>
  <c r="P1796" i="28"/>
  <c r="T1795" i="28"/>
  <c r="S1795" i="28"/>
  <c r="P1795" i="28"/>
  <c r="T1794" i="28"/>
  <c r="S1794" i="28"/>
  <c r="P1794" i="28"/>
  <c r="T1793" i="28"/>
  <c r="S1793" i="28"/>
  <c r="P1793" i="28"/>
  <c r="T1792" i="28"/>
  <c r="S1792" i="28"/>
  <c r="P1792" i="28"/>
  <c r="T1791" i="28"/>
  <c r="S1791" i="28"/>
  <c r="P1791" i="28"/>
  <c r="T1790" i="28"/>
  <c r="S1790" i="28"/>
  <c r="P1790" i="28"/>
  <c r="T1789" i="28"/>
  <c r="S1789" i="28"/>
  <c r="P1789" i="28"/>
  <c r="T1788" i="28"/>
  <c r="S1788" i="28"/>
  <c r="P1788" i="28"/>
  <c r="T1787" i="28"/>
  <c r="S1787" i="28"/>
  <c r="P1787" i="28"/>
  <c r="T1786" i="28"/>
  <c r="S1786" i="28"/>
  <c r="P1786" i="28"/>
  <c r="T1785" i="28"/>
  <c r="S1785" i="28"/>
  <c r="P1785" i="28"/>
  <c r="T1784" i="28"/>
  <c r="S1784" i="28"/>
  <c r="P1784" i="28"/>
  <c r="T1783" i="28"/>
  <c r="S1783" i="28"/>
  <c r="P1783" i="28"/>
  <c r="T1782" i="28"/>
  <c r="S1782" i="28"/>
  <c r="P1782" i="28"/>
  <c r="T1781" i="28"/>
  <c r="S1781" i="28"/>
  <c r="P1781" i="28"/>
  <c r="T1780" i="28"/>
  <c r="S1780" i="28"/>
  <c r="P1780" i="28"/>
  <c r="T1779" i="28"/>
  <c r="S1779" i="28"/>
  <c r="P1779" i="28"/>
  <c r="T1778" i="28"/>
  <c r="S1778" i="28"/>
  <c r="P1778" i="28"/>
  <c r="T1777" i="28"/>
  <c r="S1777" i="28"/>
  <c r="P1777" i="28"/>
  <c r="T1776" i="28"/>
  <c r="S1776" i="28"/>
  <c r="P1776" i="28"/>
  <c r="T1775" i="28"/>
  <c r="S1775" i="28"/>
  <c r="P1775" i="28"/>
  <c r="T1774" i="28"/>
  <c r="S1774" i="28"/>
  <c r="P1774" i="28"/>
  <c r="T1773" i="28"/>
  <c r="S1773" i="28"/>
  <c r="P1773" i="28"/>
  <c r="T1772" i="28"/>
  <c r="S1772" i="28"/>
  <c r="P1772" i="28"/>
  <c r="T1771" i="28"/>
  <c r="S1771" i="28"/>
  <c r="P1771" i="28"/>
  <c r="T1770" i="28"/>
  <c r="S1770" i="28"/>
  <c r="P1770" i="28"/>
  <c r="T1769" i="28"/>
  <c r="S1769" i="28"/>
  <c r="P1769" i="28"/>
  <c r="T1768" i="28"/>
  <c r="S1768" i="28"/>
  <c r="P1768" i="28"/>
  <c r="T1767" i="28"/>
  <c r="S1767" i="28"/>
  <c r="P1767" i="28"/>
  <c r="T1766" i="28"/>
  <c r="S1766" i="28"/>
  <c r="P1766" i="28"/>
  <c r="T1765" i="28"/>
  <c r="S1765" i="28"/>
  <c r="P1765" i="28"/>
  <c r="T1764" i="28"/>
  <c r="S1764" i="28"/>
  <c r="P1764" i="28"/>
  <c r="T1763" i="28"/>
  <c r="S1763" i="28"/>
  <c r="P1763" i="28"/>
  <c r="T1762" i="28"/>
  <c r="S1762" i="28"/>
  <c r="P1762" i="28"/>
  <c r="T1761" i="28"/>
  <c r="S1761" i="28"/>
  <c r="P1761" i="28"/>
  <c r="T1760" i="28"/>
  <c r="S1760" i="28"/>
  <c r="P1760" i="28"/>
  <c r="T1759" i="28"/>
  <c r="S1759" i="28"/>
  <c r="P1759" i="28"/>
  <c r="T1758" i="28"/>
  <c r="S1758" i="28"/>
  <c r="P1758" i="28"/>
  <c r="T1757" i="28"/>
  <c r="S1757" i="28"/>
  <c r="P1757" i="28"/>
  <c r="T1756" i="28"/>
  <c r="S1756" i="28"/>
  <c r="P1756" i="28"/>
  <c r="T1755" i="28"/>
  <c r="S1755" i="28"/>
  <c r="P1755" i="28"/>
  <c r="T1754" i="28"/>
  <c r="S1754" i="28"/>
  <c r="P1754" i="28"/>
  <c r="T1753" i="28"/>
  <c r="S1753" i="28"/>
  <c r="P1753" i="28"/>
  <c r="T1752" i="28"/>
  <c r="S1752" i="28"/>
  <c r="P1752" i="28"/>
  <c r="T1751" i="28"/>
  <c r="S1751" i="28"/>
  <c r="P1751" i="28"/>
  <c r="T1750" i="28"/>
  <c r="S1750" i="28"/>
  <c r="P1750" i="28"/>
  <c r="T1749" i="28"/>
  <c r="S1749" i="28"/>
  <c r="P1749" i="28"/>
  <c r="T1748" i="28"/>
  <c r="S1748" i="28"/>
  <c r="P1748" i="28"/>
  <c r="T1747" i="28"/>
  <c r="S1747" i="28"/>
  <c r="P1747" i="28"/>
  <c r="T1746" i="28"/>
  <c r="S1746" i="28"/>
  <c r="P1746" i="28"/>
  <c r="T1745" i="28"/>
  <c r="S1745" i="28"/>
  <c r="P1745" i="28"/>
  <c r="T1744" i="28"/>
  <c r="S1744" i="28"/>
  <c r="P1744" i="28"/>
  <c r="T1743" i="28"/>
  <c r="S1743" i="28"/>
  <c r="P1743" i="28"/>
  <c r="T1742" i="28"/>
  <c r="S1742" i="28"/>
  <c r="P1742" i="28"/>
  <c r="T1741" i="28"/>
  <c r="S1741" i="28"/>
  <c r="P1741" i="28"/>
  <c r="T1740" i="28"/>
  <c r="S1740" i="28"/>
  <c r="P1740" i="28"/>
  <c r="T1739" i="28"/>
  <c r="S1739" i="28"/>
  <c r="P1739" i="28"/>
  <c r="T1738" i="28"/>
  <c r="S1738" i="28"/>
  <c r="P1738" i="28"/>
  <c r="T1737" i="28"/>
  <c r="S1737" i="28"/>
  <c r="P1737" i="28"/>
  <c r="T1736" i="28"/>
  <c r="S1736" i="28"/>
  <c r="P1736" i="28"/>
  <c r="T1735" i="28"/>
  <c r="S1735" i="28"/>
  <c r="P1735" i="28"/>
  <c r="T1734" i="28"/>
  <c r="S1734" i="28"/>
  <c r="P1734" i="28"/>
  <c r="T1733" i="28"/>
  <c r="S1733" i="28"/>
  <c r="P1733" i="28"/>
  <c r="T1732" i="28"/>
  <c r="S1732" i="28"/>
  <c r="P1732" i="28"/>
  <c r="T1731" i="28"/>
  <c r="S1731" i="28"/>
  <c r="P1731" i="28"/>
  <c r="T1730" i="28"/>
  <c r="S1730" i="28"/>
  <c r="P1730" i="28"/>
  <c r="T1729" i="28"/>
  <c r="S1729" i="28"/>
  <c r="P1729" i="28"/>
  <c r="T1728" i="28"/>
  <c r="S1728" i="28"/>
  <c r="P1728" i="28"/>
  <c r="T1727" i="28"/>
  <c r="S1727" i="28"/>
  <c r="P1727" i="28"/>
  <c r="T1726" i="28"/>
  <c r="S1726" i="28"/>
  <c r="P1726" i="28"/>
  <c r="T1725" i="28"/>
  <c r="S1725" i="28"/>
  <c r="P1725" i="28"/>
  <c r="T1724" i="28"/>
  <c r="S1724" i="28"/>
  <c r="P1724" i="28"/>
  <c r="T1723" i="28"/>
  <c r="S1723" i="28"/>
  <c r="P1723" i="28"/>
  <c r="T1722" i="28"/>
  <c r="S1722" i="28"/>
  <c r="P1722" i="28"/>
  <c r="T1721" i="28"/>
  <c r="S1721" i="28"/>
  <c r="P1721" i="28"/>
  <c r="T1720" i="28"/>
  <c r="S1720" i="28"/>
  <c r="P1720" i="28"/>
  <c r="T1719" i="28"/>
  <c r="S1719" i="28"/>
  <c r="P1719" i="28"/>
  <c r="T1718" i="28"/>
  <c r="S1718" i="28"/>
  <c r="P1718" i="28"/>
  <c r="T1717" i="28"/>
  <c r="S1717" i="28"/>
  <c r="P1717" i="28"/>
  <c r="T1716" i="28"/>
  <c r="S1716" i="28"/>
  <c r="P1716" i="28"/>
  <c r="T1715" i="28"/>
  <c r="S1715" i="28"/>
  <c r="P1715" i="28"/>
  <c r="T1714" i="28"/>
  <c r="S1714" i="28"/>
  <c r="P1714" i="28"/>
  <c r="T1713" i="28"/>
  <c r="S1713" i="28"/>
  <c r="P1713" i="28"/>
  <c r="T1712" i="28"/>
  <c r="S1712" i="28"/>
  <c r="P1712" i="28"/>
  <c r="T1711" i="28"/>
  <c r="S1711" i="28"/>
  <c r="P1711" i="28"/>
  <c r="T1710" i="28"/>
  <c r="S1710" i="28"/>
  <c r="P1710" i="28"/>
  <c r="T1709" i="28"/>
  <c r="S1709" i="28"/>
  <c r="P1709" i="28"/>
  <c r="T1708" i="28"/>
  <c r="S1708" i="28"/>
  <c r="P1708" i="28"/>
  <c r="T1707" i="28"/>
  <c r="S1707" i="28"/>
  <c r="P1707" i="28"/>
  <c r="T1706" i="28"/>
  <c r="S1706" i="28"/>
  <c r="P1706" i="28"/>
  <c r="T1705" i="28"/>
  <c r="S1705" i="28"/>
  <c r="P1705" i="28"/>
  <c r="T1704" i="28"/>
  <c r="S1704" i="28"/>
  <c r="P1704" i="28"/>
  <c r="T1703" i="28"/>
  <c r="S1703" i="28"/>
  <c r="P1703" i="28"/>
  <c r="T1702" i="28"/>
  <c r="S1702" i="28"/>
  <c r="P1702" i="28"/>
  <c r="T1701" i="28"/>
  <c r="S1701" i="28"/>
  <c r="P1701" i="28"/>
  <c r="T1700" i="28"/>
  <c r="S1700" i="28"/>
  <c r="P1700" i="28"/>
  <c r="T1699" i="28"/>
  <c r="S1699" i="28"/>
  <c r="P1699" i="28"/>
  <c r="T1698" i="28"/>
  <c r="S1698" i="28"/>
  <c r="P1698" i="28"/>
  <c r="T1697" i="28"/>
  <c r="S1697" i="28"/>
  <c r="P1697" i="28"/>
  <c r="T1696" i="28"/>
  <c r="S1696" i="28"/>
  <c r="P1696" i="28"/>
  <c r="T1695" i="28"/>
  <c r="S1695" i="28"/>
  <c r="P1695" i="28"/>
  <c r="T1694" i="28"/>
  <c r="S1694" i="28"/>
  <c r="P1694" i="28"/>
  <c r="T1693" i="28"/>
  <c r="S1693" i="28"/>
  <c r="P1693" i="28"/>
  <c r="T1692" i="28"/>
  <c r="S1692" i="28"/>
  <c r="P1692" i="28"/>
  <c r="T1691" i="28"/>
  <c r="S1691" i="28"/>
  <c r="P1691" i="28"/>
  <c r="T1690" i="28"/>
  <c r="S1690" i="28"/>
  <c r="P1690" i="28"/>
  <c r="T1689" i="28"/>
  <c r="S1689" i="28"/>
  <c r="P1689" i="28"/>
  <c r="T1688" i="28"/>
  <c r="S1688" i="28"/>
  <c r="P1688" i="28"/>
  <c r="T1687" i="28"/>
  <c r="S1687" i="28"/>
  <c r="P1687" i="28"/>
  <c r="T1686" i="28"/>
  <c r="S1686" i="28"/>
  <c r="P1686" i="28"/>
  <c r="T1685" i="28"/>
  <c r="S1685" i="28"/>
  <c r="P1685" i="28"/>
  <c r="T1684" i="28"/>
  <c r="S1684" i="28"/>
  <c r="P1684" i="28"/>
  <c r="T1683" i="28"/>
  <c r="S1683" i="28"/>
  <c r="P1683" i="28"/>
  <c r="T1682" i="28"/>
  <c r="S1682" i="28"/>
  <c r="P1682" i="28"/>
  <c r="T1681" i="28"/>
  <c r="S1681" i="28"/>
  <c r="P1681" i="28"/>
  <c r="T1680" i="28"/>
  <c r="S1680" i="28"/>
  <c r="P1680" i="28"/>
  <c r="T1679" i="28"/>
  <c r="S1679" i="28"/>
  <c r="P1679" i="28"/>
  <c r="T1678" i="28"/>
  <c r="S1678" i="28"/>
  <c r="P1678" i="28"/>
  <c r="T1677" i="28"/>
  <c r="S1677" i="28"/>
  <c r="P1677" i="28"/>
  <c r="T1676" i="28"/>
  <c r="S1676" i="28"/>
  <c r="P1676" i="28"/>
  <c r="T1675" i="28"/>
  <c r="S1675" i="28"/>
  <c r="P1675" i="28"/>
  <c r="T1674" i="28"/>
  <c r="S1674" i="28"/>
  <c r="P1674" i="28"/>
  <c r="T1673" i="28"/>
  <c r="S1673" i="28"/>
  <c r="P1673" i="28"/>
  <c r="T1672" i="28"/>
  <c r="S1672" i="28"/>
  <c r="P1672" i="28"/>
  <c r="T1671" i="28"/>
  <c r="S1671" i="28"/>
  <c r="P1671" i="28"/>
  <c r="T1670" i="28"/>
  <c r="S1670" i="28"/>
  <c r="P1670" i="28"/>
  <c r="T1669" i="28"/>
  <c r="S1669" i="28"/>
  <c r="P1669" i="28"/>
  <c r="T1668" i="28"/>
  <c r="S1668" i="28"/>
  <c r="P1668" i="28"/>
  <c r="T1667" i="28"/>
  <c r="S1667" i="28"/>
  <c r="P1667" i="28"/>
  <c r="T1666" i="28"/>
  <c r="S1666" i="28"/>
  <c r="P1666" i="28"/>
  <c r="T1665" i="28"/>
  <c r="S1665" i="28"/>
  <c r="P1665" i="28"/>
  <c r="T1664" i="28"/>
  <c r="S1664" i="28"/>
  <c r="P1664" i="28"/>
  <c r="T1663" i="28"/>
  <c r="S1663" i="28"/>
  <c r="P1663" i="28"/>
  <c r="T1662" i="28"/>
  <c r="S1662" i="28"/>
  <c r="P1662" i="28"/>
  <c r="T1661" i="28"/>
  <c r="S1661" i="28"/>
  <c r="P1661" i="28"/>
  <c r="T1660" i="28"/>
  <c r="S1660" i="28"/>
  <c r="P1660" i="28"/>
  <c r="T1659" i="28"/>
  <c r="S1659" i="28"/>
  <c r="P1659" i="28"/>
  <c r="T1658" i="28"/>
  <c r="S1658" i="28"/>
  <c r="P1658" i="28"/>
  <c r="T1657" i="28"/>
  <c r="S1657" i="28"/>
  <c r="P1657" i="28"/>
  <c r="T1656" i="28"/>
  <c r="S1656" i="28"/>
  <c r="P1656" i="28"/>
  <c r="T1655" i="28"/>
  <c r="S1655" i="28"/>
  <c r="P1655" i="28"/>
  <c r="T1654" i="28"/>
  <c r="S1654" i="28"/>
  <c r="P1654" i="28"/>
  <c r="T1653" i="28"/>
  <c r="S1653" i="28"/>
  <c r="P1653" i="28"/>
  <c r="T1652" i="28"/>
  <c r="S1652" i="28"/>
  <c r="P1652" i="28"/>
  <c r="T1651" i="28"/>
  <c r="S1651" i="28"/>
  <c r="P1651" i="28"/>
  <c r="T1650" i="28"/>
  <c r="S1650" i="28"/>
  <c r="P1650" i="28"/>
  <c r="T1649" i="28"/>
  <c r="S1649" i="28"/>
  <c r="P1649" i="28"/>
  <c r="T1648" i="28"/>
  <c r="S1648" i="28"/>
  <c r="P1648" i="28"/>
  <c r="T1647" i="28"/>
  <c r="S1647" i="28"/>
  <c r="P1647" i="28"/>
  <c r="T1646" i="28"/>
  <c r="S1646" i="28"/>
  <c r="P1646" i="28"/>
  <c r="T1645" i="28"/>
  <c r="S1645" i="28"/>
  <c r="P1645" i="28"/>
  <c r="T1644" i="28"/>
  <c r="S1644" i="28"/>
  <c r="P1644" i="28"/>
  <c r="T1643" i="28"/>
  <c r="S1643" i="28"/>
  <c r="P1643" i="28"/>
  <c r="T1642" i="28"/>
  <c r="S1642" i="28"/>
  <c r="P1642" i="28"/>
  <c r="T1641" i="28"/>
  <c r="S1641" i="28"/>
  <c r="P1641" i="28"/>
  <c r="T1640" i="28"/>
  <c r="S1640" i="28"/>
  <c r="P1640" i="28"/>
  <c r="T1639" i="28"/>
  <c r="S1639" i="28"/>
  <c r="P1639" i="28"/>
  <c r="T1638" i="28"/>
  <c r="S1638" i="28"/>
  <c r="P1638" i="28"/>
  <c r="T1637" i="28"/>
  <c r="S1637" i="28"/>
  <c r="P1637" i="28"/>
  <c r="T1636" i="28"/>
  <c r="S1636" i="28"/>
  <c r="P1636" i="28"/>
  <c r="T1635" i="28"/>
  <c r="S1635" i="28"/>
  <c r="P1635" i="28"/>
  <c r="T1634" i="28"/>
  <c r="S1634" i="28"/>
  <c r="P1634" i="28"/>
  <c r="T1633" i="28"/>
  <c r="S1633" i="28"/>
  <c r="P1633" i="28"/>
  <c r="T1632" i="28"/>
  <c r="S1632" i="28"/>
  <c r="P1632" i="28"/>
  <c r="T1631" i="28"/>
  <c r="S1631" i="28"/>
  <c r="P1631" i="28"/>
  <c r="T1630" i="28"/>
  <c r="S1630" i="28"/>
  <c r="P1630" i="28"/>
  <c r="T1629" i="28"/>
  <c r="S1629" i="28"/>
  <c r="P1629" i="28"/>
  <c r="T1628" i="28"/>
  <c r="S1628" i="28"/>
  <c r="P1628" i="28"/>
  <c r="T1627" i="28"/>
  <c r="S1627" i="28"/>
  <c r="P1627" i="28"/>
  <c r="T1626" i="28"/>
  <c r="S1626" i="28"/>
  <c r="P1626" i="28"/>
  <c r="T1625" i="28"/>
  <c r="S1625" i="28"/>
  <c r="P1625" i="28"/>
  <c r="T1624" i="28"/>
  <c r="S1624" i="28"/>
  <c r="P1624" i="28"/>
  <c r="T1623" i="28"/>
  <c r="S1623" i="28"/>
  <c r="P1623" i="28"/>
  <c r="T1622" i="28"/>
  <c r="S1622" i="28"/>
  <c r="P1622" i="28"/>
  <c r="T1621" i="28"/>
  <c r="S1621" i="28"/>
  <c r="P1621" i="28"/>
  <c r="T1620" i="28"/>
  <c r="S1620" i="28"/>
  <c r="P1620" i="28"/>
  <c r="T1619" i="28"/>
  <c r="S1619" i="28"/>
  <c r="P1619" i="28"/>
  <c r="T1618" i="28"/>
  <c r="S1618" i="28"/>
  <c r="P1618" i="28"/>
  <c r="T1617" i="28"/>
  <c r="S1617" i="28"/>
  <c r="P1617" i="28"/>
  <c r="T1616" i="28"/>
  <c r="S1616" i="28"/>
  <c r="P1616" i="28"/>
  <c r="T1615" i="28"/>
  <c r="S1615" i="28"/>
  <c r="P1615" i="28"/>
  <c r="T1614" i="28"/>
  <c r="S1614" i="28"/>
  <c r="P1614" i="28"/>
  <c r="T1613" i="28"/>
  <c r="S1613" i="28"/>
  <c r="P1613" i="28"/>
  <c r="T1612" i="28"/>
  <c r="S1612" i="28"/>
  <c r="P1612" i="28"/>
  <c r="T1611" i="28"/>
  <c r="S1611" i="28"/>
  <c r="P1611" i="28"/>
  <c r="T1610" i="28"/>
  <c r="S1610" i="28"/>
  <c r="P1610" i="28"/>
  <c r="T1609" i="28"/>
  <c r="S1609" i="28"/>
  <c r="P1609" i="28"/>
  <c r="T1608" i="28"/>
  <c r="S1608" i="28"/>
  <c r="P1608" i="28"/>
  <c r="T1607" i="28"/>
  <c r="S1607" i="28"/>
  <c r="P1607" i="28"/>
  <c r="T1606" i="28"/>
  <c r="S1606" i="28"/>
  <c r="P1606" i="28"/>
  <c r="T1605" i="28"/>
  <c r="S1605" i="28"/>
  <c r="P1605" i="28"/>
  <c r="T1604" i="28"/>
  <c r="S1604" i="28"/>
  <c r="P1604" i="28"/>
  <c r="T1603" i="28"/>
  <c r="S1603" i="28"/>
  <c r="P1603" i="28"/>
  <c r="T1602" i="28"/>
  <c r="S1602" i="28"/>
  <c r="P1602" i="28"/>
  <c r="T1601" i="28"/>
  <c r="S1601" i="28"/>
  <c r="P1601" i="28"/>
  <c r="T1600" i="28"/>
  <c r="S1600" i="28"/>
  <c r="P1600" i="28"/>
  <c r="T1599" i="28"/>
  <c r="S1599" i="28"/>
  <c r="P1599" i="28"/>
  <c r="T1598" i="28"/>
  <c r="S1598" i="28"/>
  <c r="P1598" i="28"/>
  <c r="T1597" i="28"/>
  <c r="S1597" i="28"/>
  <c r="P1597" i="28"/>
  <c r="T1596" i="28"/>
  <c r="S1596" i="28"/>
  <c r="P1596" i="28"/>
  <c r="T1595" i="28"/>
  <c r="S1595" i="28"/>
  <c r="P1595" i="28"/>
  <c r="T1594" i="28"/>
  <c r="S1594" i="28"/>
  <c r="P1594" i="28"/>
  <c r="T1593" i="28"/>
  <c r="S1593" i="28"/>
  <c r="P1593" i="28"/>
  <c r="T1592" i="28"/>
  <c r="S1592" i="28"/>
  <c r="P1592" i="28"/>
  <c r="T1591" i="28"/>
  <c r="S1591" i="28"/>
  <c r="P1591" i="28"/>
  <c r="T1590" i="28"/>
  <c r="S1590" i="28"/>
  <c r="P1590" i="28"/>
  <c r="T1589" i="28"/>
  <c r="S1589" i="28"/>
  <c r="P1589" i="28"/>
  <c r="T1588" i="28"/>
  <c r="S1588" i="28"/>
  <c r="P1588" i="28"/>
  <c r="T1587" i="28"/>
  <c r="S1587" i="28"/>
  <c r="P1587" i="28"/>
  <c r="T1586" i="28"/>
  <c r="S1586" i="28"/>
  <c r="P1586" i="28"/>
  <c r="T1585" i="28"/>
  <c r="S1585" i="28"/>
  <c r="P1585" i="28"/>
  <c r="T1584" i="28"/>
  <c r="S1584" i="28"/>
  <c r="P1584" i="28"/>
  <c r="T1583" i="28"/>
  <c r="S1583" i="28"/>
  <c r="P1583" i="28"/>
  <c r="T1582" i="28"/>
  <c r="S1582" i="28"/>
  <c r="P1582" i="28"/>
  <c r="T1581" i="28"/>
  <c r="S1581" i="28"/>
  <c r="P1581" i="28"/>
  <c r="T1580" i="28"/>
  <c r="S1580" i="28"/>
  <c r="P1580" i="28"/>
  <c r="T1579" i="28"/>
  <c r="S1579" i="28"/>
  <c r="P1579" i="28"/>
  <c r="T1578" i="28"/>
  <c r="S1578" i="28"/>
  <c r="P1578" i="28"/>
  <c r="T1577" i="28"/>
  <c r="S1577" i="28"/>
  <c r="P1577" i="28"/>
  <c r="T1576" i="28"/>
  <c r="S1576" i="28"/>
  <c r="P1576" i="28"/>
  <c r="T1575" i="28"/>
  <c r="S1575" i="28"/>
  <c r="P1575" i="28"/>
  <c r="T1574" i="28"/>
  <c r="S1574" i="28"/>
  <c r="P1574" i="28"/>
  <c r="T1573" i="28"/>
  <c r="S1573" i="28"/>
  <c r="P1573" i="28"/>
  <c r="T1572" i="28"/>
  <c r="S1572" i="28"/>
  <c r="P1572" i="28"/>
  <c r="T1571" i="28"/>
  <c r="S1571" i="28"/>
  <c r="P1571" i="28"/>
  <c r="T1570" i="28"/>
  <c r="S1570" i="28"/>
  <c r="P1570" i="28"/>
  <c r="T1569" i="28"/>
  <c r="S1569" i="28"/>
  <c r="P1569" i="28"/>
  <c r="T1568" i="28"/>
  <c r="S1568" i="28"/>
  <c r="P1568" i="28"/>
  <c r="T1567" i="28"/>
  <c r="S1567" i="28"/>
  <c r="P1567" i="28"/>
  <c r="T1566" i="28"/>
  <c r="S1566" i="28"/>
  <c r="P1566" i="28"/>
  <c r="T1565" i="28"/>
  <c r="S1565" i="28"/>
  <c r="P1565" i="28"/>
  <c r="T1564" i="28"/>
  <c r="S1564" i="28"/>
  <c r="P1564" i="28"/>
  <c r="T1563" i="28"/>
  <c r="S1563" i="28"/>
  <c r="P1563" i="28"/>
  <c r="T1562" i="28"/>
  <c r="S1562" i="28"/>
  <c r="P1562" i="28"/>
  <c r="T1561" i="28"/>
  <c r="S1561" i="28"/>
  <c r="P1561" i="28"/>
  <c r="T1560" i="28"/>
  <c r="S1560" i="28"/>
  <c r="P1560" i="28"/>
  <c r="T1559" i="28"/>
  <c r="S1559" i="28"/>
  <c r="P1559" i="28"/>
  <c r="T1558" i="28"/>
  <c r="S1558" i="28"/>
  <c r="P1558" i="28"/>
  <c r="T1557" i="28"/>
  <c r="S1557" i="28"/>
  <c r="P1557" i="28"/>
  <c r="T1556" i="28"/>
  <c r="S1556" i="28"/>
  <c r="P1556" i="28"/>
  <c r="T1555" i="28"/>
  <c r="S1555" i="28"/>
  <c r="P1555" i="28"/>
  <c r="T1554" i="28"/>
  <c r="S1554" i="28"/>
  <c r="P1554" i="28"/>
  <c r="T1553" i="28"/>
  <c r="S1553" i="28"/>
  <c r="P1553" i="28"/>
  <c r="T1552" i="28"/>
  <c r="S1552" i="28"/>
  <c r="P1552" i="28"/>
  <c r="T1551" i="28"/>
  <c r="S1551" i="28"/>
  <c r="P1551" i="28"/>
  <c r="T1550" i="28"/>
  <c r="S1550" i="28"/>
  <c r="P1550" i="28"/>
  <c r="T1549" i="28"/>
  <c r="S1549" i="28"/>
  <c r="P1549" i="28"/>
  <c r="T1548" i="28"/>
  <c r="S1548" i="28"/>
  <c r="P1548" i="28"/>
  <c r="T1547" i="28"/>
  <c r="S1547" i="28"/>
  <c r="P1547" i="28"/>
  <c r="T1546" i="28"/>
  <c r="S1546" i="28"/>
  <c r="P1546" i="28"/>
  <c r="T1545" i="28"/>
  <c r="S1545" i="28"/>
  <c r="P1545" i="28"/>
  <c r="T1544" i="28"/>
  <c r="S1544" i="28"/>
  <c r="P1544" i="28"/>
  <c r="T1543" i="28"/>
  <c r="S1543" i="28"/>
  <c r="P1543" i="28"/>
  <c r="T1542" i="28"/>
  <c r="S1542" i="28"/>
  <c r="P1542" i="28"/>
  <c r="T1541" i="28"/>
  <c r="S1541" i="28"/>
  <c r="P1541" i="28"/>
  <c r="T1540" i="28"/>
  <c r="S1540" i="28"/>
  <c r="P1540" i="28"/>
  <c r="T1539" i="28"/>
  <c r="S1539" i="28"/>
  <c r="P1539" i="28"/>
  <c r="T1538" i="28"/>
  <c r="S1538" i="28"/>
  <c r="P1538" i="28"/>
  <c r="T1537" i="28"/>
  <c r="S1537" i="28"/>
  <c r="P1537" i="28"/>
  <c r="T1536" i="28"/>
  <c r="S1536" i="28"/>
  <c r="P1536" i="28"/>
  <c r="T1535" i="28"/>
  <c r="S1535" i="28"/>
  <c r="P1535" i="28"/>
  <c r="T1534" i="28"/>
  <c r="S1534" i="28"/>
  <c r="P1534" i="28"/>
  <c r="T1533" i="28"/>
  <c r="S1533" i="28"/>
  <c r="P1533" i="28"/>
  <c r="T1532" i="28"/>
  <c r="S1532" i="28"/>
  <c r="P1532" i="28"/>
  <c r="T1531" i="28"/>
  <c r="S1531" i="28"/>
  <c r="P1531" i="28"/>
  <c r="T1530" i="28"/>
  <c r="S1530" i="28"/>
  <c r="P1530" i="28"/>
  <c r="T1529" i="28"/>
  <c r="S1529" i="28"/>
  <c r="P1529" i="28"/>
  <c r="T1528" i="28"/>
  <c r="S1528" i="28"/>
  <c r="P1528" i="28"/>
  <c r="T1527" i="28"/>
  <c r="S1527" i="28"/>
  <c r="P1527" i="28"/>
  <c r="T1526" i="28"/>
  <c r="S1526" i="28"/>
  <c r="P1526" i="28"/>
  <c r="T1525" i="28"/>
  <c r="S1525" i="28"/>
  <c r="P1525" i="28"/>
  <c r="T1524" i="28"/>
  <c r="S1524" i="28"/>
  <c r="P1524" i="28"/>
  <c r="T1523" i="28"/>
  <c r="S1523" i="28"/>
  <c r="P1523" i="28"/>
  <c r="T1522" i="28"/>
  <c r="S1522" i="28"/>
  <c r="P1522" i="28"/>
  <c r="T1521" i="28"/>
  <c r="S1521" i="28"/>
  <c r="P1521" i="28"/>
  <c r="T1520" i="28"/>
  <c r="S1520" i="28"/>
  <c r="P1520" i="28"/>
  <c r="T1519" i="28"/>
  <c r="S1519" i="28"/>
  <c r="P1519" i="28"/>
  <c r="T1518" i="28"/>
  <c r="S1518" i="28"/>
  <c r="P1518" i="28"/>
  <c r="T1517" i="28"/>
  <c r="S1517" i="28"/>
  <c r="P1517" i="28"/>
  <c r="T1516" i="28"/>
  <c r="S1516" i="28"/>
  <c r="P1516" i="28"/>
  <c r="T1515" i="28"/>
  <c r="S1515" i="28"/>
  <c r="P1515" i="28"/>
  <c r="T1514" i="28"/>
  <c r="S1514" i="28"/>
  <c r="P1514" i="28"/>
  <c r="T1513" i="28"/>
  <c r="S1513" i="28"/>
  <c r="P1513" i="28"/>
  <c r="T1512" i="28"/>
  <c r="S1512" i="28"/>
  <c r="P1512" i="28"/>
  <c r="T1511" i="28"/>
  <c r="S1511" i="28"/>
  <c r="P1511" i="28"/>
  <c r="T1510" i="28"/>
  <c r="S1510" i="28"/>
  <c r="P1510" i="28"/>
  <c r="T1509" i="28"/>
  <c r="S1509" i="28"/>
  <c r="P1509" i="28"/>
  <c r="T1508" i="28"/>
  <c r="S1508" i="28"/>
  <c r="P1508" i="28"/>
  <c r="T1507" i="28"/>
  <c r="S1507" i="28"/>
  <c r="P1507" i="28"/>
  <c r="T1506" i="28"/>
  <c r="S1506" i="28"/>
  <c r="P1506" i="28"/>
  <c r="T1505" i="28"/>
  <c r="S1505" i="28"/>
  <c r="P1505" i="28"/>
  <c r="T1504" i="28"/>
  <c r="S1504" i="28"/>
  <c r="P1504" i="28"/>
  <c r="T1503" i="28"/>
  <c r="S1503" i="28"/>
  <c r="P1503" i="28"/>
  <c r="T1502" i="28"/>
  <c r="S1502" i="28"/>
  <c r="P1502" i="28"/>
  <c r="T1501" i="28"/>
  <c r="S1501" i="28"/>
  <c r="P1501" i="28"/>
  <c r="T1500" i="28"/>
  <c r="S1500" i="28"/>
  <c r="P1500" i="28"/>
  <c r="T1499" i="28"/>
  <c r="S1499" i="28"/>
  <c r="P1499" i="28"/>
  <c r="T1498" i="28"/>
  <c r="S1498" i="28"/>
  <c r="P1498" i="28"/>
  <c r="T1497" i="28"/>
  <c r="S1497" i="28"/>
  <c r="P1497" i="28"/>
  <c r="T1496" i="28"/>
  <c r="S1496" i="28"/>
  <c r="P1496" i="28"/>
  <c r="T1495" i="28"/>
  <c r="S1495" i="28"/>
  <c r="P1495" i="28"/>
  <c r="T1494" i="28"/>
  <c r="S1494" i="28"/>
  <c r="P1494" i="28"/>
  <c r="T1493" i="28"/>
  <c r="S1493" i="28"/>
  <c r="P1493" i="28"/>
  <c r="T1492" i="28"/>
  <c r="S1492" i="28"/>
  <c r="P1492" i="28"/>
  <c r="T1491" i="28"/>
  <c r="S1491" i="28"/>
  <c r="P1491" i="28"/>
  <c r="T1490" i="28"/>
  <c r="S1490" i="28"/>
  <c r="P1490" i="28"/>
  <c r="T1489" i="28"/>
  <c r="S1489" i="28"/>
  <c r="P1489" i="28"/>
  <c r="T1488" i="28"/>
  <c r="S1488" i="28"/>
  <c r="P1488" i="28"/>
  <c r="T1487" i="28"/>
  <c r="S1487" i="28"/>
  <c r="P1487" i="28"/>
  <c r="T1486" i="28"/>
  <c r="S1486" i="28"/>
  <c r="P1486" i="28"/>
  <c r="T1485" i="28"/>
  <c r="S1485" i="28"/>
  <c r="P1485" i="28"/>
  <c r="T1484" i="28"/>
  <c r="S1484" i="28"/>
  <c r="P1484" i="28"/>
  <c r="T1483" i="28"/>
  <c r="S1483" i="28"/>
  <c r="P1483" i="28"/>
  <c r="T1482" i="28"/>
  <c r="S1482" i="28"/>
  <c r="P1482" i="28"/>
  <c r="T1481" i="28"/>
  <c r="S1481" i="28"/>
  <c r="P1481" i="28"/>
  <c r="T1480" i="28"/>
  <c r="S1480" i="28"/>
  <c r="P1480" i="28"/>
  <c r="T1479" i="28"/>
  <c r="S1479" i="28"/>
  <c r="P1479" i="28"/>
  <c r="T1478" i="28"/>
  <c r="S1478" i="28"/>
  <c r="P1478" i="28"/>
  <c r="T1477" i="28"/>
  <c r="S1477" i="28"/>
  <c r="P1477" i="28"/>
  <c r="T1476" i="28"/>
  <c r="S1476" i="28"/>
  <c r="P1476" i="28"/>
  <c r="T1475" i="28"/>
  <c r="S1475" i="28"/>
  <c r="P1475" i="28"/>
  <c r="T1474" i="28"/>
  <c r="S1474" i="28"/>
  <c r="P1474" i="28"/>
  <c r="T1473" i="28"/>
  <c r="S1473" i="28"/>
  <c r="P1473" i="28"/>
  <c r="T1472" i="28"/>
  <c r="S1472" i="28"/>
  <c r="P1472" i="28"/>
  <c r="T1471" i="28"/>
  <c r="S1471" i="28"/>
  <c r="P1471" i="28"/>
  <c r="T1470" i="28"/>
  <c r="S1470" i="28"/>
  <c r="P1470" i="28"/>
  <c r="T1469" i="28"/>
  <c r="S1469" i="28"/>
  <c r="P1469" i="28"/>
  <c r="T1468" i="28"/>
  <c r="S1468" i="28"/>
  <c r="P1468" i="28"/>
  <c r="T1467" i="28"/>
  <c r="S1467" i="28"/>
  <c r="P1467" i="28"/>
  <c r="T1466" i="28"/>
  <c r="S1466" i="28"/>
  <c r="P1466" i="28"/>
  <c r="T1465" i="28"/>
  <c r="S1465" i="28"/>
  <c r="P1465" i="28"/>
  <c r="T1464" i="28"/>
  <c r="S1464" i="28"/>
  <c r="P1464" i="28"/>
  <c r="T1463" i="28"/>
  <c r="S1463" i="28"/>
  <c r="P1463" i="28"/>
  <c r="T1462" i="28"/>
  <c r="S1462" i="28"/>
  <c r="P1462" i="28"/>
  <c r="T1461" i="28"/>
  <c r="S1461" i="28"/>
  <c r="P1461" i="28"/>
  <c r="T1460" i="28"/>
  <c r="S1460" i="28"/>
  <c r="P1460" i="28"/>
  <c r="T1459" i="28"/>
  <c r="S1459" i="28"/>
  <c r="P1459" i="28"/>
  <c r="T1458" i="28"/>
  <c r="S1458" i="28"/>
  <c r="P1458" i="28"/>
  <c r="T1457" i="28"/>
  <c r="S1457" i="28"/>
  <c r="P1457" i="28"/>
  <c r="T1456" i="28"/>
  <c r="S1456" i="28"/>
  <c r="P1456" i="28"/>
  <c r="T1455" i="28"/>
  <c r="S1455" i="28"/>
  <c r="P1455" i="28"/>
  <c r="T1454" i="28"/>
  <c r="S1454" i="28"/>
  <c r="P1454" i="28"/>
  <c r="T1453" i="28"/>
  <c r="S1453" i="28"/>
  <c r="P1453" i="28"/>
  <c r="T1452" i="28"/>
  <c r="S1452" i="28"/>
  <c r="P1452" i="28"/>
  <c r="T1451" i="28"/>
  <c r="S1451" i="28"/>
  <c r="P1451" i="28"/>
  <c r="T1450" i="28"/>
  <c r="S1450" i="28"/>
  <c r="P1450" i="28"/>
  <c r="T1449" i="28"/>
  <c r="S1449" i="28"/>
  <c r="P1449" i="28"/>
  <c r="T1448" i="28"/>
  <c r="S1448" i="28"/>
  <c r="P1448" i="28"/>
  <c r="T1447" i="28"/>
  <c r="S1447" i="28"/>
  <c r="P1447" i="28"/>
  <c r="T1446" i="28"/>
  <c r="S1446" i="28"/>
  <c r="P1446" i="28"/>
  <c r="T1445" i="28"/>
  <c r="S1445" i="28"/>
  <c r="P1445" i="28"/>
  <c r="T1444" i="28"/>
  <c r="S1444" i="28"/>
  <c r="P1444" i="28"/>
  <c r="T1443" i="28"/>
  <c r="S1443" i="28"/>
  <c r="P1443" i="28"/>
  <c r="T1442" i="28"/>
  <c r="S1442" i="28"/>
  <c r="P1442" i="28"/>
  <c r="T1441" i="28"/>
  <c r="S1441" i="28"/>
  <c r="P1441" i="28"/>
  <c r="T1440" i="28"/>
  <c r="S1440" i="28"/>
  <c r="P1440" i="28"/>
  <c r="T1439" i="28"/>
  <c r="S1439" i="28"/>
  <c r="P1439" i="28"/>
  <c r="T1438" i="28"/>
  <c r="S1438" i="28"/>
  <c r="P1438" i="28"/>
  <c r="T1437" i="28"/>
  <c r="S1437" i="28"/>
  <c r="P1437" i="28"/>
  <c r="T1436" i="28"/>
  <c r="S1436" i="28"/>
  <c r="P1436" i="28"/>
  <c r="T1435" i="28"/>
  <c r="S1435" i="28"/>
  <c r="P1435" i="28"/>
  <c r="T1434" i="28"/>
  <c r="S1434" i="28"/>
  <c r="P1434" i="28"/>
  <c r="T1433" i="28"/>
  <c r="S1433" i="28"/>
  <c r="P1433" i="28"/>
  <c r="T1432" i="28"/>
  <c r="S1432" i="28"/>
  <c r="P1432" i="28"/>
  <c r="T1431" i="28"/>
  <c r="S1431" i="28"/>
  <c r="P1431" i="28"/>
  <c r="T1430" i="28"/>
  <c r="S1430" i="28"/>
  <c r="P1430" i="28"/>
  <c r="T1429" i="28"/>
  <c r="S1429" i="28"/>
  <c r="P1429" i="28"/>
  <c r="T1428" i="28"/>
  <c r="S1428" i="28"/>
  <c r="P1428" i="28"/>
  <c r="T1427" i="28"/>
  <c r="S1427" i="28"/>
  <c r="P1427" i="28"/>
  <c r="T1426" i="28"/>
  <c r="S1426" i="28"/>
  <c r="P1426" i="28"/>
  <c r="T1425" i="28"/>
  <c r="S1425" i="28"/>
  <c r="P1425" i="28"/>
  <c r="T1424" i="28"/>
  <c r="S1424" i="28"/>
  <c r="P1424" i="28"/>
  <c r="T1423" i="28"/>
  <c r="S1423" i="28"/>
  <c r="P1423" i="28"/>
  <c r="T1422" i="28"/>
  <c r="S1422" i="28"/>
  <c r="P1422" i="28"/>
  <c r="T1421" i="28"/>
  <c r="S1421" i="28"/>
  <c r="P1421" i="28"/>
  <c r="T1420" i="28"/>
  <c r="S1420" i="28"/>
  <c r="P1420" i="28"/>
  <c r="T1419" i="28"/>
  <c r="S1419" i="28"/>
  <c r="P1419" i="28"/>
  <c r="T1418" i="28"/>
  <c r="S1418" i="28"/>
  <c r="P1418" i="28"/>
  <c r="T1417" i="28"/>
  <c r="S1417" i="28"/>
  <c r="P1417" i="28"/>
  <c r="T1416" i="28"/>
  <c r="S1416" i="28"/>
  <c r="P1416" i="28"/>
  <c r="T1415" i="28"/>
  <c r="S1415" i="28"/>
  <c r="P1415" i="28"/>
  <c r="T1414" i="28"/>
  <c r="S1414" i="28"/>
  <c r="P1414" i="28"/>
  <c r="T1413" i="28"/>
  <c r="S1413" i="28"/>
  <c r="P1413" i="28"/>
  <c r="T1412" i="28"/>
  <c r="S1412" i="28"/>
  <c r="P1412" i="28"/>
  <c r="T1411" i="28"/>
  <c r="S1411" i="28"/>
  <c r="P1411" i="28"/>
  <c r="T1410" i="28"/>
  <c r="S1410" i="28"/>
  <c r="P1410" i="28"/>
  <c r="T1409" i="28"/>
  <c r="S1409" i="28"/>
  <c r="P1409" i="28"/>
  <c r="T1408" i="28"/>
  <c r="S1408" i="28"/>
  <c r="P1408" i="28"/>
  <c r="T1407" i="28"/>
  <c r="S1407" i="28"/>
  <c r="P1407" i="28"/>
  <c r="T1406" i="28"/>
  <c r="S1406" i="28"/>
  <c r="P1406" i="28"/>
  <c r="T1405" i="28"/>
  <c r="S1405" i="28"/>
  <c r="P1405" i="28"/>
  <c r="T1404" i="28"/>
  <c r="S1404" i="28"/>
  <c r="P1404" i="28"/>
  <c r="T1403" i="28"/>
  <c r="S1403" i="28"/>
  <c r="P1403" i="28"/>
  <c r="T1402" i="28"/>
  <c r="S1402" i="28"/>
  <c r="P1402" i="28"/>
  <c r="T1401" i="28"/>
  <c r="S1401" i="28"/>
  <c r="P1401" i="28"/>
  <c r="T1400" i="28"/>
  <c r="S1400" i="28"/>
  <c r="P1400" i="28"/>
  <c r="T1399" i="28"/>
  <c r="S1399" i="28"/>
  <c r="P1399" i="28"/>
  <c r="T1398" i="28"/>
  <c r="S1398" i="28"/>
  <c r="P1398" i="28"/>
  <c r="T1397" i="28"/>
  <c r="S1397" i="28"/>
  <c r="P1397" i="28"/>
  <c r="T1396" i="28"/>
  <c r="S1396" i="28"/>
  <c r="P1396" i="28"/>
  <c r="T1395" i="28"/>
  <c r="S1395" i="28"/>
  <c r="P1395" i="28"/>
  <c r="T1394" i="28"/>
  <c r="S1394" i="28"/>
  <c r="P1394" i="28"/>
  <c r="T1393" i="28"/>
  <c r="S1393" i="28"/>
  <c r="P1393" i="28"/>
  <c r="T1392" i="28"/>
  <c r="S1392" i="28"/>
  <c r="P1392" i="28"/>
  <c r="T1391" i="28"/>
  <c r="S1391" i="28"/>
  <c r="P1391" i="28"/>
  <c r="T1390" i="28"/>
  <c r="S1390" i="28"/>
  <c r="P1390" i="28"/>
  <c r="T1389" i="28"/>
  <c r="S1389" i="28"/>
  <c r="P1389" i="28"/>
  <c r="T1388" i="28"/>
  <c r="S1388" i="28"/>
  <c r="P1388" i="28"/>
  <c r="T1387" i="28"/>
  <c r="S1387" i="28"/>
  <c r="P1387" i="28"/>
  <c r="T1386" i="28"/>
  <c r="S1386" i="28"/>
  <c r="P1386" i="28"/>
  <c r="T1385" i="28"/>
  <c r="S1385" i="28"/>
  <c r="P1385" i="28"/>
  <c r="T1384" i="28"/>
  <c r="S1384" i="28"/>
  <c r="P1384" i="28"/>
  <c r="T1383" i="28"/>
  <c r="S1383" i="28"/>
  <c r="P1383" i="28"/>
  <c r="T1382" i="28"/>
  <c r="S1382" i="28"/>
  <c r="P1382" i="28"/>
  <c r="T1381" i="28"/>
  <c r="S1381" i="28"/>
  <c r="P1381" i="28"/>
  <c r="T1380" i="28"/>
  <c r="S1380" i="28"/>
  <c r="P1380" i="28"/>
  <c r="T1379" i="28"/>
  <c r="S1379" i="28"/>
  <c r="P1379" i="28"/>
  <c r="T1378" i="28"/>
  <c r="S1378" i="28"/>
  <c r="P1378" i="28"/>
  <c r="T1377" i="28"/>
  <c r="S1377" i="28"/>
  <c r="P1377" i="28"/>
  <c r="T1376" i="28"/>
  <c r="S1376" i="28"/>
  <c r="P1376" i="28"/>
  <c r="T1375" i="28"/>
  <c r="S1375" i="28"/>
  <c r="P1375" i="28"/>
  <c r="T1374" i="28"/>
  <c r="S1374" i="28"/>
  <c r="P1374" i="28"/>
  <c r="T1373" i="28"/>
  <c r="S1373" i="28"/>
  <c r="P1373" i="28"/>
  <c r="T1372" i="28"/>
  <c r="S1372" i="28"/>
  <c r="P1372" i="28"/>
  <c r="T1371" i="28"/>
  <c r="S1371" i="28"/>
  <c r="P1371" i="28"/>
  <c r="T1370" i="28"/>
  <c r="S1370" i="28"/>
  <c r="P1370" i="28"/>
  <c r="T1369" i="28"/>
  <c r="S1369" i="28"/>
  <c r="P1369" i="28"/>
  <c r="T1368" i="28"/>
  <c r="S1368" i="28"/>
  <c r="P1368" i="28"/>
  <c r="T1367" i="28"/>
  <c r="S1367" i="28"/>
  <c r="P1367" i="28"/>
  <c r="T1366" i="28"/>
  <c r="S1366" i="28"/>
  <c r="P1366" i="28"/>
  <c r="T1365" i="28"/>
  <c r="S1365" i="28"/>
  <c r="P1365" i="28"/>
  <c r="T1364" i="28"/>
  <c r="S1364" i="28"/>
  <c r="P1364" i="28"/>
  <c r="T1363" i="28"/>
  <c r="S1363" i="28"/>
  <c r="P1363" i="28"/>
  <c r="T1362" i="28"/>
  <c r="S1362" i="28"/>
  <c r="P1362" i="28"/>
  <c r="T1361" i="28"/>
  <c r="S1361" i="28"/>
  <c r="P1361" i="28"/>
  <c r="T1360" i="28"/>
  <c r="S1360" i="28"/>
  <c r="P1360" i="28"/>
  <c r="T1359" i="28"/>
  <c r="S1359" i="28"/>
  <c r="P1359" i="28"/>
  <c r="T1358" i="28"/>
  <c r="S1358" i="28"/>
  <c r="P1358" i="28"/>
  <c r="T1357" i="28"/>
  <c r="S1357" i="28"/>
  <c r="P1357" i="28"/>
  <c r="T1356" i="28"/>
  <c r="S1356" i="28"/>
  <c r="P1356" i="28"/>
  <c r="T1355" i="28"/>
  <c r="S1355" i="28"/>
  <c r="P1355" i="28"/>
  <c r="T1354" i="28"/>
  <c r="S1354" i="28"/>
  <c r="P1354" i="28"/>
  <c r="T1353" i="28"/>
  <c r="S1353" i="28"/>
  <c r="P1353" i="28"/>
  <c r="T1352" i="28"/>
  <c r="S1352" i="28"/>
  <c r="P1352" i="28"/>
  <c r="T1351" i="28"/>
  <c r="S1351" i="28"/>
  <c r="P1351" i="28"/>
  <c r="T1350" i="28"/>
  <c r="S1350" i="28"/>
  <c r="P1350" i="28"/>
  <c r="T1349" i="28"/>
  <c r="S1349" i="28"/>
  <c r="P1349" i="28"/>
  <c r="T1348" i="28"/>
  <c r="S1348" i="28"/>
  <c r="P1348" i="28"/>
  <c r="T1347" i="28"/>
  <c r="S1347" i="28"/>
  <c r="P1347" i="28"/>
  <c r="T1346" i="28"/>
  <c r="S1346" i="28"/>
  <c r="P1346" i="28"/>
  <c r="T1345" i="28"/>
  <c r="S1345" i="28"/>
  <c r="P1345" i="28"/>
  <c r="T1344" i="28"/>
  <c r="S1344" i="28"/>
  <c r="P1344" i="28"/>
  <c r="T1343" i="28"/>
  <c r="S1343" i="28"/>
  <c r="P1343" i="28"/>
  <c r="T1342" i="28"/>
  <c r="S1342" i="28"/>
  <c r="P1342" i="28"/>
  <c r="T1341" i="28"/>
  <c r="S1341" i="28"/>
  <c r="P1341" i="28"/>
  <c r="T1340" i="28"/>
  <c r="S1340" i="28"/>
  <c r="P1340" i="28"/>
  <c r="T1339" i="28"/>
  <c r="S1339" i="28"/>
  <c r="P1339" i="28"/>
  <c r="T1338" i="28"/>
  <c r="S1338" i="28"/>
  <c r="P1338" i="28"/>
  <c r="T1337" i="28"/>
  <c r="S1337" i="28"/>
  <c r="P1337" i="28"/>
  <c r="T1336" i="28"/>
  <c r="S1336" i="28"/>
  <c r="P1336" i="28"/>
  <c r="T1335" i="28"/>
  <c r="S1335" i="28"/>
  <c r="P1335" i="28"/>
  <c r="T1334" i="28"/>
  <c r="S1334" i="28"/>
  <c r="P1334" i="28"/>
  <c r="T1333" i="28"/>
  <c r="S1333" i="28"/>
  <c r="P1333" i="28"/>
  <c r="T1332" i="28"/>
  <c r="S1332" i="28"/>
  <c r="P1332" i="28"/>
  <c r="T1331" i="28"/>
  <c r="S1331" i="28"/>
  <c r="P1331" i="28"/>
  <c r="T1330" i="28"/>
  <c r="S1330" i="28"/>
  <c r="P1330" i="28"/>
  <c r="T1329" i="28"/>
  <c r="S1329" i="28"/>
  <c r="P1329" i="28"/>
  <c r="T1328" i="28"/>
  <c r="S1328" i="28"/>
  <c r="P1328" i="28"/>
  <c r="T1327" i="28"/>
  <c r="S1327" i="28"/>
  <c r="P1327" i="28"/>
  <c r="T1326" i="28"/>
  <c r="S1326" i="28"/>
  <c r="P1326" i="28"/>
  <c r="T1325" i="28"/>
  <c r="S1325" i="28"/>
  <c r="P1325" i="28"/>
  <c r="T1324" i="28"/>
  <c r="S1324" i="28"/>
  <c r="P1324" i="28"/>
  <c r="T1323" i="28"/>
  <c r="S1323" i="28"/>
  <c r="P1323" i="28"/>
  <c r="T1322" i="28"/>
  <c r="S1322" i="28"/>
  <c r="P1322" i="28"/>
  <c r="T1321" i="28"/>
  <c r="S1321" i="28"/>
  <c r="P1321" i="28"/>
  <c r="T1320" i="28"/>
  <c r="S1320" i="28"/>
  <c r="P1320" i="28"/>
  <c r="T1319" i="28"/>
  <c r="S1319" i="28"/>
  <c r="P1319" i="28"/>
  <c r="T1318" i="28"/>
  <c r="S1318" i="28"/>
  <c r="P1318" i="28"/>
  <c r="T1317" i="28"/>
  <c r="S1317" i="28"/>
  <c r="P1317" i="28"/>
  <c r="T1316" i="28"/>
  <c r="S1316" i="28"/>
  <c r="P1316" i="28"/>
  <c r="T1315" i="28"/>
  <c r="S1315" i="28"/>
  <c r="P1315" i="28"/>
  <c r="T1314" i="28"/>
  <c r="S1314" i="28"/>
  <c r="P1314" i="28"/>
  <c r="T1313" i="28"/>
  <c r="S1313" i="28"/>
  <c r="P1313" i="28"/>
  <c r="T1312" i="28"/>
  <c r="S1312" i="28"/>
  <c r="P1312" i="28"/>
  <c r="T1311" i="28"/>
  <c r="S1311" i="28"/>
  <c r="P1311" i="28"/>
  <c r="T1310" i="28"/>
  <c r="S1310" i="28"/>
  <c r="P1310" i="28"/>
  <c r="T1309" i="28"/>
  <c r="S1309" i="28"/>
  <c r="P1309" i="28"/>
  <c r="T1308" i="28"/>
  <c r="S1308" i="28"/>
  <c r="P1308" i="28"/>
  <c r="T1307" i="28"/>
  <c r="S1307" i="28"/>
  <c r="P1307" i="28"/>
  <c r="T1306" i="28"/>
  <c r="S1306" i="28"/>
  <c r="P1306" i="28"/>
  <c r="T1305" i="28"/>
  <c r="S1305" i="28"/>
  <c r="P1305" i="28"/>
  <c r="T1304" i="28"/>
  <c r="S1304" i="28"/>
  <c r="P1304" i="28"/>
  <c r="T1303" i="28"/>
  <c r="S1303" i="28"/>
  <c r="P1303" i="28"/>
  <c r="T1302" i="28"/>
  <c r="S1302" i="28"/>
  <c r="P1302" i="28"/>
  <c r="T1301" i="28"/>
  <c r="S1301" i="28"/>
  <c r="P1301" i="28"/>
  <c r="T1300" i="28"/>
  <c r="S1300" i="28"/>
  <c r="P1300" i="28"/>
  <c r="T1299" i="28"/>
  <c r="S1299" i="28"/>
  <c r="P1299" i="28"/>
  <c r="T1298" i="28"/>
  <c r="S1298" i="28"/>
  <c r="P1298" i="28"/>
  <c r="T1297" i="28"/>
  <c r="S1297" i="28"/>
  <c r="P1297" i="28"/>
  <c r="T1296" i="28"/>
  <c r="S1296" i="28"/>
  <c r="P1296" i="28"/>
  <c r="T1295" i="28"/>
  <c r="S1295" i="28"/>
  <c r="P1295" i="28"/>
  <c r="T1294" i="28"/>
  <c r="S1294" i="28"/>
  <c r="P1294" i="28"/>
  <c r="T1293" i="28"/>
  <c r="S1293" i="28"/>
  <c r="P1293" i="28"/>
  <c r="T1292" i="28"/>
  <c r="S1292" i="28"/>
  <c r="P1292" i="28"/>
  <c r="T1291" i="28"/>
  <c r="S1291" i="28"/>
  <c r="P1291" i="28"/>
  <c r="T1290" i="28"/>
  <c r="S1290" i="28"/>
  <c r="P1290" i="28"/>
  <c r="T1289" i="28"/>
  <c r="S1289" i="28"/>
  <c r="P1289" i="28"/>
  <c r="T1288" i="28"/>
  <c r="S1288" i="28"/>
  <c r="P1288" i="28"/>
  <c r="T1287" i="28"/>
  <c r="S1287" i="28"/>
  <c r="P1287" i="28"/>
  <c r="T1286" i="28"/>
  <c r="S1286" i="28"/>
  <c r="P1286" i="28"/>
  <c r="T1285" i="28"/>
  <c r="S1285" i="28"/>
  <c r="P1285" i="28"/>
  <c r="T1284" i="28"/>
  <c r="S1284" i="28"/>
  <c r="P1284" i="28"/>
  <c r="T1283" i="28"/>
  <c r="S1283" i="28"/>
  <c r="P1283" i="28"/>
  <c r="T1282" i="28"/>
  <c r="S1282" i="28"/>
  <c r="P1282" i="28"/>
  <c r="T1281" i="28"/>
  <c r="S1281" i="28"/>
  <c r="P1281" i="28"/>
  <c r="T1280" i="28"/>
  <c r="S1280" i="28"/>
  <c r="P1280" i="28"/>
  <c r="T1279" i="28"/>
  <c r="S1279" i="28"/>
  <c r="P1279" i="28"/>
  <c r="T1278" i="28"/>
  <c r="S1278" i="28"/>
  <c r="P1278" i="28"/>
  <c r="T1277" i="28"/>
  <c r="S1277" i="28"/>
  <c r="P1277" i="28"/>
  <c r="T1276" i="28"/>
  <c r="S1276" i="28"/>
  <c r="P1276" i="28"/>
  <c r="T1275" i="28"/>
  <c r="S1275" i="28"/>
  <c r="P1275" i="28"/>
  <c r="T1274" i="28"/>
  <c r="S1274" i="28"/>
  <c r="P1274" i="28"/>
  <c r="T1273" i="28"/>
  <c r="S1273" i="28"/>
  <c r="P1273" i="28"/>
  <c r="T1272" i="28"/>
  <c r="S1272" i="28"/>
  <c r="P1272" i="28"/>
  <c r="T1271" i="28"/>
  <c r="S1271" i="28"/>
  <c r="P1271" i="28"/>
  <c r="T1270" i="28"/>
  <c r="S1270" i="28"/>
  <c r="P1270" i="28"/>
  <c r="T1269" i="28"/>
  <c r="S1269" i="28"/>
  <c r="P1269" i="28"/>
  <c r="T1268" i="28"/>
  <c r="S1268" i="28"/>
  <c r="P1268" i="28"/>
  <c r="T1267" i="28"/>
  <c r="S1267" i="28"/>
  <c r="P1267" i="28"/>
  <c r="T1266" i="28"/>
  <c r="S1266" i="28"/>
  <c r="P1266" i="28"/>
  <c r="T1265" i="28"/>
  <c r="S1265" i="28"/>
  <c r="P1265" i="28"/>
  <c r="T1264" i="28"/>
  <c r="S1264" i="28"/>
  <c r="P1264" i="28"/>
  <c r="T1263" i="28"/>
  <c r="S1263" i="28"/>
  <c r="P1263" i="28"/>
  <c r="T1262" i="28"/>
  <c r="S1262" i="28"/>
  <c r="P1262" i="28"/>
  <c r="T1261" i="28"/>
  <c r="S1261" i="28"/>
  <c r="P1261" i="28"/>
  <c r="T1260" i="28"/>
  <c r="S1260" i="28"/>
  <c r="P1260" i="28"/>
  <c r="T1259" i="28"/>
  <c r="S1259" i="28"/>
  <c r="P1259" i="28"/>
  <c r="T1258" i="28"/>
  <c r="S1258" i="28"/>
  <c r="P1258" i="28"/>
  <c r="T1257" i="28"/>
  <c r="S1257" i="28"/>
  <c r="P1257" i="28"/>
  <c r="T1256" i="28"/>
  <c r="S1256" i="28"/>
  <c r="P1256" i="28"/>
  <c r="T1255" i="28"/>
  <c r="S1255" i="28"/>
  <c r="P1255" i="28"/>
  <c r="T1254" i="28"/>
  <c r="S1254" i="28"/>
  <c r="P1254" i="28"/>
  <c r="T1253" i="28"/>
  <c r="S1253" i="28"/>
  <c r="P1253" i="28"/>
  <c r="T1252" i="28"/>
  <c r="S1252" i="28"/>
  <c r="P1252" i="28"/>
  <c r="T1251" i="28"/>
  <c r="S1251" i="28"/>
  <c r="P1251" i="28"/>
  <c r="T1250" i="28"/>
  <c r="S1250" i="28"/>
  <c r="P1250" i="28"/>
  <c r="T1249" i="28"/>
  <c r="S1249" i="28"/>
  <c r="P1249" i="28"/>
  <c r="T1248" i="28"/>
  <c r="S1248" i="28"/>
  <c r="P1248" i="28"/>
  <c r="T1247" i="28"/>
  <c r="S1247" i="28"/>
  <c r="P1247" i="28"/>
  <c r="T1246" i="28"/>
  <c r="S1246" i="28"/>
  <c r="P1246" i="28"/>
  <c r="T1245" i="28"/>
  <c r="S1245" i="28"/>
  <c r="P1245" i="28"/>
  <c r="T1244" i="28"/>
  <c r="S1244" i="28"/>
  <c r="P1244" i="28"/>
  <c r="T1243" i="28"/>
  <c r="S1243" i="28"/>
  <c r="P1243" i="28"/>
  <c r="T1242" i="28"/>
  <c r="S1242" i="28"/>
  <c r="P1242" i="28"/>
  <c r="T1241" i="28"/>
  <c r="S1241" i="28"/>
  <c r="P1241" i="28"/>
  <c r="T1240" i="28"/>
  <c r="S1240" i="28"/>
  <c r="P1240" i="28"/>
  <c r="T1239" i="28"/>
  <c r="S1239" i="28"/>
  <c r="P1239" i="28"/>
  <c r="T1238" i="28"/>
  <c r="S1238" i="28"/>
  <c r="P1238" i="28"/>
  <c r="T1237" i="28"/>
  <c r="S1237" i="28"/>
  <c r="P1237" i="28"/>
  <c r="T1236" i="28"/>
  <c r="S1236" i="28"/>
  <c r="P1236" i="28"/>
  <c r="T1235" i="28"/>
  <c r="S1235" i="28"/>
  <c r="P1235" i="28"/>
  <c r="T1234" i="28"/>
  <c r="S1234" i="28"/>
  <c r="P1234" i="28"/>
  <c r="T1233" i="28"/>
  <c r="S1233" i="28"/>
  <c r="P1233" i="28"/>
  <c r="T1232" i="28"/>
  <c r="S1232" i="28"/>
  <c r="P1232" i="28"/>
  <c r="T1231" i="28"/>
  <c r="S1231" i="28"/>
  <c r="P1231" i="28"/>
  <c r="T1230" i="28"/>
  <c r="S1230" i="28"/>
  <c r="P1230" i="28"/>
  <c r="T1229" i="28"/>
  <c r="S1229" i="28"/>
  <c r="P1229" i="28"/>
  <c r="T1228" i="28"/>
  <c r="S1228" i="28"/>
  <c r="P1228" i="28"/>
  <c r="T1227" i="28"/>
  <c r="S1227" i="28"/>
  <c r="P1227" i="28"/>
  <c r="T1226" i="28"/>
  <c r="S1226" i="28"/>
  <c r="P1226" i="28"/>
  <c r="T1225" i="28"/>
  <c r="S1225" i="28"/>
  <c r="P1225" i="28"/>
  <c r="T1224" i="28"/>
  <c r="S1224" i="28"/>
  <c r="P1224" i="28"/>
  <c r="T1223" i="28"/>
  <c r="S1223" i="28"/>
  <c r="P1223" i="28"/>
  <c r="T1222" i="28"/>
  <c r="S1222" i="28"/>
  <c r="P1222" i="28"/>
  <c r="T1221" i="28"/>
  <c r="S1221" i="28"/>
  <c r="P1221" i="28"/>
  <c r="T1220" i="28"/>
  <c r="S1220" i="28"/>
  <c r="P1220" i="28"/>
  <c r="T1219" i="28"/>
  <c r="S1219" i="28"/>
  <c r="P1219" i="28"/>
  <c r="T1218" i="28"/>
  <c r="S1218" i="28"/>
  <c r="P1218" i="28"/>
  <c r="T1217" i="28"/>
  <c r="S1217" i="28"/>
  <c r="P1217" i="28"/>
  <c r="T1216" i="28"/>
  <c r="S1216" i="28"/>
  <c r="P1216" i="28"/>
  <c r="T1215" i="28"/>
  <c r="S1215" i="28"/>
  <c r="P1215" i="28"/>
  <c r="T1214" i="28"/>
  <c r="S1214" i="28"/>
  <c r="P1214" i="28"/>
  <c r="T1213" i="28"/>
  <c r="S1213" i="28"/>
  <c r="P1213" i="28"/>
  <c r="T1212" i="28"/>
  <c r="S1212" i="28"/>
  <c r="P1212" i="28"/>
  <c r="T1211" i="28"/>
  <c r="S1211" i="28"/>
  <c r="P1211" i="28"/>
  <c r="T1210" i="28"/>
  <c r="S1210" i="28"/>
  <c r="P1210" i="28"/>
  <c r="T1209" i="28"/>
  <c r="S1209" i="28"/>
  <c r="P1209" i="28"/>
  <c r="T1208" i="28"/>
  <c r="S1208" i="28"/>
  <c r="P1208" i="28"/>
  <c r="T1207" i="28"/>
  <c r="S1207" i="28"/>
  <c r="P1207" i="28"/>
  <c r="T1206" i="28"/>
  <c r="S1206" i="28"/>
  <c r="P1206" i="28"/>
  <c r="T1205" i="28"/>
  <c r="S1205" i="28"/>
  <c r="P1205" i="28"/>
  <c r="T1204" i="28"/>
  <c r="S1204" i="28"/>
  <c r="P1204" i="28"/>
  <c r="T1203" i="28"/>
  <c r="S1203" i="28"/>
  <c r="P1203" i="28"/>
  <c r="T1202" i="28"/>
  <c r="S1202" i="28"/>
  <c r="P1202" i="28"/>
  <c r="T1201" i="28"/>
  <c r="S1201" i="28"/>
  <c r="P1201" i="28"/>
  <c r="T1200" i="28"/>
  <c r="S1200" i="28"/>
  <c r="P1200" i="28"/>
  <c r="T1199" i="28"/>
  <c r="S1199" i="28"/>
  <c r="P1199" i="28"/>
  <c r="T1198" i="28"/>
  <c r="S1198" i="28"/>
  <c r="P1198" i="28"/>
  <c r="T1197" i="28"/>
  <c r="S1197" i="28"/>
  <c r="P1197" i="28"/>
  <c r="T1196" i="28"/>
  <c r="S1196" i="28"/>
  <c r="P1196" i="28"/>
  <c r="T1195" i="28"/>
  <c r="S1195" i="28"/>
  <c r="P1195" i="28"/>
  <c r="T1194" i="28"/>
  <c r="S1194" i="28"/>
  <c r="P1194" i="28"/>
  <c r="T1193" i="28"/>
  <c r="S1193" i="28"/>
  <c r="P1193" i="28"/>
  <c r="T1192" i="28"/>
  <c r="S1192" i="28"/>
  <c r="P1192" i="28"/>
  <c r="T1191" i="28"/>
  <c r="S1191" i="28"/>
  <c r="P1191" i="28"/>
  <c r="T1190" i="28"/>
  <c r="S1190" i="28"/>
  <c r="P1190" i="28"/>
  <c r="T1189" i="28"/>
  <c r="S1189" i="28"/>
  <c r="P1189" i="28"/>
  <c r="T1188" i="28"/>
  <c r="S1188" i="28"/>
  <c r="P1188" i="28"/>
  <c r="T1187" i="28"/>
  <c r="S1187" i="28"/>
  <c r="P1187" i="28"/>
  <c r="T1186" i="28"/>
  <c r="S1186" i="28"/>
  <c r="P1186" i="28"/>
  <c r="T1185" i="28"/>
  <c r="S1185" i="28"/>
  <c r="P1185" i="28"/>
  <c r="T1184" i="28"/>
  <c r="S1184" i="28"/>
  <c r="P1184" i="28"/>
  <c r="T1183" i="28"/>
  <c r="S1183" i="28"/>
  <c r="P1183" i="28"/>
  <c r="T1182" i="28"/>
  <c r="S1182" i="28"/>
  <c r="P1182" i="28"/>
  <c r="T1181" i="28"/>
  <c r="S1181" i="28"/>
  <c r="P1181" i="28"/>
  <c r="T1180" i="28"/>
  <c r="S1180" i="28"/>
  <c r="P1180" i="28"/>
  <c r="T1179" i="28"/>
  <c r="S1179" i="28"/>
  <c r="P1179" i="28"/>
  <c r="T1178" i="28"/>
  <c r="S1178" i="28"/>
  <c r="P1178" i="28"/>
  <c r="T1177" i="28"/>
  <c r="S1177" i="28"/>
  <c r="P1177" i="28"/>
  <c r="T1176" i="28"/>
  <c r="S1176" i="28"/>
  <c r="P1176" i="28"/>
  <c r="T1175" i="28"/>
  <c r="S1175" i="28"/>
  <c r="P1175" i="28"/>
  <c r="T1174" i="28"/>
  <c r="S1174" i="28"/>
  <c r="P1174" i="28"/>
  <c r="T1173" i="28"/>
  <c r="S1173" i="28"/>
  <c r="P1173" i="28"/>
  <c r="T1172" i="28"/>
  <c r="S1172" i="28"/>
  <c r="P1172" i="28"/>
  <c r="T1171" i="28"/>
  <c r="S1171" i="28"/>
  <c r="P1171" i="28"/>
  <c r="T1170" i="28"/>
  <c r="S1170" i="28"/>
  <c r="P1170" i="28"/>
  <c r="T1169" i="28"/>
  <c r="S1169" i="28"/>
  <c r="P1169" i="28"/>
  <c r="T1168" i="28"/>
  <c r="S1168" i="28"/>
  <c r="P1168" i="28"/>
  <c r="T1167" i="28"/>
  <c r="S1167" i="28"/>
  <c r="P1167" i="28"/>
  <c r="T1166" i="28"/>
  <c r="S1166" i="28"/>
  <c r="P1166" i="28"/>
  <c r="T1165" i="28"/>
  <c r="S1165" i="28"/>
  <c r="P1165" i="28"/>
  <c r="T1164" i="28"/>
  <c r="S1164" i="28"/>
  <c r="P1164" i="28"/>
  <c r="T1163" i="28"/>
  <c r="S1163" i="28"/>
  <c r="P1163" i="28"/>
  <c r="T1162" i="28"/>
  <c r="S1162" i="28"/>
  <c r="P1162" i="28"/>
  <c r="T1161" i="28"/>
  <c r="S1161" i="28"/>
  <c r="P1161" i="28"/>
  <c r="T1160" i="28"/>
  <c r="S1160" i="28"/>
  <c r="P1160" i="28"/>
  <c r="T1159" i="28"/>
  <c r="S1159" i="28"/>
  <c r="P1159" i="28"/>
  <c r="T1158" i="28"/>
  <c r="S1158" i="28"/>
  <c r="P1158" i="28"/>
  <c r="T1157" i="28"/>
  <c r="S1157" i="28"/>
  <c r="P1157" i="28"/>
  <c r="T1156" i="28"/>
  <c r="S1156" i="28"/>
  <c r="P1156" i="28"/>
  <c r="T1155" i="28"/>
  <c r="S1155" i="28"/>
  <c r="P1155" i="28"/>
  <c r="T1154" i="28"/>
  <c r="S1154" i="28"/>
  <c r="P1154" i="28"/>
  <c r="T1153" i="28"/>
  <c r="S1153" i="28"/>
  <c r="P1153" i="28"/>
  <c r="T1152" i="28"/>
  <c r="S1152" i="28"/>
  <c r="P1152" i="28"/>
  <c r="T1151" i="28"/>
  <c r="S1151" i="28"/>
  <c r="P1151" i="28"/>
  <c r="T1150" i="28"/>
  <c r="S1150" i="28"/>
  <c r="P1150" i="28"/>
  <c r="T1149" i="28"/>
  <c r="S1149" i="28"/>
  <c r="P1149" i="28"/>
  <c r="T1148" i="28"/>
  <c r="S1148" i="28"/>
  <c r="P1148" i="28"/>
  <c r="T1147" i="28"/>
  <c r="S1147" i="28"/>
  <c r="P1147" i="28"/>
  <c r="T1146" i="28"/>
  <c r="S1146" i="28"/>
  <c r="P1146" i="28"/>
  <c r="T1145" i="28"/>
  <c r="S1145" i="28"/>
  <c r="P1145" i="28"/>
  <c r="T1144" i="28"/>
  <c r="S1144" i="28"/>
  <c r="P1144" i="28"/>
  <c r="T1143" i="28"/>
  <c r="S1143" i="28"/>
  <c r="P1143" i="28"/>
  <c r="T1142" i="28"/>
  <c r="S1142" i="28"/>
  <c r="P1142" i="28"/>
  <c r="T1141" i="28"/>
  <c r="S1141" i="28"/>
  <c r="P1141" i="28"/>
  <c r="T1140" i="28"/>
  <c r="S1140" i="28"/>
  <c r="P1140" i="28"/>
  <c r="T1139" i="28"/>
  <c r="S1139" i="28"/>
  <c r="P1139" i="28"/>
  <c r="T1138" i="28"/>
  <c r="S1138" i="28"/>
  <c r="P1138" i="28"/>
  <c r="T1137" i="28"/>
  <c r="S1137" i="28"/>
  <c r="P1137" i="28"/>
  <c r="T1136" i="28"/>
  <c r="S1136" i="28"/>
  <c r="P1136" i="28"/>
  <c r="T1135" i="28"/>
  <c r="S1135" i="28"/>
  <c r="P1135" i="28"/>
  <c r="T1134" i="28"/>
  <c r="S1134" i="28"/>
  <c r="P1134" i="28"/>
  <c r="T1133" i="28"/>
  <c r="S1133" i="28"/>
  <c r="P1133" i="28"/>
  <c r="T1132" i="28"/>
  <c r="S1132" i="28"/>
  <c r="P1132" i="28"/>
  <c r="T1131" i="28"/>
  <c r="S1131" i="28"/>
  <c r="P1131" i="28"/>
  <c r="T1130" i="28"/>
  <c r="S1130" i="28"/>
  <c r="P1130" i="28"/>
  <c r="T1129" i="28"/>
  <c r="S1129" i="28"/>
  <c r="P1129" i="28"/>
  <c r="T1128" i="28"/>
  <c r="S1128" i="28"/>
  <c r="P1128" i="28"/>
  <c r="T1127" i="28"/>
  <c r="S1127" i="28"/>
  <c r="P1127" i="28"/>
  <c r="T1126" i="28"/>
  <c r="S1126" i="28"/>
  <c r="P1126" i="28"/>
  <c r="T1125" i="28"/>
  <c r="S1125" i="28"/>
  <c r="P1125" i="28"/>
  <c r="T1124" i="28"/>
  <c r="S1124" i="28"/>
  <c r="P1124" i="28"/>
  <c r="T1123" i="28"/>
  <c r="S1123" i="28"/>
  <c r="P1123" i="28"/>
  <c r="T1122" i="28"/>
  <c r="S1122" i="28"/>
  <c r="P1122" i="28"/>
  <c r="T1121" i="28"/>
  <c r="S1121" i="28"/>
  <c r="P1121" i="28"/>
  <c r="T1120" i="28"/>
  <c r="S1120" i="28"/>
  <c r="P1120" i="28"/>
  <c r="T1119" i="28"/>
  <c r="S1119" i="28"/>
  <c r="P1119" i="28"/>
  <c r="T1118" i="28"/>
  <c r="S1118" i="28"/>
  <c r="P1118" i="28"/>
  <c r="T1117" i="28"/>
  <c r="S1117" i="28"/>
  <c r="P1117" i="28"/>
  <c r="T1116" i="28"/>
  <c r="S1116" i="28"/>
  <c r="P1116" i="28"/>
  <c r="T1115" i="28"/>
  <c r="S1115" i="28"/>
  <c r="P1115" i="28"/>
  <c r="T1114" i="28"/>
  <c r="S1114" i="28"/>
  <c r="P1114" i="28"/>
  <c r="T1113" i="28"/>
  <c r="S1113" i="28"/>
  <c r="P1113" i="28"/>
  <c r="T1112" i="28"/>
  <c r="S1112" i="28"/>
  <c r="P1112" i="28"/>
  <c r="T1111" i="28"/>
  <c r="S1111" i="28"/>
  <c r="P1111" i="28"/>
  <c r="T1110" i="28"/>
  <c r="S1110" i="28"/>
  <c r="P1110" i="28"/>
  <c r="T1109" i="28"/>
  <c r="S1109" i="28"/>
  <c r="P1109" i="28"/>
  <c r="T1108" i="28"/>
  <c r="S1108" i="28"/>
  <c r="P1108" i="28"/>
  <c r="T1107" i="28"/>
  <c r="S1107" i="28"/>
  <c r="P1107" i="28"/>
  <c r="T1106" i="28"/>
  <c r="S1106" i="28"/>
  <c r="P1106" i="28"/>
  <c r="T1105" i="28"/>
  <c r="S1105" i="28"/>
  <c r="P1105" i="28"/>
  <c r="T1104" i="28"/>
  <c r="S1104" i="28"/>
  <c r="P1104" i="28"/>
  <c r="T1103" i="28"/>
  <c r="S1103" i="28"/>
  <c r="P1103" i="28"/>
  <c r="T1102" i="28"/>
  <c r="S1102" i="28"/>
  <c r="P1102" i="28"/>
  <c r="T1101" i="28"/>
  <c r="S1101" i="28"/>
  <c r="P1101" i="28"/>
  <c r="T1100" i="28"/>
  <c r="S1100" i="28"/>
  <c r="P1100" i="28"/>
  <c r="T1099" i="28"/>
  <c r="S1099" i="28"/>
  <c r="P1099" i="28"/>
  <c r="T1098" i="28"/>
  <c r="S1098" i="28"/>
  <c r="P1098" i="28"/>
  <c r="T1097" i="28"/>
  <c r="S1097" i="28"/>
  <c r="P1097" i="28"/>
  <c r="T1096" i="28"/>
  <c r="S1096" i="28"/>
  <c r="P1096" i="28"/>
  <c r="T1095" i="28"/>
  <c r="S1095" i="28"/>
  <c r="P1095" i="28"/>
  <c r="T1094" i="28"/>
  <c r="S1094" i="28"/>
  <c r="P1094" i="28"/>
  <c r="T1093" i="28"/>
  <c r="S1093" i="28"/>
  <c r="P1093" i="28"/>
  <c r="T1092" i="28"/>
  <c r="S1092" i="28"/>
  <c r="P1092" i="28"/>
  <c r="T1091" i="28"/>
  <c r="S1091" i="28"/>
  <c r="P1091" i="28"/>
  <c r="T1090" i="28"/>
  <c r="S1090" i="28"/>
  <c r="P1090" i="28"/>
  <c r="T1089" i="28"/>
  <c r="S1089" i="28"/>
  <c r="P1089" i="28"/>
  <c r="T1088" i="28"/>
  <c r="S1088" i="28"/>
  <c r="P1088" i="28"/>
  <c r="T1087" i="28"/>
  <c r="S1087" i="28"/>
  <c r="P1087" i="28"/>
  <c r="T1086" i="28"/>
  <c r="S1086" i="28"/>
  <c r="P1086" i="28"/>
  <c r="T1085" i="28"/>
  <c r="S1085" i="28"/>
  <c r="P1085" i="28"/>
  <c r="T1084" i="28"/>
  <c r="S1084" i="28"/>
  <c r="P1084" i="28"/>
  <c r="T1083" i="28"/>
  <c r="S1083" i="28"/>
  <c r="P1083" i="28"/>
  <c r="T1082" i="28"/>
  <c r="S1082" i="28"/>
  <c r="P1082" i="28"/>
  <c r="T1081" i="28"/>
  <c r="S1081" i="28"/>
  <c r="P1081" i="28"/>
  <c r="T1080" i="28"/>
  <c r="S1080" i="28"/>
  <c r="P1080" i="28"/>
  <c r="T1079" i="28"/>
  <c r="S1079" i="28"/>
  <c r="P1079" i="28"/>
  <c r="T1078" i="28"/>
  <c r="S1078" i="28"/>
  <c r="P1078" i="28"/>
  <c r="T1077" i="28"/>
  <c r="S1077" i="28"/>
  <c r="P1077" i="28"/>
  <c r="T1076" i="28"/>
  <c r="S1076" i="28"/>
  <c r="P1076" i="28"/>
  <c r="T1075" i="28"/>
  <c r="S1075" i="28"/>
  <c r="P1075" i="28"/>
  <c r="T1074" i="28"/>
  <c r="S1074" i="28"/>
  <c r="P1074" i="28"/>
  <c r="T1073" i="28"/>
  <c r="S1073" i="28"/>
  <c r="P1073" i="28"/>
  <c r="T1072" i="28"/>
  <c r="S1072" i="28"/>
  <c r="P1072" i="28"/>
  <c r="T1071" i="28"/>
  <c r="S1071" i="28"/>
  <c r="P1071" i="28"/>
  <c r="T1070" i="28"/>
  <c r="S1070" i="28"/>
  <c r="P1070" i="28"/>
  <c r="T1069" i="28"/>
  <c r="S1069" i="28"/>
  <c r="P1069" i="28"/>
  <c r="T1068" i="28"/>
  <c r="S1068" i="28"/>
  <c r="P1068" i="28"/>
  <c r="T1067" i="28"/>
  <c r="S1067" i="28"/>
  <c r="P1067" i="28"/>
  <c r="T1066" i="28"/>
  <c r="S1066" i="28"/>
  <c r="P1066" i="28"/>
  <c r="T1065" i="28"/>
  <c r="S1065" i="28"/>
  <c r="P1065" i="28"/>
  <c r="T1064" i="28"/>
  <c r="S1064" i="28"/>
  <c r="P1064" i="28"/>
  <c r="T1063" i="28"/>
  <c r="S1063" i="28"/>
  <c r="P1063" i="28"/>
  <c r="T1062" i="28"/>
  <c r="S1062" i="28"/>
  <c r="P1062" i="28"/>
  <c r="T1061" i="28"/>
  <c r="S1061" i="28"/>
  <c r="P1061" i="28"/>
  <c r="T1060" i="28"/>
  <c r="S1060" i="28"/>
  <c r="P1060" i="28"/>
  <c r="T1059" i="28"/>
  <c r="S1059" i="28"/>
  <c r="P1059" i="28"/>
  <c r="T1058" i="28"/>
  <c r="S1058" i="28"/>
  <c r="P1058" i="28"/>
  <c r="T1057" i="28"/>
  <c r="S1057" i="28"/>
  <c r="P1057" i="28"/>
  <c r="T1056" i="28"/>
  <c r="S1056" i="28"/>
  <c r="P1056" i="28"/>
  <c r="T1055" i="28"/>
  <c r="S1055" i="28"/>
  <c r="P1055" i="28"/>
  <c r="T1054" i="28"/>
  <c r="S1054" i="28"/>
  <c r="P1054" i="28"/>
  <c r="T1053" i="28"/>
  <c r="S1053" i="28"/>
  <c r="P1053" i="28"/>
  <c r="T1052" i="28"/>
  <c r="S1052" i="28"/>
  <c r="P1052" i="28"/>
  <c r="T1051" i="28"/>
  <c r="S1051" i="28"/>
  <c r="P1051" i="28"/>
  <c r="T1050" i="28"/>
  <c r="S1050" i="28"/>
  <c r="P1050" i="28"/>
  <c r="T1049" i="28"/>
  <c r="S1049" i="28"/>
  <c r="P1049" i="28"/>
  <c r="T1048" i="28"/>
  <c r="S1048" i="28"/>
  <c r="P1048" i="28"/>
  <c r="T1047" i="28"/>
  <c r="S1047" i="28"/>
  <c r="P1047" i="28"/>
  <c r="T1046" i="28"/>
  <c r="S1046" i="28"/>
  <c r="P1046" i="28"/>
  <c r="T1045" i="28"/>
  <c r="S1045" i="28"/>
  <c r="P1045" i="28"/>
  <c r="T1044" i="28"/>
  <c r="S1044" i="28"/>
  <c r="P1044" i="28"/>
  <c r="T1043" i="28"/>
  <c r="S1043" i="28"/>
  <c r="P1043" i="28"/>
  <c r="T1042" i="28"/>
  <c r="S1042" i="28"/>
  <c r="P1042" i="28"/>
  <c r="T1041" i="28"/>
  <c r="S1041" i="28"/>
  <c r="P1041" i="28"/>
  <c r="T1040" i="28"/>
  <c r="S1040" i="28"/>
  <c r="P1040" i="28"/>
  <c r="T1039" i="28"/>
  <c r="S1039" i="28"/>
  <c r="P1039" i="28"/>
  <c r="T1038" i="28"/>
  <c r="S1038" i="28"/>
  <c r="P1038" i="28"/>
  <c r="T1037" i="28"/>
  <c r="S1037" i="28"/>
  <c r="P1037" i="28"/>
  <c r="T1036" i="28"/>
  <c r="S1036" i="28"/>
  <c r="P1036" i="28"/>
  <c r="T1035" i="28"/>
  <c r="S1035" i="28"/>
  <c r="P1035" i="28"/>
  <c r="T1034" i="28"/>
  <c r="S1034" i="28"/>
  <c r="P1034" i="28"/>
  <c r="T1033" i="28"/>
  <c r="S1033" i="28"/>
  <c r="P1033" i="28"/>
  <c r="T1032" i="28"/>
  <c r="S1032" i="28"/>
  <c r="P1032" i="28"/>
  <c r="T1031" i="28"/>
  <c r="S1031" i="28"/>
  <c r="P1031" i="28"/>
  <c r="T1030" i="28"/>
  <c r="S1030" i="28"/>
  <c r="P1030" i="28"/>
  <c r="T1029" i="28"/>
  <c r="S1029" i="28"/>
  <c r="P1029" i="28"/>
  <c r="T1028" i="28"/>
  <c r="S1028" i="28"/>
  <c r="P1028" i="28"/>
  <c r="T1027" i="28"/>
  <c r="S1027" i="28"/>
  <c r="P1027" i="28"/>
  <c r="T1026" i="28"/>
  <c r="S1026" i="28"/>
  <c r="P1026" i="28"/>
  <c r="T1025" i="28"/>
  <c r="S1025" i="28"/>
  <c r="P1025" i="28"/>
  <c r="T1024" i="28"/>
  <c r="S1024" i="28"/>
  <c r="P1024" i="28"/>
  <c r="T1023" i="28"/>
  <c r="S1023" i="28"/>
  <c r="P1023" i="28"/>
  <c r="T1022" i="28"/>
  <c r="S1022" i="28"/>
  <c r="P1022" i="28"/>
  <c r="T1021" i="28"/>
  <c r="S1021" i="28"/>
  <c r="P1021" i="28"/>
  <c r="T1020" i="28"/>
  <c r="S1020" i="28"/>
  <c r="P1020" i="28"/>
  <c r="T1019" i="28"/>
  <c r="S1019" i="28"/>
  <c r="P1019" i="28"/>
  <c r="T1018" i="28"/>
  <c r="S1018" i="28"/>
  <c r="P1018" i="28"/>
  <c r="T1017" i="28"/>
  <c r="S1017" i="28"/>
  <c r="P1017" i="28"/>
  <c r="T1016" i="28"/>
  <c r="S1016" i="28"/>
  <c r="P1016" i="28"/>
  <c r="T1015" i="28"/>
  <c r="S1015" i="28"/>
  <c r="P1015" i="28"/>
  <c r="T1014" i="28"/>
  <c r="S1014" i="28"/>
  <c r="P1014" i="28"/>
  <c r="T1013" i="28"/>
  <c r="S1013" i="28"/>
  <c r="P1013" i="28"/>
  <c r="T1012" i="28"/>
  <c r="S1012" i="28"/>
  <c r="P1012" i="28"/>
  <c r="T1011" i="28"/>
  <c r="S1011" i="28"/>
  <c r="P1011" i="28"/>
  <c r="T1010" i="28"/>
  <c r="S1010" i="28"/>
  <c r="P1010" i="28"/>
  <c r="T1009" i="28"/>
  <c r="S1009" i="28"/>
  <c r="P1009" i="28"/>
  <c r="T1008" i="28"/>
  <c r="S1008" i="28"/>
  <c r="P1008" i="28"/>
  <c r="T1007" i="28"/>
  <c r="S1007" i="28"/>
  <c r="P1007" i="28"/>
  <c r="T1006" i="28"/>
  <c r="S1006" i="28"/>
  <c r="P1006" i="28"/>
  <c r="T1005" i="28"/>
  <c r="S1005" i="28"/>
  <c r="P1005" i="28"/>
  <c r="T1004" i="28"/>
  <c r="S1004" i="28"/>
  <c r="P1004" i="28"/>
  <c r="T1003" i="28"/>
  <c r="S1003" i="28"/>
  <c r="P1003" i="28"/>
  <c r="T1002" i="28"/>
  <c r="S1002" i="28"/>
  <c r="P1002" i="28"/>
  <c r="T1001" i="28"/>
  <c r="S1001" i="28"/>
  <c r="P1001" i="28"/>
  <c r="T1000" i="28"/>
  <c r="S1000" i="28"/>
  <c r="P1000" i="28"/>
  <c r="T999" i="28"/>
  <c r="S999" i="28"/>
  <c r="P999" i="28"/>
  <c r="T998" i="28"/>
  <c r="S998" i="28"/>
  <c r="P998" i="28"/>
  <c r="T997" i="28"/>
  <c r="S997" i="28"/>
  <c r="P997" i="28"/>
  <c r="T996" i="28"/>
  <c r="S996" i="28"/>
  <c r="P996" i="28"/>
  <c r="T995" i="28"/>
  <c r="S995" i="28"/>
  <c r="P995" i="28"/>
  <c r="T994" i="28"/>
  <c r="S994" i="28"/>
  <c r="P994" i="28"/>
  <c r="T993" i="28"/>
  <c r="S993" i="28"/>
  <c r="P993" i="28"/>
  <c r="T992" i="28"/>
  <c r="S992" i="28"/>
  <c r="P992" i="28"/>
  <c r="T991" i="28"/>
  <c r="S991" i="28"/>
  <c r="P991" i="28"/>
  <c r="T990" i="28"/>
  <c r="S990" i="28"/>
  <c r="P990" i="28"/>
  <c r="T989" i="28"/>
  <c r="S989" i="28"/>
  <c r="P989" i="28"/>
  <c r="T988" i="28"/>
  <c r="S988" i="28"/>
  <c r="P988" i="28"/>
  <c r="T987" i="28"/>
  <c r="S987" i="28"/>
  <c r="P987" i="28"/>
  <c r="T986" i="28"/>
  <c r="S986" i="28"/>
  <c r="P986" i="28"/>
  <c r="T985" i="28"/>
  <c r="S985" i="28"/>
  <c r="P985" i="28"/>
  <c r="T984" i="28"/>
  <c r="S984" i="28"/>
  <c r="P984" i="28"/>
  <c r="T983" i="28"/>
  <c r="S983" i="28"/>
  <c r="P983" i="28"/>
  <c r="T982" i="28"/>
  <c r="S982" i="28"/>
  <c r="P982" i="28"/>
  <c r="T981" i="28"/>
  <c r="S981" i="28"/>
  <c r="P981" i="28"/>
  <c r="T980" i="28"/>
  <c r="S980" i="28"/>
  <c r="P980" i="28"/>
  <c r="T979" i="28"/>
  <c r="S979" i="28"/>
  <c r="P979" i="28"/>
  <c r="T978" i="28"/>
  <c r="S978" i="28"/>
  <c r="P978" i="28"/>
  <c r="T977" i="28"/>
  <c r="S977" i="28"/>
  <c r="P977" i="28"/>
  <c r="T976" i="28"/>
  <c r="S976" i="28"/>
  <c r="P976" i="28"/>
  <c r="T975" i="28"/>
  <c r="S975" i="28"/>
  <c r="P975" i="28"/>
  <c r="T974" i="28"/>
  <c r="S974" i="28"/>
  <c r="P974" i="28"/>
  <c r="T973" i="28"/>
  <c r="S973" i="28"/>
  <c r="P973" i="28"/>
  <c r="T972" i="28"/>
  <c r="S972" i="28"/>
  <c r="P972" i="28"/>
  <c r="T971" i="28"/>
  <c r="S971" i="28"/>
  <c r="P971" i="28"/>
  <c r="T970" i="28"/>
  <c r="S970" i="28"/>
  <c r="P970" i="28"/>
  <c r="T969" i="28"/>
  <c r="S969" i="28"/>
  <c r="P969" i="28"/>
  <c r="T968" i="28"/>
  <c r="S968" i="28"/>
  <c r="P968" i="28"/>
  <c r="T967" i="28"/>
  <c r="S967" i="28"/>
  <c r="P967" i="28"/>
  <c r="T966" i="28"/>
  <c r="S966" i="28"/>
  <c r="P966" i="28"/>
  <c r="T965" i="28"/>
  <c r="S965" i="28"/>
  <c r="P965" i="28"/>
  <c r="T964" i="28"/>
  <c r="S964" i="28"/>
  <c r="P964" i="28"/>
  <c r="T963" i="28"/>
  <c r="S963" i="28"/>
  <c r="P963" i="28"/>
  <c r="T962" i="28"/>
  <c r="S962" i="28"/>
  <c r="P962" i="28"/>
  <c r="T961" i="28"/>
  <c r="S961" i="28"/>
  <c r="P961" i="28"/>
  <c r="T960" i="28"/>
  <c r="S960" i="28"/>
  <c r="P960" i="28"/>
  <c r="T959" i="28"/>
  <c r="S959" i="28"/>
  <c r="P959" i="28"/>
  <c r="T958" i="28"/>
  <c r="S958" i="28"/>
  <c r="P958" i="28"/>
  <c r="T957" i="28"/>
  <c r="S957" i="28"/>
  <c r="P957" i="28"/>
  <c r="T956" i="28"/>
  <c r="S956" i="28"/>
  <c r="P956" i="28"/>
  <c r="T955" i="28"/>
  <c r="S955" i="28"/>
  <c r="P955" i="28"/>
  <c r="T954" i="28"/>
  <c r="S954" i="28"/>
  <c r="P954" i="28"/>
  <c r="T953" i="28"/>
  <c r="S953" i="28"/>
  <c r="P953" i="28"/>
  <c r="T952" i="28"/>
  <c r="S952" i="28"/>
  <c r="P952" i="28"/>
  <c r="T951" i="28"/>
  <c r="S951" i="28"/>
  <c r="P951" i="28"/>
  <c r="T950" i="28"/>
  <c r="S950" i="28"/>
  <c r="P950" i="28"/>
  <c r="T949" i="28"/>
  <c r="S949" i="28"/>
  <c r="P949" i="28"/>
  <c r="T948" i="28"/>
  <c r="S948" i="28"/>
  <c r="P948" i="28"/>
  <c r="T947" i="28"/>
  <c r="S947" i="28"/>
  <c r="P947" i="28"/>
  <c r="T946" i="28"/>
  <c r="S946" i="28"/>
  <c r="P946" i="28"/>
  <c r="T945" i="28"/>
  <c r="S945" i="28"/>
  <c r="P945" i="28"/>
  <c r="T944" i="28"/>
  <c r="S944" i="28"/>
  <c r="P944" i="28"/>
  <c r="T943" i="28"/>
  <c r="S943" i="28"/>
  <c r="P943" i="28"/>
  <c r="T942" i="28"/>
  <c r="S942" i="28"/>
  <c r="P942" i="28"/>
  <c r="T941" i="28"/>
  <c r="S941" i="28"/>
  <c r="P941" i="28"/>
  <c r="T940" i="28"/>
  <c r="S940" i="28"/>
  <c r="P940" i="28"/>
  <c r="T939" i="28"/>
  <c r="S939" i="28"/>
  <c r="P939" i="28"/>
  <c r="T938" i="28"/>
  <c r="S938" i="28"/>
  <c r="P938" i="28"/>
  <c r="T937" i="28"/>
  <c r="S937" i="28"/>
  <c r="P937" i="28"/>
  <c r="T936" i="28"/>
  <c r="S936" i="28"/>
  <c r="P936" i="28"/>
  <c r="T935" i="28"/>
  <c r="S935" i="28"/>
  <c r="P935" i="28"/>
  <c r="T934" i="28"/>
  <c r="S934" i="28"/>
  <c r="P934" i="28"/>
  <c r="T933" i="28"/>
  <c r="S933" i="28"/>
  <c r="P933" i="28"/>
  <c r="T932" i="28"/>
  <c r="S932" i="28"/>
  <c r="P932" i="28"/>
  <c r="T931" i="28"/>
  <c r="S931" i="28"/>
  <c r="P931" i="28"/>
  <c r="T930" i="28"/>
  <c r="S930" i="28"/>
  <c r="P930" i="28"/>
  <c r="T929" i="28"/>
  <c r="S929" i="28"/>
  <c r="P929" i="28"/>
  <c r="T928" i="28"/>
  <c r="S928" i="28"/>
  <c r="P928" i="28"/>
  <c r="T927" i="28"/>
  <c r="S927" i="28"/>
  <c r="P927" i="28"/>
  <c r="T926" i="28"/>
  <c r="S926" i="28"/>
  <c r="P926" i="28"/>
  <c r="T925" i="28"/>
  <c r="S925" i="28"/>
  <c r="P925" i="28"/>
  <c r="T924" i="28"/>
  <c r="S924" i="28"/>
  <c r="P924" i="28"/>
  <c r="T923" i="28"/>
  <c r="S923" i="28"/>
  <c r="P923" i="28"/>
  <c r="T922" i="28"/>
  <c r="S922" i="28"/>
  <c r="P922" i="28"/>
  <c r="T921" i="28"/>
  <c r="S921" i="28"/>
  <c r="P921" i="28"/>
  <c r="T920" i="28"/>
  <c r="S920" i="28"/>
  <c r="P920" i="28"/>
  <c r="T919" i="28"/>
  <c r="S919" i="28"/>
  <c r="P919" i="28"/>
  <c r="T918" i="28"/>
  <c r="S918" i="28"/>
  <c r="P918" i="28"/>
  <c r="T917" i="28"/>
  <c r="S917" i="28"/>
  <c r="P917" i="28"/>
  <c r="T916" i="28"/>
  <c r="S916" i="28"/>
  <c r="P916" i="28"/>
  <c r="T915" i="28"/>
  <c r="S915" i="28"/>
  <c r="P915" i="28"/>
  <c r="T914" i="28"/>
  <c r="S914" i="28"/>
  <c r="P914" i="28"/>
  <c r="T913" i="28"/>
  <c r="S913" i="28"/>
  <c r="P913" i="28"/>
  <c r="T912" i="28"/>
  <c r="S912" i="28"/>
  <c r="P912" i="28"/>
  <c r="T911" i="28"/>
  <c r="S911" i="28"/>
  <c r="P911" i="28"/>
  <c r="T910" i="28"/>
  <c r="S910" i="28"/>
  <c r="P910" i="28"/>
  <c r="T909" i="28"/>
  <c r="S909" i="28"/>
  <c r="P909" i="28"/>
  <c r="T908" i="28"/>
  <c r="S908" i="28"/>
  <c r="P908" i="28"/>
  <c r="T907" i="28"/>
  <c r="S907" i="28"/>
  <c r="P907" i="28"/>
  <c r="T906" i="28"/>
  <c r="S906" i="28"/>
  <c r="P906" i="28"/>
  <c r="T905" i="28"/>
  <c r="S905" i="28"/>
  <c r="P905" i="28"/>
  <c r="T904" i="28"/>
  <c r="S904" i="28"/>
  <c r="P904" i="28"/>
  <c r="T903" i="28"/>
  <c r="S903" i="28"/>
  <c r="P903" i="28"/>
  <c r="T902" i="28"/>
  <c r="S902" i="28"/>
  <c r="P902" i="28"/>
  <c r="T901" i="28"/>
  <c r="S901" i="28"/>
  <c r="P901" i="28"/>
  <c r="T900" i="28"/>
  <c r="S900" i="28"/>
  <c r="P900" i="28"/>
  <c r="T899" i="28"/>
  <c r="S899" i="28"/>
  <c r="P899" i="28"/>
  <c r="T898" i="28"/>
  <c r="S898" i="28"/>
  <c r="P898" i="28"/>
  <c r="T897" i="28"/>
  <c r="S897" i="28"/>
  <c r="P897" i="28"/>
  <c r="T896" i="28"/>
  <c r="S896" i="28"/>
  <c r="P896" i="28"/>
  <c r="T895" i="28"/>
  <c r="S895" i="28"/>
  <c r="P895" i="28"/>
  <c r="T894" i="28"/>
  <c r="S894" i="28"/>
  <c r="P894" i="28"/>
  <c r="T893" i="28"/>
  <c r="S893" i="28"/>
  <c r="P893" i="28"/>
  <c r="T892" i="28"/>
  <c r="S892" i="28"/>
  <c r="P892" i="28"/>
  <c r="T891" i="28"/>
  <c r="S891" i="28"/>
  <c r="P891" i="28"/>
  <c r="T890" i="28"/>
  <c r="S890" i="28"/>
  <c r="P890" i="28"/>
  <c r="T889" i="28"/>
  <c r="S889" i="28"/>
  <c r="P889" i="28"/>
  <c r="T888" i="28"/>
  <c r="S888" i="28"/>
  <c r="P888" i="28"/>
  <c r="T887" i="28"/>
  <c r="S887" i="28"/>
  <c r="P887" i="28"/>
  <c r="T886" i="28"/>
  <c r="S886" i="28"/>
  <c r="P886" i="28"/>
  <c r="T885" i="28"/>
  <c r="S885" i="28"/>
  <c r="P885" i="28"/>
  <c r="T884" i="28"/>
  <c r="S884" i="28"/>
  <c r="P884" i="28"/>
  <c r="T883" i="28"/>
  <c r="S883" i="28"/>
  <c r="P883" i="28"/>
  <c r="T882" i="28"/>
  <c r="S882" i="28"/>
  <c r="P882" i="28"/>
  <c r="T881" i="28"/>
  <c r="S881" i="28"/>
  <c r="P881" i="28"/>
  <c r="T880" i="28"/>
  <c r="S880" i="28"/>
  <c r="P880" i="28"/>
  <c r="T879" i="28"/>
  <c r="S879" i="28"/>
  <c r="P879" i="28"/>
  <c r="T878" i="28"/>
  <c r="S878" i="28"/>
  <c r="P878" i="28"/>
  <c r="T877" i="28"/>
  <c r="S877" i="28"/>
  <c r="P877" i="28"/>
  <c r="T876" i="28"/>
  <c r="S876" i="28"/>
  <c r="P876" i="28"/>
  <c r="T875" i="28"/>
  <c r="S875" i="28"/>
  <c r="P875" i="28"/>
  <c r="T874" i="28"/>
  <c r="S874" i="28"/>
  <c r="P874" i="28"/>
  <c r="T873" i="28"/>
  <c r="S873" i="28"/>
  <c r="P873" i="28"/>
  <c r="T872" i="28"/>
  <c r="S872" i="28"/>
  <c r="P872" i="28"/>
  <c r="T871" i="28"/>
  <c r="S871" i="28"/>
  <c r="P871" i="28"/>
  <c r="T870" i="28"/>
  <c r="S870" i="28"/>
  <c r="P870" i="28"/>
  <c r="T869" i="28"/>
  <c r="S869" i="28"/>
  <c r="P869" i="28"/>
  <c r="T868" i="28"/>
  <c r="S868" i="28"/>
  <c r="P868" i="28"/>
  <c r="T867" i="28"/>
  <c r="S867" i="28"/>
  <c r="P867" i="28"/>
  <c r="T866" i="28"/>
  <c r="S866" i="28"/>
  <c r="P866" i="28"/>
  <c r="T865" i="28"/>
  <c r="S865" i="28"/>
  <c r="P865" i="28"/>
  <c r="T864" i="28"/>
  <c r="S864" i="28"/>
  <c r="P864" i="28"/>
  <c r="T863" i="28"/>
  <c r="S863" i="28"/>
  <c r="P863" i="28"/>
  <c r="T862" i="28"/>
  <c r="S862" i="28"/>
  <c r="P862" i="28"/>
  <c r="T861" i="28"/>
  <c r="S861" i="28"/>
  <c r="P861" i="28"/>
  <c r="T860" i="28"/>
  <c r="S860" i="28"/>
  <c r="P860" i="28"/>
  <c r="T859" i="28"/>
  <c r="S859" i="28"/>
  <c r="P859" i="28"/>
  <c r="T858" i="28"/>
  <c r="S858" i="28"/>
  <c r="P858" i="28"/>
  <c r="T857" i="28"/>
  <c r="S857" i="28"/>
  <c r="P857" i="28"/>
  <c r="T856" i="28"/>
  <c r="S856" i="28"/>
  <c r="P856" i="28"/>
  <c r="T855" i="28"/>
  <c r="S855" i="28"/>
  <c r="P855" i="28"/>
  <c r="T854" i="28"/>
  <c r="S854" i="28"/>
  <c r="P854" i="28"/>
  <c r="T853" i="28"/>
  <c r="S853" i="28"/>
  <c r="P853" i="28"/>
  <c r="T852" i="28"/>
  <c r="S852" i="28"/>
  <c r="P852" i="28"/>
  <c r="T851" i="28"/>
  <c r="S851" i="28"/>
  <c r="P851" i="28"/>
  <c r="T850" i="28"/>
  <c r="S850" i="28"/>
  <c r="P850" i="28"/>
  <c r="T849" i="28"/>
  <c r="S849" i="28"/>
  <c r="P849" i="28"/>
  <c r="T848" i="28"/>
  <c r="S848" i="28"/>
  <c r="P848" i="28"/>
  <c r="T847" i="28"/>
  <c r="S847" i="28"/>
  <c r="P847" i="28"/>
  <c r="T846" i="28"/>
  <c r="S846" i="28"/>
  <c r="P846" i="28"/>
  <c r="T845" i="28"/>
  <c r="S845" i="28"/>
  <c r="P845" i="28"/>
  <c r="T844" i="28"/>
  <c r="S844" i="28"/>
  <c r="P844" i="28"/>
  <c r="T843" i="28"/>
  <c r="S843" i="28"/>
  <c r="P843" i="28"/>
  <c r="T842" i="28"/>
  <c r="S842" i="28"/>
  <c r="P842" i="28"/>
  <c r="T841" i="28"/>
  <c r="S841" i="28"/>
  <c r="P841" i="28"/>
  <c r="T840" i="28"/>
  <c r="S840" i="28"/>
  <c r="P840" i="28"/>
  <c r="T839" i="28"/>
  <c r="S839" i="28"/>
  <c r="P839" i="28"/>
  <c r="T838" i="28"/>
  <c r="S838" i="28"/>
  <c r="P838" i="28"/>
  <c r="T837" i="28"/>
  <c r="S837" i="28"/>
  <c r="P837" i="28"/>
  <c r="T836" i="28"/>
  <c r="S836" i="28"/>
  <c r="P836" i="28"/>
  <c r="T835" i="28"/>
  <c r="S835" i="28"/>
  <c r="P835" i="28"/>
  <c r="T834" i="28"/>
  <c r="S834" i="28"/>
  <c r="P834" i="28"/>
  <c r="T833" i="28"/>
  <c r="S833" i="28"/>
  <c r="P833" i="28"/>
  <c r="T832" i="28"/>
  <c r="S832" i="28"/>
  <c r="P832" i="28"/>
  <c r="T831" i="28"/>
  <c r="S831" i="28"/>
  <c r="P831" i="28"/>
  <c r="T830" i="28"/>
  <c r="S830" i="28"/>
  <c r="P830" i="28"/>
  <c r="T829" i="28"/>
  <c r="S829" i="28"/>
  <c r="P829" i="28"/>
  <c r="T828" i="28"/>
  <c r="S828" i="28"/>
  <c r="P828" i="28"/>
  <c r="T827" i="28"/>
  <c r="S827" i="28"/>
  <c r="P827" i="28"/>
  <c r="T826" i="28"/>
  <c r="S826" i="28"/>
  <c r="P826" i="28"/>
  <c r="T825" i="28"/>
  <c r="S825" i="28"/>
  <c r="P825" i="28"/>
  <c r="T824" i="28"/>
  <c r="S824" i="28"/>
  <c r="P824" i="28"/>
  <c r="T823" i="28"/>
  <c r="S823" i="28"/>
  <c r="P823" i="28"/>
  <c r="T822" i="28"/>
  <c r="S822" i="28"/>
  <c r="P822" i="28"/>
  <c r="T821" i="28"/>
  <c r="S821" i="28"/>
  <c r="P821" i="28"/>
  <c r="T820" i="28"/>
  <c r="S820" i="28"/>
  <c r="P820" i="28"/>
  <c r="T819" i="28"/>
  <c r="S819" i="28"/>
  <c r="P819" i="28"/>
  <c r="T818" i="28"/>
  <c r="S818" i="28"/>
  <c r="P818" i="28"/>
  <c r="T817" i="28"/>
  <c r="S817" i="28"/>
  <c r="P817" i="28"/>
  <c r="T816" i="28"/>
  <c r="S816" i="28"/>
  <c r="P816" i="28"/>
  <c r="T815" i="28"/>
  <c r="S815" i="28"/>
  <c r="P815" i="28"/>
  <c r="T814" i="28"/>
  <c r="S814" i="28"/>
  <c r="P814" i="28"/>
  <c r="T813" i="28"/>
  <c r="S813" i="28"/>
  <c r="P813" i="28"/>
  <c r="T812" i="28"/>
  <c r="S812" i="28"/>
  <c r="P812" i="28"/>
  <c r="T811" i="28"/>
  <c r="S811" i="28"/>
  <c r="P811" i="28"/>
  <c r="T810" i="28"/>
  <c r="S810" i="28"/>
  <c r="P810" i="28"/>
  <c r="T809" i="28"/>
  <c r="S809" i="28"/>
  <c r="P809" i="28"/>
  <c r="T808" i="28"/>
  <c r="S808" i="28"/>
  <c r="P808" i="28"/>
  <c r="T807" i="28"/>
  <c r="S807" i="28"/>
  <c r="P807" i="28"/>
  <c r="T806" i="28"/>
  <c r="S806" i="28"/>
  <c r="P806" i="28"/>
  <c r="T805" i="28"/>
  <c r="S805" i="28"/>
  <c r="P805" i="28"/>
  <c r="T804" i="28"/>
  <c r="S804" i="28"/>
  <c r="P804" i="28"/>
  <c r="T803" i="28"/>
  <c r="S803" i="28"/>
  <c r="P803" i="28"/>
  <c r="T802" i="28"/>
  <c r="S802" i="28"/>
  <c r="P802" i="28"/>
  <c r="T801" i="28"/>
  <c r="S801" i="28"/>
  <c r="P801" i="28"/>
  <c r="T800" i="28"/>
  <c r="S800" i="28"/>
  <c r="P800" i="28"/>
  <c r="T799" i="28"/>
  <c r="S799" i="28"/>
  <c r="P799" i="28"/>
  <c r="T798" i="28"/>
  <c r="S798" i="28"/>
  <c r="P798" i="28"/>
  <c r="T797" i="28"/>
  <c r="S797" i="28"/>
  <c r="P797" i="28"/>
  <c r="T796" i="28"/>
  <c r="S796" i="28"/>
  <c r="P796" i="28"/>
  <c r="T795" i="28"/>
  <c r="S795" i="28"/>
  <c r="P795" i="28"/>
  <c r="T794" i="28"/>
  <c r="S794" i="28"/>
  <c r="P794" i="28"/>
  <c r="T793" i="28"/>
  <c r="S793" i="28"/>
  <c r="P793" i="28"/>
  <c r="T792" i="28"/>
  <c r="S792" i="28"/>
  <c r="P792" i="28"/>
  <c r="T791" i="28"/>
  <c r="S791" i="28"/>
  <c r="P791" i="28"/>
  <c r="T790" i="28"/>
  <c r="S790" i="28"/>
  <c r="P790" i="28"/>
  <c r="T789" i="28"/>
  <c r="S789" i="28"/>
  <c r="P789" i="28"/>
  <c r="T788" i="28"/>
  <c r="S788" i="28"/>
  <c r="P788" i="28"/>
  <c r="T787" i="28"/>
  <c r="S787" i="28"/>
  <c r="P787" i="28"/>
  <c r="T786" i="28"/>
  <c r="S786" i="28"/>
  <c r="P786" i="28"/>
  <c r="T785" i="28"/>
  <c r="S785" i="28"/>
  <c r="P785" i="28"/>
  <c r="T784" i="28"/>
  <c r="S784" i="28"/>
  <c r="P784" i="28"/>
  <c r="T783" i="28"/>
  <c r="S783" i="28"/>
  <c r="P783" i="28"/>
  <c r="T782" i="28"/>
  <c r="S782" i="28"/>
  <c r="P782" i="28"/>
  <c r="T781" i="28"/>
  <c r="S781" i="28"/>
  <c r="P781" i="28"/>
  <c r="T780" i="28"/>
  <c r="S780" i="28"/>
  <c r="P780" i="28"/>
  <c r="T779" i="28"/>
  <c r="S779" i="28"/>
  <c r="P779" i="28"/>
  <c r="T778" i="28"/>
  <c r="S778" i="28"/>
  <c r="P778" i="28"/>
  <c r="T777" i="28"/>
  <c r="S777" i="28"/>
  <c r="P777" i="28"/>
  <c r="T776" i="28"/>
  <c r="S776" i="28"/>
  <c r="P776" i="28"/>
  <c r="T775" i="28"/>
  <c r="S775" i="28"/>
  <c r="P775" i="28"/>
  <c r="T774" i="28"/>
  <c r="S774" i="28"/>
  <c r="P774" i="28"/>
  <c r="T773" i="28"/>
  <c r="S773" i="28"/>
  <c r="P773" i="28"/>
  <c r="T772" i="28"/>
  <c r="S772" i="28"/>
  <c r="P772" i="28"/>
  <c r="T771" i="28"/>
  <c r="S771" i="28"/>
  <c r="P771" i="28"/>
  <c r="T770" i="28"/>
  <c r="S770" i="28"/>
  <c r="P770" i="28"/>
  <c r="T769" i="28"/>
  <c r="S769" i="28"/>
  <c r="P769" i="28"/>
  <c r="T768" i="28"/>
  <c r="S768" i="28"/>
  <c r="P768" i="28"/>
  <c r="T767" i="28"/>
  <c r="S767" i="28"/>
  <c r="P767" i="28"/>
  <c r="T766" i="28"/>
  <c r="S766" i="28"/>
  <c r="P766" i="28"/>
  <c r="T765" i="28"/>
  <c r="S765" i="28"/>
  <c r="P765" i="28"/>
  <c r="T764" i="28"/>
  <c r="S764" i="28"/>
  <c r="P764" i="28"/>
  <c r="T763" i="28"/>
  <c r="S763" i="28"/>
  <c r="P763" i="28"/>
  <c r="T762" i="28"/>
  <c r="S762" i="28"/>
  <c r="P762" i="28"/>
  <c r="T761" i="28"/>
  <c r="S761" i="28"/>
  <c r="P761" i="28"/>
  <c r="T760" i="28"/>
  <c r="S760" i="28"/>
  <c r="P760" i="28"/>
  <c r="T759" i="28"/>
  <c r="S759" i="28"/>
  <c r="P759" i="28"/>
  <c r="T758" i="28"/>
  <c r="S758" i="28"/>
  <c r="P758" i="28"/>
  <c r="T757" i="28"/>
  <c r="S757" i="28"/>
  <c r="P757" i="28"/>
  <c r="T756" i="28"/>
  <c r="S756" i="28"/>
  <c r="P756" i="28"/>
  <c r="T755" i="28"/>
  <c r="S755" i="28"/>
  <c r="P755" i="28"/>
  <c r="T754" i="28"/>
  <c r="S754" i="28"/>
  <c r="P754" i="28"/>
  <c r="T753" i="28"/>
  <c r="S753" i="28"/>
  <c r="P753" i="28"/>
  <c r="T752" i="28"/>
  <c r="S752" i="28"/>
  <c r="P752" i="28"/>
  <c r="T751" i="28"/>
  <c r="S751" i="28"/>
  <c r="P751" i="28"/>
  <c r="T750" i="28"/>
  <c r="S750" i="28"/>
  <c r="P750" i="28"/>
  <c r="T749" i="28"/>
  <c r="S749" i="28"/>
  <c r="P749" i="28"/>
  <c r="T748" i="28"/>
  <c r="S748" i="28"/>
  <c r="P748" i="28"/>
  <c r="T747" i="28"/>
  <c r="S747" i="28"/>
  <c r="P747" i="28"/>
  <c r="T746" i="28"/>
  <c r="S746" i="28"/>
  <c r="P746" i="28"/>
  <c r="T745" i="28"/>
  <c r="S745" i="28"/>
  <c r="P745" i="28"/>
  <c r="T744" i="28"/>
  <c r="S744" i="28"/>
  <c r="P744" i="28"/>
  <c r="T743" i="28"/>
  <c r="S743" i="28"/>
  <c r="P743" i="28"/>
  <c r="T742" i="28"/>
  <c r="S742" i="28"/>
  <c r="P742" i="28"/>
  <c r="T741" i="28"/>
  <c r="S741" i="28"/>
  <c r="P741" i="28"/>
  <c r="T740" i="28"/>
  <c r="S740" i="28"/>
  <c r="P740" i="28"/>
  <c r="T739" i="28"/>
  <c r="S739" i="28"/>
  <c r="P739" i="28"/>
  <c r="T738" i="28"/>
  <c r="S738" i="28"/>
  <c r="P738" i="28"/>
  <c r="T737" i="28"/>
  <c r="S737" i="28"/>
  <c r="P737" i="28"/>
  <c r="T736" i="28"/>
  <c r="S736" i="28"/>
  <c r="P736" i="28"/>
  <c r="T735" i="28"/>
  <c r="S735" i="28"/>
  <c r="P735" i="28"/>
  <c r="T734" i="28"/>
  <c r="S734" i="28"/>
  <c r="P734" i="28"/>
  <c r="T733" i="28"/>
  <c r="S733" i="28"/>
  <c r="P733" i="28"/>
  <c r="T732" i="28"/>
  <c r="S732" i="28"/>
  <c r="P732" i="28"/>
  <c r="T731" i="28"/>
  <c r="S731" i="28"/>
  <c r="P731" i="28"/>
  <c r="T730" i="28"/>
  <c r="S730" i="28"/>
  <c r="P730" i="28"/>
  <c r="T729" i="28"/>
  <c r="S729" i="28"/>
  <c r="P729" i="28"/>
  <c r="T728" i="28"/>
  <c r="S728" i="28"/>
  <c r="P728" i="28"/>
  <c r="T727" i="28"/>
  <c r="S727" i="28"/>
  <c r="P727" i="28"/>
  <c r="T726" i="28"/>
  <c r="S726" i="28"/>
  <c r="P726" i="28"/>
  <c r="T725" i="28"/>
  <c r="S725" i="28"/>
  <c r="P725" i="28"/>
  <c r="T724" i="28"/>
  <c r="S724" i="28"/>
  <c r="P724" i="28"/>
  <c r="T723" i="28"/>
  <c r="S723" i="28"/>
  <c r="P723" i="28"/>
  <c r="T722" i="28"/>
  <c r="S722" i="28"/>
  <c r="P722" i="28"/>
  <c r="T721" i="28"/>
  <c r="S721" i="28"/>
  <c r="P721" i="28"/>
  <c r="T720" i="28"/>
  <c r="S720" i="28"/>
  <c r="P720" i="28"/>
  <c r="T719" i="28"/>
  <c r="S719" i="28"/>
  <c r="P719" i="28"/>
  <c r="T718" i="28"/>
  <c r="S718" i="28"/>
  <c r="P718" i="28"/>
  <c r="T717" i="28"/>
  <c r="S717" i="28"/>
  <c r="P717" i="28"/>
  <c r="T716" i="28"/>
  <c r="S716" i="28"/>
  <c r="P716" i="28"/>
  <c r="T715" i="28"/>
  <c r="S715" i="28"/>
  <c r="P715" i="28"/>
  <c r="T714" i="28"/>
  <c r="S714" i="28"/>
  <c r="P714" i="28"/>
  <c r="T713" i="28"/>
  <c r="S713" i="28"/>
  <c r="P713" i="28"/>
  <c r="T712" i="28"/>
  <c r="S712" i="28"/>
  <c r="P712" i="28"/>
  <c r="T711" i="28"/>
  <c r="S711" i="28"/>
  <c r="P711" i="28"/>
  <c r="T710" i="28"/>
  <c r="S710" i="28"/>
  <c r="P710" i="28"/>
  <c r="T709" i="28"/>
  <c r="S709" i="28"/>
  <c r="P709" i="28"/>
  <c r="T708" i="28"/>
  <c r="S708" i="28"/>
  <c r="P708" i="28"/>
  <c r="T707" i="28"/>
  <c r="S707" i="28"/>
  <c r="P707" i="28"/>
  <c r="T706" i="28"/>
  <c r="S706" i="28"/>
  <c r="P706" i="28"/>
  <c r="T705" i="28"/>
  <c r="S705" i="28"/>
  <c r="P705" i="28"/>
  <c r="T704" i="28"/>
  <c r="S704" i="28"/>
  <c r="P704" i="28"/>
  <c r="T703" i="28"/>
  <c r="S703" i="28"/>
  <c r="P703" i="28"/>
  <c r="T702" i="28"/>
  <c r="S702" i="28"/>
  <c r="P702" i="28"/>
  <c r="T701" i="28"/>
  <c r="S701" i="28"/>
  <c r="P701" i="28"/>
  <c r="T700" i="28"/>
  <c r="S700" i="28"/>
  <c r="P700" i="28"/>
  <c r="T699" i="28"/>
  <c r="S699" i="28"/>
  <c r="P699" i="28"/>
  <c r="T698" i="28"/>
  <c r="S698" i="28"/>
  <c r="P698" i="28"/>
  <c r="T697" i="28"/>
  <c r="S697" i="28"/>
  <c r="P697" i="28"/>
  <c r="T696" i="28"/>
  <c r="S696" i="28"/>
  <c r="P696" i="28"/>
  <c r="T695" i="28"/>
  <c r="S695" i="28"/>
  <c r="P695" i="28"/>
  <c r="T694" i="28"/>
  <c r="S694" i="28"/>
  <c r="P694" i="28"/>
  <c r="T693" i="28"/>
  <c r="S693" i="28"/>
  <c r="P693" i="28"/>
  <c r="T692" i="28"/>
  <c r="S692" i="28"/>
  <c r="P692" i="28"/>
  <c r="T691" i="28"/>
  <c r="S691" i="28"/>
  <c r="P691" i="28"/>
  <c r="T690" i="28"/>
  <c r="S690" i="28"/>
  <c r="P690" i="28"/>
  <c r="T689" i="28"/>
  <c r="S689" i="28"/>
  <c r="P689" i="28"/>
  <c r="T688" i="28"/>
  <c r="S688" i="28"/>
  <c r="P688" i="28"/>
  <c r="T687" i="28"/>
  <c r="S687" i="28"/>
  <c r="P687" i="28"/>
  <c r="T686" i="28"/>
  <c r="S686" i="28"/>
  <c r="P686" i="28"/>
  <c r="T685" i="28"/>
  <c r="S685" i="28"/>
  <c r="P685" i="28"/>
  <c r="T684" i="28"/>
  <c r="S684" i="28"/>
  <c r="P684" i="28"/>
  <c r="T683" i="28"/>
  <c r="S683" i="28"/>
  <c r="P683" i="28"/>
  <c r="T682" i="28"/>
  <c r="S682" i="28"/>
  <c r="P682" i="28"/>
  <c r="T681" i="28"/>
  <c r="S681" i="28"/>
  <c r="P681" i="28"/>
  <c r="T680" i="28"/>
  <c r="S680" i="28"/>
  <c r="P680" i="28"/>
  <c r="T679" i="28"/>
  <c r="S679" i="28"/>
  <c r="P679" i="28"/>
  <c r="T678" i="28"/>
  <c r="S678" i="28"/>
  <c r="P678" i="28"/>
  <c r="T677" i="28"/>
  <c r="S677" i="28"/>
  <c r="P677" i="28"/>
  <c r="T676" i="28"/>
  <c r="S676" i="28"/>
  <c r="P676" i="28"/>
  <c r="T675" i="28"/>
  <c r="S675" i="28"/>
  <c r="P675" i="28"/>
  <c r="T674" i="28"/>
  <c r="S674" i="28"/>
  <c r="P674" i="28"/>
  <c r="T673" i="28"/>
  <c r="S673" i="28"/>
  <c r="P673" i="28"/>
  <c r="T672" i="28"/>
  <c r="S672" i="28"/>
  <c r="P672" i="28"/>
  <c r="T671" i="28"/>
  <c r="S671" i="28"/>
  <c r="P671" i="28"/>
  <c r="T670" i="28"/>
  <c r="S670" i="28"/>
  <c r="P670" i="28"/>
  <c r="T669" i="28"/>
  <c r="S669" i="28"/>
  <c r="P669" i="28"/>
  <c r="T668" i="28"/>
  <c r="S668" i="28"/>
  <c r="P668" i="28"/>
  <c r="T667" i="28"/>
  <c r="S667" i="28"/>
  <c r="P667" i="28"/>
  <c r="T666" i="28"/>
  <c r="S666" i="28"/>
  <c r="P666" i="28"/>
  <c r="T665" i="28"/>
  <c r="S665" i="28"/>
  <c r="P665" i="28"/>
  <c r="T664" i="28"/>
  <c r="S664" i="28"/>
  <c r="P664" i="28"/>
  <c r="T663" i="28"/>
  <c r="S663" i="28"/>
  <c r="P663" i="28"/>
  <c r="T662" i="28"/>
  <c r="S662" i="28"/>
  <c r="P662" i="28"/>
  <c r="T661" i="28"/>
  <c r="S661" i="28"/>
  <c r="P661" i="28"/>
  <c r="T660" i="28"/>
  <c r="S660" i="28"/>
  <c r="P660" i="28"/>
  <c r="T659" i="28"/>
  <c r="S659" i="28"/>
  <c r="P659" i="28"/>
  <c r="T658" i="28"/>
  <c r="S658" i="28"/>
  <c r="P658" i="28"/>
  <c r="T657" i="28"/>
  <c r="S657" i="28"/>
  <c r="P657" i="28"/>
  <c r="T656" i="28"/>
  <c r="S656" i="28"/>
  <c r="P656" i="28"/>
  <c r="T655" i="28"/>
  <c r="S655" i="28"/>
  <c r="P655" i="28"/>
  <c r="T654" i="28"/>
  <c r="S654" i="28"/>
  <c r="P654" i="28"/>
  <c r="T653" i="28"/>
  <c r="S653" i="28"/>
  <c r="P653" i="28"/>
  <c r="T652" i="28"/>
  <c r="S652" i="28"/>
  <c r="P652" i="28"/>
  <c r="T651" i="28"/>
  <c r="S651" i="28"/>
  <c r="P651" i="28"/>
  <c r="T650" i="28"/>
  <c r="S650" i="28"/>
  <c r="P650" i="28"/>
  <c r="T649" i="28"/>
  <c r="S649" i="28"/>
  <c r="P649" i="28"/>
  <c r="T648" i="28"/>
  <c r="S648" i="28"/>
  <c r="P648" i="28"/>
  <c r="T647" i="28"/>
  <c r="S647" i="28"/>
  <c r="P647" i="28"/>
  <c r="T646" i="28"/>
  <c r="S646" i="28"/>
  <c r="P646" i="28"/>
  <c r="T645" i="28"/>
  <c r="S645" i="28"/>
  <c r="P645" i="28"/>
  <c r="T644" i="28"/>
  <c r="S644" i="28"/>
  <c r="P644" i="28"/>
  <c r="T643" i="28"/>
  <c r="S643" i="28"/>
  <c r="P643" i="28"/>
  <c r="T642" i="28"/>
  <c r="S642" i="28"/>
  <c r="P642" i="28"/>
  <c r="T641" i="28"/>
  <c r="S641" i="28"/>
  <c r="P641" i="28"/>
  <c r="T640" i="28"/>
  <c r="S640" i="28"/>
  <c r="P640" i="28"/>
  <c r="T639" i="28"/>
  <c r="S639" i="28"/>
  <c r="P639" i="28"/>
  <c r="T638" i="28"/>
  <c r="S638" i="28"/>
  <c r="P638" i="28"/>
  <c r="T637" i="28"/>
  <c r="S637" i="28"/>
  <c r="P637" i="28"/>
  <c r="T636" i="28"/>
  <c r="S636" i="28"/>
  <c r="P636" i="28"/>
  <c r="T635" i="28"/>
  <c r="S635" i="28"/>
  <c r="P635" i="28"/>
  <c r="T634" i="28"/>
  <c r="S634" i="28"/>
  <c r="P634" i="28"/>
  <c r="T633" i="28"/>
  <c r="S633" i="28"/>
  <c r="P633" i="28"/>
  <c r="T632" i="28"/>
  <c r="S632" i="28"/>
  <c r="P632" i="28"/>
  <c r="T631" i="28"/>
  <c r="S631" i="28"/>
  <c r="P631" i="28"/>
  <c r="T630" i="28"/>
  <c r="S630" i="28"/>
  <c r="P630" i="28"/>
  <c r="T629" i="28"/>
  <c r="S629" i="28"/>
  <c r="P629" i="28"/>
  <c r="T628" i="28"/>
  <c r="S628" i="28"/>
  <c r="P628" i="28"/>
  <c r="T627" i="28"/>
  <c r="S627" i="28"/>
  <c r="P627" i="28"/>
  <c r="T626" i="28"/>
  <c r="S626" i="28"/>
  <c r="P626" i="28"/>
  <c r="T625" i="28"/>
  <c r="S625" i="28"/>
  <c r="P625" i="28"/>
  <c r="T624" i="28"/>
  <c r="S624" i="28"/>
  <c r="P624" i="28"/>
  <c r="T623" i="28"/>
  <c r="S623" i="28"/>
  <c r="P623" i="28"/>
  <c r="T622" i="28"/>
  <c r="S622" i="28"/>
  <c r="P622" i="28"/>
  <c r="T621" i="28"/>
  <c r="S621" i="28"/>
  <c r="P621" i="28"/>
  <c r="T620" i="28"/>
  <c r="S620" i="28"/>
  <c r="P620" i="28"/>
  <c r="T619" i="28"/>
  <c r="S619" i="28"/>
  <c r="P619" i="28"/>
  <c r="T618" i="28"/>
  <c r="S618" i="28"/>
  <c r="P618" i="28"/>
  <c r="T617" i="28"/>
  <c r="S617" i="28"/>
  <c r="P617" i="28"/>
  <c r="T616" i="28"/>
  <c r="S616" i="28"/>
  <c r="P616" i="28"/>
  <c r="T615" i="28"/>
  <c r="S615" i="28"/>
  <c r="P615" i="28"/>
  <c r="T614" i="28"/>
  <c r="S614" i="28"/>
  <c r="P614" i="28"/>
  <c r="T613" i="28"/>
  <c r="S613" i="28"/>
  <c r="P613" i="28"/>
  <c r="T612" i="28"/>
  <c r="S612" i="28"/>
  <c r="P612" i="28"/>
  <c r="T611" i="28"/>
  <c r="S611" i="28"/>
  <c r="P611" i="28"/>
  <c r="T610" i="28"/>
  <c r="S610" i="28"/>
  <c r="P610" i="28"/>
  <c r="T609" i="28"/>
  <c r="S609" i="28"/>
  <c r="P609" i="28"/>
  <c r="T608" i="28"/>
  <c r="S608" i="28"/>
  <c r="P608" i="28"/>
  <c r="T607" i="28"/>
  <c r="S607" i="28"/>
  <c r="P607" i="28"/>
  <c r="T606" i="28"/>
  <c r="S606" i="28"/>
  <c r="P606" i="28"/>
  <c r="T605" i="28"/>
  <c r="S605" i="28"/>
  <c r="P605" i="28"/>
  <c r="T604" i="28"/>
  <c r="S604" i="28"/>
  <c r="P604" i="28"/>
  <c r="T603" i="28"/>
  <c r="S603" i="28"/>
  <c r="P603" i="28"/>
  <c r="T602" i="28"/>
  <c r="S602" i="28"/>
  <c r="P602" i="28"/>
  <c r="T601" i="28"/>
  <c r="S601" i="28"/>
  <c r="P601" i="28"/>
  <c r="T600" i="28"/>
  <c r="S600" i="28"/>
  <c r="P600" i="28"/>
  <c r="T599" i="28"/>
  <c r="S599" i="28"/>
  <c r="P599" i="28"/>
  <c r="T598" i="28"/>
  <c r="S598" i="28"/>
  <c r="P598" i="28"/>
  <c r="T597" i="28"/>
  <c r="S597" i="28"/>
  <c r="P597" i="28"/>
  <c r="T596" i="28"/>
  <c r="S596" i="28"/>
  <c r="P596" i="28"/>
  <c r="T595" i="28"/>
  <c r="S595" i="28"/>
  <c r="P595" i="28"/>
  <c r="T594" i="28"/>
  <c r="S594" i="28"/>
  <c r="P594" i="28"/>
  <c r="T593" i="28"/>
  <c r="S593" i="28"/>
  <c r="P593" i="28"/>
  <c r="T592" i="28"/>
  <c r="S592" i="28"/>
  <c r="P592" i="28"/>
  <c r="T591" i="28"/>
  <c r="S591" i="28"/>
  <c r="P591" i="28"/>
  <c r="T590" i="28"/>
  <c r="S590" i="28"/>
  <c r="P590" i="28"/>
  <c r="T589" i="28"/>
  <c r="S589" i="28"/>
  <c r="P589" i="28"/>
  <c r="T588" i="28"/>
  <c r="S588" i="28"/>
  <c r="P588" i="28"/>
  <c r="T587" i="28"/>
  <c r="S587" i="28"/>
  <c r="P587" i="28"/>
  <c r="T586" i="28"/>
  <c r="S586" i="28"/>
  <c r="P586" i="28"/>
  <c r="T585" i="28"/>
  <c r="S585" i="28"/>
  <c r="P585" i="28"/>
  <c r="T584" i="28"/>
  <c r="S584" i="28"/>
  <c r="P584" i="28"/>
  <c r="T583" i="28"/>
  <c r="S583" i="28"/>
  <c r="P583" i="28"/>
  <c r="T582" i="28"/>
  <c r="S582" i="28"/>
  <c r="P582" i="28"/>
  <c r="T581" i="28"/>
  <c r="S581" i="28"/>
  <c r="P581" i="28"/>
  <c r="T580" i="28"/>
  <c r="S580" i="28"/>
  <c r="P580" i="28"/>
  <c r="T579" i="28"/>
  <c r="S579" i="28"/>
  <c r="P579" i="28"/>
  <c r="T578" i="28"/>
  <c r="S578" i="28"/>
  <c r="P578" i="28"/>
  <c r="T577" i="28"/>
  <c r="S577" i="28"/>
  <c r="P577" i="28"/>
  <c r="T576" i="28"/>
  <c r="S576" i="28"/>
  <c r="P576" i="28"/>
  <c r="T575" i="28"/>
  <c r="S575" i="28"/>
  <c r="P575" i="28"/>
  <c r="T574" i="28"/>
  <c r="S574" i="28"/>
  <c r="P574" i="28"/>
  <c r="T573" i="28"/>
  <c r="S573" i="28"/>
  <c r="P573" i="28"/>
  <c r="T572" i="28"/>
  <c r="S572" i="28"/>
  <c r="P572" i="28"/>
  <c r="T571" i="28"/>
  <c r="S571" i="28"/>
  <c r="P571" i="28"/>
  <c r="T570" i="28"/>
  <c r="S570" i="28"/>
  <c r="P570" i="28"/>
  <c r="T569" i="28"/>
  <c r="S569" i="28"/>
  <c r="P569" i="28"/>
  <c r="T568" i="28"/>
  <c r="S568" i="28"/>
  <c r="P568" i="28"/>
  <c r="T567" i="28"/>
  <c r="S567" i="28"/>
  <c r="P567" i="28"/>
  <c r="T566" i="28"/>
  <c r="S566" i="28"/>
  <c r="P566" i="28"/>
  <c r="T565" i="28"/>
  <c r="S565" i="28"/>
  <c r="P565" i="28"/>
  <c r="T564" i="28"/>
  <c r="S564" i="28"/>
  <c r="P564" i="28"/>
  <c r="T563" i="28"/>
  <c r="S563" i="28"/>
  <c r="P563" i="28"/>
  <c r="T562" i="28"/>
  <c r="S562" i="28"/>
  <c r="P562" i="28"/>
  <c r="T561" i="28"/>
  <c r="S561" i="28"/>
  <c r="P561" i="28"/>
  <c r="T560" i="28"/>
  <c r="S560" i="28"/>
  <c r="P560" i="28"/>
  <c r="T559" i="28"/>
  <c r="S559" i="28"/>
  <c r="P559" i="28"/>
  <c r="T558" i="28"/>
  <c r="S558" i="28"/>
  <c r="P558" i="28"/>
  <c r="T557" i="28"/>
  <c r="S557" i="28"/>
  <c r="P557" i="28"/>
  <c r="T556" i="28"/>
  <c r="S556" i="28"/>
  <c r="P556" i="28"/>
  <c r="T555" i="28"/>
  <c r="S555" i="28"/>
  <c r="P555" i="28"/>
  <c r="T554" i="28"/>
  <c r="S554" i="28"/>
  <c r="P554" i="28"/>
  <c r="T553" i="28"/>
  <c r="S553" i="28"/>
  <c r="P553" i="28"/>
  <c r="T552" i="28"/>
  <c r="S552" i="28"/>
  <c r="P552" i="28"/>
  <c r="T551" i="28"/>
  <c r="S551" i="28"/>
  <c r="P551" i="28"/>
  <c r="T550" i="28"/>
  <c r="S550" i="28"/>
  <c r="P550" i="28"/>
  <c r="T549" i="28"/>
  <c r="S549" i="28"/>
  <c r="P549" i="28"/>
  <c r="T548" i="28"/>
  <c r="S548" i="28"/>
  <c r="P548" i="28"/>
  <c r="T547" i="28"/>
  <c r="S547" i="28"/>
  <c r="P547" i="28"/>
  <c r="T546" i="28"/>
  <c r="S546" i="28"/>
  <c r="P546" i="28"/>
  <c r="T545" i="28"/>
  <c r="S545" i="28"/>
  <c r="P545" i="28"/>
  <c r="T544" i="28"/>
  <c r="S544" i="28"/>
  <c r="P544" i="28"/>
  <c r="T543" i="28"/>
  <c r="S543" i="28"/>
  <c r="P543" i="28"/>
  <c r="T542" i="28"/>
  <c r="S542" i="28"/>
  <c r="P542" i="28"/>
  <c r="T541" i="28"/>
  <c r="S541" i="28"/>
  <c r="P541" i="28"/>
  <c r="T540" i="28"/>
  <c r="S540" i="28"/>
  <c r="P540" i="28"/>
  <c r="T539" i="28"/>
  <c r="S539" i="28"/>
  <c r="P539" i="28"/>
  <c r="T538" i="28"/>
  <c r="S538" i="28"/>
  <c r="P538" i="28"/>
  <c r="T537" i="28"/>
  <c r="S537" i="28"/>
  <c r="P537" i="28"/>
  <c r="T536" i="28"/>
  <c r="S536" i="28"/>
  <c r="P536" i="28"/>
  <c r="T535" i="28"/>
  <c r="S535" i="28"/>
  <c r="P535" i="28"/>
  <c r="T534" i="28"/>
  <c r="S534" i="28"/>
  <c r="P534" i="28"/>
  <c r="T533" i="28"/>
  <c r="S533" i="28"/>
  <c r="P533" i="28"/>
  <c r="T532" i="28"/>
  <c r="S532" i="28"/>
  <c r="P532" i="28"/>
  <c r="T531" i="28"/>
  <c r="S531" i="28"/>
  <c r="P531" i="28"/>
  <c r="T530" i="28"/>
  <c r="S530" i="28"/>
  <c r="P530" i="28"/>
  <c r="T529" i="28"/>
  <c r="S529" i="28"/>
  <c r="P529" i="28"/>
  <c r="T528" i="28"/>
  <c r="S528" i="28"/>
  <c r="P528" i="28"/>
  <c r="T527" i="28"/>
  <c r="S527" i="28"/>
  <c r="P527" i="28"/>
  <c r="T526" i="28"/>
  <c r="S526" i="28"/>
  <c r="P526" i="28"/>
  <c r="T525" i="28"/>
  <c r="S525" i="28"/>
  <c r="P525" i="28"/>
  <c r="T524" i="28"/>
  <c r="S524" i="28"/>
  <c r="P524" i="28"/>
  <c r="T523" i="28"/>
  <c r="S523" i="28"/>
  <c r="P523" i="28"/>
  <c r="T522" i="28"/>
  <c r="S522" i="28"/>
  <c r="P522" i="28"/>
  <c r="T521" i="28"/>
  <c r="S521" i="28"/>
  <c r="P521" i="28"/>
  <c r="T520" i="28"/>
  <c r="S520" i="28"/>
  <c r="P520" i="28"/>
  <c r="T519" i="28"/>
  <c r="S519" i="28"/>
  <c r="P519" i="28"/>
  <c r="T518" i="28"/>
  <c r="S518" i="28"/>
  <c r="P518" i="28"/>
  <c r="T517" i="28"/>
  <c r="S517" i="28"/>
  <c r="P517" i="28"/>
  <c r="T516" i="28"/>
  <c r="S516" i="28"/>
  <c r="P516" i="28"/>
  <c r="T515" i="28"/>
  <c r="S515" i="28"/>
  <c r="P515" i="28"/>
  <c r="T514" i="28"/>
  <c r="S514" i="28"/>
  <c r="P514" i="28"/>
  <c r="T513" i="28"/>
  <c r="S513" i="28"/>
  <c r="P513" i="28"/>
  <c r="T512" i="28"/>
  <c r="S512" i="28"/>
  <c r="P512" i="28"/>
  <c r="T511" i="28"/>
  <c r="S511" i="28"/>
  <c r="P511" i="28"/>
  <c r="T510" i="28"/>
  <c r="S510" i="28"/>
  <c r="P510" i="28"/>
  <c r="T509" i="28"/>
  <c r="S509" i="28"/>
  <c r="P509" i="28"/>
  <c r="T508" i="28"/>
  <c r="S508" i="28"/>
  <c r="P508" i="28"/>
  <c r="T507" i="28"/>
  <c r="S507" i="28"/>
  <c r="P507" i="28"/>
  <c r="T506" i="28"/>
  <c r="S506" i="28"/>
  <c r="P506" i="28"/>
  <c r="T505" i="28"/>
  <c r="S505" i="28"/>
  <c r="P505" i="28"/>
  <c r="T504" i="28"/>
  <c r="S504" i="28"/>
  <c r="P504" i="28"/>
  <c r="T503" i="28"/>
  <c r="S503" i="28"/>
  <c r="P503" i="28"/>
  <c r="T502" i="28"/>
  <c r="S502" i="28"/>
  <c r="P502" i="28"/>
  <c r="T501" i="28"/>
  <c r="S501" i="28"/>
  <c r="P501" i="28"/>
  <c r="T500" i="28"/>
  <c r="S500" i="28"/>
  <c r="P500" i="28"/>
  <c r="T499" i="28"/>
  <c r="S499" i="28"/>
  <c r="P499" i="28"/>
  <c r="T498" i="28"/>
  <c r="S498" i="28"/>
  <c r="P498" i="28"/>
  <c r="T497" i="28"/>
  <c r="S497" i="28"/>
  <c r="P497" i="28"/>
  <c r="T496" i="28"/>
  <c r="S496" i="28"/>
  <c r="P496" i="28"/>
  <c r="T495" i="28"/>
  <c r="S495" i="28"/>
  <c r="P495" i="28"/>
  <c r="T494" i="28"/>
  <c r="S494" i="28"/>
  <c r="P494" i="28"/>
  <c r="T493" i="28"/>
  <c r="S493" i="28"/>
  <c r="P493" i="28"/>
  <c r="T492" i="28"/>
  <c r="S492" i="28"/>
  <c r="P492" i="28"/>
  <c r="T491" i="28"/>
  <c r="S491" i="28"/>
  <c r="P491" i="28"/>
  <c r="T490" i="28"/>
  <c r="S490" i="28"/>
  <c r="P490" i="28"/>
  <c r="T489" i="28"/>
  <c r="S489" i="28"/>
  <c r="P489" i="28"/>
  <c r="T488" i="28"/>
  <c r="S488" i="28"/>
  <c r="P488" i="28"/>
  <c r="T487" i="28"/>
  <c r="S487" i="28"/>
  <c r="P487" i="28"/>
  <c r="T486" i="28"/>
  <c r="S486" i="28"/>
  <c r="P486" i="28"/>
  <c r="T485" i="28"/>
  <c r="S485" i="28"/>
  <c r="P485" i="28"/>
  <c r="T484" i="28"/>
  <c r="S484" i="28"/>
  <c r="P484" i="28"/>
  <c r="T483" i="28"/>
  <c r="S483" i="28"/>
  <c r="P483" i="28"/>
  <c r="T482" i="28"/>
  <c r="S482" i="28"/>
  <c r="P482" i="28"/>
  <c r="T481" i="28"/>
  <c r="S481" i="28"/>
  <c r="P481" i="28"/>
  <c r="T480" i="28"/>
  <c r="S480" i="28"/>
  <c r="P480" i="28"/>
  <c r="T479" i="28"/>
  <c r="S479" i="28"/>
  <c r="P479" i="28"/>
  <c r="T478" i="28"/>
  <c r="S478" i="28"/>
  <c r="P478" i="28"/>
  <c r="T477" i="28"/>
  <c r="S477" i="28"/>
  <c r="P477" i="28"/>
  <c r="T476" i="28"/>
  <c r="S476" i="28"/>
  <c r="P476" i="28"/>
  <c r="T475" i="28"/>
  <c r="S475" i="28"/>
  <c r="P475" i="28"/>
  <c r="T474" i="28"/>
  <c r="S474" i="28"/>
  <c r="P474" i="28"/>
  <c r="T473" i="28"/>
  <c r="S473" i="28"/>
  <c r="P473" i="28"/>
  <c r="T472" i="28"/>
  <c r="S472" i="28"/>
  <c r="P472" i="28"/>
  <c r="T471" i="28"/>
  <c r="S471" i="28"/>
  <c r="P471" i="28"/>
  <c r="T470" i="28"/>
  <c r="S470" i="28"/>
  <c r="P470" i="28"/>
  <c r="T469" i="28"/>
  <c r="S469" i="28"/>
  <c r="P469" i="28"/>
  <c r="T468" i="28"/>
  <c r="S468" i="28"/>
  <c r="P468" i="28"/>
  <c r="T467" i="28"/>
  <c r="S467" i="28"/>
  <c r="P467" i="28"/>
  <c r="T466" i="28"/>
  <c r="S466" i="28"/>
  <c r="P466" i="28"/>
  <c r="T465" i="28"/>
  <c r="S465" i="28"/>
  <c r="P465" i="28"/>
  <c r="T464" i="28"/>
  <c r="S464" i="28"/>
  <c r="P464" i="28"/>
  <c r="T463" i="28"/>
  <c r="S463" i="28"/>
  <c r="P463" i="28"/>
  <c r="T462" i="28"/>
  <c r="S462" i="28"/>
  <c r="P462" i="28"/>
  <c r="T461" i="28"/>
  <c r="S461" i="28"/>
  <c r="P461" i="28"/>
  <c r="T460" i="28"/>
  <c r="S460" i="28"/>
  <c r="P460" i="28"/>
  <c r="T459" i="28"/>
  <c r="S459" i="28"/>
  <c r="P459" i="28"/>
  <c r="T458" i="28"/>
  <c r="S458" i="28"/>
  <c r="P458" i="28"/>
  <c r="T457" i="28"/>
  <c r="S457" i="28"/>
  <c r="P457" i="28"/>
  <c r="T456" i="28"/>
  <c r="S456" i="28"/>
  <c r="P456" i="28"/>
  <c r="T455" i="28"/>
  <c r="S455" i="28"/>
  <c r="P455" i="28"/>
  <c r="T454" i="28"/>
  <c r="S454" i="28"/>
  <c r="P454" i="28"/>
  <c r="T453" i="28"/>
  <c r="S453" i="28"/>
  <c r="P453" i="28"/>
  <c r="T452" i="28"/>
  <c r="S452" i="28"/>
  <c r="P452" i="28"/>
  <c r="T451" i="28"/>
  <c r="S451" i="28"/>
  <c r="P451" i="28"/>
  <c r="T450" i="28"/>
  <c r="S450" i="28"/>
  <c r="P450" i="28"/>
  <c r="T449" i="28"/>
  <c r="S449" i="28"/>
  <c r="P449" i="28"/>
  <c r="T448" i="28"/>
  <c r="S448" i="28"/>
  <c r="P448" i="28"/>
  <c r="T447" i="28"/>
  <c r="S447" i="28"/>
  <c r="P447" i="28"/>
  <c r="T446" i="28"/>
  <c r="S446" i="28"/>
  <c r="P446" i="28"/>
  <c r="T445" i="28"/>
  <c r="S445" i="28"/>
  <c r="P445" i="28"/>
  <c r="T444" i="28"/>
  <c r="S444" i="28"/>
  <c r="P444" i="28"/>
  <c r="T443" i="28"/>
  <c r="S443" i="28"/>
  <c r="P443" i="28"/>
  <c r="T442" i="28"/>
  <c r="S442" i="28"/>
  <c r="P442" i="28"/>
  <c r="T441" i="28"/>
  <c r="S441" i="28"/>
  <c r="P441" i="28"/>
  <c r="T440" i="28"/>
  <c r="S440" i="28"/>
  <c r="P440" i="28"/>
  <c r="T439" i="28"/>
  <c r="S439" i="28"/>
  <c r="P439" i="28"/>
  <c r="T438" i="28"/>
  <c r="S438" i="28"/>
  <c r="P438" i="28"/>
  <c r="T437" i="28"/>
  <c r="S437" i="28"/>
  <c r="P437" i="28"/>
  <c r="T436" i="28"/>
  <c r="S436" i="28"/>
  <c r="P436" i="28"/>
  <c r="T435" i="28"/>
  <c r="S435" i="28"/>
  <c r="P435" i="28"/>
  <c r="T434" i="28"/>
  <c r="S434" i="28"/>
  <c r="P434" i="28"/>
  <c r="T433" i="28"/>
  <c r="S433" i="28"/>
  <c r="P433" i="28"/>
  <c r="T432" i="28"/>
  <c r="S432" i="28"/>
  <c r="P432" i="28"/>
  <c r="T431" i="28"/>
  <c r="S431" i="28"/>
  <c r="P431" i="28"/>
  <c r="T430" i="28"/>
  <c r="S430" i="28"/>
  <c r="P430" i="28"/>
  <c r="T429" i="28"/>
  <c r="S429" i="28"/>
  <c r="P429" i="28"/>
  <c r="T428" i="28"/>
  <c r="S428" i="28"/>
  <c r="P428" i="28"/>
  <c r="T427" i="28"/>
  <c r="S427" i="28"/>
  <c r="P427" i="28"/>
  <c r="T426" i="28"/>
  <c r="S426" i="28"/>
  <c r="P426" i="28"/>
  <c r="T425" i="28"/>
  <c r="S425" i="28"/>
  <c r="P425" i="28"/>
  <c r="T424" i="28"/>
  <c r="S424" i="28"/>
  <c r="P424" i="28"/>
  <c r="T423" i="28"/>
  <c r="S423" i="28"/>
  <c r="P423" i="28"/>
  <c r="T422" i="28"/>
  <c r="S422" i="28"/>
  <c r="P422" i="28"/>
  <c r="T421" i="28"/>
  <c r="S421" i="28"/>
  <c r="P421" i="28"/>
  <c r="T420" i="28"/>
  <c r="S420" i="28"/>
  <c r="P420" i="28"/>
  <c r="T419" i="28"/>
  <c r="S419" i="28"/>
  <c r="P419" i="28"/>
  <c r="T418" i="28"/>
  <c r="S418" i="28"/>
  <c r="P418" i="28"/>
  <c r="T417" i="28"/>
  <c r="S417" i="28"/>
  <c r="P417" i="28"/>
  <c r="T416" i="28"/>
  <c r="S416" i="28"/>
  <c r="P416" i="28"/>
  <c r="T415" i="28"/>
  <c r="S415" i="28"/>
  <c r="P415" i="28"/>
  <c r="T414" i="28"/>
  <c r="S414" i="28"/>
  <c r="P414" i="28"/>
  <c r="T413" i="28"/>
  <c r="S413" i="28"/>
  <c r="P413" i="28"/>
  <c r="T412" i="28"/>
  <c r="S412" i="28"/>
  <c r="P412" i="28"/>
  <c r="T411" i="28"/>
  <c r="S411" i="28"/>
  <c r="P411" i="28"/>
  <c r="T410" i="28"/>
  <c r="S410" i="28"/>
  <c r="P410" i="28"/>
  <c r="T409" i="28"/>
  <c r="S409" i="28"/>
  <c r="P409" i="28"/>
  <c r="T408" i="28"/>
  <c r="S408" i="28"/>
  <c r="P408" i="28"/>
  <c r="T407" i="28"/>
  <c r="S407" i="28"/>
  <c r="P407" i="28"/>
  <c r="T406" i="28"/>
  <c r="S406" i="28"/>
  <c r="P406" i="28"/>
  <c r="T405" i="28"/>
  <c r="S405" i="28"/>
  <c r="P405" i="28"/>
  <c r="T404" i="28"/>
  <c r="S404" i="28"/>
  <c r="P404" i="28"/>
  <c r="T403" i="28"/>
  <c r="S403" i="28"/>
  <c r="P403" i="28"/>
  <c r="T402" i="28"/>
  <c r="S402" i="28"/>
  <c r="P402" i="28"/>
  <c r="T401" i="28"/>
  <c r="S401" i="28"/>
  <c r="P401" i="28"/>
  <c r="T400" i="28"/>
  <c r="S400" i="28"/>
  <c r="P400" i="28"/>
  <c r="T399" i="28"/>
  <c r="S399" i="28"/>
  <c r="P399" i="28"/>
  <c r="T398" i="28"/>
  <c r="S398" i="28"/>
  <c r="P398" i="28"/>
  <c r="T397" i="28"/>
  <c r="S397" i="28"/>
  <c r="P397" i="28"/>
  <c r="T396" i="28"/>
  <c r="S396" i="28"/>
  <c r="P396" i="28"/>
  <c r="T395" i="28"/>
  <c r="S395" i="28"/>
  <c r="P395" i="28"/>
  <c r="T394" i="28"/>
  <c r="S394" i="28"/>
  <c r="P394" i="28"/>
  <c r="T393" i="28"/>
  <c r="S393" i="28"/>
  <c r="P393" i="28"/>
  <c r="T392" i="28"/>
  <c r="S392" i="28"/>
  <c r="P392" i="28"/>
  <c r="T391" i="28"/>
  <c r="S391" i="28"/>
  <c r="P391" i="28"/>
  <c r="T390" i="28"/>
  <c r="S390" i="28"/>
  <c r="P390" i="28"/>
  <c r="T389" i="28"/>
  <c r="S389" i="28"/>
  <c r="P389" i="28"/>
  <c r="T388" i="28"/>
  <c r="S388" i="28"/>
  <c r="P388" i="28"/>
  <c r="T387" i="28"/>
  <c r="S387" i="28"/>
  <c r="P387" i="28"/>
  <c r="T386" i="28"/>
  <c r="S386" i="28"/>
  <c r="P386" i="28"/>
  <c r="T385" i="28"/>
  <c r="S385" i="28"/>
  <c r="P385" i="28"/>
  <c r="T384" i="28"/>
  <c r="S384" i="28"/>
  <c r="P384" i="28"/>
  <c r="T383" i="28"/>
  <c r="S383" i="28"/>
  <c r="P383" i="28"/>
  <c r="T382" i="28"/>
  <c r="S382" i="28"/>
  <c r="P382" i="28"/>
  <c r="T381" i="28"/>
  <c r="S381" i="28"/>
  <c r="P381" i="28"/>
  <c r="T380" i="28"/>
  <c r="S380" i="28"/>
  <c r="P380" i="28"/>
  <c r="T379" i="28"/>
  <c r="S379" i="28"/>
  <c r="P379" i="28"/>
  <c r="T378" i="28"/>
  <c r="S378" i="28"/>
  <c r="P378" i="28"/>
  <c r="T377" i="28"/>
  <c r="S377" i="28"/>
  <c r="P377" i="28"/>
  <c r="T376" i="28"/>
  <c r="S376" i="28"/>
  <c r="P376" i="28"/>
  <c r="T375" i="28"/>
  <c r="S375" i="28"/>
  <c r="P375" i="28"/>
  <c r="T374" i="28"/>
  <c r="S374" i="28"/>
  <c r="P374" i="28"/>
  <c r="T373" i="28"/>
  <c r="S373" i="28"/>
  <c r="P373" i="28"/>
  <c r="T372" i="28"/>
  <c r="S372" i="28"/>
  <c r="P372" i="28"/>
  <c r="T371" i="28"/>
  <c r="S371" i="28"/>
  <c r="P371" i="28"/>
  <c r="T370" i="28"/>
  <c r="S370" i="28"/>
  <c r="P370" i="28"/>
  <c r="T369" i="28"/>
  <c r="S369" i="28"/>
  <c r="P369" i="28"/>
  <c r="T368" i="28"/>
  <c r="S368" i="28"/>
  <c r="P368" i="28"/>
  <c r="T367" i="28"/>
  <c r="S367" i="28"/>
  <c r="P367" i="28"/>
  <c r="T366" i="28"/>
  <c r="S366" i="28"/>
  <c r="P366" i="28"/>
  <c r="T365" i="28"/>
  <c r="S365" i="28"/>
  <c r="P365" i="28"/>
  <c r="T364" i="28"/>
  <c r="S364" i="28"/>
  <c r="P364" i="28"/>
  <c r="T363" i="28"/>
  <c r="S363" i="28"/>
  <c r="P363" i="28"/>
  <c r="T362" i="28"/>
  <c r="S362" i="28"/>
  <c r="P362" i="28"/>
  <c r="T361" i="28"/>
  <c r="S361" i="28"/>
  <c r="P361" i="28"/>
  <c r="T360" i="28"/>
  <c r="S360" i="28"/>
  <c r="P360" i="28"/>
  <c r="T359" i="28"/>
  <c r="S359" i="28"/>
  <c r="P359" i="28"/>
  <c r="T358" i="28"/>
  <c r="S358" i="28"/>
  <c r="P358" i="28"/>
  <c r="T357" i="28"/>
  <c r="S357" i="28"/>
  <c r="P357" i="28"/>
  <c r="T356" i="28"/>
  <c r="S356" i="28"/>
  <c r="P356" i="28"/>
  <c r="T355" i="28"/>
  <c r="S355" i="28"/>
  <c r="P355" i="28"/>
  <c r="T354" i="28"/>
  <c r="S354" i="28"/>
  <c r="P354" i="28"/>
  <c r="T353" i="28"/>
  <c r="S353" i="28"/>
  <c r="P353" i="28"/>
  <c r="T352" i="28"/>
  <c r="S352" i="28"/>
  <c r="P352" i="28"/>
  <c r="T351" i="28"/>
  <c r="S351" i="28"/>
  <c r="P351" i="28"/>
  <c r="T350" i="28"/>
  <c r="S350" i="28"/>
  <c r="P350" i="28"/>
  <c r="T349" i="28"/>
  <c r="S349" i="28"/>
  <c r="P349" i="28"/>
  <c r="T348" i="28"/>
  <c r="S348" i="28"/>
  <c r="P348" i="28"/>
  <c r="T347" i="28"/>
  <c r="S347" i="28"/>
  <c r="P347" i="28"/>
  <c r="T346" i="28"/>
  <c r="S346" i="28"/>
  <c r="P346" i="28"/>
  <c r="T345" i="28"/>
  <c r="S345" i="28"/>
  <c r="P345" i="28"/>
  <c r="T344" i="28"/>
  <c r="S344" i="28"/>
  <c r="P344" i="28"/>
  <c r="T343" i="28"/>
  <c r="S343" i="28"/>
  <c r="P343" i="28"/>
  <c r="T342" i="28"/>
  <c r="S342" i="28"/>
  <c r="P342" i="28"/>
  <c r="T341" i="28"/>
  <c r="S341" i="28"/>
  <c r="P341" i="28"/>
  <c r="T340" i="28"/>
  <c r="S340" i="28"/>
  <c r="P340" i="28"/>
  <c r="T339" i="28"/>
  <c r="S339" i="28"/>
  <c r="P339" i="28"/>
  <c r="T338" i="28"/>
  <c r="S338" i="28"/>
  <c r="P338" i="28"/>
  <c r="T337" i="28"/>
  <c r="S337" i="28"/>
  <c r="P337" i="28"/>
  <c r="T336" i="28"/>
  <c r="S336" i="28"/>
  <c r="P336" i="28"/>
  <c r="T335" i="28"/>
  <c r="S335" i="28"/>
  <c r="P335" i="28"/>
  <c r="T334" i="28"/>
  <c r="S334" i="28"/>
  <c r="P334" i="28"/>
  <c r="T333" i="28"/>
  <c r="S333" i="28"/>
  <c r="P333" i="28"/>
  <c r="T332" i="28"/>
  <c r="S332" i="28"/>
  <c r="P332" i="28"/>
  <c r="T331" i="28"/>
  <c r="S331" i="28"/>
  <c r="P331" i="28"/>
  <c r="T330" i="28"/>
  <c r="S330" i="28"/>
  <c r="P330" i="28"/>
  <c r="T329" i="28"/>
  <c r="S329" i="28"/>
  <c r="P329" i="28"/>
  <c r="T328" i="28"/>
  <c r="S328" i="28"/>
  <c r="P328" i="28"/>
  <c r="T327" i="28"/>
  <c r="S327" i="28"/>
  <c r="P327" i="28"/>
  <c r="T326" i="28"/>
  <c r="S326" i="28"/>
  <c r="P326" i="28"/>
  <c r="T325" i="28"/>
  <c r="S325" i="28"/>
  <c r="P325" i="28"/>
  <c r="T324" i="28"/>
  <c r="S324" i="28"/>
  <c r="P324" i="28"/>
  <c r="T323" i="28"/>
  <c r="S323" i="28"/>
  <c r="P323" i="28"/>
  <c r="T322" i="28"/>
  <c r="S322" i="28"/>
  <c r="P322" i="28"/>
  <c r="T321" i="28"/>
  <c r="S321" i="28"/>
  <c r="P321" i="28"/>
  <c r="T320" i="28"/>
  <c r="S320" i="28"/>
  <c r="P320" i="28"/>
  <c r="T319" i="28"/>
  <c r="S319" i="28"/>
  <c r="P319" i="28"/>
  <c r="T318" i="28"/>
  <c r="S318" i="28"/>
  <c r="P318" i="28"/>
  <c r="T317" i="28"/>
  <c r="S317" i="28"/>
  <c r="P317" i="28"/>
  <c r="T316" i="28"/>
  <c r="S316" i="28"/>
  <c r="P316" i="28"/>
  <c r="T315" i="28"/>
  <c r="S315" i="28"/>
  <c r="P315" i="28"/>
  <c r="T314" i="28"/>
  <c r="S314" i="28"/>
  <c r="P314" i="28"/>
  <c r="T313" i="28"/>
  <c r="S313" i="28"/>
  <c r="P313" i="28"/>
  <c r="T312" i="28"/>
  <c r="S312" i="28"/>
  <c r="P312" i="28"/>
  <c r="T311" i="28"/>
  <c r="S311" i="28"/>
  <c r="P311" i="28"/>
  <c r="T310" i="28"/>
  <c r="S310" i="28"/>
  <c r="P310" i="28"/>
  <c r="T309" i="28"/>
  <c r="S309" i="28"/>
  <c r="P309" i="28"/>
  <c r="T308" i="28"/>
  <c r="S308" i="28"/>
  <c r="P308" i="28"/>
  <c r="T307" i="28"/>
  <c r="S307" i="28"/>
  <c r="P307" i="28"/>
  <c r="T306" i="28"/>
  <c r="S306" i="28"/>
  <c r="P306" i="28"/>
  <c r="T305" i="28"/>
  <c r="S305" i="28"/>
  <c r="P305" i="28"/>
  <c r="T304" i="28"/>
  <c r="S304" i="28"/>
  <c r="P304" i="28"/>
  <c r="T303" i="28"/>
  <c r="S303" i="28"/>
  <c r="P303" i="28"/>
  <c r="T302" i="28"/>
  <c r="S302" i="28"/>
  <c r="P302" i="28"/>
  <c r="T301" i="28"/>
  <c r="S301" i="28"/>
  <c r="P301" i="28"/>
  <c r="T300" i="28"/>
  <c r="S300" i="28"/>
  <c r="P300" i="28"/>
  <c r="T299" i="28"/>
  <c r="S299" i="28"/>
  <c r="P299" i="28"/>
  <c r="T298" i="28"/>
  <c r="S298" i="28"/>
  <c r="P298" i="28"/>
  <c r="T297" i="28"/>
  <c r="S297" i="28"/>
  <c r="P297" i="28"/>
  <c r="T296" i="28"/>
  <c r="S296" i="28"/>
  <c r="P296" i="28"/>
  <c r="T295" i="28"/>
  <c r="S295" i="28"/>
  <c r="P295" i="28"/>
  <c r="T294" i="28"/>
  <c r="S294" i="28"/>
  <c r="P294" i="28"/>
  <c r="T293" i="28"/>
  <c r="S293" i="28"/>
  <c r="P293" i="28"/>
  <c r="T292" i="28"/>
  <c r="S292" i="28"/>
  <c r="P292" i="28"/>
  <c r="T291" i="28"/>
  <c r="S291" i="28"/>
  <c r="P291" i="28"/>
  <c r="T290" i="28"/>
  <c r="S290" i="28"/>
  <c r="P290" i="28"/>
  <c r="T289" i="28"/>
  <c r="S289" i="28"/>
  <c r="P289" i="28"/>
  <c r="T288" i="28"/>
  <c r="S288" i="28"/>
  <c r="P288" i="28"/>
  <c r="T287" i="28"/>
  <c r="S287" i="28"/>
  <c r="P287" i="28"/>
  <c r="T286" i="28"/>
  <c r="S286" i="28"/>
  <c r="P286" i="28"/>
  <c r="T285" i="28"/>
  <c r="S285" i="28"/>
  <c r="P285" i="28"/>
  <c r="T284" i="28"/>
  <c r="S284" i="28"/>
  <c r="P284" i="28"/>
  <c r="T283" i="28"/>
  <c r="S283" i="28"/>
  <c r="P283" i="28"/>
  <c r="T282" i="28"/>
  <c r="S282" i="28"/>
  <c r="P282" i="28"/>
  <c r="T281" i="28"/>
  <c r="S281" i="28"/>
  <c r="P281" i="28"/>
  <c r="T280" i="28"/>
  <c r="S280" i="28"/>
  <c r="P280" i="28"/>
  <c r="T279" i="28"/>
  <c r="S279" i="28"/>
  <c r="P279" i="28"/>
  <c r="T278" i="28"/>
  <c r="S278" i="28"/>
  <c r="P278" i="28"/>
  <c r="T277" i="28"/>
  <c r="S277" i="28"/>
  <c r="P277" i="28"/>
  <c r="T276" i="28"/>
  <c r="S276" i="28"/>
  <c r="P276" i="28"/>
  <c r="T275" i="28"/>
  <c r="S275" i="28"/>
  <c r="P275" i="28"/>
  <c r="T274" i="28"/>
  <c r="S274" i="28"/>
  <c r="P274" i="28"/>
  <c r="T273" i="28"/>
  <c r="S273" i="28"/>
  <c r="P273" i="28"/>
  <c r="T272" i="28"/>
  <c r="S272" i="28"/>
  <c r="P272" i="28"/>
  <c r="T271" i="28"/>
  <c r="S271" i="28"/>
  <c r="P271" i="28"/>
  <c r="T270" i="28"/>
  <c r="S270" i="28"/>
  <c r="P270" i="28"/>
  <c r="T269" i="28"/>
  <c r="S269" i="28"/>
  <c r="P269" i="28"/>
  <c r="T268" i="28"/>
  <c r="S268" i="28"/>
  <c r="P268" i="28"/>
  <c r="T267" i="28"/>
  <c r="S267" i="28"/>
  <c r="P267" i="28"/>
  <c r="T266" i="28"/>
  <c r="S266" i="28"/>
  <c r="P266" i="28"/>
  <c r="T265" i="28"/>
  <c r="S265" i="28"/>
  <c r="P265" i="28"/>
  <c r="T264" i="28"/>
  <c r="S264" i="28"/>
  <c r="P264" i="28"/>
  <c r="T263" i="28"/>
  <c r="S263" i="28"/>
  <c r="P263" i="28"/>
  <c r="T262" i="28"/>
  <c r="S262" i="28"/>
  <c r="P262" i="28"/>
  <c r="T261" i="28"/>
  <c r="S261" i="28"/>
  <c r="P261" i="28"/>
  <c r="T260" i="28"/>
  <c r="S260" i="28"/>
  <c r="P260" i="28"/>
  <c r="T259" i="28"/>
  <c r="S259" i="28"/>
  <c r="P259" i="28"/>
  <c r="T258" i="28"/>
  <c r="S258" i="28"/>
  <c r="P258" i="28"/>
  <c r="T257" i="28"/>
  <c r="S257" i="28"/>
  <c r="P257" i="28"/>
  <c r="T256" i="28"/>
  <c r="S256" i="28"/>
  <c r="P256" i="28"/>
  <c r="T255" i="28"/>
  <c r="S255" i="28"/>
  <c r="P255" i="28"/>
  <c r="T254" i="28"/>
  <c r="S254" i="28"/>
  <c r="P254" i="28"/>
  <c r="T253" i="28"/>
  <c r="S253" i="28"/>
  <c r="P253" i="28"/>
  <c r="T252" i="28"/>
  <c r="S252" i="28"/>
  <c r="P252" i="28"/>
  <c r="T251" i="28"/>
  <c r="S251" i="28"/>
  <c r="P251" i="28"/>
  <c r="T250" i="28"/>
  <c r="S250" i="28"/>
  <c r="P250" i="28"/>
  <c r="T249" i="28"/>
  <c r="S249" i="28"/>
  <c r="P249" i="28"/>
  <c r="T248" i="28"/>
  <c r="S248" i="28"/>
  <c r="P248" i="28"/>
  <c r="T247" i="28"/>
  <c r="S247" i="28"/>
  <c r="P247" i="28"/>
  <c r="T246" i="28"/>
  <c r="S246" i="28"/>
  <c r="P246" i="28"/>
  <c r="T245" i="28"/>
  <c r="S245" i="28"/>
  <c r="P245" i="28"/>
  <c r="T244" i="28"/>
  <c r="S244" i="28"/>
  <c r="P244" i="28"/>
  <c r="T243" i="28"/>
  <c r="S243" i="28"/>
  <c r="P243" i="28"/>
  <c r="T242" i="28"/>
  <c r="S242" i="28"/>
  <c r="P242" i="28"/>
  <c r="T241" i="28"/>
  <c r="S241" i="28"/>
  <c r="P241" i="28"/>
  <c r="T240" i="28"/>
  <c r="S240" i="28"/>
  <c r="P240" i="28"/>
  <c r="T239" i="28"/>
  <c r="S239" i="28"/>
  <c r="P239" i="28"/>
  <c r="T238" i="28"/>
  <c r="S238" i="28"/>
  <c r="P238" i="28"/>
  <c r="T237" i="28"/>
  <c r="S237" i="28"/>
  <c r="P237" i="28"/>
  <c r="T236" i="28"/>
  <c r="S236" i="28"/>
  <c r="P236" i="28"/>
  <c r="T235" i="28"/>
  <c r="S235" i="28"/>
  <c r="P235" i="28"/>
  <c r="T234" i="28"/>
  <c r="S234" i="28"/>
  <c r="P234" i="28"/>
  <c r="T233" i="28"/>
  <c r="S233" i="28"/>
  <c r="P233" i="28"/>
  <c r="T232" i="28"/>
  <c r="S232" i="28"/>
  <c r="P232" i="28"/>
  <c r="T231" i="28"/>
  <c r="S231" i="28"/>
  <c r="P231" i="28"/>
  <c r="T230" i="28"/>
  <c r="S230" i="28"/>
  <c r="P230" i="28"/>
  <c r="T229" i="28"/>
  <c r="S229" i="28"/>
  <c r="P229" i="28"/>
  <c r="T228" i="28"/>
  <c r="S228" i="28"/>
  <c r="P228" i="28"/>
  <c r="T227" i="28"/>
  <c r="S227" i="28"/>
  <c r="P227" i="28"/>
  <c r="T226" i="28"/>
  <c r="S226" i="28"/>
  <c r="P226" i="28"/>
  <c r="T225" i="28"/>
  <c r="S225" i="28"/>
  <c r="P225" i="28"/>
  <c r="T224" i="28"/>
  <c r="S224" i="28"/>
  <c r="P224" i="28"/>
  <c r="T223" i="28"/>
  <c r="S223" i="28"/>
  <c r="P223" i="28"/>
  <c r="T222" i="28"/>
  <c r="S222" i="28"/>
  <c r="P222" i="28"/>
  <c r="T221" i="28"/>
  <c r="S221" i="28"/>
  <c r="P221" i="28"/>
  <c r="T220" i="28"/>
  <c r="S220" i="28"/>
  <c r="P220" i="28"/>
  <c r="T219" i="28"/>
  <c r="S219" i="28"/>
  <c r="P219" i="28"/>
  <c r="T218" i="28"/>
  <c r="S218" i="28"/>
  <c r="P218" i="28"/>
  <c r="T217" i="28"/>
  <c r="S217" i="28"/>
  <c r="P217" i="28"/>
  <c r="T216" i="28"/>
  <c r="S216" i="28"/>
  <c r="P216" i="28"/>
  <c r="T215" i="28"/>
  <c r="S215" i="28"/>
  <c r="P215" i="28"/>
  <c r="T214" i="28"/>
  <c r="S214" i="28"/>
  <c r="P214" i="28"/>
  <c r="T213" i="28"/>
  <c r="S213" i="28"/>
  <c r="P213" i="28"/>
  <c r="T212" i="28"/>
  <c r="S212" i="28"/>
  <c r="P212" i="28"/>
  <c r="T211" i="28"/>
  <c r="S211" i="28"/>
  <c r="P211" i="28"/>
  <c r="T210" i="28"/>
  <c r="S210" i="28"/>
  <c r="P210" i="28"/>
  <c r="T209" i="28"/>
  <c r="S209" i="28"/>
  <c r="P209" i="28"/>
  <c r="T208" i="28"/>
  <c r="S208" i="28"/>
  <c r="P208" i="28"/>
  <c r="T207" i="28"/>
  <c r="S207" i="28"/>
  <c r="P207" i="28"/>
  <c r="T206" i="28"/>
  <c r="S206" i="28"/>
  <c r="P206" i="28"/>
  <c r="T205" i="28"/>
  <c r="S205" i="28"/>
  <c r="P205" i="28"/>
  <c r="T204" i="28"/>
  <c r="S204" i="28"/>
  <c r="P204" i="28"/>
  <c r="T203" i="28"/>
  <c r="S203" i="28"/>
  <c r="P203" i="28"/>
  <c r="T202" i="28"/>
  <c r="S202" i="28"/>
  <c r="P202" i="28"/>
  <c r="T201" i="28"/>
  <c r="S201" i="28"/>
  <c r="P201" i="28"/>
  <c r="T200" i="28"/>
  <c r="S200" i="28"/>
  <c r="P200" i="28"/>
  <c r="T199" i="28"/>
  <c r="S199" i="28"/>
  <c r="P199" i="28"/>
  <c r="T198" i="28"/>
  <c r="S198" i="28"/>
  <c r="P198" i="28"/>
  <c r="T197" i="28"/>
  <c r="S197" i="28"/>
  <c r="P197" i="28"/>
  <c r="T196" i="28"/>
  <c r="S196" i="28"/>
  <c r="P196" i="28"/>
  <c r="T195" i="28"/>
  <c r="S195" i="28"/>
  <c r="P195" i="28"/>
  <c r="T194" i="28"/>
  <c r="S194" i="28"/>
  <c r="P194" i="28"/>
  <c r="T193" i="28"/>
  <c r="S193" i="28"/>
  <c r="P193" i="28"/>
  <c r="T192" i="28"/>
  <c r="S192" i="28"/>
  <c r="P192" i="28"/>
  <c r="T191" i="28"/>
  <c r="S191" i="28"/>
  <c r="P191" i="28"/>
  <c r="T190" i="28"/>
  <c r="S190" i="28"/>
  <c r="P190" i="28"/>
  <c r="T189" i="28"/>
  <c r="S189" i="28"/>
  <c r="P189" i="28"/>
  <c r="T188" i="28"/>
  <c r="S188" i="28"/>
  <c r="P188" i="28"/>
  <c r="T187" i="28"/>
  <c r="S187" i="28"/>
  <c r="P187" i="28"/>
  <c r="T186" i="28"/>
  <c r="S186" i="28"/>
  <c r="P186" i="28"/>
  <c r="T185" i="28"/>
  <c r="S185" i="28"/>
  <c r="P185" i="28"/>
  <c r="T184" i="28"/>
  <c r="S184" i="28"/>
  <c r="P184" i="28"/>
  <c r="T183" i="28"/>
  <c r="S183" i="28"/>
  <c r="P183" i="28"/>
  <c r="T182" i="28"/>
  <c r="S182" i="28"/>
  <c r="P182" i="28"/>
  <c r="T181" i="28"/>
  <c r="S181" i="28"/>
  <c r="P181" i="28"/>
  <c r="T180" i="28"/>
  <c r="S180" i="28"/>
  <c r="P180" i="28"/>
  <c r="T179" i="28"/>
  <c r="S179" i="28"/>
  <c r="P179" i="28"/>
  <c r="T178" i="28"/>
  <c r="S178" i="28"/>
  <c r="P178" i="28"/>
  <c r="T177" i="28"/>
  <c r="S177" i="28"/>
  <c r="P177" i="28"/>
  <c r="T176" i="28"/>
  <c r="S176" i="28"/>
  <c r="P176" i="28"/>
  <c r="T175" i="28"/>
  <c r="S175" i="28"/>
  <c r="P175" i="28"/>
  <c r="T174" i="28"/>
  <c r="S174" i="28"/>
  <c r="P174" i="28"/>
  <c r="T173" i="28"/>
  <c r="S173" i="28"/>
  <c r="P173" i="28"/>
  <c r="T172" i="28"/>
  <c r="S172" i="28"/>
  <c r="P172" i="28"/>
  <c r="T171" i="28"/>
  <c r="S171" i="28"/>
  <c r="P171" i="28"/>
  <c r="T170" i="28"/>
  <c r="S170" i="28"/>
  <c r="P170" i="28"/>
  <c r="T169" i="28"/>
  <c r="S169" i="28"/>
  <c r="P169" i="28"/>
  <c r="T168" i="28"/>
  <c r="S168" i="28"/>
  <c r="P168" i="28"/>
  <c r="T167" i="28"/>
  <c r="S167" i="28"/>
  <c r="P167" i="28"/>
  <c r="T166" i="28"/>
  <c r="S166" i="28"/>
  <c r="P166" i="28"/>
  <c r="T165" i="28"/>
  <c r="S165" i="28"/>
  <c r="P165" i="28"/>
  <c r="T164" i="28"/>
  <c r="S164" i="28"/>
  <c r="P164" i="28"/>
  <c r="T163" i="28"/>
  <c r="S163" i="28"/>
  <c r="P163" i="28"/>
  <c r="T162" i="28"/>
  <c r="S162" i="28"/>
  <c r="P162" i="28"/>
  <c r="T161" i="28"/>
  <c r="S161" i="28"/>
  <c r="P161" i="28"/>
  <c r="T160" i="28"/>
  <c r="S160" i="28"/>
  <c r="P160" i="28"/>
  <c r="T159" i="28"/>
  <c r="S159" i="28"/>
  <c r="P159" i="28"/>
  <c r="T158" i="28"/>
  <c r="S158" i="28"/>
  <c r="P158" i="28"/>
  <c r="T157" i="28"/>
  <c r="S157" i="28"/>
  <c r="P157" i="28"/>
  <c r="T156" i="28"/>
  <c r="S156" i="28"/>
  <c r="P156" i="28"/>
  <c r="T155" i="28"/>
  <c r="S155" i="28"/>
  <c r="P155" i="28"/>
  <c r="T154" i="28"/>
  <c r="S154" i="28"/>
  <c r="P154" i="28"/>
  <c r="T153" i="28"/>
  <c r="S153" i="28"/>
  <c r="P153" i="28"/>
  <c r="T152" i="28"/>
  <c r="S152" i="28"/>
  <c r="P152" i="28"/>
  <c r="T151" i="28"/>
  <c r="S151" i="28"/>
  <c r="P151" i="28"/>
  <c r="T150" i="28"/>
  <c r="S150" i="28"/>
  <c r="P150" i="28"/>
  <c r="T149" i="28"/>
  <c r="S149" i="28"/>
  <c r="P149" i="28"/>
  <c r="T148" i="28"/>
  <c r="S148" i="28"/>
  <c r="P148" i="28"/>
  <c r="T147" i="28"/>
  <c r="S147" i="28"/>
  <c r="P147" i="28"/>
  <c r="T146" i="28"/>
  <c r="S146" i="28"/>
  <c r="P146" i="28"/>
  <c r="T145" i="28"/>
  <c r="S145" i="28"/>
  <c r="P145" i="28"/>
  <c r="T144" i="28"/>
  <c r="S144" i="28"/>
  <c r="P144" i="28"/>
  <c r="T143" i="28"/>
  <c r="S143" i="28"/>
  <c r="P143" i="28"/>
  <c r="T142" i="28"/>
  <c r="S142" i="28"/>
  <c r="P142" i="28"/>
  <c r="T141" i="28"/>
  <c r="S141" i="28"/>
  <c r="P141" i="28"/>
  <c r="T140" i="28"/>
  <c r="S140" i="28"/>
  <c r="P140" i="28"/>
  <c r="T139" i="28"/>
  <c r="S139" i="28"/>
  <c r="P139" i="28"/>
  <c r="T138" i="28"/>
  <c r="S138" i="28"/>
  <c r="P138" i="28"/>
  <c r="T137" i="28"/>
  <c r="S137" i="28"/>
  <c r="P137" i="28"/>
  <c r="T136" i="28"/>
  <c r="S136" i="28"/>
  <c r="P136" i="28"/>
  <c r="T135" i="28"/>
  <c r="S135" i="28"/>
  <c r="P135" i="28"/>
  <c r="T134" i="28"/>
  <c r="S134" i="28"/>
  <c r="P134" i="28"/>
  <c r="T133" i="28"/>
  <c r="S133" i="28"/>
  <c r="P133" i="28"/>
  <c r="T132" i="28"/>
  <c r="S132" i="28"/>
  <c r="P132" i="28"/>
  <c r="T131" i="28"/>
  <c r="S131" i="28"/>
  <c r="P131" i="28"/>
  <c r="T130" i="28"/>
  <c r="S130" i="28"/>
  <c r="P130" i="28"/>
  <c r="T129" i="28"/>
  <c r="S129" i="28"/>
  <c r="P129" i="28"/>
  <c r="T128" i="28"/>
  <c r="S128" i="28"/>
  <c r="P128" i="28"/>
  <c r="T127" i="28"/>
  <c r="S127" i="28"/>
  <c r="P127" i="28"/>
  <c r="T126" i="28"/>
  <c r="S126" i="28"/>
  <c r="P126" i="28"/>
  <c r="T125" i="28"/>
  <c r="S125" i="28"/>
  <c r="P125" i="28"/>
  <c r="T124" i="28"/>
  <c r="S124" i="28"/>
  <c r="P124" i="28"/>
  <c r="T123" i="28"/>
  <c r="S123" i="28"/>
  <c r="P123" i="28"/>
  <c r="T122" i="28"/>
  <c r="S122" i="28"/>
  <c r="P122" i="28"/>
  <c r="T121" i="28"/>
  <c r="S121" i="28"/>
  <c r="P121" i="28"/>
  <c r="T120" i="28"/>
  <c r="S120" i="28"/>
  <c r="P120" i="28"/>
  <c r="T119" i="28"/>
  <c r="S119" i="28"/>
  <c r="P119" i="28"/>
  <c r="T118" i="28"/>
  <c r="S118" i="28"/>
  <c r="P118" i="28"/>
  <c r="T117" i="28"/>
  <c r="S117" i="28"/>
  <c r="P117" i="28"/>
  <c r="T116" i="28"/>
  <c r="S116" i="28"/>
  <c r="P116" i="28"/>
  <c r="T115" i="28"/>
  <c r="S115" i="28"/>
  <c r="P115" i="28"/>
  <c r="T114" i="28"/>
  <c r="S114" i="28"/>
  <c r="P114" i="28"/>
  <c r="T113" i="28"/>
  <c r="S113" i="28"/>
  <c r="P113" i="28"/>
  <c r="T112" i="28"/>
  <c r="S112" i="28"/>
  <c r="P112" i="28"/>
  <c r="T111" i="28"/>
  <c r="S111" i="28"/>
  <c r="P111" i="28"/>
  <c r="T110" i="28"/>
  <c r="S110" i="28"/>
  <c r="P110" i="28"/>
  <c r="T109" i="28"/>
  <c r="S109" i="28"/>
  <c r="P109" i="28"/>
  <c r="T108" i="28"/>
  <c r="S108" i="28"/>
  <c r="P108" i="28"/>
  <c r="T107" i="28"/>
  <c r="S107" i="28"/>
  <c r="P107" i="28"/>
  <c r="T106" i="28"/>
  <c r="S106" i="28"/>
  <c r="P106" i="28"/>
  <c r="T105" i="28"/>
  <c r="S105" i="28"/>
  <c r="P105" i="28"/>
  <c r="T104" i="28"/>
  <c r="S104" i="28"/>
  <c r="P104" i="28"/>
  <c r="T103" i="28"/>
  <c r="S103" i="28"/>
  <c r="P103" i="28"/>
  <c r="T102" i="28"/>
  <c r="S102" i="28"/>
  <c r="P102" i="28"/>
  <c r="T101" i="28"/>
  <c r="S101" i="28"/>
  <c r="P101" i="28"/>
  <c r="T100" i="28"/>
  <c r="S100" i="28"/>
  <c r="P100" i="28"/>
  <c r="T99" i="28"/>
  <c r="S99" i="28"/>
  <c r="P99" i="28"/>
  <c r="T98" i="28"/>
  <c r="S98" i="28"/>
  <c r="P98" i="28"/>
  <c r="T97" i="28"/>
  <c r="S97" i="28"/>
  <c r="P97" i="28"/>
  <c r="T96" i="28"/>
  <c r="S96" i="28"/>
  <c r="P96" i="28"/>
  <c r="T95" i="28"/>
  <c r="S95" i="28"/>
  <c r="P95" i="28"/>
  <c r="T94" i="28"/>
  <c r="S94" i="28"/>
  <c r="P94" i="28"/>
  <c r="T93" i="28"/>
  <c r="S93" i="28"/>
  <c r="P93" i="28"/>
  <c r="T92" i="28"/>
  <c r="S92" i="28"/>
  <c r="P92" i="28"/>
  <c r="T91" i="28"/>
  <c r="S91" i="28"/>
  <c r="P91" i="28"/>
  <c r="T90" i="28"/>
  <c r="S90" i="28"/>
  <c r="P90" i="28"/>
  <c r="T89" i="28"/>
  <c r="S89" i="28"/>
  <c r="P89" i="28"/>
  <c r="T88" i="28"/>
  <c r="S88" i="28"/>
  <c r="P88" i="28"/>
  <c r="T87" i="28"/>
  <c r="S87" i="28"/>
  <c r="P87" i="28"/>
  <c r="T86" i="28"/>
  <c r="S86" i="28"/>
  <c r="P86" i="28"/>
  <c r="T85" i="28"/>
  <c r="S85" i="28"/>
  <c r="P85" i="28"/>
  <c r="T84" i="28"/>
  <c r="S84" i="28"/>
  <c r="P84" i="28"/>
  <c r="T83" i="28"/>
  <c r="S83" i="28"/>
  <c r="P83" i="28"/>
  <c r="T82" i="28"/>
  <c r="S82" i="28"/>
  <c r="P82" i="28"/>
  <c r="T81" i="28"/>
  <c r="S81" i="28"/>
  <c r="P81" i="28"/>
  <c r="T80" i="28"/>
  <c r="S80" i="28"/>
  <c r="P80" i="28"/>
  <c r="T79" i="28"/>
  <c r="S79" i="28"/>
  <c r="P79" i="28"/>
  <c r="T78" i="28"/>
  <c r="S78" i="28"/>
  <c r="P78" i="28"/>
  <c r="T77" i="28"/>
  <c r="S77" i="28"/>
  <c r="P77" i="28"/>
  <c r="T76" i="28"/>
  <c r="S76" i="28"/>
  <c r="P76" i="28"/>
  <c r="T75" i="28"/>
  <c r="S75" i="28"/>
  <c r="P75" i="28"/>
  <c r="T74" i="28"/>
  <c r="S74" i="28"/>
  <c r="P74" i="28"/>
  <c r="T73" i="28"/>
  <c r="S73" i="28"/>
  <c r="P73" i="28"/>
  <c r="T72" i="28"/>
  <c r="S72" i="28"/>
  <c r="P72" i="28"/>
  <c r="T71" i="28"/>
  <c r="S71" i="28"/>
  <c r="P71" i="28"/>
  <c r="T70" i="28"/>
  <c r="S70" i="28"/>
  <c r="P70" i="28"/>
  <c r="T69" i="28"/>
  <c r="S69" i="28"/>
  <c r="P69" i="28"/>
  <c r="T68" i="28"/>
  <c r="S68" i="28"/>
  <c r="P68" i="28"/>
  <c r="T67" i="28"/>
  <c r="S67" i="28"/>
  <c r="P67" i="28"/>
  <c r="T66" i="28"/>
  <c r="S66" i="28"/>
  <c r="P66" i="28"/>
  <c r="T65" i="28"/>
  <c r="S65" i="28"/>
  <c r="P65" i="28"/>
  <c r="T64" i="28"/>
  <c r="S64" i="28"/>
  <c r="P64" i="28"/>
  <c r="T63" i="28"/>
  <c r="S63" i="28"/>
  <c r="P63" i="28"/>
  <c r="T62" i="28"/>
  <c r="S62" i="28"/>
  <c r="P62" i="28"/>
  <c r="T61" i="28"/>
  <c r="S61" i="28"/>
  <c r="P61" i="28"/>
  <c r="T60" i="28"/>
  <c r="S60" i="28"/>
  <c r="P60" i="28"/>
  <c r="T59" i="28"/>
  <c r="S59" i="28"/>
  <c r="P59" i="28"/>
  <c r="T58" i="28"/>
  <c r="S58" i="28"/>
  <c r="P58" i="28"/>
  <c r="T57" i="28"/>
  <c r="S57" i="28"/>
  <c r="P57" i="28"/>
  <c r="T56" i="28"/>
  <c r="S56" i="28"/>
  <c r="P56" i="28"/>
  <c r="T55" i="28"/>
  <c r="S55" i="28"/>
  <c r="P55" i="28"/>
  <c r="T54" i="28"/>
  <c r="S54" i="28"/>
  <c r="P54" i="28"/>
  <c r="T53" i="28"/>
  <c r="S53" i="28"/>
  <c r="P53" i="28"/>
  <c r="T52" i="28"/>
  <c r="S52" i="28"/>
  <c r="P52" i="28"/>
  <c r="T51" i="28"/>
  <c r="S51" i="28"/>
  <c r="P51" i="28"/>
  <c r="T50" i="28"/>
  <c r="S50" i="28"/>
  <c r="P50" i="28"/>
  <c r="T49" i="28"/>
  <c r="S49" i="28"/>
  <c r="P49" i="28"/>
  <c r="T48" i="28"/>
  <c r="S48" i="28"/>
  <c r="P48" i="28"/>
  <c r="T47" i="28"/>
  <c r="S47" i="28"/>
  <c r="P47" i="28"/>
  <c r="T46" i="28"/>
  <c r="S46" i="28"/>
  <c r="P46" i="28"/>
  <c r="T45" i="28"/>
  <c r="S45" i="28"/>
  <c r="P45" i="28"/>
  <c r="T44" i="28"/>
  <c r="S44" i="28"/>
  <c r="P44" i="28"/>
  <c r="T43" i="28"/>
  <c r="S43" i="28"/>
  <c r="P43" i="28"/>
  <c r="T42" i="28"/>
  <c r="S42" i="28"/>
  <c r="P42" i="28"/>
  <c r="T41" i="28"/>
  <c r="S41" i="28"/>
  <c r="P41" i="28"/>
  <c r="T40" i="28"/>
  <c r="S40" i="28"/>
  <c r="P40" i="28"/>
  <c r="T39" i="28"/>
  <c r="S39" i="28"/>
  <c r="P39" i="28"/>
  <c r="T38" i="28"/>
  <c r="S38" i="28"/>
  <c r="P38" i="28"/>
  <c r="T37" i="28"/>
  <c r="S37" i="28"/>
  <c r="P37" i="28"/>
  <c r="T36" i="28"/>
  <c r="S36" i="28"/>
  <c r="P36" i="28"/>
  <c r="T35" i="28"/>
  <c r="S35" i="28"/>
  <c r="P35" i="28"/>
  <c r="T34" i="28"/>
  <c r="S34" i="28"/>
  <c r="P34" i="28"/>
  <c r="T33" i="28"/>
  <c r="S33" i="28"/>
  <c r="P33" i="28"/>
  <c r="T32" i="28"/>
  <c r="S32" i="28"/>
  <c r="P32" i="28"/>
  <c r="T31" i="28"/>
  <c r="S31" i="28"/>
  <c r="P31" i="28"/>
  <c r="T30" i="28"/>
  <c r="S30" i="28"/>
  <c r="P30" i="28"/>
  <c r="T29" i="28"/>
  <c r="S29" i="28"/>
  <c r="P29" i="28"/>
  <c r="T28" i="28"/>
  <c r="S28" i="28"/>
  <c r="P28" i="28"/>
  <c r="T27" i="28"/>
  <c r="S27" i="28"/>
  <c r="P27" i="28"/>
  <c r="T26" i="28"/>
  <c r="S26" i="28"/>
  <c r="P26" i="28"/>
  <c r="T25" i="28"/>
  <c r="S25" i="28"/>
  <c r="P25" i="28"/>
  <c r="T24" i="28"/>
  <c r="S24" i="28"/>
  <c r="P24" i="28"/>
  <c r="T23" i="28"/>
  <c r="S23" i="28"/>
  <c r="P23" i="28"/>
  <c r="T22" i="28"/>
  <c r="S22" i="28"/>
  <c r="P22" i="28"/>
  <c r="T21" i="28"/>
  <c r="S21" i="28"/>
  <c r="P21" i="28"/>
  <c r="T20" i="28"/>
  <c r="S20" i="28"/>
  <c r="P20" i="28"/>
  <c r="T19" i="28"/>
  <c r="S19" i="28"/>
  <c r="P19" i="28"/>
  <c r="T18" i="28"/>
  <c r="S18" i="28"/>
  <c r="P18" i="28"/>
  <c r="T17" i="28"/>
  <c r="S17" i="28"/>
  <c r="P17" i="28"/>
  <c r="T16" i="28"/>
  <c r="S16" i="28"/>
  <c r="P16" i="28"/>
  <c r="T15" i="28"/>
  <c r="S15" i="28"/>
  <c r="P15" i="28"/>
  <c r="T14" i="28"/>
  <c r="S14" i="28"/>
  <c r="P14" i="28"/>
  <c r="T13" i="28"/>
  <c r="S13" i="28"/>
  <c r="P13" i="28"/>
  <c r="T12" i="28"/>
  <c r="S12" i="28"/>
  <c r="P12" i="28"/>
  <c r="T11" i="28"/>
  <c r="S11" i="28"/>
  <c r="P11" i="28"/>
  <c r="T10" i="28"/>
  <c r="S10" i="28"/>
  <c r="P10" i="28"/>
  <c r="T9" i="28"/>
  <c r="S9" i="28"/>
  <c r="P9" i="28"/>
  <c r="T8" i="28"/>
  <c r="S8" i="28"/>
  <c r="P8" i="28"/>
  <c r="T7" i="28"/>
  <c r="S7" i="28"/>
  <c r="P7" i="28"/>
  <c r="T6" i="28"/>
  <c r="S6" i="28"/>
  <c r="P6" i="28"/>
  <c r="T5" i="28"/>
  <c r="S5" i="28"/>
  <c r="P5" i="28"/>
  <c r="T4" i="28"/>
  <c r="S4" i="28"/>
  <c r="P4" i="28"/>
  <c r="T3" i="28"/>
  <c r="S3" i="28"/>
  <c r="P3" i="28"/>
  <c r="T2" i="28"/>
  <c r="S2" i="28"/>
  <c r="P2" i="28"/>
  <c r="S2" i="22"/>
  <c r="B14" i="35" l="1"/>
  <c r="T4115" i="22"/>
  <c r="S4115" i="22"/>
  <c r="P4115" i="22"/>
  <c r="T4114" i="22"/>
  <c r="S4114" i="22"/>
  <c r="P4114" i="22"/>
  <c r="T4113" i="22"/>
  <c r="S4113" i="22"/>
  <c r="P4113" i="22"/>
  <c r="T4112" i="22"/>
  <c r="S4112" i="22"/>
  <c r="P4112" i="22"/>
  <c r="T4111" i="22"/>
  <c r="S4111" i="22"/>
  <c r="P4111" i="22"/>
  <c r="T4110" i="22"/>
  <c r="S4110" i="22"/>
  <c r="P4110" i="22"/>
  <c r="T4109" i="22"/>
  <c r="S4109" i="22"/>
  <c r="P4109" i="22"/>
  <c r="T4108" i="22"/>
  <c r="S4108" i="22"/>
  <c r="P4108" i="22"/>
  <c r="T4107" i="22"/>
  <c r="S4107" i="22"/>
  <c r="P4107" i="22"/>
  <c r="T4106" i="22"/>
  <c r="S4106" i="22"/>
  <c r="P4106" i="22"/>
  <c r="T4105" i="22"/>
  <c r="S4105" i="22"/>
  <c r="P4105" i="22"/>
  <c r="T4104" i="22"/>
  <c r="S4104" i="22"/>
  <c r="P4104" i="22"/>
  <c r="T4103" i="22"/>
  <c r="S4103" i="22"/>
  <c r="P4103" i="22"/>
  <c r="T4102" i="22"/>
  <c r="S4102" i="22"/>
  <c r="P4102" i="22"/>
  <c r="T4101" i="22"/>
  <c r="S4101" i="22"/>
  <c r="P4101" i="22"/>
  <c r="T4100" i="22"/>
  <c r="S4100" i="22"/>
  <c r="P4100" i="22"/>
  <c r="T4099" i="22"/>
  <c r="S4099" i="22"/>
  <c r="P4099" i="22"/>
  <c r="T4098" i="22"/>
  <c r="S4098" i="22"/>
  <c r="P4098" i="22"/>
  <c r="T4097" i="22"/>
  <c r="S4097" i="22"/>
  <c r="P4097" i="22"/>
  <c r="T4096" i="22"/>
  <c r="S4096" i="22"/>
  <c r="P4096" i="22"/>
  <c r="T4095" i="22"/>
  <c r="S4095" i="22"/>
  <c r="P4095" i="22"/>
  <c r="T4094" i="22"/>
  <c r="S4094" i="22"/>
  <c r="P4094" i="22"/>
  <c r="T4093" i="22"/>
  <c r="S4093" i="22"/>
  <c r="P4093" i="22"/>
  <c r="T4092" i="22"/>
  <c r="S4092" i="22"/>
  <c r="P4092" i="22"/>
  <c r="T4091" i="22"/>
  <c r="S4091" i="22"/>
  <c r="P4091" i="22"/>
  <c r="T4090" i="22"/>
  <c r="S4090" i="22"/>
  <c r="P4090" i="22"/>
  <c r="T4089" i="22"/>
  <c r="S4089" i="22"/>
  <c r="P4089" i="22"/>
  <c r="T4088" i="22"/>
  <c r="S4088" i="22"/>
  <c r="P4088" i="22"/>
  <c r="T4087" i="22"/>
  <c r="S4087" i="22"/>
  <c r="P4087" i="22"/>
  <c r="T4086" i="22"/>
  <c r="S4086" i="22"/>
  <c r="P4086" i="22"/>
  <c r="T4085" i="22"/>
  <c r="S4085" i="22"/>
  <c r="P4085" i="22"/>
  <c r="T4084" i="22"/>
  <c r="S4084" i="22"/>
  <c r="P4084" i="22"/>
  <c r="T4083" i="22"/>
  <c r="S4083" i="22"/>
  <c r="P4083" i="22"/>
  <c r="T4082" i="22"/>
  <c r="S4082" i="22"/>
  <c r="P4082" i="22"/>
  <c r="T4081" i="22"/>
  <c r="S4081" i="22"/>
  <c r="P4081" i="22"/>
  <c r="T4080" i="22"/>
  <c r="S4080" i="22"/>
  <c r="P4080" i="22"/>
  <c r="T4079" i="22"/>
  <c r="S4079" i="22"/>
  <c r="P4079" i="22"/>
  <c r="T4078" i="22"/>
  <c r="S4078" i="22"/>
  <c r="P4078" i="22"/>
  <c r="T4077" i="22"/>
  <c r="S4077" i="22"/>
  <c r="P4077" i="22"/>
  <c r="T4076" i="22"/>
  <c r="S4076" i="22"/>
  <c r="P4076" i="22"/>
  <c r="T4075" i="22"/>
  <c r="S4075" i="22"/>
  <c r="P4075" i="22"/>
  <c r="T4074" i="22"/>
  <c r="S4074" i="22"/>
  <c r="P4074" i="22"/>
  <c r="T4073" i="22"/>
  <c r="S4073" i="22"/>
  <c r="P4073" i="22"/>
  <c r="T4072" i="22"/>
  <c r="S4072" i="22"/>
  <c r="P4072" i="22"/>
  <c r="T4071" i="22"/>
  <c r="S4071" i="22"/>
  <c r="P4071" i="22"/>
  <c r="T4070" i="22"/>
  <c r="S4070" i="22"/>
  <c r="P4070" i="22"/>
  <c r="T4069" i="22"/>
  <c r="S4069" i="22"/>
  <c r="P4069" i="22"/>
  <c r="T4068" i="22"/>
  <c r="S4068" i="22"/>
  <c r="P4068" i="22"/>
  <c r="T4067" i="22"/>
  <c r="S4067" i="22"/>
  <c r="P4067" i="22"/>
  <c r="T4066" i="22"/>
  <c r="S4066" i="22"/>
  <c r="P4066" i="22"/>
  <c r="T4065" i="22"/>
  <c r="S4065" i="22"/>
  <c r="P4065" i="22"/>
  <c r="T4064" i="22"/>
  <c r="S4064" i="22"/>
  <c r="P4064" i="22"/>
  <c r="T4063" i="22"/>
  <c r="S4063" i="22"/>
  <c r="P4063" i="22"/>
  <c r="T4062" i="22"/>
  <c r="S4062" i="22"/>
  <c r="P4062" i="22"/>
  <c r="T4061" i="22"/>
  <c r="S4061" i="22"/>
  <c r="P4061" i="22"/>
  <c r="T4060" i="22"/>
  <c r="S4060" i="22"/>
  <c r="P4060" i="22"/>
  <c r="T4059" i="22"/>
  <c r="S4059" i="22"/>
  <c r="P4059" i="22"/>
  <c r="T4058" i="22"/>
  <c r="S4058" i="22"/>
  <c r="P4058" i="22"/>
  <c r="T4057" i="22"/>
  <c r="S4057" i="22"/>
  <c r="P4057" i="22"/>
  <c r="T4056" i="22"/>
  <c r="S4056" i="22"/>
  <c r="P4056" i="22"/>
  <c r="T4055" i="22"/>
  <c r="S4055" i="22"/>
  <c r="P4055" i="22"/>
  <c r="T4054" i="22"/>
  <c r="S4054" i="22"/>
  <c r="P4054" i="22"/>
  <c r="T4053" i="22"/>
  <c r="S4053" i="22"/>
  <c r="P4053" i="22"/>
  <c r="T4052" i="22"/>
  <c r="S4052" i="22"/>
  <c r="P4052" i="22"/>
  <c r="T4051" i="22"/>
  <c r="S4051" i="22"/>
  <c r="P4051" i="22"/>
  <c r="T4050" i="22"/>
  <c r="S4050" i="22"/>
  <c r="P4050" i="22"/>
  <c r="T4049" i="22"/>
  <c r="S4049" i="22"/>
  <c r="P4049" i="22"/>
  <c r="T4048" i="22"/>
  <c r="S4048" i="22"/>
  <c r="P4048" i="22"/>
  <c r="T4047" i="22"/>
  <c r="S4047" i="22"/>
  <c r="P4047" i="22"/>
  <c r="T4046" i="22"/>
  <c r="S4046" i="22"/>
  <c r="P4046" i="22"/>
  <c r="T4045" i="22"/>
  <c r="S4045" i="22"/>
  <c r="P4045" i="22"/>
  <c r="T4044" i="22"/>
  <c r="S4044" i="22"/>
  <c r="P4044" i="22"/>
  <c r="T4043" i="22"/>
  <c r="S4043" i="22"/>
  <c r="P4043" i="22"/>
  <c r="T4042" i="22"/>
  <c r="S4042" i="22"/>
  <c r="P4042" i="22"/>
  <c r="T4041" i="22"/>
  <c r="S4041" i="22"/>
  <c r="P4041" i="22"/>
  <c r="T4040" i="22"/>
  <c r="S4040" i="22"/>
  <c r="P4040" i="22"/>
  <c r="T4039" i="22"/>
  <c r="S4039" i="22"/>
  <c r="P4039" i="22"/>
  <c r="T4038" i="22"/>
  <c r="S4038" i="22"/>
  <c r="P4038" i="22"/>
  <c r="T4037" i="22"/>
  <c r="S4037" i="22"/>
  <c r="P4037" i="22"/>
  <c r="T4036" i="22"/>
  <c r="S4036" i="22"/>
  <c r="P4036" i="22"/>
  <c r="T4035" i="22"/>
  <c r="S4035" i="22"/>
  <c r="P4035" i="22"/>
  <c r="T4034" i="22"/>
  <c r="S4034" i="22"/>
  <c r="P4034" i="22"/>
  <c r="T4033" i="22"/>
  <c r="S4033" i="22"/>
  <c r="P4033" i="22"/>
  <c r="T4032" i="22"/>
  <c r="S4032" i="22"/>
  <c r="P4032" i="22"/>
  <c r="T4031" i="22"/>
  <c r="S4031" i="22"/>
  <c r="P4031" i="22"/>
  <c r="T4030" i="22"/>
  <c r="S4030" i="22"/>
  <c r="P4030" i="22"/>
  <c r="T4029" i="22"/>
  <c r="S4029" i="22"/>
  <c r="P4029" i="22"/>
  <c r="T4028" i="22"/>
  <c r="S4028" i="22"/>
  <c r="P4028" i="22"/>
  <c r="T4027" i="22"/>
  <c r="S4027" i="22"/>
  <c r="P4027" i="22"/>
  <c r="T4026" i="22"/>
  <c r="S4026" i="22"/>
  <c r="P4026" i="22"/>
  <c r="T4025" i="22"/>
  <c r="S4025" i="22"/>
  <c r="P4025" i="22"/>
  <c r="T4024" i="22"/>
  <c r="S4024" i="22"/>
  <c r="P4024" i="22"/>
  <c r="T4023" i="22"/>
  <c r="S4023" i="22"/>
  <c r="P4023" i="22"/>
  <c r="T4022" i="22"/>
  <c r="S4022" i="22"/>
  <c r="P4022" i="22"/>
  <c r="T4021" i="22"/>
  <c r="S4021" i="22"/>
  <c r="P4021" i="22"/>
  <c r="T4020" i="22"/>
  <c r="S4020" i="22"/>
  <c r="P4020" i="22"/>
  <c r="T4019" i="22"/>
  <c r="S4019" i="22"/>
  <c r="P4019" i="22"/>
  <c r="T4018" i="22"/>
  <c r="S4018" i="22"/>
  <c r="P4018" i="22"/>
  <c r="T4017" i="22"/>
  <c r="S4017" i="22"/>
  <c r="P4017" i="22"/>
  <c r="T4016" i="22"/>
  <c r="S4016" i="22"/>
  <c r="P4016" i="22"/>
  <c r="T4015" i="22"/>
  <c r="S4015" i="22"/>
  <c r="P4015" i="22"/>
  <c r="T4014" i="22"/>
  <c r="S4014" i="22"/>
  <c r="P4014" i="22"/>
  <c r="T4013" i="22"/>
  <c r="S4013" i="22"/>
  <c r="P4013" i="22"/>
  <c r="T4012" i="22"/>
  <c r="S4012" i="22"/>
  <c r="P4012" i="22"/>
  <c r="T4011" i="22"/>
  <c r="S4011" i="22"/>
  <c r="P4011" i="22"/>
  <c r="T4010" i="22"/>
  <c r="S4010" i="22"/>
  <c r="P4010" i="22"/>
  <c r="T4009" i="22"/>
  <c r="S4009" i="22"/>
  <c r="P4009" i="22"/>
  <c r="T4008" i="22"/>
  <c r="S4008" i="22"/>
  <c r="P4008" i="22"/>
  <c r="T4007" i="22"/>
  <c r="S4007" i="22"/>
  <c r="P4007" i="22"/>
  <c r="T4006" i="22"/>
  <c r="S4006" i="22"/>
  <c r="P4006" i="22"/>
  <c r="T4005" i="22"/>
  <c r="S4005" i="22"/>
  <c r="P4005" i="22"/>
  <c r="T4004" i="22"/>
  <c r="S4004" i="22"/>
  <c r="P4004" i="22"/>
  <c r="T4003" i="22"/>
  <c r="S4003" i="22"/>
  <c r="P4003" i="22"/>
  <c r="T4002" i="22"/>
  <c r="S4002" i="22"/>
  <c r="P4002" i="22"/>
  <c r="T4001" i="22"/>
  <c r="S4001" i="22"/>
  <c r="P4001" i="22"/>
  <c r="T4000" i="22"/>
  <c r="S4000" i="22"/>
  <c r="P4000" i="22"/>
  <c r="T3999" i="22"/>
  <c r="S3999" i="22"/>
  <c r="P3999" i="22"/>
  <c r="T3998" i="22"/>
  <c r="S3998" i="22"/>
  <c r="P3998" i="22"/>
  <c r="T3997" i="22"/>
  <c r="S3997" i="22"/>
  <c r="P3997" i="22"/>
  <c r="T3996" i="22"/>
  <c r="S3996" i="22"/>
  <c r="P3996" i="22"/>
  <c r="T3995" i="22"/>
  <c r="S3995" i="22"/>
  <c r="P3995" i="22"/>
  <c r="T3994" i="22"/>
  <c r="S3994" i="22"/>
  <c r="P3994" i="22"/>
  <c r="T3993" i="22"/>
  <c r="S3993" i="22"/>
  <c r="P3993" i="22"/>
  <c r="T3992" i="22"/>
  <c r="S3992" i="22"/>
  <c r="P3992" i="22"/>
  <c r="T3991" i="22"/>
  <c r="S3991" i="22"/>
  <c r="P3991" i="22"/>
  <c r="T3990" i="22"/>
  <c r="S3990" i="22"/>
  <c r="P3990" i="22"/>
  <c r="T3989" i="22"/>
  <c r="S3989" i="22"/>
  <c r="P3989" i="22"/>
  <c r="T3988" i="22"/>
  <c r="S3988" i="22"/>
  <c r="P3988" i="22"/>
  <c r="T3987" i="22"/>
  <c r="S3987" i="22"/>
  <c r="P3987" i="22"/>
  <c r="T3986" i="22"/>
  <c r="S3986" i="22"/>
  <c r="P3986" i="22"/>
  <c r="T3985" i="22"/>
  <c r="S3985" i="22"/>
  <c r="P3985" i="22"/>
  <c r="T3984" i="22"/>
  <c r="S3984" i="22"/>
  <c r="P3984" i="22"/>
  <c r="T3983" i="22"/>
  <c r="S3983" i="22"/>
  <c r="P3983" i="22"/>
  <c r="T3982" i="22"/>
  <c r="S3982" i="22"/>
  <c r="P3982" i="22"/>
  <c r="T3981" i="22"/>
  <c r="S3981" i="22"/>
  <c r="P3981" i="22"/>
  <c r="T3980" i="22"/>
  <c r="S3980" i="22"/>
  <c r="P3980" i="22"/>
  <c r="T3979" i="22"/>
  <c r="S3979" i="22"/>
  <c r="P3979" i="22"/>
  <c r="T3978" i="22"/>
  <c r="S3978" i="22"/>
  <c r="P3978" i="22"/>
  <c r="T3977" i="22"/>
  <c r="S3977" i="22"/>
  <c r="P3977" i="22"/>
  <c r="T3976" i="22"/>
  <c r="S3976" i="22"/>
  <c r="P3976" i="22"/>
  <c r="T3975" i="22"/>
  <c r="S3975" i="22"/>
  <c r="P3975" i="22"/>
  <c r="T3974" i="22"/>
  <c r="S3974" i="22"/>
  <c r="P3974" i="22"/>
  <c r="T3973" i="22"/>
  <c r="S3973" i="22"/>
  <c r="P3973" i="22"/>
  <c r="T3972" i="22"/>
  <c r="S3972" i="22"/>
  <c r="P3972" i="22"/>
  <c r="T3971" i="22"/>
  <c r="S3971" i="22"/>
  <c r="P3971" i="22"/>
  <c r="T3970" i="22"/>
  <c r="S3970" i="22"/>
  <c r="P3970" i="22"/>
  <c r="T3969" i="22"/>
  <c r="S3969" i="22"/>
  <c r="P3969" i="22"/>
  <c r="T3968" i="22"/>
  <c r="S3968" i="22"/>
  <c r="P3968" i="22"/>
  <c r="T3967" i="22"/>
  <c r="S3967" i="22"/>
  <c r="P3967" i="22"/>
  <c r="T3966" i="22"/>
  <c r="S3966" i="22"/>
  <c r="P3966" i="22"/>
  <c r="T3965" i="22"/>
  <c r="S3965" i="22"/>
  <c r="P3965" i="22"/>
  <c r="T3964" i="22"/>
  <c r="S3964" i="22"/>
  <c r="P3964" i="22"/>
  <c r="T3963" i="22"/>
  <c r="S3963" i="22"/>
  <c r="P3963" i="22"/>
  <c r="T3962" i="22"/>
  <c r="S3962" i="22"/>
  <c r="P3962" i="22"/>
  <c r="T3961" i="22"/>
  <c r="S3961" i="22"/>
  <c r="P3961" i="22"/>
  <c r="T3960" i="22"/>
  <c r="S3960" i="22"/>
  <c r="P3960" i="22"/>
  <c r="T3959" i="22"/>
  <c r="S3959" i="22"/>
  <c r="P3959" i="22"/>
  <c r="T3958" i="22"/>
  <c r="S3958" i="22"/>
  <c r="P3958" i="22"/>
  <c r="T3957" i="22"/>
  <c r="S3957" i="22"/>
  <c r="P3957" i="22"/>
  <c r="T3956" i="22"/>
  <c r="S3956" i="22"/>
  <c r="P3956" i="22"/>
  <c r="T3955" i="22"/>
  <c r="S3955" i="22"/>
  <c r="P3955" i="22"/>
  <c r="T3954" i="22"/>
  <c r="S3954" i="22"/>
  <c r="P3954" i="22"/>
  <c r="T3953" i="22"/>
  <c r="S3953" i="22"/>
  <c r="P3953" i="22"/>
  <c r="T3952" i="22"/>
  <c r="S3952" i="22"/>
  <c r="P3952" i="22"/>
  <c r="T3951" i="22"/>
  <c r="S3951" i="22"/>
  <c r="P3951" i="22"/>
  <c r="T3950" i="22"/>
  <c r="S3950" i="22"/>
  <c r="P3950" i="22"/>
  <c r="T3949" i="22"/>
  <c r="S3949" i="22"/>
  <c r="P3949" i="22"/>
  <c r="T3948" i="22"/>
  <c r="S3948" i="22"/>
  <c r="P3948" i="22"/>
  <c r="T3947" i="22"/>
  <c r="S3947" i="22"/>
  <c r="P3947" i="22"/>
  <c r="T3946" i="22"/>
  <c r="S3946" i="22"/>
  <c r="P3946" i="22"/>
  <c r="T3945" i="22"/>
  <c r="S3945" i="22"/>
  <c r="P3945" i="22"/>
  <c r="T3944" i="22"/>
  <c r="S3944" i="22"/>
  <c r="P3944" i="22"/>
  <c r="T3943" i="22"/>
  <c r="S3943" i="22"/>
  <c r="P3943" i="22"/>
  <c r="T3942" i="22"/>
  <c r="S3942" i="22"/>
  <c r="P3942" i="22"/>
  <c r="T3941" i="22"/>
  <c r="S3941" i="22"/>
  <c r="P3941" i="22"/>
  <c r="T3940" i="22"/>
  <c r="S3940" i="22"/>
  <c r="P3940" i="22"/>
  <c r="T3939" i="22"/>
  <c r="S3939" i="22"/>
  <c r="P3939" i="22"/>
  <c r="T3938" i="22"/>
  <c r="S3938" i="22"/>
  <c r="P3938" i="22"/>
  <c r="T3937" i="22"/>
  <c r="S3937" i="22"/>
  <c r="P3937" i="22"/>
  <c r="T3936" i="22"/>
  <c r="S3936" i="22"/>
  <c r="P3936" i="22"/>
  <c r="T3935" i="22"/>
  <c r="S3935" i="22"/>
  <c r="P3935" i="22"/>
  <c r="T3934" i="22"/>
  <c r="S3934" i="22"/>
  <c r="P3934" i="22"/>
  <c r="T3933" i="22"/>
  <c r="S3933" i="22"/>
  <c r="P3933" i="22"/>
  <c r="T3932" i="22"/>
  <c r="S3932" i="22"/>
  <c r="P3932" i="22"/>
  <c r="T3931" i="22"/>
  <c r="S3931" i="22"/>
  <c r="P3931" i="22"/>
  <c r="T3930" i="22"/>
  <c r="S3930" i="22"/>
  <c r="P3930" i="22"/>
  <c r="T3929" i="22"/>
  <c r="S3929" i="22"/>
  <c r="P3929" i="22"/>
  <c r="T3928" i="22"/>
  <c r="S3928" i="22"/>
  <c r="P3928" i="22"/>
  <c r="T3927" i="22"/>
  <c r="S3927" i="22"/>
  <c r="P3927" i="22"/>
  <c r="T3926" i="22"/>
  <c r="S3926" i="22"/>
  <c r="P3926" i="22"/>
  <c r="T3925" i="22"/>
  <c r="S3925" i="22"/>
  <c r="P3925" i="22"/>
  <c r="T3924" i="22"/>
  <c r="S3924" i="22"/>
  <c r="P3924" i="22"/>
  <c r="T3923" i="22"/>
  <c r="S3923" i="22"/>
  <c r="P3923" i="22"/>
  <c r="T3922" i="22"/>
  <c r="S3922" i="22"/>
  <c r="P3922" i="22"/>
  <c r="T3921" i="22"/>
  <c r="S3921" i="22"/>
  <c r="P3921" i="22"/>
  <c r="T3920" i="22"/>
  <c r="S3920" i="22"/>
  <c r="P3920" i="22"/>
  <c r="T3919" i="22"/>
  <c r="S3919" i="22"/>
  <c r="P3919" i="22"/>
  <c r="T3918" i="22"/>
  <c r="S3918" i="22"/>
  <c r="P3918" i="22"/>
  <c r="T3917" i="22"/>
  <c r="S3917" i="22"/>
  <c r="P3917" i="22"/>
  <c r="T3916" i="22"/>
  <c r="S3916" i="22"/>
  <c r="P3916" i="22"/>
  <c r="T3915" i="22"/>
  <c r="S3915" i="22"/>
  <c r="P3915" i="22"/>
  <c r="T3914" i="22"/>
  <c r="S3914" i="22"/>
  <c r="P3914" i="22"/>
  <c r="T3913" i="22"/>
  <c r="S3913" i="22"/>
  <c r="P3913" i="22"/>
  <c r="T3912" i="22"/>
  <c r="S3912" i="22"/>
  <c r="P3912" i="22"/>
  <c r="T3911" i="22"/>
  <c r="S3911" i="22"/>
  <c r="P3911" i="22"/>
  <c r="T3910" i="22"/>
  <c r="S3910" i="22"/>
  <c r="P3910" i="22"/>
  <c r="T3909" i="22"/>
  <c r="S3909" i="22"/>
  <c r="P3909" i="22"/>
  <c r="T3908" i="22"/>
  <c r="S3908" i="22"/>
  <c r="P3908" i="22"/>
  <c r="T3907" i="22"/>
  <c r="S3907" i="22"/>
  <c r="P3907" i="22"/>
  <c r="T3906" i="22"/>
  <c r="S3906" i="22"/>
  <c r="P3906" i="22"/>
  <c r="T3905" i="22"/>
  <c r="S3905" i="22"/>
  <c r="P3905" i="22"/>
  <c r="T3904" i="22"/>
  <c r="S3904" i="22"/>
  <c r="P3904" i="22"/>
  <c r="T3903" i="22"/>
  <c r="S3903" i="22"/>
  <c r="P3903" i="22"/>
  <c r="T3902" i="22"/>
  <c r="S3902" i="22"/>
  <c r="P3902" i="22"/>
  <c r="T3901" i="22"/>
  <c r="S3901" i="22"/>
  <c r="P3901" i="22"/>
  <c r="T3900" i="22"/>
  <c r="S3900" i="22"/>
  <c r="P3900" i="22"/>
  <c r="T3899" i="22"/>
  <c r="S3899" i="22"/>
  <c r="P3899" i="22"/>
  <c r="T3898" i="22"/>
  <c r="S3898" i="22"/>
  <c r="P3898" i="22"/>
  <c r="T3897" i="22"/>
  <c r="S3897" i="22"/>
  <c r="P3897" i="22"/>
  <c r="T3896" i="22"/>
  <c r="S3896" i="22"/>
  <c r="P3896" i="22"/>
  <c r="T3895" i="22"/>
  <c r="S3895" i="22"/>
  <c r="P3895" i="22"/>
  <c r="T3894" i="22"/>
  <c r="S3894" i="22"/>
  <c r="P3894" i="22"/>
  <c r="T3893" i="22"/>
  <c r="S3893" i="22"/>
  <c r="P3893" i="22"/>
  <c r="T3892" i="22"/>
  <c r="S3892" i="22"/>
  <c r="P3892" i="22"/>
  <c r="T3891" i="22"/>
  <c r="S3891" i="22"/>
  <c r="P3891" i="22"/>
  <c r="T3890" i="22"/>
  <c r="S3890" i="22"/>
  <c r="P3890" i="22"/>
  <c r="T3889" i="22"/>
  <c r="S3889" i="22"/>
  <c r="P3889" i="22"/>
  <c r="T3888" i="22"/>
  <c r="S3888" i="22"/>
  <c r="P3888" i="22"/>
  <c r="T3887" i="22"/>
  <c r="S3887" i="22"/>
  <c r="P3887" i="22"/>
  <c r="T3886" i="22"/>
  <c r="S3886" i="22"/>
  <c r="P3886" i="22"/>
  <c r="T3885" i="22"/>
  <c r="S3885" i="22"/>
  <c r="P3885" i="22"/>
  <c r="T3884" i="22"/>
  <c r="S3884" i="22"/>
  <c r="P3884" i="22"/>
  <c r="T3883" i="22"/>
  <c r="S3883" i="22"/>
  <c r="P3883" i="22"/>
  <c r="T3882" i="22"/>
  <c r="S3882" i="22"/>
  <c r="P3882" i="22"/>
  <c r="T3881" i="22"/>
  <c r="S3881" i="22"/>
  <c r="P3881" i="22"/>
  <c r="T3880" i="22"/>
  <c r="S3880" i="22"/>
  <c r="P3880" i="22"/>
  <c r="T3879" i="22"/>
  <c r="S3879" i="22"/>
  <c r="P3879" i="22"/>
  <c r="T3878" i="22"/>
  <c r="S3878" i="22"/>
  <c r="P3878" i="22"/>
  <c r="T3877" i="22"/>
  <c r="S3877" i="22"/>
  <c r="P3877" i="22"/>
  <c r="T3876" i="22"/>
  <c r="S3876" i="22"/>
  <c r="P3876" i="22"/>
  <c r="T3875" i="22"/>
  <c r="S3875" i="22"/>
  <c r="P3875" i="22"/>
  <c r="T3874" i="22"/>
  <c r="S3874" i="22"/>
  <c r="P3874" i="22"/>
  <c r="T3873" i="22"/>
  <c r="S3873" i="22"/>
  <c r="P3873" i="22"/>
  <c r="T3872" i="22"/>
  <c r="S3872" i="22"/>
  <c r="P3872" i="22"/>
  <c r="T3871" i="22"/>
  <c r="S3871" i="22"/>
  <c r="P3871" i="22"/>
  <c r="T3870" i="22"/>
  <c r="S3870" i="22"/>
  <c r="P3870" i="22"/>
  <c r="T3869" i="22"/>
  <c r="S3869" i="22"/>
  <c r="P3869" i="22"/>
  <c r="T3868" i="22"/>
  <c r="S3868" i="22"/>
  <c r="P3868" i="22"/>
  <c r="T3867" i="22"/>
  <c r="S3867" i="22"/>
  <c r="P3867" i="22"/>
  <c r="T3866" i="22"/>
  <c r="S3866" i="22"/>
  <c r="P3866" i="22"/>
  <c r="T3865" i="22"/>
  <c r="S3865" i="22"/>
  <c r="P3865" i="22"/>
  <c r="T3864" i="22"/>
  <c r="S3864" i="22"/>
  <c r="P3864" i="22"/>
  <c r="T3863" i="22"/>
  <c r="S3863" i="22"/>
  <c r="P3863" i="22"/>
  <c r="T3862" i="22"/>
  <c r="S3862" i="22"/>
  <c r="P3862" i="22"/>
  <c r="T3861" i="22"/>
  <c r="S3861" i="22"/>
  <c r="P3861" i="22"/>
  <c r="T3860" i="22"/>
  <c r="S3860" i="22"/>
  <c r="P3860" i="22"/>
  <c r="T3859" i="22"/>
  <c r="S3859" i="22"/>
  <c r="P3859" i="22"/>
  <c r="T3858" i="22"/>
  <c r="S3858" i="22"/>
  <c r="P3858" i="22"/>
  <c r="T3857" i="22"/>
  <c r="S3857" i="22"/>
  <c r="P3857" i="22"/>
  <c r="T3856" i="22"/>
  <c r="S3856" i="22"/>
  <c r="P3856" i="22"/>
  <c r="T3855" i="22"/>
  <c r="S3855" i="22"/>
  <c r="P3855" i="22"/>
  <c r="T3854" i="22"/>
  <c r="S3854" i="22"/>
  <c r="P3854" i="22"/>
  <c r="T3853" i="22"/>
  <c r="S3853" i="22"/>
  <c r="P3853" i="22"/>
  <c r="T3852" i="22"/>
  <c r="S3852" i="22"/>
  <c r="P3852" i="22"/>
  <c r="T3851" i="22"/>
  <c r="S3851" i="22"/>
  <c r="P3851" i="22"/>
  <c r="T3850" i="22"/>
  <c r="S3850" i="22"/>
  <c r="P3850" i="22"/>
  <c r="T3849" i="22"/>
  <c r="S3849" i="22"/>
  <c r="P3849" i="22"/>
  <c r="T3848" i="22"/>
  <c r="S3848" i="22"/>
  <c r="P3848" i="22"/>
  <c r="T3847" i="22"/>
  <c r="S3847" i="22"/>
  <c r="P3847" i="22"/>
  <c r="T3846" i="22"/>
  <c r="S3846" i="22"/>
  <c r="P3846" i="22"/>
  <c r="T3845" i="22"/>
  <c r="S3845" i="22"/>
  <c r="P3845" i="22"/>
  <c r="T3844" i="22"/>
  <c r="S3844" i="22"/>
  <c r="P3844" i="22"/>
  <c r="T3843" i="22"/>
  <c r="S3843" i="22"/>
  <c r="P3843" i="22"/>
  <c r="T3842" i="22"/>
  <c r="S3842" i="22"/>
  <c r="P3842" i="22"/>
  <c r="T3841" i="22"/>
  <c r="S3841" i="22"/>
  <c r="P3841" i="22"/>
  <c r="T3840" i="22"/>
  <c r="S3840" i="22"/>
  <c r="P3840" i="22"/>
  <c r="T3839" i="22"/>
  <c r="S3839" i="22"/>
  <c r="P3839" i="22"/>
  <c r="T3838" i="22"/>
  <c r="S3838" i="22"/>
  <c r="P3838" i="22"/>
  <c r="T3837" i="22"/>
  <c r="S3837" i="22"/>
  <c r="P3837" i="22"/>
  <c r="T3836" i="22"/>
  <c r="S3836" i="22"/>
  <c r="P3836" i="22"/>
  <c r="T3835" i="22"/>
  <c r="S3835" i="22"/>
  <c r="P3835" i="22"/>
  <c r="T3834" i="22"/>
  <c r="S3834" i="22"/>
  <c r="P3834" i="22"/>
  <c r="T3833" i="22"/>
  <c r="S3833" i="22"/>
  <c r="P3833" i="22"/>
  <c r="T3832" i="22"/>
  <c r="S3832" i="22"/>
  <c r="P3832" i="22"/>
  <c r="T3831" i="22"/>
  <c r="S3831" i="22"/>
  <c r="P3831" i="22"/>
  <c r="T3830" i="22"/>
  <c r="S3830" i="22"/>
  <c r="P3830" i="22"/>
  <c r="T3829" i="22"/>
  <c r="S3829" i="22"/>
  <c r="P3829" i="22"/>
  <c r="T3828" i="22"/>
  <c r="S3828" i="22"/>
  <c r="P3828" i="22"/>
  <c r="T3827" i="22"/>
  <c r="S3827" i="22"/>
  <c r="P3827" i="22"/>
  <c r="T3826" i="22"/>
  <c r="S3826" i="22"/>
  <c r="P3826" i="22"/>
  <c r="T3825" i="22"/>
  <c r="S3825" i="22"/>
  <c r="P3825" i="22"/>
  <c r="T3824" i="22"/>
  <c r="S3824" i="22"/>
  <c r="P3824" i="22"/>
  <c r="T3823" i="22"/>
  <c r="S3823" i="22"/>
  <c r="P3823" i="22"/>
  <c r="T3822" i="22"/>
  <c r="S3822" i="22"/>
  <c r="P3822" i="22"/>
  <c r="T3821" i="22"/>
  <c r="S3821" i="22"/>
  <c r="P3821" i="22"/>
  <c r="T3820" i="22"/>
  <c r="S3820" i="22"/>
  <c r="P3820" i="22"/>
  <c r="T3819" i="22"/>
  <c r="S3819" i="22"/>
  <c r="P3819" i="22"/>
  <c r="T3818" i="22"/>
  <c r="S3818" i="22"/>
  <c r="P3818" i="22"/>
  <c r="T3817" i="22"/>
  <c r="S3817" i="22"/>
  <c r="P3817" i="22"/>
  <c r="T3816" i="22"/>
  <c r="S3816" i="22"/>
  <c r="P3816" i="22"/>
  <c r="T3815" i="22"/>
  <c r="S3815" i="22"/>
  <c r="P3815" i="22"/>
  <c r="T3814" i="22"/>
  <c r="S3814" i="22"/>
  <c r="P3814" i="22"/>
  <c r="T3813" i="22"/>
  <c r="S3813" i="22"/>
  <c r="P3813" i="22"/>
  <c r="T3812" i="22"/>
  <c r="S3812" i="22"/>
  <c r="P3812" i="22"/>
  <c r="T3811" i="22"/>
  <c r="S3811" i="22"/>
  <c r="P3811" i="22"/>
  <c r="T3810" i="22"/>
  <c r="S3810" i="22"/>
  <c r="P3810" i="22"/>
  <c r="T3809" i="22"/>
  <c r="S3809" i="22"/>
  <c r="P3809" i="22"/>
  <c r="T3808" i="22"/>
  <c r="S3808" i="22"/>
  <c r="P3808" i="22"/>
  <c r="T3807" i="22"/>
  <c r="S3807" i="22"/>
  <c r="P3807" i="22"/>
  <c r="T3806" i="22"/>
  <c r="S3806" i="22"/>
  <c r="P3806" i="22"/>
  <c r="T3805" i="22"/>
  <c r="S3805" i="22"/>
  <c r="P3805" i="22"/>
  <c r="T3804" i="22"/>
  <c r="S3804" i="22"/>
  <c r="P3804" i="22"/>
  <c r="T3803" i="22"/>
  <c r="S3803" i="22"/>
  <c r="P3803" i="22"/>
  <c r="T3802" i="22"/>
  <c r="S3802" i="22"/>
  <c r="P3802" i="22"/>
  <c r="T3801" i="22"/>
  <c r="S3801" i="22"/>
  <c r="P3801" i="22"/>
  <c r="T3800" i="22"/>
  <c r="S3800" i="22"/>
  <c r="P3800" i="22"/>
  <c r="T3799" i="22"/>
  <c r="S3799" i="22"/>
  <c r="P3799" i="22"/>
  <c r="T3798" i="22"/>
  <c r="S3798" i="22"/>
  <c r="P3798" i="22"/>
  <c r="T3797" i="22"/>
  <c r="S3797" i="22"/>
  <c r="P3797" i="22"/>
  <c r="T3796" i="22"/>
  <c r="S3796" i="22"/>
  <c r="P3796" i="22"/>
  <c r="T3795" i="22"/>
  <c r="S3795" i="22"/>
  <c r="P3795" i="22"/>
  <c r="T3794" i="22"/>
  <c r="S3794" i="22"/>
  <c r="P3794" i="22"/>
  <c r="T3793" i="22"/>
  <c r="S3793" i="22"/>
  <c r="P3793" i="22"/>
  <c r="T3792" i="22"/>
  <c r="S3792" i="22"/>
  <c r="P3792" i="22"/>
  <c r="T3791" i="22"/>
  <c r="S3791" i="22"/>
  <c r="P3791" i="22"/>
  <c r="T3790" i="22"/>
  <c r="S3790" i="22"/>
  <c r="P3790" i="22"/>
  <c r="T3789" i="22"/>
  <c r="S3789" i="22"/>
  <c r="P3789" i="22"/>
  <c r="T3788" i="22"/>
  <c r="S3788" i="22"/>
  <c r="P3788" i="22"/>
  <c r="T3787" i="22"/>
  <c r="S3787" i="22"/>
  <c r="P3787" i="22"/>
  <c r="T3786" i="22"/>
  <c r="S3786" i="22"/>
  <c r="P3786" i="22"/>
  <c r="T3785" i="22"/>
  <c r="S3785" i="22"/>
  <c r="P3785" i="22"/>
  <c r="T3784" i="22"/>
  <c r="S3784" i="22"/>
  <c r="P3784" i="22"/>
  <c r="T3783" i="22"/>
  <c r="S3783" i="22"/>
  <c r="P3783" i="22"/>
  <c r="T3782" i="22"/>
  <c r="S3782" i="22"/>
  <c r="P3782" i="22"/>
  <c r="T3781" i="22"/>
  <c r="S3781" i="22"/>
  <c r="P3781" i="22"/>
  <c r="T3780" i="22"/>
  <c r="S3780" i="22"/>
  <c r="P3780" i="22"/>
  <c r="T3779" i="22"/>
  <c r="S3779" i="22"/>
  <c r="P3779" i="22"/>
  <c r="T3778" i="22"/>
  <c r="S3778" i="22"/>
  <c r="P3778" i="22"/>
  <c r="T3777" i="22"/>
  <c r="S3777" i="22"/>
  <c r="P3777" i="22"/>
  <c r="T3776" i="22"/>
  <c r="S3776" i="22"/>
  <c r="P3776" i="22"/>
  <c r="T3775" i="22"/>
  <c r="S3775" i="22"/>
  <c r="P3775" i="22"/>
  <c r="T3774" i="22"/>
  <c r="S3774" i="22"/>
  <c r="P3774" i="22"/>
  <c r="T3773" i="22"/>
  <c r="S3773" i="22"/>
  <c r="P3773" i="22"/>
  <c r="T3772" i="22"/>
  <c r="S3772" i="22"/>
  <c r="P3772" i="22"/>
  <c r="T3771" i="22"/>
  <c r="S3771" i="22"/>
  <c r="P3771" i="22"/>
  <c r="T3770" i="22"/>
  <c r="S3770" i="22"/>
  <c r="P3770" i="22"/>
  <c r="T3769" i="22"/>
  <c r="S3769" i="22"/>
  <c r="P3769" i="22"/>
  <c r="T3768" i="22"/>
  <c r="S3768" i="22"/>
  <c r="P3768" i="22"/>
  <c r="T3767" i="22"/>
  <c r="S3767" i="22"/>
  <c r="P3767" i="22"/>
  <c r="T3766" i="22"/>
  <c r="S3766" i="22"/>
  <c r="P3766" i="22"/>
  <c r="T3765" i="22"/>
  <c r="S3765" i="22"/>
  <c r="P3765" i="22"/>
  <c r="T3764" i="22"/>
  <c r="S3764" i="22"/>
  <c r="P3764" i="22"/>
  <c r="T3763" i="22"/>
  <c r="S3763" i="22"/>
  <c r="P3763" i="22"/>
  <c r="T3762" i="22"/>
  <c r="S3762" i="22"/>
  <c r="P3762" i="22"/>
  <c r="T3761" i="22"/>
  <c r="S3761" i="22"/>
  <c r="P3761" i="22"/>
  <c r="T3760" i="22"/>
  <c r="S3760" i="22"/>
  <c r="P3760" i="22"/>
  <c r="T3759" i="22"/>
  <c r="S3759" i="22"/>
  <c r="P3759" i="22"/>
  <c r="T3758" i="22"/>
  <c r="S3758" i="22"/>
  <c r="P3758" i="22"/>
  <c r="T3757" i="22"/>
  <c r="S3757" i="22"/>
  <c r="P3757" i="22"/>
  <c r="T3756" i="22"/>
  <c r="S3756" i="22"/>
  <c r="P3756" i="22"/>
  <c r="T3755" i="22"/>
  <c r="S3755" i="22"/>
  <c r="P3755" i="22"/>
  <c r="T3754" i="22"/>
  <c r="S3754" i="22"/>
  <c r="P3754" i="22"/>
  <c r="T3753" i="22"/>
  <c r="S3753" i="22"/>
  <c r="P3753" i="22"/>
  <c r="T3752" i="22"/>
  <c r="S3752" i="22"/>
  <c r="P3752" i="22"/>
  <c r="T3751" i="22"/>
  <c r="S3751" i="22"/>
  <c r="P3751" i="22"/>
  <c r="T3750" i="22"/>
  <c r="S3750" i="22"/>
  <c r="P3750" i="22"/>
  <c r="T3749" i="22"/>
  <c r="S3749" i="22"/>
  <c r="P3749" i="22"/>
  <c r="T3748" i="22"/>
  <c r="S3748" i="22"/>
  <c r="P3748" i="22"/>
  <c r="T3747" i="22"/>
  <c r="S3747" i="22"/>
  <c r="P3747" i="22"/>
  <c r="T3746" i="22"/>
  <c r="S3746" i="22"/>
  <c r="P3746" i="22"/>
  <c r="T3745" i="22"/>
  <c r="S3745" i="22"/>
  <c r="P3745" i="22"/>
  <c r="T3744" i="22"/>
  <c r="S3744" i="22"/>
  <c r="P3744" i="22"/>
  <c r="T3743" i="22"/>
  <c r="S3743" i="22"/>
  <c r="P3743" i="22"/>
  <c r="T3742" i="22"/>
  <c r="S3742" i="22"/>
  <c r="P3742" i="22"/>
  <c r="T3741" i="22"/>
  <c r="S3741" i="22"/>
  <c r="P3741" i="22"/>
  <c r="T3740" i="22"/>
  <c r="S3740" i="22"/>
  <c r="P3740" i="22"/>
  <c r="T3739" i="22"/>
  <c r="S3739" i="22"/>
  <c r="P3739" i="22"/>
  <c r="T3738" i="22"/>
  <c r="S3738" i="22"/>
  <c r="P3738" i="22"/>
  <c r="T3737" i="22"/>
  <c r="S3737" i="22"/>
  <c r="P3737" i="22"/>
  <c r="T3736" i="22"/>
  <c r="S3736" i="22"/>
  <c r="P3736" i="22"/>
  <c r="T3735" i="22"/>
  <c r="S3735" i="22"/>
  <c r="P3735" i="22"/>
  <c r="T3734" i="22"/>
  <c r="S3734" i="22"/>
  <c r="P3734" i="22"/>
  <c r="T3733" i="22"/>
  <c r="S3733" i="22"/>
  <c r="P3733" i="22"/>
  <c r="T3732" i="22"/>
  <c r="S3732" i="22"/>
  <c r="P3732" i="22"/>
  <c r="T3731" i="22"/>
  <c r="S3731" i="22"/>
  <c r="P3731" i="22"/>
  <c r="T3730" i="22"/>
  <c r="S3730" i="22"/>
  <c r="P3730" i="22"/>
  <c r="T3729" i="22"/>
  <c r="S3729" i="22"/>
  <c r="P3729" i="22"/>
  <c r="T3728" i="22"/>
  <c r="S3728" i="22"/>
  <c r="P3728" i="22"/>
  <c r="T3727" i="22"/>
  <c r="S3727" i="22"/>
  <c r="P3727" i="22"/>
  <c r="T3726" i="22"/>
  <c r="S3726" i="22"/>
  <c r="P3726" i="22"/>
  <c r="T3725" i="22"/>
  <c r="S3725" i="22"/>
  <c r="P3725" i="22"/>
  <c r="T3724" i="22"/>
  <c r="S3724" i="22"/>
  <c r="P3724" i="22"/>
  <c r="T3723" i="22"/>
  <c r="S3723" i="22"/>
  <c r="P3723" i="22"/>
  <c r="T3722" i="22"/>
  <c r="S3722" i="22"/>
  <c r="P3722" i="22"/>
  <c r="T3721" i="22"/>
  <c r="S3721" i="22"/>
  <c r="P3721" i="22"/>
  <c r="T3720" i="22"/>
  <c r="S3720" i="22"/>
  <c r="P3720" i="22"/>
  <c r="T3719" i="22"/>
  <c r="S3719" i="22"/>
  <c r="P3719" i="22"/>
  <c r="T3718" i="22"/>
  <c r="S3718" i="22"/>
  <c r="P3718" i="22"/>
  <c r="T3717" i="22"/>
  <c r="S3717" i="22"/>
  <c r="P3717" i="22"/>
  <c r="T3716" i="22"/>
  <c r="S3716" i="22"/>
  <c r="P3716" i="22"/>
  <c r="T3715" i="22"/>
  <c r="S3715" i="22"/>
  <c r="P3715" i="22"/>
  <c r="T3714" i="22"/>
  <c r="S3714" i="22"/>
  <c r="P3714" i="22"/>
  <c r="T3713" i="22"/>
  <c r="S3713" i="22"/>
  <c r="P3713" i="22"/>
  <c r="T3712" i="22"/>
  <c r="S3712" i="22"/>
  <c r="P3712" i="22"/>
  <c r="T3711" i="22"/>
  <c r="S3711" i="22"/>
  <c r="P3711" i="22"/>
  <c r="T3710" i="22"/>
  <c r="S3710" i="22"/>
  <c r="P3710" i="22"/>
  <c r="T3709" i="22"/>
  <c r="S3709" i="22"/>
  <c r="P3709" i="22"/>
  <c r="T3708" i="22"/>
  <c r="S3708" i="22"/>
  <c r="P3708" i="22"/>
  <c r="T3707" i="22"/>
  <c r="S3707" i="22"/>
  <c r="P3707" i="22"/>
  <c r="T3706" i="22"/>
  <c r="S3706" i="22"/>
  <c r="P3706" i="22"/>
  <c r="T3705" i="22"/>
  <c r="S3705" i="22"/>
  <c r="P3705" i="22"/>
  <c r="T3704" i="22"/>
  <c r="S3704" i="22"/>
  <c r="P3704" i="22"/>
  <c r="T3703" i="22"/>
  <c r="S3703" i="22"/>
  <c r="P3703" i="22"/>
  <c r="T3702" i="22"/>
  <c r="S3702" i="22"/>
  <c r="P3702" i="22"/>
  <c r="T3701" i="22"/>
  <c r="S3701" i="22"/>
  <c r="P3701" i="22"/>
  <c r="T3700" i="22"/>
  <c r="S3700" i="22"/>
  <c r="P3700" i="22"/>
  <c r="T3699" i="22"/>
  <c r="S3699" i="22"/>
  <c r="P3699" i="22"/>
  <c r="T3698" i="22"/>
  <c r="S3698" i="22"/>
  <c r="P3698" i="22"/>
  <c r="T3697" i="22"/>
  <c r="S3697" i="22"/>
  <c r="P3697" i="22"/>
  <c r="T3696" i="22"/>
  <c r="S3696" i="22"/>
  <c r="P3696" i="22"/>
  <c r="T3695" i="22"/>
  <c r="S3695" i="22"/>
  <c r="P3695" i="22"/>
  <c r="T3694" i="22"/>
  <c r="S3694" i="22"/>
  <c r="P3694" i="22"/>
  <c r="T3693" i="22"/>
  <c r="S3693" i="22"/>
  <c r="P3693" i="22"/>
  <c r="T3692" i="22"/>
  <c r="S3692" i="22"/>
  <c r="P3692" i="22"/>
  <c r="T3691" i="22"/>
  <c r="S3691" i="22"/>
  <c r="P3691" i="22"/>
  <c r="T3690" i="22"/>
  <c r="S3690" i="22"/>
  <c r="P3690" i="22"/>
  <c r="T3689" i="22"/>
  <c r="S3689" i="22"/>
  <c r="P3689" i="22"/>
  <c r="T3688" i="22"/>
  <c r="S3688" i="22"/>
  <c r="P3688" i="22"/>
  <c r="T3687" i="22"/>
  <c r="S3687" i="22"/>
  <c r="P3687" i="22"/>
  <c r="T3686" i="22"/>
  <c r="S3686" i="22"/>
  <c r="P3686" i="22"/>
  <c r="T3685" i="22"/>
  <c r="S3685" i="22"/>
  <c r="P3685" i="22"/>
  <c r="T3684" i="22"/>
  <c r="S3684" i="22"/>
  <c r="P3684" i="22"/>
  <c r="T3683" i="22"/>
  <c r="S3683" i="22"/>
  <c r="P3683" i="22"/>
  <c r="T3682" i="22"/>
  <c r="S3682" i="22"/>
  <c r="P3682" i="22"/>
  <c r="T3681" i="22"/>
  <c r="S3681" i="22"/>
  <c r="P3681" i="22"/>
  <c r="T3680" i="22"/>
  <c r="S3680" i="22"/>
  <c r="P3680" i="22"/>
  <c r="T3679" i="22"/>
  <c r="S3679" i="22"/>
  <c r="P3679" i="22"/>
  <c r="T3678" i="22"/>
  <c r="S3678" i="22"/>
  <c r="P3678" i="22"/>
  <c r="T3677" i="22"/>
  <c r="S3677" i="22"/>
  <c r="P3677" i="22"/>
  <c r="T3676" i="22"/>
  <c r="S3676" i="22"/>
  <c r="P3676" i="22"/>
  <c r="T3675" i="22"/>
  <c r="S3675" i="22"/>
  <c r="P3675" i="22"/>
  <c r="T3674" i="22"/>
  <c r="S3674" i="22"/>
  <c r="P3674" i="22"/>
  <c r="T3673" i="22"/>
  <c r="S3673" i="22"/>
  <c r="P3673" i="22"/>
  <c r="T3672" i="22"/>
  <c r="S3672" i="22"/>
  <c r="P3672" i="22"/>
  <c r="T3671" i="22"/>
  <c r="S3671" i="22"/>
  <c r="P3671" i="22"/>
  <c r="T3670" i="22"/>
  <c r="S3670" i="22"/>
  <c r="P3670" i="22"/>
  <c r="T3669" i="22"/>
  <c r="S3669" i="22"/>
  <c r="P3669" i="22"/>
  <c r="T3668" i="22"/>
  <c r="S3668" i="22"/>
  <c r="P3668" i="22"/>
  <c r="T3667" i="22"/>
  <c r="S3667" i="22"/>
  <c r="P3667" i="22"/>
  <c r="T3666" i="22"/>
  <c r="S3666" i="22"/>
  <c r="P3666" i="22"/>
  <c r="T3665" i="22"/>
  <c r="S3665" i="22"/>
  <c r="P3665" i="22"/>
  <c r="T3664" i="22"/>
  <c r="S3664" i="22"/>
  <c r="P3664" i="22"/>
  <c r="T3663" i="22"/>
  <c r="S3663" i="22"/>
  <c r="P3663" i="22"/>
  <c r="T3662" i="22"/>
  <c r="S3662" i="22"/>
  <c r="P3662" i="22"/>
  <c r="T3661" i="22"/>
  <c r="S3661" i="22"/>
  <c r="P3661" i="22"/>
  <c r="T3660" i="22"/>
  <c r="S3660" i="22"/>
  <c r="P3660" i="22"/>
  <c r="T3659" i="22"/>
  <c r="S3659" i="22"/>
  <c r="P3659" i="22"/>
  <c r="T3658" i="22"/>
  <c r="S3658" i="22"/>
  <c r="P3658" i="22"/>
  <c r="T3657" i="22"/>
  <c r="S3657" i="22"/>
  <c r="P3657" i="22"/>
  <c r="T3656" i="22"/>
  <c r="S3656" i="22"/>
  <c r="P3656" i="22"/>
  <c r="T3655" i="22"/>
  <c r="S3655" i="22"/>
  <c r="P3655" i="22"/>
  <c r="T3654" i="22"/>
  <c r="S3654" i="22"/>
  <c r="P3654" i="22"/>
  <c r="T3653" i="22"/>
  <c r="S3653" i="22"/>
  <c r="P3653" i="22"/>
  <c r="T3652" i="22"/>
  <c r="S3652" i="22"/>
  <c r="P3652" i="22"/>
  <c r="T3651" i="22"/>
  <c r="S3651" i="22"/>
  <c r="P3651" i="22"/>
  <c r="T3650" i="22"/>
  <c r="S3650" i="22"/>
  <c r="P3650" i="22"/>
  <c r="T3649" i="22"/>
  <c r="S3649" i="22"/>
  <c r="P3649" i="22"/>
  <c r="T3648" i="22"/>
  <c r="S3648" i="22"/>
  <c r="P3648" i="22"/>
  <c r="T3647" i="22"/>
  <c r="S3647" i="22"/>
  <c r="P3647" i="22"/>
  <c r="T3646" i="22"/>
  <c r="S3646" i="22"/>
  <c r="P3646" i="22"/>
  <c r="T3645" i="22"/>
  <c r="S3645" i="22"/>
  <c r="P3645" i="22"/>
  <c r="T3644" i="22"/>
  <c r="S3644" i="22"/>
  <c r="P3644" i="22"/>
  <c r="T3643" i="22"/>
  <c r="S3643" i="22"/>
  <c r="P3643" i="22"/>
  <c r="T3642" i="22"/>
  <c r="S3642" i="22"/>
  <c r="P3642" i="22"/>
  <c r="T3641" i="22"/>
  <c r="S3641" i="22"/>
  <c r="P3641" i="22"/>
  <c r="T3640" i="22"/>
  <c r="S3640" i="22"/>
  <c r="P3640" i="22"/>
  <c r="T3639" i="22"/>
  <c r="S3639" i="22"/>
  <c r="P3639" i="22"/>
  <c r="T3638" i="22"/>
  <c r="S3638" i="22"/>
  <c r="P3638" i="22"/>
  <c r="T3637" i="22"/>
  <c r="S3637" i="22"/>
  <c r="P3637" i="22"/>
  <c r="T3636" i="22"/>
  <c r="S3636" i="22"/>
  <c r="P3636" i="22"/>
  <c r="T3635" i="22"/>
  <c r="S3635" i="22"/>
  <c r="P3635" i="22"/>
  <c r="T3634" i="22"/>
  <c r="S3634" i="22"/>
  <c r="P3634" i="22"/>
  <c r="T3633" i="22"/>
  <c r="S3633" i="22"/>
  <c r="P3633" i="22"/>
  <c r="T3632" i="22"/>
  <c r="S3632" i="22"/>
  <c r="P3632" i="22"/>
  <c r="T3631" i="22"/>
  <c r="S3631" i="22"/>
  <c r="P3631" i="22"/>
  <c r="T3630" i="22"/>
  <c r="S3630" i="22"/>
  <c r="P3630" i="22"/>
  <c r="T3629" i="22"/>
  <c r="S3629" i="22"/>
  <c r="P3629" i="22"/>
  <c r="T3628" i="22"/>
  <c r="S3628" i="22"/>
  <c r="P3628" i="22"/>
  <c r="T3627" i="22"/>
  <c r="S3627" i="22"/>
  <c r="P3627" i="22"/>
  <c r="T3626" i="22"/>
  <c r="S3626" i="22"/>
  <c r="P3626" i="22"/>
  <c r="T3625" i="22"/>
  <c r="S3625" i="22"/>
  <c r="P3625" i="22"/>
  <c r="T3624" i="22"/>
  <c r="S3624" i="22"/>
  <c r="P3624" i="22"/>
  <c r="T3623" i="22"/>
  <c r="S3623" i="22"/>
  <c r="P3623" i="22"/>
  <c r="T3622" i="22"/>
  <c r="S3622" i="22"/>
  <c r="P3622" i="22"/>
  <c r="T3621" i="22"/>
  <c r="S3621" i="22"/>
  <c r="P3621" i="22"/>
  <c r="T3620" i="22"/>
  <c r="S3620" i="22"/>
  <c r="P3620" i="22"/>
  <c r="T3619" i="22"/>
  <c r="S3619" i="22"/>
  <c r="P3619" i="22"/>
  <c r="T3618" i="22"/>
  <c r="S3618" i="22"/>
  <c r="P3618" i="22"/>
  <c r="T3617" i="22"/>
  <c r="S3617" i="22"/>
  <c r="P3617" i="22"/>
  <c r="T3616" i="22"/>
  <c r="S3616" i="22"/>
  <c r="P3616" i="22"/>
  <c r="T3615" i="22"/>
  <c r="S3615" i="22"/>
  <c r="P3615" i="22"/>
  <c r="T3614" i="22"/>
  <c r="S3614" i="22"/>
  <c r="P3614" i="22"/>
  <c r="T3613" i="22"/>
  <c r="S3613" i="22"/>
  <c r="P3613" i="22"/>
  <c r="T3612" i="22"/>
  <c r="S3612" i="22"/>
  <c r="P3612" i="22"/>
  <c r="T3611" i="22"/>
  <c r="S3611" i="22"/>
  <c r="P3611" i="22"/>
  <c r="T3610" i="22"/>
  <c r="S3610" i="22"/>
  <c r="P3610" i="22"/>
  <c r="T3609" i="22"/>
  <c r="S3609" i="22"/>
  <c r="P3609" i="22"/>
  <c r="T3608" i="22"/>
  <c r="S3608" i="22"/>
  <c r="P3608" i="22"/>
  <c r="T3607" i="22"/>
  <c r="S3607" i="22"/>
  <c r="P3607" i="22"/>
  <c r="T3606" i="22"/>
  <c r="S3606" i="22"/>
  <c r="P3606" i="22"/>
  <c r="T3605" i="22"/>
  <c r="S3605" i="22"/>
  <c r="P3605" i="22"/>
  <c r="T3604" i="22"/>
  <c r="S3604" i="22"/>
  <c r="P3604" i="22"/>
  <c r="T3603" i="22"/>
  <c r="S3603" i="22"/>
  <c r="P3603" i="22"/>
  <c r="T3602" i="22"/>
  <c r="S3602" i="22"/>
  <c r="P3602" i="22"/>
  <c r="T3601" i="22"/>
  <c r="S3601" i="22"/>
  <c r="P3601" i="22"/>
  <c r="T3600" i="22"/>
  <c r="S3600" i="22"/>
  <c r="P3600" i="22"/>
  <c r="T3599" i="22"/>
  <c r="S3599" i="22"/>
  <c r="P3599" i="22"/>
  <c r="T3598" i="22"/>
  <c r="S3598" i="22"/>
  <c r="P3598" i="22"/>
  <c r="T3597" i="22"/>
  <c r="S3597" i="22"/>
  <c r="P3597" i="22"/>
  <c r="T3596" i="22"/>
  <c r="S3596" i="22"/>
  <c r="P3596" i="22"/>
  <c r="T3595" i="22"/>
  <c r="S3595" i="22"/>
  <c r="P3595" i="22"/>
  <c r="T3594" i="22"/>
  <c r="S3594" i="22"/>
  <c r="P3594" i="22"/>
  <c r="T3593" i="22"/>
  <c r="S3593" i="22"/>
  <c r="P3593" i="22"/>
  <c r="T3592" i="22"/>
  <c r="S3592" i="22"/>
  <c r="P3592" i="22"/>
  <c r="T3591" i="22"/>
  <c r="S3591" i="22"/>
  <c r="P3591" i="22"/>
  <c r="T3590" i="22"/>
  <c r="S3590" i="22"/>
  <c r="P3590" i="22"/>
  <c r="T3589" i="22"/>
  <c r="S3589" i="22"/>
  <c r="P3589" i="22"/>
  <c r="T3588" i="22"/>
  <c r="S3588" i="22"/>
  <c r="P3588" i="22"/>
  <c r="T3587" i="22"/>
  <c r="S3587" i="22"/>
  <c r="P3587" i="22"/>
  <c r="T3586" i="22"/>
  <c r="S3586" i="22"/>
  <c r="P3586" i="22"/>
  <c r="T3585" i="22"/>
  <c r="S3585" i="22"/>
  <c r="P3585" i="22"/>
  <c r="T3584" i="22"/>
  <c r="S3584" i="22"/>
  <c r="P3584" i="22"/>
  <c r="T3583" i="22"/>
  <c r="S3583" i="22"/>
  <c r="P3583" i="22"/>
  <c r="T3582" i="22"/>
  <c r="S3582" i="22"/>
  <c r="P3582" i="22"/>
  <c r="T3581" i="22"/>
  <c r="S3581" i="22"/>
  <c r="P3581" i="22"/>
  <c r="T3580" i="22"/>
  <c r="S3580" i="22"/>
  <c r="P3580" i="22"/>
  <c r="T3579" i="22"/>
  <c r="S3579" i="22"/>
  <c r="P3579" i="22"/>
  <c r="T3578" i="22"/>
  <c r="S3578" i="22"/>
  <c r="P3578" i="22"/>
  <c r="T3577" i="22"/>
  <c r="S3577" i="22"/>
  <c r="P3577" i="22"/>
  <c r="T3576" i="22"/>
  <c r="S3576" i="22"/>
  <c r="P3576" i="22"/>
  <c r="T3575" i="22"/>
  <c r="S3575" i="22"/>
  <c r="P3575" i="22"/>
  <c r="T3574" i="22"/>
  <c r="S3574" i="22"/>
  <c r="P3574" i="22"/>
  <c r="T3573" i="22"/>
  <c r="S3573" i="22"/>
  <c r="P3573" i="22"/>
  <c r="T3572" i="22"/>
  <c r="S3572" i="22"/>
  <c r="P3572" i="22"/>
  <c r="T3571" i="22"/>
  <c r="S3571" i="22"/>
  <c r="P3571" i="22"/>
  <c r="T3570" i="22"/>
  <c r="S3570" i="22"/>
  <c r="P3570" i="22"/>
  <c r="T3569" i="22"/>
  <c r="S3569" i="22"/>
  <c r="P3569" i="22"/>
  <c r="T3568" i="22"/>
  <c r="S3568" i="22"/>
  <c r="P3568" i="22"/>
  <c r="T3567" i="22"/>
  <c r="S3567" i="22"/>
  <c r="P3567" i="22"/>
  <c r="T3566" i="22"/>
  <c r="S3566" i="22"/>
  <c r="P3566" i="22"/>
  <c r="T3565" i="22"/>
  <c r="S3565" i="22"/>
  <c r="P3565" i="22"/>
  <c r="T3564" i="22"/>
  <c r="S3564" i="22"/>
  <c r="P3564" i="22"/>
  <c r="T3563" i="22"/>
  <c r="S3563" i="22"/>
  <c r="P3563" i="22"/>
  <c r="T3562" i="22"/>
  <c r="S3562" i="22"/>
  <c r="P3562" i="22"/>
  <c r="T3561" i="22"/>
  <c r="S3561" i="22"/>
  <c r="P3561" i="22"/>
  <c r="T3560" i="22"/>
  <c r="S3560" i="22"/>
  <c r="P3560" i="22"/>
  <c r="T3559" i="22"/>
  <c r="S3559" i="22"/>
  <c r="P3559" i="22"/>
  <c r="T3558" i="22"/>
  <c r="S3558" i="22"/>
  <c r="P3558" i="22"/>
  <c r="T3557" i="22"/>
  <c r="S3557" i="22"/>
  <c r="P3557" i="22"/>
  <c r="T3556" i="22"/>
  <c r="S3556" i="22"/>
  <c r="P3556" i="22"/>
  <c r="T3555" i="22"/>
  <c r="S3555" i="22"/>
  <c r="P3555" i="22"/>
  <c r="T3554" i="22"/>
  <c r="S3554" i="22"/>
  <c r="P3554" i="22"/>
  <c r="T3553" i="22"/>
  <c r="S3553" i="22"/>
  <c r="P3553" i="22"/>
  <c r="T3552" i="22"/>
  <c r="S3552" i="22"/>
  <c r="P3552" i="22"/>
  <c r="T3551" i="22"/>
  <c r="S3551" i="22"/>
  <c r="P3551" i="22"/>
  <c r="T3550" i="22"/>
  <c r="S3550" i="22"/>
  <c r="P3550" i="22"/>
  <c r="T3549" i="22"/>
  <c r="S3549" i="22"/>
  <c r="P3549" i="22"/>
  <c r="T3548" i="22"/>
  <c r="S3548" i="22"/>
  <c r="P3548" i="22"/>
  <c r="T3547" i="22"/>
  <c r="S3547" i="22"/>
  <c r="P3547" i="22"/>
  <c r="T3546" i="22"/>
  <c r="S3546" i="22"/>
  <c r="P3546" i="22"/>
  <c r="T3545" i="22"/>
  <c r="S3545" i="22"/>
  <c r="P3545" i="22"/>
  <c r="T3544" i="22"/>
  <c r="S3544" i="22"/>
  <c r="P3544" i="22"/>
  <c r="T3543" i="22"/>
  <c r="S3543" i="22"/>
  <c r="P3543" i="22"/>
  <c r="T3542" i="22"/>
  <c r="S3542" i="22"/>
  <c r="P3542" i="22"/>
  <c r="T3541" i="22"/>
  <c r="S3541" i="22"/>
  <c r="P3541" i="22"/>
  <c r="T3540" i="22"/>
  <c r="S3540" i="22"/>
  <c r="P3540" i="22"/>
  <c r="T3539" i="22"/>
  <c r="S3539" i="22"/>
  <c r="P3539" i="22"/>
  <c r="T3538" i="22"/>
  <c r="S3538" i="22"/>
  <c r="P3538" i="22"/>
  <c r="T3537" i="22"/>
  <c r="S3537" i="22"/>
  <c r="P3537" i="22"/>
  <c r="T3536" i="22"/>
  <c r="S3536" i="22"/>
  <c r="P3536" i="22"/>
  <c r="T3535" i="22"/>
  <c r="S3535" i="22"/>
  <c r="P3535" i="22"/>
  <c r="T3534" i="22"/>
  <c r="S3534" i="22"/>
  <c r="P3534" i="22"/>
  <c r="T3533" i="22"/>
  <c r="S3533" i="22"/>
  <c r="P3533" i="22"/>
  <c r="T3532" i="22"/>
  <c r="S3532" i="22"/>
  <c r="P3532" i="22"/>
  <c r="T3531" i="22"/>
  <c r="S3531" i="22"/>
  <c r="P3531" i="22"/>
  <c r="T3530" i="22"/>
  <c r="S3530" i="22"/>
  <c r="P3530" i="22"/>
  <c r="T3529" i="22"/>
  <c r="S3529" i="22"/>
  <c r="P3529" i="22"/>
  <c r="T3528" i="22"/>
  <c r="S3528" i="22"/>
  <c r="P3528" i="22"/>
  <c r="T3527" i="22"/>
  <c r="S3527" i="22"/>
  <c r="P3527" i="22"/>
  <c r="T3526" i="22"/>
  <c r="S3526" i="22"/>
  <c r="P3526" i="22"/>
  <c r="T3525" i="22"/>
  <c r="S3525" i="22"/>
  <c r="P3525" i="22"/>
  <c r="T3524" i="22"/>
  <c r="S3524" i="22"/>
  <c r="P3524" i="22"/>
  <c r="T3523" i="22"/>
  <c r="S3523" i="22"/>
  <c r="P3523" i="22"/>
  <c r="T3522" i="22"/>
  <c r="S3522" i="22"/>
  <c r="P3522" i="22"/>
  <c r="T3521" i="22"/>
  <c r="S3521" i="22"/>
  <c r="P3521" i="22"/>
  <c r="T3520" i="22"/>
  <c r="S3520" i="22"/>
  <c r="P3520" i="22"/>
  <c r="T3519" i="22"/>
  <c r="S3519" i="22"/>
  <c r="P3519" i="22"/>
  <c r="T3518" i="22"/>
  <c r="S3518" i="22"/>
  <c r="P3518" i="22"/>
  <c r="T3517" i="22"/>
  <c r="S3517" i="22"/>
  <c r="P3517" i="22"/>
  <c r="T3516" i="22"/>
  <c r="S3516" i="22"/>
  <c r="P3516" i="22"/>
  <c r="T3515" i="22"/>
  <c r="S3515" i="22"/>
  <c r="P3515" i="22"/>
  <c r="T3514" i="22"/>
  <c r="S3514" i="22"/>
  <c r="P3514" i="22"/>
  <c r="T3513" i="22"/>
  <c r="S3513" i="22"/>
  <c r="P3513" i="22"/>
  <c r="T3512" i="22"/>
  <c r="S3512" i="22"/>
  <c r="P3512" i="22"/>
  <c r="T3511" i="22"/>
  <c r="S3511" i="22"/>
  <c r="P3511" i="22"/>
  <c r="T3510" i="22"/>
  <c r="S3510" i="22"/>
  <c r="P3510" i="22"/>
  <c r="T3509" i="22"/>
  <c r="S3509" i="22"/>
  <c r="P3509" i="22"/>
  <c r="T3508" i="22"/>
  <c r="S3508" i="22"/>
  <c r="P3508" i="22"/>
  <c r="T3507" i="22"/>
  <c r="S3507" i="22"/>
  <c r="P3507" i="22"/>
  <c r="T3506" i="22"/>
  <c r="S3506" i="22"/>
  <c r="P3506" i="22"/>
  <c r="T3505" i="22"/>
  <c r="S3505" i="22"/>
  <c r="P3505" i="22"/>
  <c r="T3504" i="22"/>
  <c r="S3504" i="22"/>
  <c r="P3504" i="22"/>
  <c r="T3503" i="22"/>
  <c r="S3503" i="22"/>
  <c r="P3503" i="22"/>
  <c r="T3502" i="22"/>
  <c r="S3502" i="22"/>
  <c r="P3502" i="22"/>
  <c r="T3501" i="22"/>
  <c r="S3501" i="22"/>
  <c r="P3501" i="22"/>
  <c r="T3500" i="22"/>
  <c r="S3500" i="22"/>
  <c r="P3500" i="22"/>
  <c r="T3499" i="22"/>
  <c r="S3499" i="22"/>
  <c r="P3499" i="22"/>
  <c r="T3498" i="22"/>
  <c r="S3498" i="22"/>
  <c r="P3498" i="22"/>
  <c r="T3497" i="22"/>
  <c r="S3497" i="22"/>
  <c r="P3497" i="22"/>
  <c r="T3496" i="22"/>
  <c r="S3496" i="22"/>
  <c r="P3496" i="22"/>
  <c r="T3495" i="22"/>
  <c r="S3495" i="22"/>
  <c r="P3495" i="22"/>
  <c r="T3494" i="22"/>
  <c r="S3494" i="22"/>
  <c r="P3494" i="22"/>
  <c r="T3493" i="22"/>
  <c r="S3493" i="22"/>
  <c r="P3493" i="22"/>
  <c r="T3492" i="22"/>
  <c r="S3492" i="22"/>
  <c r="P3492" i="22"/>
  <c r="T3491" i="22"/>
  <c r="S3491" i="22"/>
  <c r="P3491" i="22"/>
  <c r="T3490" i="22"/>
  <c r="S3490" i="22"/>
  <c r="P3490" i="22"/>
  <c r="T3489" i="22"/>
  <c r="S3489" i="22"/>
  <c r="P3489" i="22"/>
  <c r="T3488" i="22"/>
  <c r="S3488" i="22"/>
  <c r="P3488" i="22"/>
  <c r="T3487" i="22"/>
  <c r="S3487" i="22"/>
  <c r="P3487" i="22"/>
  <c r="T3486" i="22"/>
  <c r="S3486" i="22"/>
  <c r="P3486" i="22"/>
  <c r="T3485" i="22"/>
  <c r="S3485" i="22"/>
  <c r="P3485" i="22"/>
  <c r="T3484" i="22"/>
  <c r="S3484" i="22"/>
  <c r="P3484" i="22"/>
  <c r="T3483" i="22"/>
  <c r="S3483" i="22"/>
  <c r="P3483" i="22"/>
  <c r="T3482" i="22"/>
  <c r="S3482" i="22"/>
  <c r="P3482" i="22"/>
  <c r="T3481" i="22"/>
  <c r="S3481" i="22"/>
  <c r="P3481" i="22"/>
  <c r="T3480" i="22"/>
  <c r="S3480" i="22"/>
  <c r="P3480" i="22"/>
  <c r="T3479" i="22"/>
  <c r="S3479" i="22"/>
  <c r="P3479" i="22"/>
  <c r="T3478" i="22"/>
  <c r="S3478" i="22"/>
  <c r="P3478" i="22"/>
  <c r="T3477" i="22"/>
  <c r="S3477" i="22"/>
  <c r="P3477" i="22"/>
  <c r="T3476" i="22"/>
  <c r="S3476" i="22"/>
  <c r="P3476" i="22"/>
  <c r="T3475" i="22"/>
  <c r="S3475" i="22"/>
  <c r="P3475" i="22"/>
  <c r="T3474" i="22"/>
  <c r="S3474" i="22"/>
  <c r="P3474" i="22"/>
  <c r="T3473" i="22"/>
  <c r="S3473" i="22"/>
  <c r="P3473" i="22"/>
  <c r="T3472" i="22"/>
  <c r="S3472" i="22"/>
  <c r="P3472" i="22"/>
  <c r="T3471" i="22"/>
  <c r="S3471" i="22"/>
  <c r="P3471" i="22"/>
  <c r="T3470" i="22"/>
  <c r="S3470" i="22"/>
  <c r="P3470" i="22"/>
  <c r="T3469" i="22"/>
  <c r="S3469" i="22"/>
  <c r="P3469" i="22"/>
  <c r="T3468" i="22"/>
  <c r="S3468" i="22"/>
  <c r="P3468" i="22"/>
  <c r="T3467" i="22"/>
  <c r="S3467" i="22"/>
  <c r="P3467" i="22"/>
  <c r="T3466" i="22"/>
  <c r="S3466" i="22"/>
  <c r="P3466" i="22"/>
  <c r="T3465" i="22"/>
  <c r="S3465" i="22"/>
  <c r="P3465" i="22"/>
  <c r="T3464" i="22"/>
  <c r="S3464" i="22"/>
  <c r="P3464" i="22"/>
  <c r="T3463" i="22"/>
  <c r="S3463" i="22"/>
  <c r="P3463" i="22"/>
  <c r="T3462" i="22"/>
  <c r="S3462" i="22"/>
  <c r="P3462" i="22"/>
  <c r="T3461" i="22"/>
  <c r="S3461" i="22"/>
  <c r="P3461" i="22"/>
  <c r="T3460" i="22"/>
  <c r="S3460" i="22"/>
  <c r="P3460" i="22"/>
  <c r="T3459" i="22"/>
  <c r="S3459" i="22"/>
  <c r="P3459" i="22"/>
  <c r="T3458" i="22"/>
  <c r="S3458" i="22"/>
  <c r="P3458" i="22"/>
  <c r="T3457" i="22"/>
  <c r="S3457" i="22"/>
  <c r="P3457" i="22"/>
  <c r="T3456" i="22"/>
  <c r="S3456" i="22"/>
  <c r="P3456" i="22"/>
  <c r="T3455" i="22"/>
  <c r="S3455" i="22"/>
  <c r="P3455" i="22"/>
  <c r="T3454" i="22"/>
  <c r="S3454" i="22"/>
  <c r="P3454" i="22"/>
  <c r="T3453" i="22"/>
  <c r="S3453" i="22"/>
  <c r="P3453" i="22"/>
  <c r="T3452" i="22"/>
  <c r="S3452" i="22"/>
  <c r="P3452" i="22"/>
  <c r="T3451" i="22"/>
  <c r="S3451" i="22"/>
  <c r="P3451" i="22"/>
  <c r="T3450" i="22"/>
  <c r="S3450" i="22"/>
  <c r="P3450" i="22"/>
  <c r="T3449" i="22"/>
  <c r="S3449" i="22"/>
  <c r="P3449" i="22"/>
  <c r="T3448" i="22"/>
  <c r="S3448" i="22"/>
  <c r="P3448" i="22"/>
  <c r="T3447" i="22"/>
  <c r="S3447" i="22"/>
  <c r="P3447" i="22"/>
  <c r="T3446" i="22"/>
  <c r="S3446" i="22"/>
  <c r="P3446" i="22"/>
  <c r="T3445" i="22"/>
  <c r="S3445" i="22"/>
  <c r="P3445" i="22"/>
  <c r="T3444" i="22"/>
  <c r="S3444" i="22"/>
  <c r="P3444" i="22"/>
  <c r="T3443" i="22"/>
  <c r="S3443" i="22"/>
  <c r="P3443" i="22"/>
  <c r="T3442" i="22"/>
  <c r="S3442" i="22"/>
  <c r="P3442" i="22"/>
  <c r="T3441" i="22"/>
  <c r="S3441" i="22"/>
  <c r="P3441" i="22"/>
  <c r="T3440" i="22"/>
  <c r="S3440" i="22"/>
  <c r="P3440" i="22"/>
  <c r="T3439" i="22"/>
  <c r="S3439" i="22"/>
  <c r="P3439" i="22"/>
  <c r="T3438" i="22"/>
  <c r="S3438" i="22"/>
  <c r="P3438" i="22"/>
  <c r="T3437" i="22"/>
  <c r="S3437" i="22"/>
  <c r="P3437" i="22"/>
  <c r="T3436" i="22"/>
  <c r="S3436" i="22"/>
  <c r="P3436" i="22"/>
  <c r="T3435" i="22"/>
  <c r="S3435" i="22"/>
  <c r="P3435" i="22"/>
  <c r="T3434" i="22"/>
  <c r="S3434" i="22"/>
  <c r="P3434" i="22"/>
  <c r="T3433" i="22"/>
  <c r="S3433" i="22"/>
  <c r="P3433" i="22"/>
  <c r="T3432" i="22"/>
  <c r="S3432" i="22"/>
  <c r="P3432" i="22"/>
  <c r="T3431" i="22"/>
  <c r="S3431" i="22"/>
  <c r="P3431" i="22"/>
  <c r="T3430" i="22"/>
  <c r="S3430" i="22"/>
  <c r="P3430" i="22"/>
  <c r="T3429" i="22"/>
  <c r="S3429" i="22"/>
  <c r="P3429" i="22"/>
  <c r="T3428" i="22"/>
  <c r="S3428" i="22"/>
  <c r="P3428" i="22"/>
  <c r="T3427" i="22"/>
  <c r="S3427" i="22"/>
  <c r="P3427" i="22"/>
  <c r="T3426" i="22"/>
  <c r="S3426" i="22"/>
  <c r="P3426" i="22"/>
  <c r="T3425" i="22"/>
  <c r="S3425" i="22"/>
  <c r="P3425" i="22"/>
  <c r="T3424" i="22"/>
  <c r="S3424" i="22"/>
  <c r="P3424" i="22"/>
  <c r="T3423" i="22"/>
  <c r="S3423" i="22"/>
  <c r="P3423" i="22"/>
  <c r="T3422" i="22"/>
  <c r="S3422" i="22"/>
  <c r="P3422" i="22"/>
  <c r="T3421" i="22"/>
  <c r="S3421" i="22"/>
  <c r="P3421" i="22"/>
  <c r="T3420" i="22"/>
  <c r="S3420" i="22"/>
  <c r="P3420" i="22"/>
  <c r="T3419" i="22"/>
  <c r="S3419" i="22"/>
  <c r="P3419" i="22"/>
  <c r="T3418" i="22"/>
  <c r="S3418" i="22"/>
  <c r="P3418" i="22"/>
  <c r="T3417" i="22"/>
  <c r="S3417" i="22"/>
  <c r="P3417" i="22"/>
  <c r="T3416" i="22"/>
  <c r="S3416" i="22"/>
  <c r="P3416" i="22"/>
  <c r="T3415" i="22"/>
  <c r="S3415" i="22"/>
  <c r="P3415" i="22"/>
  <c r="T3414" i="22"/>
  <c r="S3414" i="22"/>
  <c r="P3414" i="22"/>
  <c r="T3413" i="22"/>
  <c r="S3413" i="22"/>
  <c r="P3413" i="22"/>
  <c r="T3412" i="22"/>
  <c r="S3412" i="22"/>
  <c r="P3412" i="22"/>
  <c r="T3411" i="22"/>
  <c r="S3411" i="22"/>
  <c r="P3411" i="22"/>
  <c r="T3410" i="22"/>
  <c r="S3410" i="22"/>
  <c r="P3410" i="22"/>
  <c r="T3409" i="22"/>
  <c r="S3409" i="22"/>
  <c r="P3409" i="22"/>
  <c r="T3408" i="22"/>
  <c r="S3408" i="22"/>
  <c r="P3408" i="22"/>
  <c r="T3407" i="22"/>
  <c r="S3407" i="22"/>
  <c r="P3407" i="22"/>
  <c r="T3406" i="22"/>
  <c r="S3406" i="22"/>
  <c r="P3406" i="22"/>
  <c r="T3405" i="22"/>
  <c r="S3405" i="22"/>
  <c r="P3405" i="22"/>
  <c r="T3404" i="22"/>
  <c r="S3404" i="22"/>
  <c r="P3404" i="22"/>
  <c r="T3403" i="22"/>
  <c r="S3403" i="22"/>
  <c r="P3403" i="22"/>
  <c r="T3402" i="22"/>
  <c r="S3402" i="22"/>
  <c r="P3402" i="22"/>
  <c r="T3401" i="22"/>
  <c r="S3401" i="22"/>
  <c r="P3401" i="22"/>
  <c r="T3400" i="22"/>
  <c r="S3400" i="22"/>
  <c r="P3400" i="22"/>
  <c r="T3399" i="22"/>
  <c r="S3399" i="22"/>
  <c r="P3399" i="22"/>
  <c r="T3398" i="22"/>
  <c r="S3398" i="22"/>
  <c r="P3398" i="22"/>
  <c r="T3397" i="22"/>
  <c r="S3397" i="22"/>
  <c r="P3397" i="22"/>
  <c r="T3396" i="22"/>
  <c r="S3396" i="22"/>
  <c r="P3396" i="22"/>
  <c r="T3395" i="22"/>
  <c r="S3395" i="22"/>
  <c r="P3395" i="22"/>
  <c r="T3394" i="22"/>
  <c r="S3394" i="22"/>
  <c r="P3394" i="22"/>
  <c r="T3393" i="22"/>
  <c r="S3393" i="22"/>
  <c r="P3393" i="22"/>
  <c r="T3392" i="22"/>
  <c r="S3392" i="22"/>
  <c r="P3392" i="22"/>
  <c r="T3391" i="22"/>
  <c r="S3391" i="22"/>
  <c r="P3391" i="22"/>
  <c r="T3390" i="22"/>
  <c r="S3390" i="22"/>
  <c r="P3390" i="22"/>
  <c r="T3389" i="22"/>
  <c r="S3389" i="22"/>
  <c r="P3389" i="22"/>
  <c r="T3388" i="22"/>
  <c r="S3388" i="22"/>
  <c r="P3388" i="22"/>
  <c r="T3387" i="22"/>
  <c r="S3387" i="22"/>
  <c r="P3387" i="22"/>
  <c r="T3386" i="22"/>
  <c r="S3386" i="22"/>
  <c r="P3386" i="22"/>
  <c r="T3385" i="22"/>
  <c r="S3385" i="22"/>
  <c r="P3385" i="22"/>
  <c r="T3384" i="22"/>
  <c r="S3384" i="22"/>
  <c r="P3384" i="22"/>
  <c r="T3383" i="22"/>
  <c r="S3383" i="22"/>
  <c r="P3383" i="22"/>
  <c r="T3382" i="22"/>
  <c r="S3382" i="22"/>
  <c r="P3382" i="22"/>
  <c r="T3381" i="22"/>
  <c r="S3381" i="22"/>
  <c r="P3381" i="22"/>
  <c r="T3380" i="22"/>
  <c r="S3380" i="22"/>
  <c r="P3380" i="22"/>
  <c r="T3379" i="22"/>
  <c r="S3379" i="22"/>
  <c r="P3379" i="22"/>
  <c r="T3378" i="22"/>
  <c r="S3378" i="22"/>
  <c r="P3378" i="22"/>
  <c r="T3377" i="22"/>
  <c r="S3377" i="22"/>
  <c r="P3377" i="22"/>
  <c r="T3376" i="22"/>
  <c r="S3376" i="22"/>
  <c r="P3376" i="22"/>
  <c r="T3375" i="22"/>
  <c r="S3375" i="22"/>
  <c r="P3375" i="22"/>
  <c r="T3374" i="22"/>
  <c r="S3374" i="22"/>
  <c r="P3374" i="22"/>
  <c r="T3373" i="22"/>
  <c r="S3373" i="22"/>
  <c r="P3373" i="22"/>
  <c r="T3372" i="22"/>
  <c r="S3372" i="22"/>
  <c r="P3372" i="22"/>
  <c r="T3371" i="22"/>
  <c r="S3371" i="22"/>
  <c r="P3371" i="22"/>
  <c r="T3370" i="22"/>
  <c r="S3370" i="22"/>
  <c r="P3370" i="22"/>
  <c r="T3369" i="22"/>
  <c r="S3369" i="22"/>
  <c r="P3369" i="22"/>
  <c r="T3368" i="22"/>
  <c r="S3368" i="22"/>
  <c r="P3368" i="22"/>
  <c r="T3367" i="22"/>
  <c r="S3367" i="22"/>
  <c r="P3367" i="22"/>
  <c r="T3366" i="22"/>
  <c r="S3366" i="22"/>
  <c r="P3366" i="22"/>
  <c r="T3365" i="22"/>
  <c r="S3365" i="22"/>
  <c r="P3365" i="22"/>
  <c r="T3364" i="22"/>
  <c r="S3364" i="22"/>
  <c r="P3364" i="22"/>
  <c r="T3363" i="22"/>
  <c r="S3363" i="22"/>
  <c r="P3363" i="22"/>
  <c r="T3362" i="22"/>
  <c r="S3362" i="22"/>
  <c r="P3362" i="22"/>
  <c r="T3361" i="22"/>
  <c r="S3361" i="22"/>
  <c r="P3361" i="22"/>
  <c r="T3360" i="22"/>
  <c r="S3360" i="22"/>
  <c r="P3360" i="22"/>
  <c r="T3359" i="22"/>
  <c r="S3359" i="22"/>
  <c r="P3359" i="22"/>
  <c r="T3358" i="22"/>
  <c r="S3358" i="22"/>
  <c r="P3358" i="22"/>
  <c r="T3357" i="22"/>
  <c r="S3357" i="22"/>
  <c r="P3357" i="22"/>
  <c r="T3356" i="22"/>
  <c r="S3356" i="22"/>
  <c r="P3356" i="22"/>
  <c r="T3355" i="22"/>
  <c r="S3355" i="22"/>
  <c r="P3355" i="22"/>
  <c r="T3354" i="22"/>
  <c r="S3354" i="22"/>
  <c r="P3354" i="22"/>
  <c r="T3353" i="22"/>
  <c r="S3353" i="22"/>
  <c r="P3353" i="22"/>
  <c r="T3352" i="22"/>
  <c r="S3352" i="22"/>
  <c r="P3352" i="22"/>
  <c r="T3351" i="22"/>
  <c r="S3351" i="22"/>
  <c r="P3351" i="22"/>
  <c r="T3350" i="22"/>
  <c r="S3350" i="22"/>
  <c r="P3350" i="22"/>
  <c r="T3349" i="22"/>
  <c r="S3349" i="22"/>
  <c r="P3349" i="22"/>
  <c r="T3348" i="22"/>
  <c r="S3348" i="22"/>
  <c r="P3348" i="22"/>
  <c r="T3347" i="22"/>
  <c r="S3347" i="22"/>
  <c r="P3347" i="22"/>
  <c r="T3346" i="22"/>
  <c r="S3346" i="22"/>
  <c r="P3346" i="22"/>
  <c r="T3345" i="22"/>
  <c r="S3345" i="22"/>
  <c r="P3345" i="22"/>
  <c r="T3344" i="22"/>
  <c r="S3344" i="22"/>
  <c r="P3344" i="22"/>
  <c r="T3343" i="22"/>
  <c r="S3343" i="22"/>
  <c r="P3343" i="22"/>
  <c r="T3342" i="22"/>
  <c r="S3342" i="22"/>
  <c r="P3342" i="22"/>
  <c r="T3341" i="22"/>
  <c r="S3341" i="22"/>
  <c r="P3341" i="22"/>
  <c r="T3340" i="22"/>
  <c r="S3340" i="22"/>
  <c r="P3340" i="22"/>
  <c r="T3339" i="22"/>
  <c r="S3339" i="22"/>
  <c r="P3339" i="22"/>
  <c r="T3338" i="22"/>
  <c r="S3338" i="22"/>
  <c r="P3338" i="22"/>
  <c r="T3337" i="22"/>
  <c r="S3337" i="22"/>
  <c r="P3337" i="22"/>
  <c r="T3336" i="22"/>
  <c r="S3336" i="22"/>
  <c r="P3336" i="22"/>
  <c r="T3335" i="22"/>
  <c r="S3335" i="22"/>
  <c r="P3335" i="22"/>
  <c r="T3334" i="22"/>
  <c r="S3334" i="22"/>
  <c r="P3334" i="22"/>
  <c r="T3333" i="22"/>
  <c r="S3333" i="22"/>
  <c r="P3333" i="22"/>
  <c r="T3332" i="22"/>
  <c r="S3332" i="22"/>
  <c r="P3332" i="22"/>
  <c r="T3331" i="22"/>
  <c r="S3331" i="22"/>
  <c r="P3331" i="22"/>
  <c r="T3330" i="22"/>
  <c r="S3330" i="22"/>
  <c r="P3330" i="22"/>
  <c r="T3329" i="22"/>
  <c r="S3329" i="22"/>
  <c r="P3329" i="22"/>
  <c r="T3328" i="22"/>
  <c r="S3328" i="22"/>
  <c r="P3328" i="22"/>
  <c r="T3327" i="22"/>
  <c r="S3327" i="22"/>
  <c r="P3327" i="22"/>
  <c r="T3326" i="22"/>
  <c r="S3326" i="22"/>
  <c r="P3326" i="22"/>
  <c r="T3325" i="22"/>
  <c r="S3325" i="22"/>
  <c r="P3325" i="22"/>
  <c r="T3324" i="22"/>
  <c r="S3324" i="22"/>
  <c r="P3324" i="22"/>
  <c r="T3323" i="22"/>
  <c r="S3323" i="22"/>
  <c r="P3323" i="22"/>
  <c r="T3322" i="22"/>
  <c r="S3322" i="22"/>
  <c r="P3322" i="22"/>
  <c r="T3321" i="22"/>
  <c r="S3321" i="22"/>
  <c r="P3321" i="22"/>
  <c r="T3320" i="22"/>
  <c r="S3320" i="22"/>
  <c r="P3320" i="22"/>
  <c r="T3319" i="22"/>
  <c r="S3319" i="22"/>
  <c r="P3319" i="22"/>
  <c r="T3318" i="22"/>
  <c r="S3318" i="22"/>
  <c r="P3318" i="22"/>
  <c r="T3317" i="22"/>
  <c r="S3317" i="22"/>
  <c r="P3317" i="22"/>
  <c r="T3316" i="22"/>
  <c r="S3316" i="22"/>
  <c r="P3316" i="22"/>
  <c r="T3315" i="22"/>
  <c r="S3315" i="22"/>
  <c r="P3315" i="22"/>
  <c r="T3314" i="22"/>
  <c r="S3314" i="22"/>
  <c r="P3314" i="22"/>
  <c r="T3313" i="22"/>
  <c r="S3313" i="22"/>
  <c r="P3313" i="22"/>
  <c r="T3312" i="22"/>
  <c r="S3312" i="22"/>
  <c r="P3312" i="22"/>
  <c r="T3311" i="22"/>
  <c r="S3311" i="22"/>
  <c r="P3311" i="22"/>
  <c r="T3310" i="22"/>
  <c r="S3310" i="22"/>
  <c r="P3310" i="22"/>
  <c r="T3309" i="22"/>
  <c r="S3309" i="22"/>
  <c r="P3309" i="22"/>
  <c r="T3308" i="22"/>
  <c r="S3308" i="22"/>
  <c r="P3308" i="22"/>
  <c r="T3307" i="22"/>
  <c r="S3307" i="22"/>
  <c r="P3307" i="22"/>
  <c r="T3306" i="22"/>
  <c r="S3306" i="22"/>
  <c r="P3306" i="22"/>
  <c r="T3305" i="22"/>
  <c r="S3305" i="22"/>
  <c r="P3305" i="22"/>
  <c r="T3304" i="22"/>
  <c r="S3304" i="22"/>
  <c r="P3304" i="22"/>
  <c r="T3303" i="22"/>
  <c r="S3303" i="22"/>
  <c r="P3303" i="22"/>
  <c r="T3302" i="22"/>
  <c r="S3302" i="22"/>
  <c r="P3302" i="22"/>
  <c r="T3301" i="22"/>
  <c r="S3301" i="22"/>
  <c r="P3301" i="22"/>
  <c r="T3300" i="22"/>
  <c r="S3300" i="22"/>
  <c r="P3300" i="22"/>
  <c r="T3299" i="22"/>
  <c r="S3299" i="22"/>
  <c r="P3299" i="22"/>
  <c r="T3298" i="22"/>
  <c r="S3298" i="22"/>
  <c r="P3298" i="22"/>
  <c r="T3297" i="22"/>
  <c r="S3297" i="22"/>
  <c r="P3297" i="22"/>
  <c r="T3296" i="22"/>
  <c r="S3296" i="22"/>
  <c r="P3296" i="22"/>
  <c r="T3295" i="22"/>
  <c r="S3295" i="22"/>
  <c r="P3295" i="22"/>
  <c r="T3294" i="22"/>
  <c r="S3294" i="22"/>
  <c r="P3294" i="22"/>
  <c r="T3293" i="22"/>
  <c r="S3293" i="22"/>
  <c r="P3293" i="22"/>
  <c r="T3292" i="22"/>
  <c r="S3292" i="22"/>
  <c r="P3292" i="22"/>
  <c r="T3291" i="22"/>
  <c r="S3291" i="22"/>
  <c r="P3291" i="22"/>
  <c r="T3290" i="22"/>
  <c r="S3290" i="22"/>
  <c r="P3290" i="22"/>
  <c r="T3289" i="22"/>
  <c r="S3289" i="22"/>
  <c r="P3289" i="22"/>
  <c r="T3288" i="22"/>
  <c r="S3288" i="22"/>
  <c r="P3288" i="22"/>
  <c r="T3287" i="22"/>
  <c r="S3287" i="22"/>
  <c r="P3287" i="22"/>
  <c r="T3286" i="22"/>
  <c r="S3286" i="22"/>
  <c r="P3286" i="22"/>
  <c r="T3285" i="22"/>
  <c r="S3285" i="22"/>
  <c r="P3285" i="22"/>
  <c r="T3284" i="22"/>
  <c r="S3284" i="22"/>
  <c r="P3284" i="22"/>
  <c r="T3283" i="22"/>
  <c r="S3283" i="22"/>
  <c r="P3283" i="22"/>
  <c r="T3282" i="22"/>
  <c r="S3282" i="22"/>
  <c r="P3282" i="22"/>
  <c r="T3281" i="22"/>
  <c r="S3281" i="22"/>
  <c r="P3281" i="22"/>
  <c r="T3280" i="22"/>
  <c r="S3280" i="22"/>
  <c r="P3280" i="22"/>
  <c r="T3279" i="22"/>
  <c r="S3279" i="22"/>
  <c r="P3279" i="22"/>
  <c r="T3278" i="22"/>
  <c r="S3278" i="22"/>
  <c r="P3278" i="22"/>
  <c r="T3277" i="22"/>
  <c r="S3277" i="22"/>
  <c r="P3277" i="22"/>
  <c r="T3276" i="22"/>
  <c r="S3276" i="22"/>
  <c r="P3276" i="22"/>
  <c r="T3275" i="22"/>
  <c r="S3275" i="22"/>
  <c r="P3275" i="22"/>
  <c r="T3274" i="22"/>
  <c r="S3274" i="22"/>
  <c r="P3274" i="22"/>
  <c r="T3273" i="22"/>
  <c r="S3273" i="22"/>
  <c r="P3273" i="22"/>
  <c r="T3272" i="22"/>
  <c r="S3272" i="22"/>
  <c r="P3272" i="22"/>
  <c r="T3271" i="22"/>
  <c r="S3271" i="22"/>
  <c r="P3271" i="22"/>
  <c r="T3270" i="22"/>
  <c r="S3270" i="22"/>
  <c r="P3270" i="22"/>
  <c r="T3269" i="22"/>
  <c r="S3269" i="22"/>
  <c r="P3269" i="22"/>
  <c r="T3268" i="22"/>
  <c r="S3268" i="22"/>
  <c r="P3268" i="22"/>
  <c r="T3267" i="22"/>
  <c r="S3267" i="22"/>
  <c r="P3267" i="22"/>
  <c r="T3266" i="22"/>
  <c r="S3266" i="22"/>
  <c r="P3266" i="22"/>
  <c r="T3265" i="22"/>
  <c r="S3265" i="22"/>
  <c r="P3265" i="22"/>
  <c r="T3264" i="22"/>
  <c r="S3264" i="22"/>
  <c r="P3264" i="22"/>
  <c r="T3263" i="22"/>
  <c r="S3263" i="22"/>
  <c r="P3263" i="22"/>
  <c r="T3262" i="22"/>
  <c r="S3262" i="22"/>
  <c r="P3262" i="22"/>
  <c r="T3261" i="22"/>
  <c r="S3261" i="22"/>
  <c r="P3261" i="22"/>
  <c r="T3260" i="22"/>
  <c r="S3260" i="22"/>
  <c r="P3260" i="22"/>
  <c r="T3259" i="22"/>
  <c r="S3259" i="22"/>
  <c r="P3259" i="22"/>
  <c r="T3258" i="22"/>
  <c r="S3258" i="22"/>
  <c r="P3258" i="22"/>
  <c r="T3257" i="22"/>
  <c r="S3257" i="22"/>
  <c r="P3257" i="22"/>
  <c r="T3256" i="22"/>
  <c r="S3256" i="22"/>
  <c r="P3256" i="22"/>
  <c r="T3255" i="22"/>
  <c r="S3255" i="22"/>
  <c r="P3255" i="22"/>
  <c r="T3254" i="22"/>
  <c r="S3254" i="22"/>
  <c r="P3254" i="22"/>
  <c r="T3253" i="22"/>
  <c r="S3253" i="22"/>
  <c r="P3253" i="22"/>
  <c r="T3252" i="22"/>
  <c r="S3252" i="22"/>
  <c r="P3252" i="22"/>
  <c r="T3251" i="22"/>
  <c r="S3251" i="22"/>
  <c r="P3251" i="22"/>
  <c r="T3250" i="22"/>
  <c r="S3250" i="22"/>
  <c r="P3250" i="22"/>
  <c r="T3249" i="22"/>
  <c r="S3249" i="22"/>
  <c r="P3249" i="22"/>
  <c r="T3248" i="22"/>
  <c r="S3248" i="22"/>
  <c r="P3248" i="22"/>
  <c r="T3247" i="22"/>
  <c r="S3247" i="22"/>
  <c r="P3247" i="22"/>
  <c r="T3246" i="22"/>
  <c r="S3246" i="22"/>
  <c r="P3246" i="22"/>
  <c r="T3245" i="22"/>
  <c r="S3245" i="22"/>
  <c r="P3245" i="22"/>
  <c r="T3244" i="22"/>
  <c r="S3244" i="22"/>
  <c r="P3244" i="22"/>
  <c r="T3243" i="22"/>
  <c r="S3243" i="22"/>
  <c r="P3243" i="22"/>
  <c r="T3242" i="22"/>
  <c r="S3242" i="22"/>
  <c r="P3242" i="22"/>
  <c r="T3241" i="22"/>
  <c r="S3241" i="22"/>
  <c r="P3241" i="22"/>
  <c r="T3240" i="22"/>
  <c r="S3240" i="22"/>
  <c r="P3240" i="22"/>
  <c r="T3239" i="22"/>
  <c r="S3239" i="22"/>
  <c r="P3239" i="22"/>
  <c r="T3238" i="22"/>
  <c r="S3238" i="22"/>
  <c r="P3238" i="22"/>
  <c r="T3237" i="22"/>
  <c r="S3237" i="22"/>
  <c r="P3237" i="22"/>
  <c r="T3236" i="22"/>
  <c r="S3236" i="22"/>
  <c r="P3236" i="22"/>
  <c r="T3235" i="22"/>
  <c r="S3235" i="22"/>
  <c r="P3235" i="22"/>
  <c r="T3234" i="22"/>
  <c r="S3234" i="22"/>
  <c r="P3234" i="22"/>
  <c r="T3233" i="22"/>
  <c r="S3233" i="22"/>
  <c r="P3233" i="22"/>
  <c r="T3232" i="22"/>
  <c r="S3232" i="22"/>
  <c r="P3232" i="22"/>
  <c r="T3231" i="22"/>
  <c r="S3231" i="22"/>
  <c r="P3231" i="22"/>
  <c r="T3230" i="22"/>
  <c r="S3230" i="22"/>
  <c r="P3230" i="22"/>
  <c r="T3229" i="22"/>
  <c r="S3229" i="22"/>
  <c r="P3229" i="22"/>
  <c r="T3228" i="22"/>
  <c r="S3228" i="22"/>
  <c r="P3228" i="22"/>
  <c r="T3227" i="22"/>
  <c r="S3227" i="22"/>
  <c r="P3227" i="22"/>
  <c r="T3226" i="22"/>
  <c r="S3226" i="22"/>
  <c r="P3226" i="22"/>
  <c r="T3225" i="22"/>
  <c r="S3225" i="22"/>
  <c r="P3225" i="22"/>
  <c r="T3224" i="22"/>
  <c r="S3224" i="22"/>
  <c r="P3224" i="22"/>
  <c r="T3223" i="22"/>
  <c r="S3223" i="22"/>
  <c r="P3223" i="22"/>
  <c r="T3222" i="22"/>
  <c r="S3222" i="22"/>
  <c r="P3222" i="22"/>
  <c r="T3221" i="22"/>
  <c r="S3221" i="22"/>
  <c r="P3221" i="22"/>
  <c r="T3220" i="22"/>
  <c r="S3220" i="22"/>
  <c r="P3220" i="22"/>
  <c r="T3219" i="22"/>
  <c r="S3219" i="22"/>
  <c r="P3219" i="22"/>
  <c r="T3218" i="22"/>
  <c r="S3218" i="22"/>
  <c r="P3218" i="22"/>
  <c r="T3217" i="22"/>
  <c r="S3217" i="22"/>
  <c r="P3217" i="22"/>
  <c r="T3216" i="22"/>
  <c r="S3216" i="22"/>
  <c r="P3216" i="22"/>
  <c r="T3215" i="22"/>
  <c r="S3215" i="22"/>
  <c r="P3215" i="22"/>
  <c r="T3214" i="22"/>
  <c r="S3214" i="22"/>
  <c r="P3214" i="22"/>
  <c r="T3213" i="22"/>
  <c r="S3213" i="22"/>
  <c r="P3213" i="22"/>
  <c r="T3212" i="22"/>
  <c r="S3212" i="22"/>
  <c r="P3212" i="22"/>
  <c r="T3211" i="22"/>
  <c r="S3211" i="22"/>
  <c r="P3211" i="22"/>
  <c r="T3210" i="22"/>
  <c r="S3210" i="22"/>
  <c r="P3210" i="22"/>
  <c r="T3209" i="22"/>
  <c r="S3209" i="22"/>
  <c r="P3209" i="22"/>
  <c r="T3208" i="22"/>
  <c r="S3208" i="22"/>
  <c r="P3208" i="22"/>
  <c r="T3207" i="22"/>
  <c r="S3207" i="22"/>
  <c r="P3207" i="22"/>
  <c r="T3206" i="22"/>
  <c r="S3206" i="22"/>
  <c r="P3206" i="22"/>
  <c r="T3205" i="22"/>
  <c r="S3205" i="22"/>
  <c r="P3205" i="22"/>
  <c r="T3204" i="22"/>
  <c r="S3204" i="22"/>
  <c r="P3204" i="22"/>
  <c r="T3203" i="22"/>
  <c r="S3203" i="22"/>
  <c r="P3203" i="22"/>
  <c r="T3202" i="22"/>
  <c r="S3202" i="22"/>
  <c r="P3202" i="22"/>
  <c r="T3201" i="22"/>
  <c r="S3201" i="22"/>
  <c r="P3201" i="22"/>
  <c r="T3200" i="22"/>
  <c r="S3200" i="22"/>
  <c r="P3200" i="22"/>
  <c r="T3199" i="22"/>
  <c r="S3199" i="22"/>
  <c r="P3199" i="22"/>
  <c r="T3198" i="22"/>
  <c r="S3198" i="22"/>
  <c r="P3198" i="22"/>
  <c r="T3197" i="22"/>
  <c r="S3197" i="22"/>
  <c r="P3197" i="22"/>
  <c r="T3196" i="22"/>
  <c r="S3196" i="22"/>
  <c r="P3196" i="22"/>
  <c r="T3195" i="22"/>
  <c r="S3195" i="22"/>
  <c r="P3195" i="22"/>
  <c r="T3194" i="22"/>
  <c r="S3194" i="22"/>
  <c r="P3194" i="22"/>
  <c r="T3193" i="22"/>
  <c r="S3193" i="22"/>
  <c r="P3193" i="22"/>
  <c r="T3192" i="22"/>
  <c r="S3192" i="22"/>
  <c r="P3192" i="22"/>
  <c r="T3191" i="22"/>
  <c r="S3191" i="22"/>
  <c r="P3191" i="22"/>
  <c r="T3190" i="22"/>
  <c r="S3190" i="22"/>
  <c r="P3190" i="22"/>
  <c r="T3189" i="22"/>
  <c r="S3189" i="22"/>
  <c r="P3189" i="22"/>
  <c r="T3188" i="22"/>
  <c r="S3188" i="22"/>
  <c r="P3188" i="22"/>
  <c r="T3187" i="22"/>
  <c r="S3187" i="22"/>
  <c r="P3187" i="22"/>
  <c r="T3186" i="22"/>
  <c r="S3186" i="22"/>
  <c r="P3186" i="22"/>
  <c r="T3185" i="22"/>
  <c r="S3185" i="22"/>
  <c r="P3185" i="22"/>
  <c r="T3184" i="22"/>
  <c r="S3184" i="22"/>
  <c r="P3184" i="22"/>
  <c r="T3183" i="22"/>
  <c r="S3183" i="22"/>
  <c r="P3183" i="22"/>
  <c r="T3182" i="22"/>
  <c r="S3182" i="22"/>
  <c r="P3182" i="22"/>
  <c r="T3181" i="22"/>
  <c r="S3181" i="22"/>
  <c r="P3181" i="22"/>
  <c r="T3180" i="22"/>
  <c r="S3180" i="22"/>
  <c r="P3180" i="22"/>
  <c r="T3179" i="22"/>
  <c r="S3179" i="22"/>
  <c r="P3179" i="22"/>
  <c r="T3178" i="22"/>
  <c r="S3178" i="22"/>
  <c r="P3178" i="22"/>
  <c r="T3177" i="22"/>
  <c r="S3177" i="22"/>
  <c r="P3177" i="22"/>
  <c r="T3176" i="22"/>
  <c r="S3176" i="22"/>
  <c r="P3176" i="22"/>
  <c r="T3175" i="22"/>
  <c r="S3175" i="22"/>
  <c r="P3175" i="22"/>
  <c r="T3174" i="22"/>
  <c r="S3174" i="22"/>
  <c r="P3174" i="22"/>
  <c r="T3173" i="22"/>
  <c r="S3173" i="22"/>
  <c r="P3173" i="22"/>
  <c r="T3172" i="22"/>
  <c r="S3172" i="22"/>
  <c r="P3172" i="22"/>
  <c r="T3171" i="22"/>
  <c r="S3171" i="22"/>
  <c r="P3171" i="22"/>
  <c r="T3170" i="22"/>
  <c r="S3170" i="22"/>
  <c r="P3170" i="22"/>
  <c r="T3169" i="22"/>
  <c r="S3169" i="22"/>
  <c r="P3169" i="22"/>
  <c r="T3168" i="22"/>
  <c r="S3168" i="22"/>
  <c r="P3168" i="22"/>
  <c r="T3167" i="22"/>
  <c r="S3167" i="22"/>
  <c r="P3167" i="22"/>
  <c r="T3166" i="22"/>
  <c r="S3166" i="22"/>
  <c r="P3166" i="22"/>
  <c r="T3165" i="22"/>
  <c r="S3165" i="22"/>
  <c r="P3165" i="22"/>
  <c r="T3164" i="22"/>
  <c r="S3164" i="22"/>
  <c r="P3164" i="22"/>
  <c r="T3163" i="22"/>
  <c r="S3163" i="22"/>
  <c r="P3163" i="22"/>
  <c r="T3161" i="22"/>
  <c r="S3161" i="22"/>
  <c r="P3161" i="22"/>
  <c r="T3160" i="22"/>
  <c r="S3160" i="22"/>
  <c r="P3160" i="22"/>
  <c r="T3159" i="22"/>
  <c r="S3159" i="22"/>
  <c r="P3159" i="22"/>
  <c r="T3158" i="22"/>
  <c r="S3158" i="22"/>
  <c r="P3158" i="22"/>
  <c r="T3157" i="22"/>
  <c r="S3157" i="22"/>
  <c r="P3157" i="22"/>
  <c r="T3156" i="22"/>
  <c r="S3156" i="22"/>
  <c r="P3156" i="22"/>
  <c r="T3155" i="22"/>
  <c r="S3155" i="22"/>
  <c r="P3155" i="22"/>
  <c r="T3154" i="22"/>
  <c r="S3154" i="22"/>
  <c r="P3154" i="22"/>
  <c r="T3153" i="22"/>
  <c r="S3153" i="22"/>
  <c r="P3153" i="22"/>
  <c r="T3152" i="22"/>
  <c r="S3152" i="22"/>
  <c r="P3152" i="22"/>
  <c r="T3151" i="22"/>
  <c r="S3151" i="22"/>
  <c r="P3151" i="22"/>
  <c r="T3150" i="22"/>
  <c r="S3150" i="22"/>
  <c r="P3150" i="22"/>
  <c r="T3149" i="22"/>
  <c r="S3149" i="22"/>
  <c r="P3149" i="22"/>
  <c r="T3148" i="22"/>
  <c r="S3148" i="22"/>
  <c r="P3148" i="22"/>
  <c r="T3147" i="22"/>
  <c r="S3147" i="22"/>
  <c r="P3147" i="22"/>
  <c r="T3146" i="22"/>
  <c r="S3146" i="22"/>
  <c r="P3146" i="22"/>
  <c r="T3145" i="22"/>
  <c r="S3145" i="22"/>
  <c r="P3145" i="22"/>
  <c r="T3144" i="22"/>
  <c r="S3144" i="22"/>
  <c r="P3144" i="22"/>
  <c r="T3143" i="22"/>
  <c r="S3143" i="22"/>
  <c r="P3143" i="22"/>
  <c r="T3142" i="22"/>
  <c r="S3142" i="22"/>
  <c r="P3142" i="22"/>
  <c r="T3141" i="22"/>
  <c r="S3141" i="22"/>
  <c r="P3141" i="22"/>
  <c r="T3140" i="22"/>
  <c r="S3140" i="22"/>
  <c r="P3140" i="22"/>
  <c r="T3139" i="22"/>
  <c r="S3139" i="22"/>
  <c r="P3139" i="22"/>
  <c r="T3138" i="22"/>
  <c r="S3138" i="22"/>
  <c r="P3138" i="22"/>
  <c r="T3137" i="22"/>
  <c r="S3137" i="22"/>
  <c r="P3137" i="22"/>
  <c r="T3136" i="22"/>
  <c r="S3136" i="22"/>
  <c r="P3136" i="22"/>
  <c r="T3135" i="22"/>
  <c r="S3135" i="22"/>
  <c r="P3135" i="22"/>
  <c r="T3134" i="22"/>
  <c r="S3134" i="22"/>
  <c r="P3134" i="22"/>
  <c r="T3133" i="22"/>
  <c r="S3133" i="22"/>
  <c r="P3133" i="22"/>
  <c r="T3132" i="22"/>
  <c r="S3132" i="22"/>
  <c r="P3132" i="22"/>
  <c r="T3131" i="22"/>
  <c r="S3131" i="22"/>
  <c r="P3131" i="22"/>
  <c r="T3130" i="22"/>
  <c r="S3130" i="22"/>
  <c r="P3130" i="22"/>
  <c r="T3129" i="22"/>
  <c r="S3129" i="22"/>
  <c r="P3129" i="22"/>
  <c r="T3128" i="22"/>
  <c r="S3128" i="22"/>
  <c r="P3128" i="22"/>
  <c r="T3127" i="22"/>
  <c r="S3127" i="22"/>
  <c r="P3127" i="22"/>
  <c r="T3126" i="22"/>
  <c r="S3126" i="22"/>
  <c r="P3126" i="22"/>
  <c r="T3125" i="22"/>
  <c r="S3125" i="22"/>
  <c r="P3125" i="22"/>
  <c r="T3124" i="22"/>
  <c r="S3124" i="22"/>
  <c r="P3124" i="22"/>
  <c r="T3123" i="22"/>
  <c r="S3123" i="22"/>
  <c r="P3123" i="22"/>
  <c r="T3122" i="22"/>
  <c r="S3122" i="22"/>
  <c r="P3122" i="22"/>
  <c r="T3121" i="22"/>
  <c r="S3121" i="22"/>
  <c r="P3121" i="22"/>
  <c r="T3120" i="22"/>
  <c r="S3120" i="22"/>
  <c r="P3120" i="22"/>
  <c r="T3119" i="22"/>
  <c r="S3119" i="22"/>
  <c r="P3119" i="22"/>
  <c r="T3118" i="22"/>
  <c r="S3118" i="22"/>
  <c r="P3118" i="22"/>
  <c r="T3117" i="22"/>
  <c r="S3117" i="22"/>
  <c r="P3117" i="22"/>
  <c r="T3116" i="22"/>
  <c r="S3116" i="22"/>
  <c r="P3116" i="22"/>
  <c r="T3115" i="22"/>
  <c r="S3115" i="22"/>
  <c r="P3115" i="22"/>
  <c r="T3114" i="22"/>
  <c r="S3114" i="22"/>
  <c r="P3114" i="22"/>
  <c r="T3113" i="22"/>
  <c r="S3113" i="22"/>
  <c r="P3113" i="22"/>
  <c r="T3112" i="22"/>
  <c r="S3112" i="22"/>
  <c r="P3112" i="22"/>
  <c r="T3111" i="22"/>
  <c r="S3111" i="22"/>
  <c r="P3111" i="22"/>
  <c r="T3110" i="22"/>
  <c r="S3110" i="22"/>
  <c r="P3110" i="22"/>
  <c r="T3109" i="22"/>
  <c r="S3109" i="22"/>
  <c r="P3109" i="22"/>
  <c r="T3108" i="22"/>
  <c r="S3108" i="22"/>
  <c r="P3108" i="22"/>
  <c r="T3107" i="22"/>
  <c r="S3107" i="22"/>
  <c r="P3107" i="22"/>
  <c r="T3106" i="22"/>
  <c r="S3106" i="22"/>
  <c r="P3106" i="22"/>
  <c r="T3105" i="22"/>
  <c r="S3105" i="22"/>
  <c r="P3105" i="22"/>
  <c r="T3104" i="22"/>
  <c r="S3104" i="22"/>
  <c r="P3104" i="22"/>
  <c r="T3103" i="22"/>
  <c r="S3103" i="22"/>
  <c r="P3103" i="22"/>
  <c r="T3102" i="22"/>
  <c r="S3102" i="22"/>
  <c r="P3102" i="22"/>
  <c r="T3101" i="22"/>
  <c r="S3101" i="22"/>
  <c r="P3101" i="22"/>
  <c r="T3100" i="22"/>
  <c r="S3100" i="22"/>
  <c r="P3100" i="22"/>
  <c r="T3099" i="22"/>
  <c r="S3099" i="22"/>
  <c r="P3099" i="22"/>
  <c r="T3098" i="22"/>
  <c r="S3098" i="22"/>
  <c r="P3098" i="22"/>
  <c r="T3097" i="22"/>
  <c r="S3097" i="22"/>
  <c r="P3097" i="22"/>
  <c r="T3096" i="22"/>
  <c r="S3096" i="22"/>
  <c r="P3096" i="22"/>
  <c r="T3095" i="22"/>
  <c r="S3095" i="22"/>
  <c r="P3095" i="22"/>
  <c r="T3094" i="22"/>
  <c r="S3094" i="22"/>
  <c r="P3094" i="22"/>
  <c r="T3093" i="22"/>
  <c r="S3093" i="22"/>
  <c r="P3093" i="22"/>
  <c r="T3092" i="22"/>
  <c r="S3092" i="22"/>
  <c r="P3092" i="22"/>
  <c r="T3091" i="22"/>
  <c r="S3091" i="22"/>
  <c r="P3091" i="22"/>
  <c r="T3090" i="22"/>
  <c r="S3090" i="22"/>
  <c r="P3090" i="22"/>
  <c r="T3089" i="22"/>
  <c r="S3089" i="22"/>
  <c r="P3089" i="22"/>
  <c r="T3088" i="22"/>
  <c r="S3088" i="22"/>
  <c r="P3088" i="22"/>
  <c r="T3087" i="22"/>
  <c r="S3087" i="22"/>
  <c r="P3087" i="22"/>
  <c r="T3086" i="22"/>
  <c r="S3086" i="22"/>
  <c r="P3086" i="22"/>
  <c r="T3085" i="22"/>
  <c r="S3085" i="22"/>
  <c r="P3085" i="22"/>
  <c r="T3084" i="22"/>
  <c r="S3084" i="22"/>
  <c r="P3084" i="22"/>
  <c r="T3083" i="22"/>
  <c r="S3083" i="22"/>
  <c r="P3083" i="22"/>
  <c r="T3082" i="22"/>
  <c r="S3082" i="22"/>
  <c r="P3082" i="22"/>
  <c r="T3081" i="22"/>
  <c r="S3081" i="22"/>
  <c r="P3081" i="22"/>
  <c r="T3080" i="22"/>
  <c r="S3080" i="22"/>
  <c r="P3080" i="22"/>
  <c r="T3079" i="22"/>
  <c r="S3079" i="22"/>
  <c r="P3079" i="22"/>
  <c r="T3078" i="22"/>
  <c r="S3078" i="22"/>
  <c r="P3078" i="22"/>
  <c r="T3077" i="22"/>
  <c r="S3077" i="22"/>
  <c r="P3077" i="22"/>
  <c r="T3076" i="22"/>
  <c r="S3076" i="22"/>
  <c r="P3076" i="22"/>
  <c r="T3075" i="22"/>
  <c r="S3075" i="22"/>
  <c r="P3075" i="22"/>
  <c r="T3074" i="22"/>
  <c r="S3074" i="22"/>
  <c r="P3074" i="22"/>
  <c r="T3073" i="22"/>
  <c r="S3073" i="22"/>
  <c r="P3073" i="22"/>
  <c r="T3072" i="22"/>
  <c r="S3072" i="22"/>
  <c r="P3072" i="22"/>
  <c r="T3071" i="22"/>
  <c r="S3071" i="22"/>
  <c r="P3071" i="22"/>
  <c r="T3070" i="22"/>
  <c r="S3070" i="22"/>
  <c r="P3070" i="22"/>
  <c r="T3069" i="22"/>
  <c r="S3069" i="22"/>
  <c r="P3069" i="22"/>
  <c r="T3068" i="22"/>
  <c r="S3068" i="22"/>
  <c r="P3068" i="22"/>
  <c r="T3067" i="22"/>
  <c r="S3067" i="22"/>
  <c r="P3067" i="22"/>
  <c r="T3066" i="22"/>
  <c r="S3066" i="22"/>
  <c r="P3066" i="22"/>
  <c r="T3065" i="22"/>
  <c r="S3065" i="22"/>
  <c r="P3065" i="22"/>
  <c r="T3064" i="22"/>
  <c r="S3064" i="22"/>
  <c r="P3064" i="22"/>
  <c r="T3063" i="22"/>
  <c r="S3063" i="22"/>
  <c r="P3063" i="22"/>
  <c r="T3062" i="22"/>
  <c r="S3062" i="22"/>
  <c r="P3062" i="22"/>
  <c r="T3061" i="22"/>
  <c r="S3061" i="22"/>
  <c r="P3061" i="22"/>
  <c r="T3060" i="22"/>
  <c r="S3060" i="22"/>
  <c r="P3060" i="22"/>
  <c r="T3059" i="22"/>
  <c r="S3059" i="22"/>
  <c r="P3059" i="22"/>
  <c r="T3058" i="22"/>
  <c r="S3058" i="22"/>
  <c r="P3058" i="22"/>
  <c r="T3057" i="22"/>
  <c r="S3057" i="22"/>
  <c r="P3057" i="22"/>
  <c r="T3056" i="22"/>
  <c r="S3056" i="22"/>
  <c r="P3056" i="22"/>
  <c r="T3055" i="22"/>
  <c r="S3055" i="22"/>
  <c r="P3055" i="22"/>
  <c r="T3054" i="22"/>
  <c r="S3054" i="22"/>
  <c r="P3054" i="22"/>
  <c r="T3053" i="22"/>
  <c r="S3053" i="22"/>
  <c r="P3053" i="22"/>
  <c r="T3052" i="22"/>
  <c r="S3052" i="22"/>
  <c r="P3052" i="22"/>
  <c r="T3051" i="22"/>
  <c r="S3051" i="22"/>
  <c r="P3051" i="22"/>
  <c r="T3050" i="22"/>
  <c r="S3050" i="22"/>
  <c r="P3050" i="22"/>
  <c r="T3049" i="22"/>
  <c r="S3049" i="22"/>
  <c r="P3049" i="22"/>
  <c r="T3048" i="22"/>
  <c r="S3048" i="22"/>
  <c r="P3048" i="22"/>
  <c r="T3047" i="22"/>
  <c r="S3047" i="22"/>
  <c r="P3047" i="22"/>
  <c r="T3046" i="22"/>
  <c r="S3046" i="22"/>
  <c r="P3046" i="22"/>
  <c r="T3045" i="22"/>
  <c r="S3045" i="22"/>
  <c r="P3045" i="22"/>
  <c r="T3044" i="22"/>
  <c r="S3044" i="22"/>
  <c r="P3044" i="22"/>
  <c r="T3043" i="22"/>
  <c r="S3043" i="22"/>
  <c r="P3043" i="22"/>
  <c r="T3042" i="22"/>
  <c r="S3042" i="22"/>
  <c r="P3042" i="22"/>
  <c r="T3041" i="22"/>
  <c r="S3041" i="22"/>
  <c r="P3041" i="22"/>
  <c r="T3040" i="22"/>
  <c r="S3040" i="22"/>
  <c r="P3040" i="22"/>
  <c r="T3039" i="22"/>
  <c r="S3039" i="22"/>
  <c r="P3039" i="22"/>
  <c r="T3038" i="22"/>
  <c r="S3038" i="22"/>
  <c r="P3038" i="22"/>
  <c r="T3037" i="22"/>
  <c r="S3037" i="22"/>
  <c r="P3037" i="22"/>
  <c r="T3036" i="22"/>
  <c r="S3036" i="22"/>
  <c r="P3036" i="22"/>
  <c r="T3035" i="22"/>
  <c r="S3035" i="22"/>
  <c r="P3035" i="22"/>
  <c r="T3034" i="22"/>
  <c r="S3034" i="22"/>
  <c r="P3034" i="22"/>
  <c r="T3033" i="22"/>
  <c r="S3033" i="22"/>
  <c r="P3033" i="22"/>
  <c r="T3032" i="22"/>
  <c r="S3032" i="22"/>
  <c r="P3032" i="22"/>
  <c r="T3031" i="22"/>
  <c r="S3031" i="22"/>
  <c r="P3031" i="22"/>
  <c r="T3030" i="22"/>
  <c r="S3030" i="22"/>
  <c r="P3030" i="22"/>
  <c r="T3029" i="22"/>
  <c r="S3029" i="22"/>
  <c r="P3029" i="22"/>
  <c r="T3028" i="22"/>
  <c r="S3028" i="22"/>
  <c r="P3028" i="22"/>
  <c r="T3027" i="22"/>
  <c r="S3027" i="22"/>
  <c r="P3027" i="22"/>
  <c r="T3026" i="22"/>
  <c r="S3026" i="22"/>
  <c r="P3026" i="22"/>
  <c r="T3025" i="22"/>
  <c r="S3025" i="22"/>
  <c r="P3025" i="22"/>
  <c r="T3024" i="22"/>
  <c r="S3024" i="22"/>
  <c r="P3024" i="22"/>
  <c r="T3023" i="22"/>
  <c r="S3023" i="22"/>
  <c r="P3023" i="22"/>
  <c r="T3022" i="22"/>
  <c r="S3022" i="22"/>
  <c r="P3022" i="22"/>
  <c r="T3021" i="22"/>
  <c r="S3021" i="22"/>
  <c r="P3021" i="22"/>
  <c r="T3020" i="22"/>
  <c r="S3020" i="22"/>
  <c r="P3020" i="22"/>
  <c r="T3019" i="22"/>
  <c r="S3019" i="22"/>
  <c r="P3019" i="22"/>
  <c r="T3018" i="22"/>
  <c r="S3018" i="22"/>
  <c r="P3018" i="22"/>
  <c r="T3017" i="22"/>
  <c r="S3017" i="22"/>
  <c r="P3017" i="22"/>
  <c r="T3016" i="22"/>
  <c r="S3016" i="22"/>
  <c r="P3016" i="22"/>
  <c r="T3015" i="22"/>
  <c r="S3015" i="22"/>
  <c r="P3015" i="22"/>
  <c r="T3014" i="22"/>
  <c r="S3014" i="22"/>
  <c r="P3014" i="22"/>
  <c r="T3013" i="22"/>
  <c r="S3013" i="22"/>
  <c r="P3013" i="22"/>
  <c r="T3012" i="22"/>
  <c r="S3012" i="22"/>
  <c r="P3012" i="22"/>
  <c r="T3011" i="22"/>
  <c r="S3011" i="22"/>
  <c r="P3011" i="22"/>
  <c r="T3010" i="22"/>
  <c r="S3010" i="22"/>
  <c r="P3010" i="22"/>
  <c r="T3009" i="22"/>
  <c r="S3009" i="22"/>
  <c r="P3009" i="22"/>
  <c r="T3008" i="22"/>
  <c r="S3008" i="22"/>
  <c r="P3008" i="22"/>
  <c r="T3007" i="22"/>
  <c r="S3007" i="22"/>
  <c r="P3007" i="22"/>
  <c r="T3006" i="22"/>
  <c r="S3006" i="22"/>
  <c r="P3006" i="22"/>
  <c r="T3005" i="22"/>
  <c r="S3005" i="22"/>
  <c r="P3005" i="22"/>
  <c r="T3004" i="22"/>
  <c r="S3004" i="22"/>
  <c r="P3004" i="22"/>
  <c r="T3003" i="22"/>
  <c r="S3003" i="22"/>
  <c r="P3003" i="22"/>
  <c r="T3002" i="22"/>
  <c r="S3002" i="22"/>
  <c r="P3002" i="22"/>
  <c r="T3001" i="22"/>
  <c r="S3001" i="22"/>
  <c r="P3001" i="22"/>
  <c r="T3000" i="22"/>
  <c r="S3000" i="22"/>
  <c r="P3000" i="22"/>
  <c r="T2999" i="22"/>
  <c r="S2999" i="22"/>
  <c r="P2999" i="22"/>
  <c r="T2998" i="22"/>
  <c r="S2998" i="22"/>
  <c r="P2998" i="22"/>
  <c r="T2997" i="22"/>
  <c r="S2997" i="22"/>
  <c r="P2997" i="22"/>
  <c r="T2996" i="22"/>
  <c r="S2996" i="22"/>
  <c r="P2996" i="22"/>
  <c r="T2995" i="22"/>
  <c r="S2995" i="22"/>
  <c r="P2995" i="22"/>
  <c r="T2994" i="22"/>
  <c r="S2994" i="22"/>
  <c r="P2994" i="22"/>
  <c r="T2993" i="22"/>
  <c r="S2993" i="22"/>
  <c r="P2993" i="22"/>
  <c r="T2992" i="22"/>
  <c r="S2992" i="22"/>
  <c r="P2992" i="22"/>
  <c r="T2991" i="22"/>
  <c r="S2991" i="22"/>
  <c r="P2991" i="22"/>
  <c r="T2990" i="22"/>
  <c r="S2990" i="22"/>
  <c r="P2990" i="22"/>
  <c r="T2989" i="22"/>
  <c r="S2989" i="22"/>
  <c r="P2989" i="22"/>
  <c r="T2988" i="22"/>
  <c r="S2988" i="22"/>
  <c r="P2988" i="22"/>
  <c r="T2987" i="22"/>
  <c r="S2987" i="22"/>
  <c r="P2987" i="22"/>
  <c r="T2986" i="22"/>
  <c r="S2986" i="22"/>
  <c r="P2986" i="22"/>
  <c r="T2985" i="22"/>
  <c r="S2985" i="22"/>
  <c r="P2985" i="22"/>
  <c r="T2984" i="22"/>
  <c r="S2984" i="22"/>
  <c r="P2984" i="22"/>
  <c r="T2983" i="22"/>
  <c r="S2983" i="22"/>
  <c r="P2983" i="22"/>
  <c r="T2982" i="22"/>
  <c r="S2982" i="22"/>
  <c r="P2982" i="22"/>
  <c r="T2981" i="22"/>
  <c r="S2981" i="22"/>
  <c r="P2981" i="22"/>
  <c r="T2980" i="22"/>
  <c r="S2980" i="22"/>
  <c r="P2980" i="22"/>
  <c r="T2979" i="22"/>
  <c r="S2979" i="22"/>
  <c r="P2979" i="22"/>
  <c r="T2978" i="22"/>
  <c r="S2978" i="22"/>
  <c r="P2978" i="22"/>
  <c r="T2977" i="22"/>
  <c r="S2977" i="22"/>
  <c r="P2977" i="22"/>
  <c r="T2976" i="22"/>
  <c r="S2976" i="22"/>
  <c r="P2976" i="22"/>
  <c r="T2975" i="22"/>
  <c r="S2975" i="22"/>
  <c r="P2975" i="22"/>
  <c r="T2974" i="22"/>
  <c r="S2974" i="22"/>
  <c r="P2974" i="22"/>
  <c r="T2973" i="22"/>
  <c r="S2973" i="22"/>
  <c r="P2973" i="22"/>
  <c r="T2972" i="22"/>
  <c r="S2972" i="22"/>
  <c r="P2972" i="22"/>
  <c r="T2971" i="22"/>
  <c r="S2971" i="22"/>
  <c r="P2971" i="22"/>
  <c r="T2970" i="22"/>
  <c r="S2970" i="22"/>
  <c r="P2970" i="22"/>
  <c r="T2969" i="22"/>
  <c r="S2969" i="22"/>
  <c r="P2969" i="22"/>
  <c r="T2968" i="22"/>
  <c r="S2968" i="22"/>
  <c r="P2968" i="22"/>
  <c r="T2967" i="22"/>
  <c r="S2967" i="22"/>
  <c r="P2967" i="22"/>
  <c r="T2966" i="22"/>
  <c r="S2966" i="22"/>
  <c r="P2966" i="22"/>
  <c r="T2965" i="22"/>
  <c r="S2965" i="22"/>
  <c r="P2965" i="22"/>
  <c r="T2964" i="22"/>
  <c r="S2964" i="22"/>
  <c r="P2964" i="22"/>
  <c r="T2963" i="22"/>
  <c r="S2963" i="22"/>
  <c r="P2963" i="22"/>
  <c r="T2962" i="22"/>
  <c r="S2962" i="22"/>
  <c r="P2962" i="22"/>
  <c r="T2961" i="22"/>
  <c r="S2961" i="22"/>
  <c r="P2961" i="22"/>
  <c r="T2960" i="22"/>
  <c r="S2960" i="22"/>
  <c r="P2960" i="22"/>
  <c r="T2959" i="22"/>
  <c r="S2959" i="22"/>
  <c r="P2959" i="22"/>
  <c r="T2958" i="22"/>
  <c r="S2958" i="22"/>
  <c r="P2958" i="22"/>
  <c r="T2957" i="22"/>
  <c r="S2957" i="22"/>
  <c r="P2957" i="22"/>
  <c r="T2956" i="22"/>
  <c r="S2956" i="22"/>
  <c r="P2956" i="22"/>
  <c r="T2955" i="22"/>
  <c r="S2955" i="22"/>
  <c r="P2955" i="22"/>
  <c r="T2954" i="22"/>
  <c r="S2954" i="22"/>
  <c r="P2954" i="22"/>
  <c r="T2953" i="22"/>
  <c r="S2953" i="22"/>
  <c r="P2953" i="22"/>
  <c r="T2952" i="22"/>
  <c r="S2952" i="22"/>
  <c r="P2952" i="22"/>
  <c r="T2951" i="22"/>
  <c r="S2951" i="22"/>
  <c r="P2951" i="22"/>
  <c r="T2950" i="22"/>
  <c r="S2950" i="22"/>
  <c r="P2950" i="22"/>
  <c r="T2949" i="22"/>
  <c r="S2949" i="22"/>
  <c r="P2949" i="22"/>
  <c r="T2948" i="22"/>
  <c r="S2948" i="22"/>
  <c r="P2948" i="22"/>
  <c r="T2947" i="22"/>
  <c r="S2947" i="22"/>
  <c r="P2947" i="22"/>
  <c r="T2946" i="22"/>
  <c r="S2946" i="22"/>
  <c r="P2946" i="22"/>
  <c r="T2945" i="22"/>
  <c r="S2945" i="22"/>
  <c r="P2945" i="22"/>
  <c r="T2944" i="22"/>
  <c r="S2944" i="22"/>
  <c r="P2944" i="22"/>
  <c r="T2943" i="22"/>
  <c r="S2943" i="22"/>
  <c r="P2943" i="22"/>
  <c r="T2942" i="22"/>
  <c r="S2942" i="22"/>
  <c r="P2942" i="22"/>
  <c r="T2941" i="22"/>
  <c r="S2941" i="22"/>
  <c r="P2941" i="22"/>
  <c r="T2940" i="22"/>
  <c r="S2940" i="22"/>
  <c r="P2940" i="22"/>
  <c r="T2939" i="22"/>
  <c r="S2939" i="22"/>
  <c r="P2939" i="22"/>
  <c r="T2938" i="22"/>
  <c r="S2938" i="22"/>
  <c r="P2938" i="22"/>
  <c r="T2937" i="22"/>
  <c r="S2937" i="22"/>
  <c r="P2937" i="22"/>
  <c r="T2936" i="22"/>
  <c r="S2936" i="22"/>
  <c r="P2936" i="22"/>
  <c r="T2935" i="22"/>
  <c r="S2935" i="22"/>
  <c r="P2935" i="22"/>
  <c r="T2934" i="22"/>
  <c r="S2934" i="22"/>
  <c r="P2934" i="22"/>
  <c r="T2933" i="22"/>
  <c r="S2933" i="22"/>
  <c r="P2933" i="22"/>
  <c r="T2932" i="22"/>
  <c r="S2932" i="22"/>
  <c r="P2932" i="22"/>
  <c r="T2931" i="22"/>
  <c r="S2931" i="22"/>
  <c r="P2931" i="22"/>
  <c r="T2930" i="22"/>
  <c r="S2930" i="22"/>
  <c r="P2930" i="22"/>
  <c r="T2929" i="22"/>
  <c r="S2929" i="22"/>
  <c r="P2929" i="22"/>
  <c r="T2928" i="22"/>
  <c r="S2928" i="22"/>
  <c r="P2928" i="22"/>
  <c r="T2927" i="22"/>
  <c r="S2927" i="22"/>
  <c r="P2927" i="22"/>
  <c r="T2926" i="22"/>
  <c r="S2926" i="22"/>
  <c r="P2926" i="22"/>
  <c r="T2925" i="22"/>
  <c r="S2925" i="22"/>
  <c r="P2925" i="22"/>
  <c r="T2924" i="22"/>
  <c r="S2924" i="22"/>
  <c r="P2924" i="22"/>
  <c r="T2923" i="22"/>
  <c r="S2923" i="22"/>
  <c r="P2923" i="22"/>
  <c r="T2922" i="22"/>
  <c r="S2922" i="22"/>
  <c r="P2922" i="22"/>
  <c r="T2921" i="22"/>
  <c r="S2921" i="22"/>
  <c r="P2921" i="22"/>
  <c r="T2920" i="22"/>
  <c r="S2920" i="22"/>
  <c r="P2920" i="22"/>
  <c r="T2919" i="22"/>
  <c r="S2919" i="22"/>
  <c r="P2919" i="22"/>
  <c r="T2918" i="22"/>
  <c r="S2918" i="22"/>
  <c r="P2918" i="22"/>
  <c r="T2917" i="22"/>
  <c r="S2917" i="22"/>
  <c r="P2917" i="22"/>
  <c r="T2916" i="22"/>
  <c r="S2916" i="22"/>
  <c r="P2916" i="22"/>
  <c r="T2915" i="22"/>
  <c r="S2915" i="22"/>
  <c r="P2915" i="22"/>
  <c r="T2914" i="22"/>
  <c r="S2914" i="22"/>
  <c r="P2914" i="22"/>
  <c r="T2913" i="22"/>
  <c r="S2913" i="22"/>
  <c r="P2913" i="22"/>
  <c r="T2912" i="22"/>
  <c r="S2912" i="22"/>
  <c r="P2912" i="22"/>
  <c r="T2911" i="22"/>
  <c r="S2911" i="22"/>
  <c r="P2911" i="22"/>
  <c r="T2910" i="22"/>
  <c r="S2910" i="22"/>
  <c r="P2910" i="22"/>
  <c r="T2909" i="22"/>
  <c r="S2909" i="22"/>
  <c r="P2909" i="22"/>
  <c r="T2908" i="22"/>
  <c r="S2908" i="22"/>
  <c r="P2908" i="22"/>
  <c r="T2907" i="22"/>
  <c r="S2907" i="22"/>
  <c r="P2907" i="22"/>
  <c r="T2906" i="22"/>
  <c r="S2906" i="22"/>
  <c r="P2906" i="22"/>
  <c r="T2905" i="22"/>
  <c r="S2905" i="22"/>
  <c r="P2905" i="22"/>
  <c r="T2904" i="22"/>
  <c r="S2904" i="22"/>
  <c r="P2904" i="22"/>
  <c r="T2903" i="22"/>
  <c r="S2903" i="22"/>
  <c r="P2903" i="22"/>
  <c r="T2902" i="22"/>
  <c r="S2902" i="22"/>
  <c r="P2902" i="22"/>
  <c r="T2901" i="22"/>
  <c r="S2901" i="22"/>
  <c r="P2901" i="22"/>
  <c r="T2900" i="22"/>
  <c r="S2900" i="22"/>
  <c r="P2900" i="22"/>
  <c r="T2899" i="22"/>
  <c r="S2899" i="22"/>
  <c r="P2899" i="22"/>
  <c r="T2898" i="22"/>
  <c r="S2898" i="22"/>
  <c r="P2898" i="22"/>
  <c r="T2897" i="22"/>
  <c r="S2897" i="22"/>
  <c r="P2897" i="22"/>
  <c r="T2896" i="22"/>
  <c r="S2896" i="22"/>
  <c r="P2896" i="22"/>
  <c r="T2895" i="22"/>
  <c r="S2895" i="22"/>
  <c r="P2895" i="22"/>
  <c r="T2894" i="22"/>
  <c r="S2894" i="22"/>
  <c r="P2894" i="22"/>
  <c r="T2893" i="22"/>
  <c r="S2893" i="22"/>
  <c r="P2893" i="22"/>
  <c r="T2892" i="22"/>
  <c r="S2892" i="22"/>
  <c r="P2892" i="22"/>
  <c r="T2891" i="22"/>
  <c r="S2891" i="22"/>
  <c r="P2891" i="22"/>
  <c r="T2890" i="22"/>
  <c r="S2890" i="22"/>
  <c r="P2890" i="22"/>
  <c r="T2889" i="22"/>
  <c r="S2889" i="22"/>
  <c r="P2889" i="22"/>
  <c r="T2888" i="22"/>
  <c r="S2888" i="22"/>
  <c r="P2888" i="22"/>
  <c r="T2887" i="22"/>
  <c r="S2887" i="22"/>
  <c r="P2887" i="22"/>
  <c r="T2886" i="22"/>
  <c r="S2886" i="22"/>
  <c r="P2886" i="22"/>
  <c r="T2885" i="22"/>
  <c r="S2885" i="22"/>
  <c r="P2885" i="22"/>
  <c r="T2884" i="22"/>
  <c r="S2884" i="22"/>
  <c r="P2884" i="22"/>
  <c r="T2883" i="22"/>
  <c r="S2883" i="22"/>
  <c r="P2883" i="22"/>
  <c r="T2882" i="22"/>
  <c r="S2882" i="22"/>
  <c r="P2882" i="22"/>
  <c r="T2881" i="22"/>
  <c r="S2881" i="22"/>
  <c r="P2881" i="22"/>
  <c r="T2880" i="22"/>
  <c r="S2880" i="22"/>
  <c r="P2880" i="22"/>
  <c r="T2879" i="22"/>
  <c r="S2879" i="22"/>
  <c r="P2879" i="22"/>
  <c r="T2878" i="22"/>
  <c r="S2878" i="22"/>
  <c r="P2878" i="22"/>
  <c r="T2877" i="22"/>
  <c r="S2877" i="22"/>
  <c r="P2877" i="22"/>
  <c r="T2876" i="22"/>
  <c r="S2876" i="22"/>
  <c r="P2876" i="22"/>
  <c r="T2875" i="22"/>
  <c r="S2875" i="22"/>
  <c r="P2875" i="22"/>
  <c r="T2874" i="22"/>
  <c r="S2874" i="22"/>
  <c r="P2874" i="22"/>
  <c r="T2873" i="22"/>
  <c r="S2873" i="22"/>
  <c r="P2873" i="22"/>
  <c r="T2872" i="22"/>
  <c r="S2872" i="22"/>
  <c r="P2872" i="22"/>
  <c r="T2871" i="22"/>
  <c r="S2871" i="22"/>
  <c r="P2871" i="22"/>
  <c r="T2870" i="22"/>
  <c r="S2870" i="22"/>
  <c r="P2870" i="22"/>
  <c r="T2869" i="22"/>
  <c r="S2869" i="22"/>
  <c r="P2869" i="22"/>
  <c r="T2868" i="22"/>
  <c r="S2868" i="22"/>
  <c r="P2868" i="22"/>
  <c r="T2867" i="22"/>
  <c r="S2867" i="22"/>
  <c r="P2867" i="22"/>
  <c r="T2866" i="22"/>
  <c r="S2866" i="22"/>
  <c r="P2866" i="22"/>
  <c r="T2865" i="22"/>
  <c r="S2865" i="22"/>
  <c r="P2865" i="22"/>
  <c r="T2864" i="22"/>
  <c r="S2864" i="22"/>
  <c r="P2864" i="22"/>
  <c r="T2863" i="22"/>
  <c r="S2863" i="22"/>
  <c r="P2863" i="22"/>
  <c r="T2862" i="22"/>
  <c r="S2862" i="22"/>
  <c r="P2862" i="22"/>
  <c r="T2861" i="22"/>
  <c r="S2861" i="22"/>
  <c r="P2861" i="22"/>
  <c r="T2860" i="22"/>
  <c r="S2860" i="22"/>
  <c r="P2860" i="22"/>
  <c r="T2859" i="22"/>
  <c r="S2859" i="22"/>
  <c r="P2859" i="22"/>
  <c r="T2858" i="22"/>
  <c r="S2858" i="22"/>
  <c r="P2858" i="22"/>
  <c r="T2857" i="22"/>
  <c r="S2857" i="22"/>
  <c r="P2857" i="22"/>
  <c r="T2856" i="22"/>
  <c r="S2856" i="22"/>
  <c r="P2856" i="22"/>
  <c r="T2855" i="22"/>
  <c r="S2855" i="22"/>
  <c r="P2855" i="22"/>
  <c r="T2854" i="22"/>
  <c r="S2854" i="22"/>
  <c r="P2854" i="22"/>
  <c r="T2853" i="22"/>
  <c r="S2853" i="22"/>
  <c r="P2853" i="22"/>
  <c r="T2852" i="22"/>
  <c r="S2852" i="22"/>
  <c r="P2852" i="22"/>
  <c r="T2851" i="22"/>
  <c r="S2851" i="22"/>
  <c r="P2851" i="22"/>
  <c r="T2850" i="22"/>
  <c r="S2850" i="22"/>
  <c r="P2850" i="22"/>
  <c r="T2849" i="22"/>
  <c r="S2849" i="22"/>
  <c r="P2849" i="22"/>
  <c r="T2848" i="22"/>
  <c r="S2848" i="22"/>
  <c r="P2848" i="22"/>
  <c r="T2847" i="22"/>
  <c r="S2847" i="22"/>
  <c r="P2847" i="22"/>
  <c r="T2846" i="22"/>
  <c r="S2846" i="22"/>
  <c r="P2846" i="22"/>
  <c r="T2845" i="22"/>
  <c r="S2845" i="22"/>
  <c r="P2845" i="22"/>
  <c r="T2844" i="22"/>
  <c r="S2844" i="22"/>
  <c r="P2844" i="22"/>
  <c r="T2843" i="22"/>
  <c r="S2843" i="22"/>
  <c r="P2843" i="22"/>
  <c r="T2842" i="22"/>
  <c r="S2842" i="22"/>
  <c r="P2842" i="22"/>
  <c r="T2841" i="22"/>
  <c r="S2841" i="22"/>
  <c r="P2841" i="22"/>
  <c r="T2840" i="22"/>
  <c r="S2840" i="22"/>
  <c r="P2840" i="22"/>
  <c r="T2839" i="22"/>
  <c r="S2839" i="22"/>
  <c r="P2839" i="22"/>
  <c r="T2838" i="22"/>
  <c r="S2838" i="22"/>
  <c r="P2838" i="22"/>
  <c r="T2837" i="22"/>
  <c r="S2837" i="22"/>
  <c r="P2837" i="22"/>
  <c r="T2836" i="22"/>
  <c r="S2836" i="22"/>
  <c r="P2836" i="22"/>
  <c r="T2835" i="22"/>
  <c r="S2835" i="22"/>
  <c r="P2835" i="22"/>
  <c r="T2834" i="22"/>
  <c r="S2834" i="22"/>
  <c r="P2834" i="22"/>
  <c r="T2833" i="22"/>
  <c r="S2833" i="22"/>
  <c r="P2833" i="22"/>
  <c r="T2832" i="22"/>
  <c r="S2832" i="22"/>
  <c r="P2832" i="22"/>
  <c r="T2831" i="22"/>
  <c r="S2831" i="22"/>
  <c r="P2831" i="22"/>
  <c r="T2830" i="22"/>
  <c r="S2830" i="22"/>
  <c r="P2830" i="22"/>
  <c r="T2829" i="22"/>
  <c r="S2829" i="22"/>
  <c r="P2829" i="22"/>
  <c r="T2828" i="22"/>
  <c r="S2828" i="22"/>
  <c r="P2828" i="22"/>
  <c r="T2827" i="22"/>
  <c r="S2827" i="22"/>
  <c r="P2827" i="22"/>
  <c r="T2826" i="22"/>
  <c r="S2826" i="22"/>
  <c r="P2826" i="22"/>
  <c r="T2825" i="22"/>
  <c r="S2825" i="22"/>
  <c r="P2825" i="22"/>
  <c r="T2824" i="22"/>
  <c r="S2824" i="22"/>
  <c r="P2824" i="22"/>
  <c r="T2823" i="22"/>
  <c r="S2823" i="22"/>
  <c r="P2823" i="22"/>
  <c r="T2822" i="22"/>
  <c r="S2822" i="22"/>
  <c r="P2822" i="22"/>
  <c r="T2821" i="22"/>
  <c r="S2821" i="22"/>
  <c r="P2821" i="22"/>
  <c r="T2820" i="22"/>
  <c r="S2820" i="22"/>
  <c r="P2820" i="22"/>
  <c r="T2819" i="22"/>
  <c r="S2819" i="22"/>
  <c r="P2819" i="22"/>
  <c r="T2818" i="22"/>
  <c r="S2818" i="22"/>
  <c r="P2818" i="22"/>
  <c r="T2817" i="22"/>
  <c r="S2817" i="22"/>
  <c r="P2817" i="22"/>
  <c r="T2816" i="22"/>
  <c r="S2816" i="22"/>
  <c r="P2816" i="22"/>
  <c r="T2815" i="22"/>
  <c r="S2815" i="22"/>
  <c r="P2815" i="22"/>
  <c r="T2814" i="22"/>
  <c r="S2814" i="22"/>
  <c r="P2814" i="22"/>
  <c r="T2813" i="22"/>
  <c r="S2813" i="22"/>
  <c r="P2813" i="22"/>
  <c r="T2812" i="22"/>
  <c r="S2812" i="22"/>
  <c r="P2812" i="22"/>
  <c r="T2811" i="22"/>
  <c r="S2811" i="22"/>
  <c r="P2811" i="22"/>
  <c r="T2810" i="22"/>
  <c r="S2810" i="22"/>
  <c r="P2810" i="22"/>
  <c r="T2809" i="22"/>
  <c r="S2809" i="22"/>
  <c r="P2809" i="22"/>
  <c r="T2808" i="22"/>
  <c r="S2808" i="22"/>
  <c r="P2808" i="22"/>
  <c r="T2807" i="22"/>
  <c r="S2807" i="22"/>
  <c r="P2807" i="22"/>
  <c r="T2806" i="22"/>
  <c r="S2806" i="22"/>
  <c r="P2806" i="22"/>
  <c r="T2805" i="22"/>
  <c r="S2805" i="22"/>
  <c r="P2805" i="22"/>
  <c r="T2804" i="22"/>
  <c r="S2804" i="22"/>
  <c r="P2804" i="22"/>
  <c r="T2803" i="22"/>
  <c r="S2803" i="22"/>
  <c r="P2803" i="22"/>
  <c r="T2802" i="22"/>
  <c r="S2802" i="22"/>
  <c r="P2802" i="22"/>
  <c r="T2801" i="22"/>
  <c r="S2801" i="22"/>
  <c r="P2801" i="22"/>
  <c r="T2800" i="22"/>
  <c r="S2800" i="22"/>
  <c r="P2800" i="22"/>
  <c r="T2799" i="22"/>
  <c r="S2799" i="22"/>
  <c r="P2799" i="22"/>
  <c r="T2798" i="22"/>
  <c r="S2798" i="22"/>
  <c r="P2798" i="22"/>
  <c r="T2797" i="22"/>
  <c r="S2797" i="22"/>
  <c r="P2797" i="22"/>
  <c r="T2796" i="22"/>
  <c r="S2796" i="22"/>
  <c r="P2796" i="22"/>
  <c r="T2795" i="22"/>
  <c r="S2795" i="22"/>
  <c r="P2795" i="22"/>
  <c r="T2794" i="22"/>
  <c r="S2794" i="22"/>
  <c r="P2794" i="22"/>
  <c r="T2793" i="22"/>
  <c r="S2793" i="22"/>
  <c r="P2793" i="22"/>
  <c r="T2792" i="22"/>
  <c r="S2792" i="22"/>
  <c r="P2792" i="22"/>
  <c r="T2791" i="22"/>
  <c r="S2791" i="22"/>
  <c r="P2791" i="22"/>
  <c r="T2790" i="22"/>
  <c r="S2790" i="22"/>
  <c r="P2790" i="22"/>
  <c r="T2789" i="22"/>
  <c r="S2789" i="22"/>
  <c r="P2789" i="22"/>
  <c r="T2788" i="22"/>
  <c r="S2788" i="22"/>
  <c r="P2788" i="22"/>
  <c r="T2787" i="22"/>
  <c r="S2787" i="22"/>
  <c r="P2787" i="22"/>
  <c r="T2786" i="22"/>
  <c r="S2786" i="22"/>
  <c r="P2786" i="22"/>
  <c r="T2785" i="22"/>
  <c r="S2785" i="22"/>
  <c r="P2785" i="22"/>
  <c r="T2784" i="22"/>
  <c r="S2784" i="22"/>
  <c r="P2784" i="22"/>
  <c r="T2783" i="22"/>
  <c r="S2783" i="22"/>
  <c r="P2783" i="22"/>
  <c r="T2782" i="22"/>
  <c r="S2782" i="22"/>
  <c r="P2782" i="22"/>
  <c r="T2781" i="22"/>
  <c r="S2781" i="22"/>
  <c r="P2781" i="22"/>
  <c r="T2780" i="22"/>
  <c r="S2780" i="22"/>
  <c r="P2780" i="22"/>
  <c r="T2779" i="22"/>
  <c r="S2779" i="22"/>
  <c r="P2779" i="22"/>
  <c r="T2778" i="22"/>
  <c r="S2778" i="22"/>
  <c r="P2778" i="22"/>
  <c r="T2777" i="22"/>
  <c r="S2777" i="22"/>
  <c r="P2777" i="22"/>
  <c r="T2776" i="22"/>
  <c r="S2776" i="22"/>
  <c r="P2776" i="22"/>
  <c r="T2775" i="22"/>
  <c r="S2775" i="22"/>
  <c r="P2775" i="22"/>
  <c r="T2774" i="22"/>
  <c r="S2774" i="22"/>
  <c r="P2774" i="22"/>
  <c r="T2773" i="22"/>
  <c r="S2773" i="22"/>
  <c r="P2773" i="22"/>
  <c r="T2772" i="22"/>
  <c r="S2772" i="22"/>
  <c r="P2772" i="22"/>
  <c r="T2771" i="22"/>
  <c r="S2771" i="22"/>
  <c r="P2771" i="22"/>
  <c r="T2770" i="22"/>
  <c r="S2770" i="22"/>
  <c r="P2770" i="22"/>
  <c r="T2769" i="22"/>
  <c r="S2769" i="22"/>
  <c r="P2769" i="22"/>
  <c r="T2768" i="22"/>
  <c r="S2768" i="22"/>
  <c r="P2768" i="22"/>
  <c r="T2767" i="22"/>
  <c r="S2767" i="22"/>
  <c r="P2767" i="22"/>
  <c r="T2766" i="22"/>
  <c r="S2766" i="22"/>
  <c r="P2766" i="22"/>
  <c r="T2765" i="22"/>
  <c r="S2765" i="22"/>
  <c r="P2765" i="22"/>
  <c r="T2764" i="22"/>
  <c r="S2764" i="22"/>
  <c r="P2764" i="22"/>
  <c r="T2763" i="22"/>
  <c r="S2763" i="22"/>
  <c r="P2763" i="22"/>
  <c r="T2762" i="22"/>
  <c r="S2762" i="22"/>
  <c r="P2762" i="22"/>
  <c r="T2761" i="22"/>
  <c r="S2761" i="22"/>
  <c r="P2761" i="22"/>
  <c r="T2760" i="22"/>
  <c r="S2760" i="22"/>
  <c r="P2760" i="22"/>
  <c r="T2759" i="22"/>
  <c r="S2759" i="22"/>
  <c r="P2759" i="22"/>
  <c r="T2758" i="22"/>
  <c r="S2758" i="22"/>
  <c r="P2758" i="22"/>
  <c r="T2757" i="22"/>
  <c r="S2757" i="22"/>
  <c r="P2757" i="22"/>
  <c r="T2756" i="22"/>
  <c r="S2756" i="22"/>
  <c r="P2756" i="22"/>
  <c r="T2755" i="22"/>
  <c r="S2755" i="22"/>
  <c r="P2755" i="22"/>
  <c r="T2754" i="22"/>
  <c r="S2754" i="22"/>
  <c r="P2754" i="22"/>
  <c r="T2753" i="22"/>
  <c r="S2753" i="22"/>
  <c r="P2753" i="22"/>
  <c r="T2752" i="22"/>
  <c r="S2752" i="22"/>
  <c r="P2752" i="22"/>
  <c r="T2751" i="22"/>
  <c r="S2751" i="22"/>
  <c r="P2751" i="22"/>
  <c r="T2750" i="22"/>
  <c r="S2750" i="22"/>
  <c r="P2750" i="22"/>
  <c r="T2749" i="22"/>
  <c r="S2749" i="22"/>
  <c r="P2749" i="22"/>
  <c r="T2748" i="22"/>
  <c r="S2748" i="22"/>
  <c r="P2748" i="22"/>
  <c r="T2747" i="22"/>
  <c r="S2747" i="22"/>
  <c r="P2747" i="22"/>
  <c r="T2746" i="22"/>
  <c r="S2746" i="22"/>
  <c r="P2746" i="22"/>
  <c r="T2745" i="22"/>
  <c r="S2745" i="22"/>
  <c r="P2745" i="22"/>
  <c r="T2744" i="22"/>
  <c r="S2744" i="22"/>
  <c r="P2744" i="22"/>
  <c r="T2743" i="22"/>
  <c r="S2743" i="22"/>
  <c r="P2743" i="22"/>
  <c r="T2742" i="22"/>
  <c r="S2742" i="22"/>
  <c r="P2742" i="22"/>
  <c r="T2741" i="22"/>
  <c r="S2741" i="22"/>
  <c r="P2741" i="22"/>
  <c r="T2740" i="22"/>
  <c r="S2740" i="22"/>
  <c r="P2740" i="22"/>
  <c r="T2739" i="22"/>
  <c r="S2739" i="22"/>
  <c r="P2739" i="22"/>
  <c r="T2738" i="22"/>
  <c r="S2738" i="22"/>
  <c r="P2738" i="22"/>
  <c r="T2737" i="22"/>
  <c r="S2737" i="22"/>
  <c r="P2737" i="22"/>
  <c r="T2736" i="22"/>
  <c r="S2736" i="22"/>
  <c r="P2736" i="22"/>
  <c r="T2735" i="22"/>
  <c r="S2735" i="22"/>
  <c r="P2735" i="22"/>
  <c r="T2734" i="22"/>
  <c r="S2734" i="22"/>
  <c r="P2734" i="22"/>
  <c r="T2733" i="22"/>
  <c r="S2733" i="22"/>
  <c r="P2733" i="22"/>
  <c r="T2732" i="22"/>
  <c r="S2732" i="22"/>
  <c r="P2732" i="22"/>
  <c r="T2731" i="22"/>
  <c r="S2731" i="22"/>
  <c r="P2731" i="22"/>
  <c r="T2730" i="22"/>
  <c r="S2730" i="22"/>
  <c r="P2730" i="22"/>
  <c r="T2729" i="22"/>
  <c r="S2729" i="22"/>
  <c r="P2729" i="22"/>
  <c r="T2728" i="22"/>
  <c r="S2728" i="22"/>
  <c r="P2728" i="22"/>
  <c r="T2727" i="22"/>
  <c r="S2727" i="22"/>
  <c r="P2727" i="22"/>
  <c r="T2726" i="22"/>
  <c r="S2726" i="22"/>
  <c r="P2726" i="22"/>
  <c r="T2725" i="22"/>
  <c r="S2725" i="22"/>
  <c r="P2725" i="22"/>
  <c r="T2724" i="22"/>
  <c r="S2724" i="22"/>
  <c r="P2724" i="22"/>
  <c r="T2723" i="22"/>
  <c r="S2723" i="22"/>
  <c r="P2723" i="22"/>
  <c r="T2722" i="22"/>
  <c r="S2722" i="22"/>
  <c r="P2722" i="22"/>
  <c r="T2721" i="22"/>
  <c r="S2721" i="22"/>
  <c r="P2721" i="22"/>
  <c r="T2720" i="22"/>
  <c r="S2720" i="22"/>
  <c r="P2720" i="22"/>
  <c r="T2719" i="22"/>
  <c r="S2719" i="22"/>
  <c r="P2719" i="22"/>
  <c r="T2718" i="22"/>
  <c r="S2718" i="22"/>
  <c r="P2718" i="22"/>
  <c r="T2717" i="22"/>
  <c r="S2717" i="22"/>
  <c r="P2717" i="22"/>
  <c r="T2716" i="22"/>
  <c r="S2716" i="22"/>
  <c r="P2716" i="22"/>
  <c r="T2715" i="22"/>
  <c r="S2715" i="22"/>
  <c r="P2715" i="22"/>
  <c r="T2714" i="22"/>
  <c r="S2714" i="22"/>
  <c r="P2714" i="22"/>
  <c r="T2713" i="22"/>
  <c r="S2713" i="22"/>
  <c r="P2713" i="22"/>
  <c r="T2712" i="22"/>
  <c r="S2712" i="22"/>
  <c r="P2712" i="22"/>
  <c r="T2711" i="22"/>
  <c r="S2711" i="22"/>
  <c r="P2711" i="22"/>
  <c r="T2710" i="22"/>
  <c r="S2710" i="22"/>
  <c r="P2710" i="22"/>
  <c r="T2709" i="22"/>
  <c r="S2709" i="22"/>
  <c r="P2709" i="22"/>
  <c r="T2708" i="22"/>
  <c r="S2708" i="22"/>
  <c r="P2708" i="22"/>
  <c r="T2707" i="22"/>
  <c r="S2707" i="22"/>
  <c r="P2707" i="22"/>
  <c r="T2706" i="22"/>
  <c r="S2706" i="22"/>
  <c r="P2706" i="22"/>
  <c r="T2705" i="22"/>
  <c r="S2705" i="22"/>
  <c r="P2705" i="22"/>
  <c r="T2704" i="22"/>
  <c r="S2704" i="22"/>
  <c r="P2704" i="22"/>
  <c r="T2703" i="22"/>
  <c r="S2703" i="22"/>
  <c r="P2703" i="22"/>
  <c r="T2702" i="22"/>
  <c r="S2702" i="22"/>
  <c r="P2702" i="22"/>
  <c r="T2701" i="22"/>
  <c r="S2701" i="22"/>
  <c r="P2701" i="22"/>
  <c r="T2700" i="22"/>
  <c r="S2700" i="22"/>
  <c r="P2700" i="22"/>
  <c r="T2699" i="22"/>
  <c r="S2699" i="22"/>
  <c r="P2699" i="22"/>
  <c r="T2698" i="22"/>
  <c r="S2698" i="22"/>
  <c r="P2698" i="22"/>
  <c r="T2697" i="22"/>
  <c r="S2697" i="22"/>
  <c r="P2697" i="22"/>
  <c r="T2696" i="22"/>
  <c r="S2696" i="22"/>
  <c r="P2696" i="22"/>
  <c r="T2695" i="22"/>
  <c r="S2695" i="22"/>
  <c r="P2695" i="22"/>
  <c r="T2694" i="22"/>
  <c r="S2694" i="22"/>
  <c r="P2694" i="22"/>
  <c r="T2693" i="22"/>
  <c r="S2693" i="22"/>
  <c r="P2693" i="22"/>
  <c r="T2692" i="22"/>
  <c r="S2692" i="22"/>
  <c r="P2692" i="22"/>
  <c r="T2691" i="22"/>
  <c r="S2691" i="22"/>
  <c r="P2691" i="22"/>
  <c r="T2690" i="22"/>
  <c r="S2690" i="22"/>
  <c r="P2690" i="22"/>
  <c r="T2689" i="22"/>
  <c r="S2689" i="22"/>
  <c r="P2689" i="22"/>
  <c r="T2688" i="22"/>
  <c r="S2688" i="22"/>
  <c r="P2688" i="22"/>
  <c r="T2687" i="22"/>
  <c r="S2687" i="22"/>
  <c r="P2687" i="22"/>
  <c r="T2686" i="22"/>
  <c r="S2686" i="22"/>
  <c r="P2686" i="22"/>
  <c r="T2685" i="22"/>
  <c r="S2685" i="22"/>
  <c r="P2685" i="22"/>
  <c r="T2684" i="22"/>
  <c r="S2684" i="22"/>
  <c r="P2684" i="22"/>
  <c r="T2683" i="22"/>
  <c r="S2683" i="22"/>
  <c r="P2683" i="22"/>
  <c r="T2682" i="22"/>
  <c r="S2682" i="22"/>
  <c r="P2682" i="22"/>
  <c r="T2681" i="22"/>
  <c r="S2681" i="22"/>
  <c r="P2681" i="22"/>
  <c r="T2680" i="22"/>
  <c r="S2680" i="22"/>
  <c r="P2680" i="22"/>
  <c r="T2679" i="22"/>
  <c r="S2679" i="22"/>
  <c r="P2679" i="22"/>
  <c r="T2678" i="22"/>
  <c r="S2678" i="22"/>
  <c r="P2678" i="22"/>
  <c r="T2677" i="22"/>
  <c r="S2677" i="22"/>
  <c r="P2677" i="22"/>
  <c r="T2676" i="22"/>
  <c r="S2676" i="22"/>
  <c r="P2676" i="22"/>
  <c r="T2675" i="22"/>
  <c r="S2675" i="22"/>
  <c r="P2675" i="22"/>
  <c r="T2674" i="22"/>
  <c r="S2674" i="22"/>
  <c r="P2674" i="22"/>
  <c r="T2673" i="22"/>
  <c r="S2673" i="22"/>
  <c r="P2673" i="22"/>
  <c r="T2672" i="22"/>
  <c r="S2672" i="22"/>
  <c r="P2672" i="22"/>
  <c r="T2671" i="22"/>
  <c r="S2671" i="22"/>
  <c r="P2671" i="22"/>
  <c r="T2670" i="22"/>
  <c r="S2670" i="22"/>
  <c r="P2670" i="22"/>
  <c r="T2669" i="22"/>
  <c r="S2669" i="22"/>
  <c r="P2669" i="22"/>
  <c r="T2668" i="22"/>
  <c r="S2668" i="22"/>
  <c r="P2668" i="22"/>
  <c r="T2667" i="22"/>
  <c r="S2667" i="22"/>
  <c r="P2667" i="22"/>
  <c r="T2666" i="22"/>
  <c r="S2666" i="22"/>
  <c r="P2666" i="22"/>
  <c r="T2665" i="22"/>
  <c r="S2665" i="22"/>
  <c r="P2665" i="22"/>
  <c r="T2664" i="22"/>
  <c r="S2664" i="22"/>
  <c r="P2664" i="22"/>
  <c r="T2663" i="22"/>
  <c r="S2663" i="22"/>
  <c r="P2663" i="22"/>
  <c r="T2662" i="22"/>
  <c r="S2662" i="22"/>
  <c r="P2662" i="22"/>
  <c r="T2661" i="22"/>
  <c r="S2661" i="22"/>
  <c r="P2661" i="22"/>
  <c r="T2660" i="22"/>
  <c r="S2660" i="22"/>
  <c r="P2660" i="22"/>
  <c r="T2659" i="22"/>
  <c r="S2659" i="22"/>
  <c r="P2659" i="22"/>
  <c r="T2658" i="22"/>
  <c r="S2658" i="22"/>
  <c r="P2658" i="22"/>
  <c r="T2657" i="22"/>
  <c r="S2657" i="22"/>
  <c r="P2657" i="22"/>
  <c r="T2656" i="22"/>
  <c r="S2656" i="22"/>
  <c r="P2656" i="22"/>
  <c r="T2655" i="22"/>
  <c r="S2655" i="22"/>
  <c r="P2655" i="22"/>
  <c r="T2654" i="22"/>
  <c r="S2654" i="22"/>
  <c r="P2654" i="22"/>
  <c r="T2653" i="22"/>
  <c r="S2653" i="22"/>
  <c r="P2653" i="22"/>
  <c r="T2652" i="22"/>
  <c r="S2652" i="22"/>
  <c r="P2652" i="22"/>
  <c r="T2651" i="22"/>
  <c r="S2651" i="22"/>
  <c r="P2651" i="22"/>
  <c r="T2650" i="22"/>
  <c r="S2650" i="22"/>
  <c r="P2650" i="22"/>
  <c r="T2649" i="22"/>
  <c r="S2649" i="22"/>
  <c r="P2649" i="22"/>
  <c r="T2648" i="22"/>
  <c r="S2648" i="22"/>
  <c r="P2648" i="22"/>
  <c r="T2647" i="22"/>
  <c r="S2647" i="22"/>
  <c r="P2647" i="22"/>
  <c r="T2646" i="22"/>
  <c r="S2646" i="22"/>
  <c r="P2646" i="22"/>
  <c r="T2645" i="22"/>
  <c r="S2645" i="22"/>
  <c r="P2645" i="22"/>
  <c r="T2644" i="22"/>
  <c r="S2644" i="22"/>
  <c r="P2644" i="22"/>
  <c r="T2643" i="22"/>
  <c r="S2643" i="22"/>
  <c r="P2643" i="22"/>
  <c r="T2642" i="22"/>
  <c r="S2642" i="22"/>
  <c r="P2642" i="22"/>
  <c r="T2641" i="22"/>
  <c r="S2641" i="22"/>
  <c r="P2641" i="22"/>
  <c r="T2640" i="22"/>
  <c r="S2640" i="22"/>
  <c r="P2640" i="22"/>
  <c r="T2639" i="22"/>
  <c r="S2639" i="22"/>
  <c r="P2639" i="22"/>
  <c r="T2638" i="22"/>
  <c r="S2638" i="22"/>
  <c r="P2638" i="22"/>
  <c r="T2637" i="22"/>
  <c r="S2637" i="22"/>
  <c r="P2637" i="22"/>
  <c r="T2636" i="22"/>
  <c r="S2636" i="22"/>
  <c r="P2636" i="22"/>
  <c r="T2635" i="22"/>
  <c r="S2635" i="22"/>
  <c r="P2635" i="22"/>
  <c r="T2634" i="22"/>
  <c r="S2634" i="22"/>
  <c r="P2634" i="22"/>
  <c r="T2633" i="22"/>
  <c r="S2633" i="22"/>
  <c r="P2633" i="22"/>
  <c r="T2632" i="22"/>
  <c r="S2632" i="22"/>
  <c r="P2632" i="22"/>
  <c r="T2631" i="22"/>
  <c r="S2631" i="22"/>
  <c r="P2631" i="22"/>
  <c r="T2630" i="22"/>
  <c r="S2630" i="22"/>
  <c r="P2630" i="22"/>
  <c r="T2629" i="22"/>
  <c r="S2629" i="22"/>
  <c r="P2629" i="22"/>
  <c r="T2628" i="22"/>
  <c r="S2628" i="22"/>
  <c r="P2628" i="22"/>
  <c r="T2627" i="22"/>
  <c r="S2627" i="22"/>
  <c r="P2627" i="22"/>
  <c r="T2626" i="22"/>
  <c r="S2626" i="22"/>
  <c r="P2626" i="22"/>
  <c r="T2625" i="22"/>
  <c r="S2625" i="22"/>
  <c r="P2625" i="22"/>
  <c r="T2624" i="22"/>
  <c r="S2624" i="22"/>
  <c r="P2624" i="22"/>
  <c r="T2623" i="22"/>
  <c r="S2623" i="22"/>
  <c r="P2623" i="22"/>
  <c r="T2622" i="22"/>
  <c r="S2622" i="22"/>
  <c r="P2622" i="22"/>
  <c r="T2621" i="22"/>
  <c r="S2621" i="22"/>
  <c r="P2621" i="22"/>
  <c r="T2620" i="22"/>
  <c r="S2620" i="22"/>
  <c r="P2620" i="22"/>
  <c r="T2619" i="22"/>
  <c r="S2619" i="22"/>
  <c r="P2619" i="22"/>
  <c r="T2618" i="22"/>
  <c r="S2618" i="22"/>
  <c r="P2618" i="22"/>
  <c r="T2617" i="22"/>
  <c r="S2617" i="22"/>
  <c r="P2617" i="22"/>
  <c r="T2616" i="22"/>
  <c r="S2616" i="22"/>
  <c r="P2616" i="22"/>
  <c r="T2615" i="22"/>
  <c r="S2615" i="22"/>
  <c r="P2615" i="22"/>
  <c r="T2614" i="22"/>
  <c r="S2614" i="22"/>
  <c r="P2614" i="22"/>
  <c r="T2613" i="22"/>
  <c r="S2613" i="22"/>
  <c r="P2613" i="22"/>
  <c r="T2612" i="22"/>
  <c r="S2612" i="22"/>
  <c r="P2612" i="22"/>
  <c r="T2611" i="22"/>
  <c r="S2611" i="22"/>
  <c r="P2611" i="22"/>
  <c r="T2610" i="22"/>
  <c r="S2610" i="22"/>
  <c r="P2610" i="22"/>
  <c r="T2609" i="22"/>
  <c r="S2609" i="22"/>
  <c r="P2609" i="22"/>
  <c r="T2608" i="22"/>
  <c r="S2608" i="22"/>
  <c r="P2608" i="22"/>
  <c r="T2607" i="22"/>
  <c r="S2607" i="22"/>
  <c r="P2607" i="22"/>
  <c r="T2606" i="22"/>
  <c r="S2606" i="22"/>
  <c r="P2606" i="22"/>
  <c r="T2605" i="22"/>
  <c r="S2605" i="22"/>
  <c r="P2605" i="22"/>
  <c r="T2604" i="22"/>
  <c r="S2604" i="22"/>
  <c r="P2604" i="22"/>
  <c r="T2603" i="22"/>
  <c r="S2603" i="22"/>
  <c r="P2603" i="22"/>
  <c r="T2602" i="22"/>
  <c r="S2602" i="22"/>
  <c r="P2602" i="22"/>
  <c r="T2601" i="22"/>
  <c r="S2601" i="22"/>
  <c r="P2601" i="22"/>
  <c r="T2600" i="22"/>
  <c r="S2600" i="22"/>
  <c r="P2600" i="22"/>
  <c r="T2599" i="22"/>
  <c r="S2599" i="22"/>
  <c r="P2599" i="22"/>
  <c r="T2598" i="22"/>
  <c r="S2598" i="22"/>
  <c r="P2598" i="22"/>
  <c r="T2597" i="22"/>
  <c r="S2597" i="22"/>
  <c r="P2597" i="22"/>
  <c r="T2596" i="22"/>
  <c r="S2596" i="22"/>
  <c r="P2596" i="22"/>
  <c r="T2595" i="22"/>
  <c r="S2595" i="22"/>
  <c r="P2595" i="22"/>
  <c r="T2594" i="22"/>
  <c r="S2594" i="22"/>
  <c r="P2594" i="22"/>
  <c r="T2593" i="22"/>
  <c r="S2593" i="22"/>
  <c r="P2593" i="22"/>
  <c r="T2592" i="22"/>
  <c r="S2592" i="22"/>
  <c r="P2592" i="22"/>
  <c r="T2591" i="22"/>
  <c r="S2591" i="22"/>
  <c r="P2591" i="22"/>
  <c r="T2590" i="22"/>
  <c r="S2590" i="22"/>
  <c r="P2590" i="22"/>
  <c r="T2589" i="22"/>
  <c r="S2589" i="22"/>
  <c r="P2589" i="22"/>
  <c r="T2588" i="22"/>
  <c r="S2588" i="22"/>
  <c r="P2588" i="22"/>
  <c r="T2587" i="22"/>
  <c r="S2587" i="22"/>
  <c r="P2587" i="22"/>
  <c r="T2586" i="22"/>
  <c r="S2586" i="22"/>
  <c r="P2586" i="22"/>
  <c r="T2585" i="22"/>
  <c r="S2585" i="22"/>
  <c r="P2585" i="22"/>
  <c r="T2584" i="22"/>
  <c r="S2584" i="22"/>
  <c r="P2584" i="22"/>
  <c r="T2583" i="22"/>
  <c r="S2583" i="22"/>
  <c r="P2583" i="22"/>
  <c r="T2582" i="22"/>
  <c r="S2582" i="22"/>
  <c r="P2582" i="22"/>
  <c r="T2581" i="22"/>
  <c r="S2581" i="22"/>
  <c r="P2581" i="22"/>
  <c r="T2580" i="22"/>
  <c r="S2580" i="22"/>
  <c r="P2580" i="22"/>
  <c r="T2579" i="22"/>
  <c r="S2579" i="22"/>
  <c r="P2579" i="22"/>
  <c r="T2578" i="22"/>
  <c r="S2578" i="22"/>
  <c r="P2578" i="22"/>
  <c r="T2577" i="22"/>
  <c r="S2577" i="22"/>
  <c r="P2577" i="22"/>
  <c r="T2576" i="22"/>
  <c r="S2576" i="22"/>
  <c r="P2576" i="22"/>
  <c r="T2575" i="22"/>
  <c r="S2575" i="22"/>
  <c r="P2575" i="22"/>
  <c r="T2574" i="22"/>
  <c r="S2574" i="22"/>
  <c r="P2574" i="22"/>
  <c r="T2573" i="22"/>
  <c r="S2573" i="22"/>
  <c r="P2573" i="22"/>
  <c r="T2572" i="22"/>
  <c r="S2572" i="22"/>
  <c r="P2572" i="22"/>
  <c r="T2571" i="22"/>
  <c r="S2571" i="22"/>
  <c r="P2571" i="22"/>
  <c r="T2570" i="22"/>
  <c r="S2570" i="22"/>
  <c r="P2570" i="22"/>
  <c r="T2569" i="22"/>
  <c r="S2569" i="22"/>
  <c r="P2569" i="22"/>
  <c r="T2568" i="22"/>
  <c r="S2568" i="22"/>
  <c r="P2568" i="22"/>
  <c r="T2567" i="22"/>
  <c r="S2567" i="22"/>
  <c r="P2567" i="22"/>
  <c r="T2566" i="22"/>
  <c r="S2566" i="22"/>
  <c r="P2566" i="22"/>
  <c r="T2565" i="22"/>
  <c r="S2565" i="22"/>
  <c r="P2565" i="22"/>
  <c r="T2564" i="22"/>
  <c r="S2564" i="22"/>
  <c r="P2564" i="22"/>
  <c r="T2563" i="22"/>
  <c r="S2563" i="22"/>
  <c r="P2563" i="22"/>
  <c r="T2562" i="22"/>
  <c r="S2562" i="22"/>
  <c r="P2562" i="22"/>
  <c r="T2561" i="22"/>
  <c r="S2561" i="22"/>
  <c r="P2561" i="22"/>
  <c r="T2560" i="22"/>
  <c r="S2560" i="22"/>
  <c r="P2560" i="22"/>
  <c r="T2559" i="22"/>
  <c r="S2559" i="22"/>
  <c r="P2559" i="22"/>
  <c r="T2558" i="22"/>
  <c r="S2558" i="22"/>
  <c r="P2558" i="22"/>
  <c r="T2557" i="22"/>
  <c r="S2557" i="22"/>
  <c r="P2557" i="22"/>
  <c r="T2556" i="22"/>
  <c r="S2556" i="22"/>
  <c r="P2556" i="22"/>
  <c r="T2555" i="22"/>
  <c r="S2555" i="22"/>
  <c r="P2555" i="22"/>
  <c r="T2554" i="22"/>
  <c r="S2554" i="22"/>
  <c r="P2554" i="22"/>
  <c r="T2553" i="22"/>
  <c r="S2553" i="22"/>
  <c r="P2553" i="22"/>
  <c r="T2552" i="22"/>
  <c r="S2552" i="22"/>
  <c r="P2552" i="22"/>
  <c r="T2551" i="22"/>
  <c r="S2551" i="22"/>
  <c r="P2551" i="22"/>
  <c r="T2550" i="22"/>
  <c r="S2550" i="22"/>
  <c r="P2550" i="22"/>
  <c r="T2549" i="22"/>
  <c r="S2549" i="22"/>
  <c r="P2549" i="22"/>
  <c r="T2548" i="22"/>
  <c r="S2548" i="22"/>
  <c r="P2548" i="22"/>
  <c r="T2547" i="22"/>
  <c r="S2547" i="22"/>
  <c r="P2547" i="22"/>
  <c r="T2546" i="22"/>
  <c r="S2546" i="22"/>
  <c r="P2546" i="22"/>
  <c r="T2545" i="22"/>
  <c r="S2545" i="22"/>
  <c r="P2545" i="22"/>
  <c r="T2544" i="22"/>
  <c r="S2544" i="22"/>
  <c r="P2544" i="22"/>
  <c r="T2543" i="22"/>
  <c r="S2543" i="22"/>
  <c r="P2543" i="22"/>
  <c r="T2542" i="22"/>
  <c r="S2542" i="22"/>
  <c r="P2542" i="22"/>
  <c r="T2541" i="22"/>
  <c r="S2541" i="22"/>
  <c r="P2541" i="22"/>
  <c r="T2540" i="22"/>
  <c r="S2540" i="22"/>
  <c r="P2540" i="22"/>
  <c r="T2539" i="22"/>
  <c r="S2539" i="22"/>
  <c r="P2539" i="22"/>
  <c r="T2538" i="22"/>
  <c r="S2538" i="22"/>
  <c r="P2538" i="22"/>
  <c r="T2537" i="22"/>
  <c r="S2537" i="22"/>
  <c r="P2537" i="22"/>
  <c r="T2536" i="22"/>
  <c r="S2536" i="22"/>
  <c r="P2536" i="22"/>
  <c r="T2535" i="22"/>
  <c r="S2535" i="22"/>
  <c r="P2535" i="22"/>
  <c r="T2534" i="22"/>
  <c r="S2534" i="22"/>
  <c r="P2534" i="22"/>
  <c r="T2533" i="22"/>
  <c r="S2533" i="22"/>
  <c r="P2533" i="22"/>
  <c r="T2532" i="22"/>
  <c r="S2532" i="22"/>
  <c r="P2532" i="22"/>
  <c r="T2531" i="22"/>
  <c r="S2531" i="22"/>
  <c r="P2531" i="22"/>
  <c r="T2530" i="22"/>
  <c r="S2530" i="22"/>
  <c r="P2530" i="22"/>
  <c r="T2529" i="22"/>
  <c r="S2529" i="22"/>
  <c r="P2529" i="22"/>
  <c r="T2528" i="22"/>
  <c r="S2528" i="22"/>
  <c r="P2528" i="22"/>
  <c r="T2527" i="22"/>
  <c r="S2527" i="22"/>
  <c r="P2527" i="22"/>
  <c r="T2526" i="22"/>
  <c r="S2526" i="22"/>
  <c r="P2526" i="22"/>
  <c r="T2525" i="22"/>
  <c r="S2525" i="22"/>
  <c r="P2525" i="22"/>
  <c r="T2524" i="22"/>
  <c r="S2524" i="22"/>
  <c r="P2524" i="22"/>
  <c r="T2523" i="22"/>
  <c r="S2523" i="22"/>
  <c r="P2523" i="22"/>
  <c r="T2522" i="22"/>
  <c r="S2522" i="22"/>
  <c r="P2522" i="22"/>
  <c r="T2521" i="22"/>
  <c r="S2521" i="22"/>
  <c r="P2521" i="22"/>
  <c r="T2520" i="22"/>
  <c r="S2520" i="22"/>
  <c r="P2520" i="22"/>
  <c r="T2519" i="22"/>
  <c r="S2519" i="22"/>
  <c r="P2519" i="22"/>
  <c r="T2518" i="22"/>
  <c r="S2518" i="22"/>
  <c r="P2518" i="22"/>
  <c r="T2517" i="22"/>
  <c r="S2517" i="22"/>
  <c r="P2517" i="22"/>
  <c r="T2516" i="22"/>
  <c r="S2516" i="22"/>
  <c r="P2516" i="22"/>
  <c r="T2515" i="22"/>
  <c r="S2515" i="22"/>
  <c r="P2515" i="22"/>
  <c r="T2514" i="22"/>
  <c r="S2514" i="22"/>
  <c r="P2514" i="22"/>
  <c r="T2513" i="22"/>
  <c r="S2513" i="22"/>
  <c r="P2513" i="22"/>
  <c r="T2512" i="22"/>
  <c r="S2512" i="22"/>
  <c r="P2512" i="22"/>
  <c r="T2511" i="22"/>
  <c r="S2511" i="22"/>
  <c r="P2511" i="22"/>
  <c r="T2510" i="22"/>
  <c r="S2510" i="22"/>
  <c r="P2510" i="22"/>
  <c r="T2509" i="22"/>
  <c r="S2509" i="22"/>
  <c r="P2509" i="22"/>
  <c r="T2508" i="22"/>
  <c r="S2508" i="22"/>
  <c r="P2508" i="22"/>
  <c r="T2507" i="22"/>
  <c r="S2507" i="22"/>
  <c r="P2507" i="22"/>
  <c r="T2506" i="22"/>
  <c r="S2506" i="22"/>
  <c r="P2506" i="22"/>
  <c r="T2505" i="22"/>
  <c r="S2505" i="22"/>
  <c r="P2505" i="22"/>
  <c r="T2504" i="22"/>
  <c r="S2504" i="22"/>
  <c r="P2504" i="22"/>
  <c r="T2503" i="22"/>
  <c r="S2503" i="22"/>
  <c r="P2503" i="22"/>
  <c r="T2502" i="22"/>
  <c r="S2502" i="22"/>
  <c r="P2502" i="22"/>
  <c r="T2501" i="22"/>
  <c r="S2501" i="22"/>
  <c r="P2501" i="22"/>
  <c r="T2500" i="22"/>
  <c r="S2500" i="22"/>
  <c r="P2500" i="22"/>
  <c r="T2499" i="22"/>
  <c r="S2499" i="22"/>
  <c r="P2499" i="22"/>
  <c r="T2498" i="22"/>
  <c r="S2498" i="22"/>
  <c r="P2498" i="22"/>
  <c r="T2497" i="22"/>
  <c r="S2497" i="22"/>
  <c r="P2497" i="22"/>
  <c r="T2496" i="22"/>
  <c r="S2496" i="22"/>
  <c r="P2496" i="22"/>
  <c r="T2495" i="22"/>
  <c r="S2495" i="22"/>
  <c r="P2495" i="22"/>
  <c r="T2494" i="22"/>
  <c r="S2494" i="22"/>
  <c r="P2494" i="22"/>
  <c r="T2493" i="22"/>
  <c r="S2493" i="22"/>
  <c r="P2493" i="22"/>
  <c r="T2492" i="22"/>
  <c r="S2492" i="22"/>
  <c r="P2492" i="22"/>
  <c r="T2491" i="22"/>
  <c r="S2491" i="22"/>
  <c r="P2491" i="22"/>
  <c r="T2490" i="22"/>
  <c r="S2490" i="22"/>
  <c r="P2490" i="22"/>
  <c r="T2489" i="22"/>
  <c r="S2489" i="22"/>
  <c r="P2489" i="22"/>
  <c r="T2488" i="22"/>
  <c r="S2488" i="22"/>
  <c r="P2488" i="22"/>
  <c r="T2487" i="22"/>
  <c r="S2487" i="22"/>
  <c r="P2487" i="22"/>
  <c r="T2486" i="22"/>
  <c r="S2486" i="22"/>
  <c r="P2486" i="22"/>
  <c r="T2485" i="22"/>
  <c r="S2485" i="22"/>
  <c r="P2485" i="22"/>
  <c r="T2484" i="22"/>
  <c r="S2484" i="22"/>
  <c r="P2484" i="22"/>
  <c r="T2483" i="22"/>
  <c r="S2483" i="22"/>
  <c r="P2483" i="22"/>
  <c r="T2482" i="22"/>
  <c r="S2482" i="22"/>
  <c r="P2482" i="22"/>
  <c r="T2481" i="22"/>
  <c r="S2481" i="22"/>
  <c r="P2481" i="22"/>
  <c r="T2480" i="22"/>
  <c r="S2480" i="22"/>
  <c r="P2480" i="22"/>
  <c r="T2479" i="22"/>
  <c r="S2479" i="22"/>
  <c r="P2479" i="22"/>
  <c r="T2478" i="22"/>
  <c r="S2478" i="22"/>
  <c r="P2478" i="22"/>
  <c r="T2477" i="22"/>
  <c r="S2477" i="22"/>
  <c r="P2477" i="22"/>
  <c r="T2476" i="22"/>
  <c r="S2476" i="22"/>
  <c r="P2476" i="22"/>
  <c r="T2475" i="22"/>
  <c r="S2475" i="22"/>
  <c r="P2475" i="22"/>
  <c r="T2474" i="22"/>
  <c r="S2474" i="22"/>
  <c r="P2474" i="22"/>
  <c r="T2473" i="22"/>
  <c r="S2473" i="22"/>
  <c r="P2473" i="22"/>
  <c r="T2472" i="22"/>
  <c r="S2472" i="22"/>
  <c r="P2472" i="22"/>
  <c r="T2471" i="22"/>
  <c r="S2471" i="22"/>
  <c r="P2471" i="22"/>
  <c r="T2470" i="22"/>
  <c r="S2470" i="22"/>
  <c r="P2470" i="22"/>
  <c r="T2469" i="22"/>
  <c r="S2469" i="22"/>
  <c r="P2469" i="22"/>
  <c r="T2468" i="22"/>
  <c r="S2468" i="22"/>
  <c r="P2468" i="22"/>
  <c r="T2467" i="22"/>
  <c r="S2467" i="22"/>
  <c r="P2467" i="22"/>
  <c r="T2466" i="22"/>
  <c r="S2466" i="22"/>
  <c r="P2466" i="22"/>
  <c r="T2465" i="22"/>
  <c r="S2465" i="22"/>
  <c r="P2465" i="22"/>
  <c r="T2464" i="22"/>
  <c r="S2464" i="22"/>
  <c r="P2464" i="22"/>
  <c r="T2463" i="22"/>
  <c r="S2463" i="22"/>
  <c r="P2463" i="22"/>
  <c r="T2462" i="22"/>
  <c r="S2462" i="22"/>
  <c r="P2462" i="22"/>
  <c r="T2461" i="22"/>
  <c r="S2461" i="22"/>
  <c r="P2461" i="22"/>
  <c r="T2460" i="22"/>
  <c r="S2460" i="22"/>
  <c r="P2460" i="22"/>
  <c r="T2459" i="22"/>
  <c r="S2459" i="22"/>
  <c r="P2459" i="22"/>
  <c r="T2458" i="22"/>
  <c r="S2458" i="22"/>
  <c r="P2458" i="22"/>
  <c r="T2457" i="22"/>
  <c r="S2457" i="22"/>
  <c r="P2457" i="22"/>
  <c r="T2456" i="22"/>
  <c r="S2456" i="22"/>
  <c r="P2456" i="22"/>
  <c r="T2455" i="22"/>
  <c r="S2455" i="22"/>
  <c r="P2455" i="22"/>
  <c r="T2454" i="22"/>
  <c r="S2454" i="22"/>
  <c r="P2454" i="22"/>
  <c r="T2453" i="22"/>
  <c r="S2453" i="22"/>
  <c r="P2453" i="22"/>
  <c r="T2452" i="22"/>
  <c r="S2452" i="22"/>
  <c r="P2452" i="22"/>
  <c r="T2451" i="22"/>
  <c r="S2451" i="22"/>
  <c r="P2451" i="22"/>
  <c r="T2450" i="22"/>
  <c r="S2450" i="22"/>
  <c r="P2450" i="22"/>
  <c r="T2449" i="22"/>
  <c r="S2449" i="22"/>
  <c r="P2449" i="22"/>
  <c r="T2448" i="22"/>
  <c r="S2448" i="22"/>
  <c r="P2448" i="22"/>
  <c r="T2447" i="22"/>
  <c r="S2447" i="22"/>
  <c r="P2447" i="22"/>
  <c r="T2446" i="22"/>
  <c r="S2446" i="22"/>
  <c r="P2446" i="22"/>
  <c r="T2445" i="22"/>
  <c r="S2445" i="22"/>
  <c r="P2445" i="22"/>
  <c r="T2444" i="22"/>
  <c r="S2444" i="22"/>
  <c r="P2444" i="22"/>
  <c r="T2443" i="22"/>
  <c r="S2443" i="22"/>
  <c r="P2443" i="22"/>
  <c r="T2442" i="22"/>
  <c r="S2442" i="22"/>
  <c r="P2442" i="22"/>
  <c r="T2441" i="22"/>
  <c r="S2441" i="22"/>
  <c r="P2441" i="22"/>
  <c r="T2440" i="22"/>
  <c r="S2440" i="22"/>
  <c r="P2440" i="22"/>
  <c r="T2439" i="22"/>
  <c r="S2439" i="22"/>
  <c r="P2439" i="22"/>
  <c r="T2438" i="22"/>
  <c r="S2438" i="22"/>
  <c r="P2438" i="22"/>
  <c r="T2437" i="22"/>
  <c r="S2437" i="22"/>
  <c r="P2437" i="22"/>
  <c r="T2436" i="22"/>
  <c r="S2436" i="22"/>
  <c r="P2436" i="22"/>
  <c r="T2435" i="22"/>
  <c r="S2435" i="22"/>
  <c r="P2435" i="22"/>
  <c r="T2434" i="22"/>
  <c r="S2434" i="22"/>
  <c r="P2434" i="22"/>
  <c r="T2433" i="22"/>
  <c r="S2433" i="22"/>
  <c r="P2433" i="22"/>
  <c r="T2432" i="22"/>
  <c r="S2432" i="22"/>
  <c r="P2432" i="22"/>
  <c r="T2431" i="22"/>
  <c r="S2431" i="22"/>
  <c r="P2431" i="22"/>
  <c r="T2430" i="22"/>
  <c r="S2430" i="22"/>
  <c r="P2430" i="22"/>
  <c r="T2429" i="22"/>
  <c r="S2429" i="22"/>
  <c r="P2429" i="22"/>
  <c r="T2428" i="22"/>
  <c r="S2428" i="22"/>
  <c r="P2428" i="22"/>
  <c r="T2427" i="22"/>
  <c r="S2427" i="22"/>
  <c r="P2427" i="22"/>
  <c r="T2426" i="22"/>
  <c r="S2426" i="22"/>
  <c r="P2426" i="22"/>
  <c r="T2425" i="22"/>
  <c r="S2425" i="22"/>
  <c r="P2425" i="22"/>
  <c r="T2424" i="22"/>
  <c r="S2424" i="22"/>
  <c r="P2424" i="22"/>
  <c r="T2423" i="22"/>
  <c r="S2423" i="22"/>
  <c r="P2423" i="22"/>
  <c r="T2422" i="22"/>
  <c r="S2422" i="22"/>
  <c r="P2422" i="22"/>
  <c r="T2421" i="22"/>
  <c r="S2421" i="22"/>
  <c r="P2421" i="22"/>
  <c r="T2420" i="22"/>
  <c r="S2420" i="22"/>
  <c r="P2420" i="22"/>
  <c r="T2419" i="22"/>
  <c r="S2419" i="22"/>
  <c r="P2419" i="22"/>
  <c r="T2418" i="22"/>
  <c r="S2418" i="22"/>
  <c r="P2418" i="22"/>
  <c r="T2417" i="22"/>
  <c r="S2417" i="22"/>
  <c r="P2417" i="22"/>
  <c r="T2416" i="22"/>
  <c r="S2416" i="22"/>
  <c r="P2416" i="22"/>
  <c r="T2415" i="22"/>
  <c r="S2415" i="22"/>
  <c r="P2415" i="22"/>
  <c r="T2414" i="22"/>
  <c r="S2414" i="22"/>
  <c r="P2414" i="22"/>
  <c r="T2413" i="22"/>
  <c r="S2413" i="22"/>
  <c r="P2413" i="22"/>
  <c r="T2412" i="22"/>
  <c r="S2412" i="22"/>
  <c r="P2412" i="22"/>
  <c r="T2411" i="22"/>
  <c r="S2411" i="22"/>
  <c r="P2411" i="22"/>
  <c r="T2410" i="22"/>
  <c r="S2410" i="22"/>
  <c r="P2410" i="22"/>
  <c r="T2409" i="22"/>
  <c r="S2409" i="22"/>
  <c r="P2409" i="22"/>
  <c r="T2408" i="22"/>
  <c r="S2408" i="22"/>
  <c r="P2408" i="22"/>
  <c r="T2407" i="22"/>
  <c r="S2407" i="22"/>
  <c r="P2407" i="22"/>
  <c r="T2406" i="22"/>
  <c r="S2406" i="22"/>
  <c r="P2406" i="22"/>
  <c r="T2405" i="22"/>
  <c r="S2405" i="22"/>
  <c r="P2405" i="22"/>
  <c r="T2404" i="22"/>
  <c r="S2404" i="22"/>
  <c r="P2404" i="22"/>
  <c r="T2403" i="22"/>
  <c r="S2403" i="22"/>
  <c r="P2403" i="22"/>
  <c r="T2402" i="22"/>
  <c r="S2402" i="22"/>
  <c r="P2402" i="22"/>
  <c r="T2401" i="22"/>
  <c r="S2401" i="22"/>
  <c r="P2401" i="22"/>
  <c r="T2400" i="22"/>
  <c r="S2400" i="22"/>
  <c r="P2400" i="22"/>
  <c r="T2399" i="22"/>
  <c r="S2399" i="22"/>
  <c r="P2399" i="22"/>
  <c r="T2398" i="22"/>
  <c r="S2398" i="22"/>
  <c r="P2398" i="22"/>
  <c r="T2397" i="22"/>
  <c r="S2397" i="22"/>
  <c r="P2397" i="22"/>
  <c r="T2396" i="22"/>
  <c r="S2396" i="22"/>
  <c r="P2396" i="22"/>
  <c r="T2395" i="22"/>
  <c r="S2395" i="22"/>
  <c r="P2395" i="22"/>
  <c r="T2394" i="22"/>
  <c r="S2394" i="22"/>
  <c r="P2394" i="22"/>
  <c r="T2393" i="22"/>
  <c r="S2393" i="22"/>
  <c r="P2393" i="22"/>
  <c r="T2392" i="22"/>
  <c r="S2392" i="22"/>
  <c r="P2392" i="22"/>
  <c r="T2391" i="22"/>
  <c r="S2391" i="22"/>
  <c r="P2391" i="22"/>
  <c r="T2390" i="22"/>
  <c r="S2390" i="22"/>
  <c r="P2390" i="22"/>
  <c r="T2389" i="22"/>
  <c r="S2389" i="22"/>
  <c r="P2389" i="22"/>
  <c r="T2388" i="22"/>
  <c r="S2388" i="22"/>
  <c r="P2388" i="22"/>
  <c r="T2387" i="22"/>
  <c r="S2387" i="22"/>
  <c r="P2387" i="22"/>
  <c r="T2386" i="22"/>
  <c r="S2386" i="22"/>
  <c r="P2386" i="22"/>
  <c r="T2385" i="22"/>
  <c r="S2385" i="22"/>
  <c r="P2385" i="22"/>
  <c r="T2384" i="22"/>
  <c r="S2384" i="22"/>
  <c r="P2384" i="22"/>
  <c r="T2383" i="22"/>
  <c r="S2383" i="22"/>
  <c r="P2383" i="22"/>
  <c r="T2382" i="22"/>
  <c r="S2382" i="22"/>
  <c r="P2382" i="22"/>
  <c r="T2381" i="22"/>
  <c r="S2381" i="22"/>
  <c r="P2381" i="22"/>
  <c r="T2380" i="22"/>
  <c r="S2380" i="22"/>
  <c r="P2380" i="22"/>
  <c r="T2379" i="22"/>
  <c r="S2379" i="22"/>
  <c r="P2379" i="22"/>
  <c r="T2378" i="22"/>
  <c r="S2378" i="22"/>
  <c r="P2378" i="22"/>
  <c r="T2377" i="22"/>
  <c r="S2377" i="22"/>
  <c r="P2377" i="22"/>
  <c r="T2376" i="22"/>
  <c r="S2376" i="22"/>
  <c r="P2376" i="22"/>
  <c r="T2375" i="22"/>
  <c r="S2375" i="22"/>
  <c r="P2375" i="22"/>
  <c r="T2374" i="22"/>
  <c r="S2374" i="22"/>
  <c r="P2374" i="22"/>
  <c r="T2373" i="22"/>
  <c r="S2373" i="22"/>
  <c r="P2373" i="22"/>
  <c r="T2372" i="22"/>
  <c r="S2372" i="22"/>
  <c r="P2372" i="22"/>
  <c r="T2371" i="22"/>
  <c r="S2371" i="22"/>
  <c r="P2371" i="22"/>
  <c r="T2370" i="22"/>
  <c r="S2370" i="22"/>
  <c r="P2370" i="22"/>
  <c r="T2369" i="22"/>
  <c r="S2369" i="22"/>
  <c r="P2369" i="22"/>
  <c r="T2368" i="22"/>
  <c r="S2368" i="22"/>
  <c r="P2368" i="22"/>
  <c r="T2367" i="22"/>
  <c r="S2367" i="22"/>
  <c r="P2367" i="22"/>
  <c r="T2366" i="22"/>
  <c r="S2366" i="22"/>
  <c r="P2366" i="22"/>
  <c r="T2365" i="22"/>
  <c r="S2365" i="22"/>
  <c r="P2365" i="22"/>
  <c r="T2364" i="22"/>
  <c r="S2364" i="22"/>
  <c r="P2364" i="22"/>
  <c r="T2363" i="22"/>
  <c r="S2363" i="22"/>
  <c r="P2363" i="22"/>
  <c r="T2362" i="22"/>
  <c r="S2362" i="22"/>
  <c r="P2362" i="22"/>
  <c r="T2361" i="22"/>
  <c r="S2361" i="22"/>
  <c r="P2361" i="22"/>
  <c r="T2360" i="22"/>
  <c r="S2360" i="22"/>
  <c r="P2360" i="22"/>
  <c r="T2359" i="22"/>
  <c r="S2359" i="22"/>
  <c r="P2359" i="22"/>
  <c r="T2358" i="22"/>
  <c r="S2358" i="22"/>
  <c r="P2358" i="22"/>
  <c r="T2357" i="22"/>
  <c r="S2357" i="22"/>
  <c r="P2357" i="22"/>
  <c r="T2356" i="22"/>
  <c r="S2356" i="22"/>
  <c r="P2356" i="22"/>
  <c r="T2355" i="22"/>
  <c r="S2355" i="22"/>
  <c r="P2355" i="22"/>
  <c r="T2354" i="22"/>
  <c r="S2354" i="22"/>
  <c r="P2354" i="22"/>
  <c r="T2353" i="22"/>
  <c r="S2353" i="22"/>
  <c r="P2353" i="22"/>
  <c r="T2352" i="22"/>
  <c r="S2352" i="22"/>
  <c r="P2352" i="22"/>
  <c r="T2351" i="22"/>
  <c r="S2351" i="22"/>
  <c r="P2351" i="22"/>
  <c r="T2350" i="22"/>
  <c r="S2350" i="22"/>
  <c r="P2350" i="22"/>
  <c r="T2349" i="22"/>
  <c r="S2349" i="22"/>
  <c r="P2349" i="22"/>
  <c r="T2348" i="22"/>
  <c r="S2348" i="22"/>
  <c r="P2348" i="22"/>
  <c r="T2347" i="22"/>
  <c r="S2347" i="22"/>
  <c r="P2347" i="22"/>
  <c r="T2346" i="22"/>
  <c r="S2346" i="22"/>
  <c r="P2346" i="22"/>
  <c r="T2345" i="22"/>
  <c r="S2345" i="22"/>
  <c r="P2345" i="22"/>
  <c r="T2344" i="22"/>
  <c r="S2344" i="22"/>
  <c r="P2344" i="22"/>
  <c r="T2343" i="22"/>
  <c r="S2343" i="22"/>
  <c r="P2343" i="22"/>
  <c r="T2342" i="22"/>
  <c r="S2342" i="22"/>
  <c r="P2342" i="22"/>
  <c r="T2341" i="22"/>
  <c r="S2341" i="22"/>
  <c r="P2341" i="22"/>
  <c r="T2340" i="22"/>
  <c r="S2340" i="22"/>
  <c r="P2340" i="22"/>
  <c r="T2339" i="22"/>
  <c r="S2339" i="22"/>
  <c r="P2339" i="22"/>
  <c r="T2338" i="22"/>
  <c r="S2338" i="22"/>
  <c r="P2338" i="22"/>
  <c r="T2337" i="22"/>
  <c r="S2337" i="22"/>
  <c r="P2337" i="22"/>
  <c r="T2336" i="22"/>
  <c r="S2336" i="22"/>
  <c r="P2336" i="22"/>
  <c r="T2335" i="22"/>
  <c r="S2335" i="22"/>
  <c r="P2335" i="22"/>
  <c r="T2334" i="22"/>
  <c r="S2334" i="22"/>
  <c r="P2334" i="22"/>
  <c r="T2333" i="22"/>
  <c r="S2333" i="22"/>
  <c r="P2333" i="22"/>
  <c r="T2332" i="22"/>
  <c r="S2332" i="22"/>
  <c r="P2332" i="22"/>
  <c r="T2331" i="22"/>
  <c r="S2331" i="22"/>
  <c r="P2331" i="22"/>
  <c r="T2330" i="22"/>
  <c r="S2330" i="22"/>
  <c r="P2330" i="22"/>
  <c r="T2329" i="22"/>
  <c r="S2329" i="22"/>
  <c r="P2329" i="22"/>
  <c r="T2328" i="22"/>
  <c r="S2328" i="22"/>
  <c r="P2328" i="22"/>
  <c r="T2327" i="22"/>
  <c r="S2327" i="22"/>
  <c r="P2327" i="22"/>
  <c r="T2326" i="22"/>
  <c r="S2326" i="22"/>
  <c r="P2326" i="22"/>
  <c r="T2325" i="22"/>
  <c r="S2325" i="22"/>
  <c r="P2325" i="22"/>
  <c r="T2324" i="22"/>
  <c r="S2324" i="22"/>
  <c r="P2324" i="22"/>
  <c r="T2323" i="22"/>
  <c r="S2323" i="22"/>
  <c r="P2323" i="22"/>
  <c r="T2322" i="22"/>
  <c r="S2322" i="22"/>
  <c r="P2322" i="22"/>
  <c r="T2321" i="22"/>
  <c r="S2321" i="22"/>
  <c r="P2321" i="22"/>
  <c r="T2320" i="22"/>
  <c r="S2320" i="22"/>
  <c r="P2320" i="22"/>
  <c r="T2319" i="22"/>
  <c r="S2319" i="22"/>
  <c r="P2319" i="22"/>
  <c r="T2318" i="22"/>
  <c r="S2318" i="22"/>
  <c r="P2318" i="22"/>
  <c r="T2317" i="22"/>
  <c r="S2317" i="22"/>
  <c r="P2317" i="22"/>
  <c r="T2316" i="22"/>
  <c r="S2316" i="22"/>
  <c r="P2316" i="22"/>
  <c r="T2315" i="22"/>
  <c r="S2315" i="22"/>
  <c r="P2315" i="22"/>
  <c r="T2314" i="22"/>
  <c r="S2314" i="22"/>
  <c r="P2314" i="22"/>
  <c r="T2313" i="22"/>
  <c r="S2313" i="22"/>
  <c r="P2313" i="22"/>
  <c r="T2312" i="22"/>
  <c r="S2312" i="22"/>
  <c r="P2312" i="22"/>
  <c r="T2311" i="22"/>
  <c r="S2311" i="22"/>
  <c r="P2311" i="22"/>
  <c r="T2310" i="22"/>
  <c r="S2310" i="22"/>
  <c r="P2310" i="22"/>
  <c r="T2309" i="22"/>
  <c r="S2309" i="22"/>
  <c r="P2309" i="22"/>
  <c r="T2308" i="22"/>
  <c r="S2308" i="22"/>
  <c r="P2308" i="22"/>
  <c r="T2307" i="22"/>
  <c r="S2307" i="22"/>
  <c r="P2307" i="22"/>
  <c r="T2306" i="22"/>
  <c r="S2306" i="22"/>
  <c r="P2306" i="22"/>
  <c r="T2305" i="22"/>
  <c r="S2305" i="22"/>
  <c r="P2305" i="22"/>
  <c r="T2304" i="22"/>
  <c r="S2304" i="22"/>
  <c r="P2304" i="22"/>
  <c r="T2303" i="22"/>
  <c r="S2303" i="22"/>
  <c r="P2303" i="22"/>
  <c r="T2302" i="22"/>
  <c r="S2302" i="22"/>
  <c r="P2302" i="22"/>
  <c r="T2301" i="22"/>
  <c r="S2301" i="22"/>
  <c r="P2301" i="22"/>
  <c r="T2300" i="22"/>
  <c r="S2300" i="22"/>
  <c r="P2300" i="22"/>
  <c r="T2299" i="22"/>
  <c r="S2299" i="22"/>
  <c r="P2299" i="22"/>
  <c r="T2298" i="22"/>
  <c r="S2298" i="22"/>
  <c r="P2298" i="22"/>
  <c r="T2297" i="22"/>
  <c r="S2297" i="22"/>
  <c r="P2297" i="22"/>
  <c r="T2296" i="22"/>
  <c r="S2296" i="22"/>
  <c r="P2296" i="22"/>
  <c r="T2295" i="22"/>
  <c r="S2295" i="22"/>
  <c r="P2295" i="22"/>
  <c r="T2294" i="22"/>
  <c r="S2294" i="22"/>
  <c r="P2294" i="22"/>
  <c r="T2293" i="22"/>
  <c r="S2293" i="22"/>
  <c r="P2293" i="22"/>
  <c r="T2292" i="22"/>
  <c r="S2292" i="22"/>
  <c r="P2292" i="22"/>
  <c r="T2291" i="22"/>
  <c r="S2291" i="22"/>
  <c r="P2291" i="22"/>
  <c r="T2290" i="22"/>
  <c r="S2290" i="22"/>
  <c r="P2290" i="22"/>
  <c r="T2289" i="22"/>
  <c r="S2289" i="22"/>
  <c r="P2289" i="22"/>
  <c r="T2288" i="22"/>
  <c r="S2288" i="22"/>
  <c r="P2288" i="22"/>
  <c r="T2287" i="22"/>
  <c r="S2287" i="22"/>
  <c r="P2287" i="22"/>
  <c r="T2286" i="22"/>
  <c r="S2286" i="22"/>
  <c r="P2286" i="22"/>
  <c r="T2285" i="22"/>
  <c r="S2285" i="22"/>
  <c r="P2285" i="22"/>
  <c r="T2284" i="22"/>
  <c r="S2284" i="22"/>
  <c r="P2284" i="22"/>
  <c r="T2283" i="22"/>
  <c r="S2283" i="22"/>
  <c r="P2283" i="22"/>
  <c r="T2282" i="22"/>
  <c r="S2282" i="22"/>
  <c r="P2282" i="22"/>
  <c r="T2281" i="22"/>
  <c r="S2281" i="22"/>
  <c r="P2281" i="22"/>
  <c r="T2280" i="22"/>
  <c r="S2280" i="22"/>
  <c r="P2280" i="22"/>
  <c r="T2279" i="22"/>
  <c r="S2279" i="22"/>
  <c r="P2279" i="22"/>
  <c r="T2278" i="22"/>
  <c r="S2278" i="22"/>
  <c r="P2278" i="22"/>
  <c r="T2277" i="22"/>
  <c r="S2277" i="22"/>
  <c r="P2277" i="22"/>
  <c r="T2276" i="22"/>
  <c r="S2276" i="22"/>
  <c r="P2276" i="22"/>
  <c r="T2275" i="22"/>
  <c r="S2275" i="22"/>
  <c r="P2275" i="22"/>
  <c r="T2274" i="22"/>
  <c r="S2274" i="22"/>
  <c r="P2274" i="22"/>
  <c r="T2273" i="22"/>
  <c r="S2273" i="22"/>
  <c r="P2273" i="22"/>
  <c r="T2272" i="22"/>
  <c r="S2272" i="22"/>
  <c r="P2272" i="22"/>
  <c r="T2271" i="22"/>
  <c r="S2271" i="22"/>
  <c r="P2271" i="22"/>
  <c r="T2270" i="22"/>
  <c r="S2270" i="22"/>
  <c r="P2270" i="22"/>
  <c r="T2269" i="22"/>
  <c r="S2269" i="22"/>
  <c r="P2269" i="22"/>
  <c r="T2268" i="22"/>
  <c r="S2268" i="22"/>
  <c r="P2268" i="22"/>
  <c r="T2267" i="22"/>
  <c r="S2267" i="22"/>
  <c r="P2267" i="22"/>
  <c r="T2266" i="22"/>
  <c r="S2266" i="22"/>
  <c r="P2266" i="22"/>
  <c r="T2265" i="22"/>
  <c r="S2265" i="22"/>
  <c r="P2265" i="22"/>
  <c r="T2264" i="22"/>
  <c r="S2264" i="22"/>
  <c r="P2264" i="22"/>
  <c r="T2263" i="22"/>
  <c r="S2263" i="22"/>
  <c r="P2263" i="22"/>
  <c r="T2262" i="22"/>
  <c r="S2262" i="22"/>
  <c r="P2262" i="22"/>
  <c r="T2261" i="22"/>
  <c r="S2261" i="22"/>
  <c r="P2261" i="22"/>
  <c r="T2260" i="22"/>
  <c r="S2260" i="22"/>
  <c r="P2260" i="22"/>
  <c r="T2259" i="22"/>
  <c r="S2259" i="22"/>
  <c r="P2259" i="22"/>
  <c r="T2258" i="22"/>
  <c r="S2258" i="22"/>
  <c r="P2258" i="22"/>
  <c r="T2257" i="22"/>
  <c r="S2257" i="22"/>
  <c r="P2257" i="22"/>
  <c r="T2256" i="22"/>
  <c r="S2256" i="22"/>
  <c r="P2256" i="22"/>
  <c r="T2255" i="22"/>
  <c r="S2255" i="22"/>
  <c r="P2255" i="22"/>
  <c r="T2254" i="22"/>
  <c r="S2254" i="22"/>
  <c r="P2254" i="22"/>
  <c r="T2253" i="22"/>
  <c r="S2253" i="22"/>
  <c r="P2253" i="22"/>
  <c r="T2252" i="22"/>
  <c r="S2252" i="22"/>
  <c r="P2252" i="22"/>
  <c r="T2251" i="22"/>
  <c r="S2251" i="22"/>
  <c r="P2251" i="22"/>
  <c r="T2250" i="22"/>
  <c r="S2250" i="22"/>
  <c r="P2250" i="22"/>
  <c r="T2249" i="22"/>
  <c r="S2249" i="22"/>
  <c r="P2249" i="22"/>
  <c r="T2248" i="22"/>
  <c r="S2248" i="22"/>
  <c r="P2248" i="22"/>
  <c r="T2247" i="22"/>
  <c r="S2247" i="22"/>
  <c r="P2247" i="22"/>
  <c r="T2246" i="22"/>
  <c r="S2246" i="22"/>
  <c r="P2246" i="22"/>
  <c r="T2245" i="22"/>
  <c r="S2245" i="22"/>
  <c r="P2245" i="22"/>
  <c r="T2244" i="22"/>
  <c r="S2244" i="22"/>
  <c r="P2244" i="22"/>
  <c r="T2243" i="22"/>
  <c r="S2243" i="22"/>
  <c r="P2243" i="22"/>
  <c r="T2242" i="22"/>
  <c r="S2242" i="22"/>
  <c r="P2242" i="22"/>
  <c r="T2241" i="22"/>
  <c r="S2241" i="22"/>
  <c r="P2241" i="22"/>
  <c r="T2240" i="22"/>
  <c r="S2240" i="22"/>
  <c r="P2240" i="22"/>
  <c r="T2239" i="22"/>
  <c r="S2239" i="22"/>
  <c r="P2239" i="22"/>
  <c r="T2238" i="22"/>
  <c r="S2238" i="22"/>
  <c r="P2238" i="22"/>
  <c r="T2237" i="22"/>
  <c r="S2237" i="22"/>
  <c r="P2237" i="22"/>
  <c r="T2236" i="22"/>
  <c r="S2236" i="22"/>
  <c r="P2236" i="22"/>
  <c r="T2235" i="22"/>
  <c r="S2235" i="22"/>
  <c r="P2235" i="22"/>
  <c r="T2234" i="22"/>
  <c r="S2234" i="22"/>
  <c r="P2234" i="22"/>
  <c r="T2233" i="22"/>
  <c r="S2233" i="22"/>
  <c r="P2233" i="22"/>
  <c r="T2232" i="22"/>
  <c r="S2232" i="22"/>
  <c r="P2232" i="22"/>
  <c r="T2231" i="22"/>
  <c r="S2231" i="22"/>
  <c r="P2231" i="22"/>
  <c r="T2230" i="22"/>
  <c r="S2230" i="22"/>
  <c r="P2230" i="22"/>
  <c r="T2229" i="22"/>
  <c r="S2229" i="22"/>
  <c r="P2229" i="22"/>
  <c r="T2228" i="22"/>
  <c r="S2228" i="22"/>
  <c r="P2228" i="22"/>
  <c r="T2227" i="22"/>
  <c r="S2227" i="22"/>
  <c r="P2227" i="22"/>
  <c r="T2226" i="22"/>
  <c r="S2226" i="22"/>
  <c r="P2226" i="22"/>
  <c r="T2225" i="22"/>
  <c r="S2225" i="22"/>
  <c r="P2225" i="22"/>
  <c r="T2224" i="22"/>
  <c r="S2224" i="22"/>
  <c r="P2224" i="22"/>
  <c r="T2223" i="22"/>
  <c r="S2223" i="22"/>
  <c r="P2223" i="22"/>
  <c r="T2222" i="22"/>
  <c r="S2222" i="22"/>
  <c r="P2222" i="22"/>
  <c r="T2221" i="22"/>
  <c r="S2221" i="22"/>
  <c r="P2221" i="22"/>
  <c r="T2220" i="22"/>
  <c r="S2220" i="22"/>
  <c r="P2220" i="22"/>
  <c r="T2219" i="22"/>
  <c r="S2219" i="22"/>
  <c r="P2219" i="22"/>
  <c r="T2218" i="22"/>
  <c r="S2218" i="22"/>
  <c r="P2218" i="22"/>
  <c r="T2217" i="22"/>
  <c r="S2217" i="22"/>
  <c r="P2217" i="22"/>
  <c r="T2216" i="22"/>
  <c r="S2216" i="22"/>
  <c r="P2216" i="22"/>
  <c r="T2215" i="22"/>
  <c r="S2215" i="22"/>
  <c r="P2215" i="22"/>
  <c r="T2214" i="22"/>
  <c r="S2214" i="22"/>
  <c r="P2214" i="22"/>
  <c r="T2213" i="22"/>
  <c r="S2213" i="22"/>
  <c r="P2213" i="22"/>
  <c r="T2212" i="22"/>
  <c r="S2212" i="22"/>
  <c r="P2212" i="22"/>
  <c r="T2211" i="22"/>
  <c r="S2211" i="22"/>
  <c r="P2211" i="22"/>
  <c r="T2210" i="22"/>
  <c r="S2210" i="22"/>
  <c r="P2210" i="22"/>
  <c r="T2209" i="22"/>
  <c r="S2209" i="22"/>
  <c r="P2209" i="22"/>
  <c r="T2208" i="22"/>
  <c r="S2208" i="22"/>
  <c r="P2208" i="22"/>
  <c r="T2207" i="22"/>
  <c r="S2207" i="22"/>
  <c r="P2207" i="22"/>
  <c r="T2206" i="22"/>
  <c r="S2206" i="22"/>
  <c r="P2206" i="22"/>
  <c r="T2205" i="22"/>
  <c r="S2205" i="22"/>
  <c r="P2205" i="22"/>
  <c r="T2204" i="22"/>
  <c r="S2204" i="22"/>
  <c r="P2204" i="22"/>
  <c r="T2203" i="22"/>
  <c r="S2203" i="22"/>
  <c r="P2203" i="22"/>
  <c r="T2202" i="22"/>
  <c r="S2202" i="22"/>
  <c r="P2202" i="22"/>
  <c r="T2201" i="22"/>
  <c r="S2201" i="22"/>
  <c r="P2201" i="22"/>
  <c r="T2200" i="22"/>
  <c r="S2200" i="22"/>
  <c r="P2200" i="22"/>
  <c r="T2199" i="22"/>
  <c r="S2199" i="22"/>
  <c r="P2199" i="22"/>
  <c r="T2198" i="22"/>
  <c r="S2198" i="22"/>
  <c r="P2198" i="22"/>
  <c r="T2197" i="22"/>
  <c r="S2197" i="22"/>
  <c r="P2197" i="22"/>
  <c r="T2196" i="22"/>
  <c r="S2196" i="22"/>
  <c r="P2196" i="22"/>
  <c r="T2195" i="22"/>
  <c r="S2195" i="22"/>
  <c r="P2195" i="22"/>
  <c r="T2194" i="22"/>
  <c r="S2194" i="22"/>
  <c r="P2194" i="22"/>
  <c r="T2193" i="22"/>
  <c r="S2193" i="22"/>
  <c r="P2193" i="22"/>
  <c r="T2192" i="22"/>
  <c r="S2192" i="22"/>
  <c r="P2192" i="22"/>
  <c r="T2191" i="22"/>
  <c r="S2191" i="22"/>
  <c r="P2191" i="22"/>
  <c r="T2190" i="22"/>
  <c r="S2190" i="22"/>
  <c r="P2190" i="22"/>
  <c r="T2189" i="22"/>
  <c r="S2189" i="22"/>
  <c r="P2189" i="22"/>
  <c r="T2188" i="22"/>
  <c r="S2188" i="22"/>
  <c r="P2188" i="22"/>
  <c r="T2187" i="22"/>
  <c r="S2187" i="22"/>
  <c r="P2187" i="22"/>
  <c r="T2186" i="22"/>
  <c r="S2186" i="22"/>
  <c r="P2186" i="22"/>
  <c r="T2185" i="22"/>
  <c r="S2185" i="22"/>
  <c r="P2185" i="22"/>
  <c r="T2184" i="22"/>
  <c r="S2184" i="22"/>
  <c r="P2184" i="22"/>
  <c r="T2183" i="22"/>
  <c r="S2183" i="22"/>
  <c r="P2183" i="22"/>
  <c r="T2182" i="22"/>
  <c r="S2182" i="22"/>
  <c r="P2182" i="22"/>
  <c r="T2181" i="22"/>
  <c r="S2181" i="22"/>
  <c r="P2181" i="22"/>
  <c r="T2180" i="22"/>
  <c r="S2180" i="22"/>
  <c r="P2180" i="22"/>
  <c r="T2179" i="22"/>
  <c r="S2179" i="22"/>
  <c r="P2179" i="22"/>
  <c r="T2178" i="22"/>
  <c r="S2178" i="22"/>
  <c r="P2178" i="22"/>
  <c r="T2177" i="22"/>
  <c r="S2177" i="22"/>
  <c r="P2177" i="22"/>
  <c r="T2176" i="22"/>
  <c r="S2176" i="22"/>
  <c r="P2176" i="22"/>
  <c r="T2175" i="22"/>
  <c r="S2175" i="22"/>
  <c r="P2175" i="22"/>
  <c r="T2174" i="22"/>
  <c r="S2174" i="22"/>
  <c r="P2174" i="22"/>
  <c r="T2173" i="22"/>
  <c r="S2173" i="22"/>
  <c r="P2173" i="22"/>
  <c r="T2172" i="22"/>
  <c r="S2172" i="22"/>
  <c r="P2172" i="22"/>
  <c r="T2171" i="22"/>
  <c r="S2171" i="22"/>
  <c r="P2171" i="22"/>
  <c r="T2170" i="22"/>
  <c r="S2170" i="22"/>
  <c r="P2170" i="22"/>
  <c r="T2169" i="22"/>
  <c r="S2169" i="22"/>
  <c r="P2169" i="22"/>
  <c r="T2168" i="22"/>
  <c r="S2168" i="22"/>
  <c r="P2168" i="22"/>
  <c r="T2167" i="22"/>
  <c r="S2167" i="22"/>
  <c r="P2167" i="22"/>
  <c r="T2166" i="22"/>
  <c r="S2166" i="22"/>
  <c r="P2166" i="22"/>
  <c r="T2165" i="22"/>
  <c r="S2165" i="22"/>
  <c r="P2165" i="22"/>
  <c r="T2164" i="22"/>
  <c r="S2164" i="22"/>
  <c r="P2164" i="22"/>
  <c r="T2163" i="22"/>
  <c r="S2163" i="22"/>
  <c r="P2163" i="22"/>
  <c r="T2162" i="22"/>
  <c r="S2162" i="22"/>
  <c r="P2162" i="22"/>
  <c r="T2161" i="22"/>
  <c r="S2161" i="22"/>
  <c r="P2161" i="22"/>
  <c r="T2160" i="22"/>
  <c r="S2160" i="22"/>
  <c r="P2160" i="22"/>
  <c r="T2159" i="22"/>
  <c r="S2159" i="22"/>
  <c r="P2159" i="22"/>
  <c r="T2158" i="22"/>
  <c r="S2158" i="22"/>
  <c r="P2158" i="22"/>
  <c r="T2157" i="22"/>
  <c r="S2157" i="22"/>
  <c r="P2157" i="22"/>
  <c r="T2156" i="22"/>
  <c r="S2156" i="22"/>
  <c r="P2156" i="22"/>
  <c r="T2155" i="22"/>
  <c r="S2155" i="22"/>
  <c r="P2155" i="22"/>
  <c r="T2154" i="22"/>
  <c r="S2154" i="22"/>
  <c r="P2154" i="22"/>
  <c r="T2153" i="22"/>
  <c r="S2153" i="22"/>
  <c r="P2153" i="22"/>
  <c r="T2152" i="22"/>
  <c r="S2152" i="22"/>
  <c r="P2152" i="22"/>
  <c r="T2151" i="22"/>
  <c r="S2151" i="22"/>
  <c r="P2151" i="22"/>
  <c r="T2150" i="22"/>
  <c r="S2150" i="22"/>
  <c r="P2150" i="22"/>
  <c r="T2149" i="22"/>
  <c r="S2149" i="22"/>
  <c r="P2149" i="22"/>
  <c r="T2148" i="22"/>
  <c r="S2148" i="22"/>
  <c r="P2148" i="22"/>
  <c r="T2147" i="22"/>
  <c r="S2147" i="22"/>
  <c r="P2147" i="22"/>
  <c r="T2146" i="22"/>
  <c r="S2146" i="22"/>
  <c r="P2146" i="22"/>
  <c r="T2145" i="22"/>
  <c r="S2145" i="22"/>
  <c r="P2145" i="22"/>
  <c r="T2144" i="22"/>
  <c r="S2144" i="22"/>
  <c r="P2144" i="22"/>
  <c r="T2143" i="22"/>
  <c r="S2143" i="22"/>
  <c r="P2143" i="22"/>
  <c r="T2142" i="22"/>
  <c r="S2142" i="22"/>
  <c r="P2142" i="22"/>
  <c r="T2141" i="22"/>
  <c r="S2141" i="22"/>
  <c r="P2141" i="22"/>
  <c r="T2140" i="22"/>
  <c r="S2140" i="22"/>
  <c r="P2140" i="22"/>
  <c r="T2139" i="22"/>
  <c r="S2139" i="22"/>
  <c r="P2139" i="22"/>
  <c r="T2138" i="22"/>
  <c r="S2138" i="22"/>
  <c r="P2138" i="22"/>
  <c r="T2137" i="22"/>
  <c r="S2137" i="22"/>
  <c r="P2137" i="22"/>
  <c r="T2136" i="22"/>
  <c r="S2136" i="22"/>
  <c r="P2136" i="22"/>
  <c r="T2135" i="22"/>
  <c r="S2135" i="22"/>
  <c r="P2135" i="22"/>
  <c r="T2134" i="22"/>
  <c r="S2134" i="22"/>
  <c r="P2134" i="22"/>
  <c r="T2133" i="22"/>
  <c r="S2133" i="22"/>
  <c r="P2133" i="22"/>
  <c r="T2132" i="22"/>
  <c r="S2132" i="22"/>
  <c r="P2132" i="22"/>
  <c r="T2131" i="22"/>
  <c r="S2131" i="22"/>
  <c r="P2131" i="22"/>
  <c r="T2130" i="22"/>
  <c r="S2130" i="22"/>
  <c r="P2130" i="22"/>
  <c r="T2129" i="22"/>
  <c r="S2129" i="22"/>
  <c r="P2129" i="22"/>
  <c r="T2128" i="22"/>
  <c r="S2128" i="22"/>
  <c r="P2128" i="22"/>
  <c r="T2127" i="22"/>
  <c r="S2127" i="22"/>
  <c r="P2127" i="22"/>
  <c r="T2126" i="22"/>
  <c r="S2126" i="22"/>
  <c r="P2126" i="22"/>
  <c r="T2125" i="22"/>
  <c r="S2125" i="22"/>
  <c r="P2125" i="22"/>
  <c r="T2124" i="22"/>
  <c r="S2124" i="22"/>
  <c r="P2124" i="22"/>
  <c r="T2123" i="22"/>
  <c r="S2123" i="22"/>
  <c r="P2123" i="22"/>
  <c r="T2122" i="22"/>
  <c r="S2122" i="22"/>
  <c r="P2122" i="22"/>
  <c r="T2121" i="22"/>
  <c r="S2121" i="22"/>
  <c r="P2121" i="22"/>
  <c r="T2120" i="22"/>
  <c r="S2120" i="22"/>
  <c r="P2120" i="22"/>
  <c r="T2119" i="22"/>
  <c r="S2119" i="22"/>
  <c r="P2119" i="22"/>
  <c r="T2118" i="22"/>
  <c r="S2118" i="22"/>
  <c r="P2118" i="22"/>
  <c r="T2117" i="22"/>
  <c r="S2117" i="22"/>
  <c r="P2117" i="22"/>
  <c r="T2116" i="22"/>
  <c r="S2116" i="22"/>
  <c r="P2116" i="22"/>
  <c r="T2115" i="22"/>
  <c r="S2115" i="22"/>
  <c r="P2115" i="22"/>
  <c r="T2114" i="22"/>
  <c r="S2114" i="22"/>
  <c r="P2114" i="22"/>
  <c r="T2113" i="22"/>
  <c r="S2113" i="22"/>
  <c r="P2113" i="22"/>
  <c r="T2112" i="22"/>
  <c r="S2112" i="22"/>
  <c r="P2112" i="22"/>
  <c r="T2111" i="22"/>
  <c r="S2111" i="22"/>
  <c r="P2111" i="22"/>
  <c r="T2110" i="22"/>
  <c r="S2110" i="22"/>
  <c r="P2110" i="22"/>
  <c r="T2109" i="22"/>
  <c r="S2109" i="22"/>
  <c r="P2109" i="22"/>
  <c r="T2108" i="22"/>
  <c r="S2108" i="22"/>
  <c r="P2108" i="22"/>
  <c r="T2107" i="22"/>
  <c r="S2107" i="22"/>
  <c r="P2107" i="22"/>
  <c r="T2106" i="22"/>
  <c r="S2106" i="22"/>
  <c r="P2106" i="22"/>
  <c r="T2105" i="22"/>
  <c r="S2105" i="22"/>
  <c r="P2105" i="22"/>
  <c r="T2104" i="22"/>
  <c r="S2104" i="22"/>
  <c r="P2104" i="22"/>
  <c r="T2103" i="22"/>
  <c r="S2103" i="22"/>
  <c r="P2103" i="22"/>
  <c r="T2102" i="22"/>
  <c r="S2102" i="22"/>
  <c r="P2102" i="22"/>
  <c r="T2101" i="22"/>
  <c r="S2101" i="22"/>
  <c r="P2101" i="22"/>
  <c r="T2100" i="22"/>
  <c r="S2100" i="22"/>
  <c r="P2100" i="22"/>
  <c r="T2099" i="22"/>
  <c r="S2099" i="22"/>
  <c r="P2099" i="22"/>
  <c r="T2098" i="22"/>
  <c r="S2098" i="22"/>
  <c r="P2098" i="22"/>
  <c r="T2097" i="22"/>
  <c r="S2097" i="22"/>
  <c r="P2097" i="22"/>
  <c r="T2096" i="22"/>
  <c r="S2096" i="22"/>
  <c r="P2096" i="22"/>
  <c r="T2095" i="22"/>
  <c r="S2095" i="22"/>
  <c r="P2095" i="22"/>
  <c r="T2094" i="22"/>
  <c r="S2094" i="22"/>
  <c r="P2094" i="22"/>
  <c r="T2093" i="22"/>
  <c r="S2093" i="22"/>
  <c r="P2093" i="22"/>
  <c r="T2092" i="22"/>
  <c r="S2092" i="22"/>
  <c r="P2092" i="22"/>
  <c r="T2091" i="22"/>
  <c r="S2091" i="22"/>
  <c r="P2091" i="22"/>
  <c r="T2090" i="22"/>
  <c r="S2090" i="22"/>
  <c r="P2090" i="22"/>
  <c r="T2089" i="22"/>
  <c r="S2089" i="22"/>
  <c r="P2089" i="22"/>
  <c r="T2088" i="22"/>
  <c r="S2088" i="22"/>
  <c r="P2088" i="22"/>
  <c r="T2087" i="22"/>
  <c r="S2087" i="22"/>
  <c r="P2087" i="22"/>
  <c r="T2086" i="22"/>
  <c r="S2086" i="22"/>
  <c r="P2086" i="22"/>
  <c r="T2085" i="22"/>
  <c r="S2085" i="22"/>
  <c r="P2085" i="22"/>
  <c r="T2084" i="22"/>
  <c r="S2084" i="22"/>
  <c r="P2084" i="22"/>
  <c r="T2083" i="22"/>
  <c r="S2083" i="22"/>
  <c r="P2083" i="22"/>
  <c r="T2082" i="22"/>
  <c r="S2082" i="22"/>
  <c r="P2082" i="22"/>
  <c r="T2081" i="22"/>
  <c r="S2081" i="22"/>
  <c r="P2081" i="22"/>
  <c r="T2080" i="22"/>
  <c r="S2080" i="22"/>
  <c r="P2080" i="22"/>
  <c r="T2079" i="22"/>
  <c r="S2079" i="22"/>
  <c r="P2079" i="22"/>
  <c r="T2078" i="22"/>
  <c r="S2078" i="22"/>
  <c r="P2078" i="22"/>
  <c r="T2077" i="22"/>
  <c r="S2077" i="22"/>
  <c r="P2077" i="22"/>
  <c r="T2076" i="22"/>
  <c r="S2076" i="22"/>
  <c r="P2076" i="22"/>
  <c r="T2075" i="22"/>
  <c r="S2075" i="22"/>
  <c r="P2075" i="22"/>
  <c r="T2074" i="22"/>
  <c r="S2074" i="22"/>
  <c r="P2074" i="22"/>
  <c r="T2073" i="22"/>
  <c r="S2073" i="22"/>
  <c r="P2073" i="22"/>
  <c r="T2072" i="22"/>
  <c r="S2072" i="22"/>
  <c r="P2072" i="22"/>
  <c r="T2071" i="22"/>
  <c r="S2071" i="22"/>
  <c r="P2071" i="22"/>
  <c r="T2070" i="22"/>
  <c r="S2070" i="22"/>
  <c r="P2070" i="22"/>
  <c r="T2069" i="22"/>
  <c r="S2069" i="22"/>
  <c r="P2069" i="22"/>
  <c r="T2068" i="22"/>
  <c r="S2068" i="22"/>
  <c r="P2068" i="22"/>
  <c r="T2067" i="22"/>
  <c r="S2067" i="22"/>
  <c r="P2067" i="22"/>
  <c r="T2066" i="22"/>
  <c r="S2066" i="22"/>
  <c r="P2066" i="22"/>
  <c r="T2065" i="22"/>
  <c r="S2065" i="22"/>
  <c r="P2065" i="22"/>
  <c r="T2064" i="22"/>
  <c r="S2064" i="22"/>
  <c r="P2064" i="22"/>
  <c r="T2063" i="22"/>
  <c r="S2063" i="22"/>
  <c r="P2063" i="22"/>
  <c r="T2062" i="22"/>
  <c r="S2062" i="22"/>
  <c r="P2062" i="22"/>
  <c r="T2061" i="22"/>
  <c r="S2061" i="22"/>
  <c r="P2061" i="22"/>
  <c r="T2060" i="22"/>
  <c r="S2060" i="22"/>
  <c r="P2060" i="22"/>
  <c r="T2059" i="22"/>
  <c r="S2059" i="22"/>
  <c r="P2059" i="22"/>
  <c r="T2058" i="22"/>
  <c r="S2058" i="22"/>
  <c r="P2058" i="22"/>
  <c r="T2057" i="22"/>
  <c r="S2057" i="22"/>
  <c r="P2057" i="22"/>
  <c r="T2056" i="22"/>
  <c r="S2056" i="22"/>
  <c r="P2056" i="22"/>
  <c r="T2055" i="22"/>
  <c r="S2055" i="22"/>
  <c r="P2055" i="22"/>
  <c r="T2054" i="22"/>
  <c r="S2054" i="22"/>
  <c r="P2054" i="22"/>
  <c r="T2053" i="22"/>
  <c r="S2053" i="22"/>
  <c r="P2053" i="22"/>
  <c r="T2052" i="22"/>
  <c r="S2052" i="22"/>
  <c r="P2052" i="22"/>
  <c r="T2051" i="22"/>
  <c r="S2051" i="22"/>
  <c r="P2051" i="22"/>
  <c r="T2050" i="22"/>
  <c r="S2050" i="22"/>
  <c r="P2050" i="22"/>
  <c r="T2049" i="22"/>
  <c r="S2049" i="22"/>
  <c r="P2049" i="22"/>
  <c r="T2048" i="22"/>
  <c r="S2048" i="22"/>
  <c r="P2048" i="22"/>
  <c r="T2047" i="22"/>
  <c r="S2047" i="22"/>
  <c r="P2047" i="22"/>
  <c r="T2046" i="22"/>
  <c r="S2046" i="22"/>
  <c r="P2046" i="22"/>
  <c r="T2045" i="22"/>
  <c r="S2045" i="22"/>
  <c r="P2045" i="22"/>
  <c r="T2044" i="22"/>
  <c r="S2044" i="22"/>
  <c r="P2044" i="22"/>
  <c r="T2043" i="22"/>
  <c r="S2043" i="22"/>
  <c r="P2043" i="22"/>
  <c r="T2042" i="22"/>
  <c r="S2042" i="22"/>
  <c r="P2042" i="22"/>
  <c r="T2041" i="22"/>
  <c r="S2041" i="22"/>
  <c r="P2041" i="22"/>
  <c r="T2040" i="22"/>
  <c r="S2040" i="22"/>
  <c r="P2040" i="22"/>
  <c r="T2039" i="22"/>
  <c r="S2039" i="22"/>
  <c r="P2039" i="22"/>
  <c r="T2038" i="22"/>
  <c r="S2038" i="22"/>
  <c r="P2038" i="22"/>
  <c r="T2037" i="22"/>
  <c r="S2037" i="22"/>
  <c r="P2037" i="22"/>
  <c r="T2036" i="22"/>
  <c r="S2036" i="22"/>
  <c r="P2036" i="22"/>
  <c r="T2035" i="22"/>
  <c r="S2035" i="22"/>
  <c r="P2035" i="22"/>
  <c r="T2034" i="22"/>
  <c r="S2034" i="22"/>
  <c r="P2034" i="22"/>
  <c r="T2033" i="22"/>
  <c r="S2033" i="22"/>
  <c r="P2033" i="22"/>
  <c r="T2032" i="22"/>
  <c r="S2032" i="22"/>
  <c r="P2032" i="22"/>
  <c r="T2031" i="22"/>
  <c r="S2031" i="22"/>
  <c r="P2031" i="22"/>
  <c r="T2030" i="22"/>
  <c r="S2030" i="22"/>
  <c r="P2030" i="22"/>
  <c r="T2029" i="22"/>
  <c r="S2029" i="22"/>
  <c r="P2029" i="22"/>
  <c r="T2028" i="22"/>
  <c r="S2028" i="22"/>
  <c r="P2028" i="22"/>
  <c r="T2027" i="22"/>
  <c r="S2027" i="22"/>
  <c r="P2027" i="22"/>
  <c r="T2026" i="22"/>
  <c r="S2026" i="22"/>
  <c r="P2026" i="22"/>
  <c r="T2025" i="22"/>
  <c r="S2025" i="22"/>
  <c r="P2025" i="22"/>
  <c r="T2024" i="22"/>
  <c r="S2024" i="22"/>
  <c r="P2024" i="22"/>
  <c r="T2023" i="22"/>
  <c r="S2023" i="22"/>
  <c r="P2023" i="22"/>
  <c r="T2022" i="22"/>
  <c r="S2022" i="22"/>
  <c r="P2022" i="22"/>
  <c r="T2021" i="22"/>
  <c r="S2021" i="22"/>
  <c r="P2021" i="22"/>
  <c r="T2020" i="22"/>
  <c r="S2020" i="22"/>
  <c r="P2020" i="22"/>
  <c r="T2019" i="22"/>
  <c r="S2019" i="22"/>
  <c r="P2019" i="22"/>
  <c r="T2018" i="22"/>
  <c r="S2018" i="22"/>
  <c r="P2018" i="22"/>
  <c r="T2017" i="22"/>
  <c r="S2017" i="22"/>
  <c r="P2017" i="22"/>
  <c r="T2016" i="22"/>
  <c r="S2016" i="22"/>
  <c r="P2016" i="22"/>
  <c r="T2015" i="22"/>
  <c r="S2015" i="22"/>
  <c r="P2015" i="22"/>
  <c r="T2014" i="22"/>
  <c r="S2014" i="22"/>
  <c r="P2014" i="22"/>
  <c r="T2013" i="22"/>
  <c r="S2013" i="22"/>
  <c r="P2013" i="22"/>
  <c r="T2012" i="22"/>
  <c r="S2012" i="22"/>
  <c r="P2012" i="22"/>
  <c r="T2011" i="22"/>
  <c r="S2011" i="22"/>
  <c r="P2011" i="22"/>
  <c r="T2010" i="22"/>
  <c r="S2010" i="22"/>
  <c r="P2010" i="22"/>
  <c r="T2009" i="22"/>
  <c r="S2009" i="22"/>
  <c r="P2009" i="22"/>
  <c r="T2008" i="22"/>
  <c r="S2008" i="22"/>
  <c r="P2008" i="22"/>
  <c r="T2007" i="22"/>
  <c r="S2007" i="22"/>
  <c r="P2007" i="22"/>
  <c r="T2006" i="22"/>
  <c r="S2006" i="22"/>
  <c r="P2006" i="22"/>
  <c r="T2005" i="22"/>
  <c r="S2005" i="22"/>
  <c r="P2005" i="22"/>
  <c r="T2004" i="22"/>
  <c r="S2004" i="22"/>
  <c r="P2004" i="22"/>
  <c r="T2003" i="22"/>
  <c r="S2003" i="22"/>
  <c r="P2003" i="22"/>
  <c r="T2002" i="22"/>
  <c r="S2002" i="22"/>
  <c r="P2002" i="22"/>
  <c r="T2001" i="22"/>
  <c r="S2001" i="22"/>
  <c r="P2001" i="22"/>
  <c r="T2000" i="22"/>
  <c r="S2000" i="22"/>
  <c r="P2000" i="22"/>
  <c r="T1999" i="22"/>
  <c r="S1999" i="22"/>
  <c r="P1999" i="22"/>
  <c r="T1998" i="22"/>
  <c r="S1998" i="22"/>
  <c r="P1998" i="22"/>
  <c r="T1997" i="22"/>
  <c r="S1997" i="22"/>
  <c r="P1997" i="22"/>
  <c r="T1996" i="22"/>
  <c r="S1996" i="22"/>
  <c r="P1996" i="22"/>
  <c r="T1995" i="22"/>
  <c r="S1995" i="22"/>
  <c r="P1995" i="22"/>
  <c r="T1994" i="22"/>
  <c r="S1994" i="22"/>
  <c r="P1994" i="22"/>
  <c r="T1993" i="22"/>
  <c r="S1993" i="22"/>
  <c r="P1993" i="22"/>
  <c r="T1992" i="22"/>
  <c r="S1992" i="22"/>
  <c r="P1992" i="22"/>
  <c r="T1991" i="22"/>
  <c r="S1991" i="22"/>
  <c r="P1991" i="22"/>
  <c r="T1990" i="22"/>
  <c r="S1990" i="22"/>
  <c r="P1990" i="22"/>
  <c r="T1989" i="22"/>
  <c r="S1989" i="22"/>
  <c r="P1989" i="22"/>
  <c r="T1988" i="22"/>
  <c r="S1988" i="22"/>
  <c r="P1988" i="22"/>
  <c r="T1987" i="22"/>
  <c r="S1987" i="22"/>
  <c r="P1987" i="22"/>
  <c r="T1986" i="22"/>
  <c r="S1986" i="22"/>
  <c r="P1986" i="22"/>
  <c r="T1985" i="22"/>
  <c r="S1985" i="22"/>
  <c r="P1985" i="22"/>
  <c r="T1984" i="22"/>
  <c r="S1984" i="22"/>
  <c r="P1984" i="22"/>
  <c r="T1983" i="22"/>
  <c r="S1983" i="22"/>
  <c r="P1983" i="22"/>
  <c r="T1982" i="22"/>
  <c r="S1982" i="22"/>
  <c r="P1982" i="22"/>
  <c r="T1981" i="22"/>
  <c r="S1981" i="22"/>
  <c r="P1981" i="22"/>
  <c r="T1980" i="22"/>
  <c r="S1980" i="22"/>
  <c r="P1980" i="22"/>
  <c r="T1979" i="22"/>
  <c r="S1979" i="22"/>
  <c r="P1979" i="22"/>
  <c r="T1978" i="22"/>
  <c r="S1978" i="22"/>
  <c r="P1978" i="22"/>
  <c r="T1977" i="22"/>
  <c r="S1977" i="22"/>
  <c r="P1977" i="22"/>
  <c r="T1976" i="22"/>
  <c r="S1976" i="22"/>
  <c r="P1976" i="22"/>
  <c r="T1975" i="22"/>
  <c r="S1975" i="22"/>
  <c r="P1975" i="22"/>
  <c r="T1974" i="22"/>
  <c r="S1974" i="22"/>
  <c r="P1974" i="22"/>
  <c r="T1973" i="22"/>
  <c r="S1973" i="22"/>
  <c r="P1973" i="22"/>
  <c r="T1972" i="22"/>
  <c r="S1972" i="22"/>
  <c r="P1972" i="22"/>
  <c r="T1971" i="22"/>
  <c r="S1971" i="22"/>
  <c r="P1971" i="22"/>
  <c r="T1970" i="22"/>
  <c r="S1970" i="22"/>
  <c r="P1970" i="22"/>
  <c r="T1969" i="22"/>
  <c r="S1969" i="22"/>
  <c r="P1969" i="22"/>
  <c r="T1968" i="22"/>
  <c r="S1968" i="22"/>
  <c r="P1968" i="22"/>
  <c r="T1967" i="22"/>
  <c r="S1967" i="22"/>
  <c r="P1967" i="22"/>
  <c r="T1966" i="22"/>
  <c r="S1966" i="22"/>
  <c r="P1966" i="22"/>
  <c r="T1965" i="22"/>
  <c r="S1965" i="22"/>
  <c r="P1965" i="22"/>
  <c r="T1964" i="22"/>
  <c r="S1964" i="22"/>
  <c r="P1964" i="22"/>
  <c r="T1963" i="22"/>
  <c r="S1963" i="22"/>
  <c r="P1963" i="22"/>
  <c r="T1962" i="22"/>
  <c r="S1962" i="22"/>
  <c r="P1962" i="22"/>
  <c r="T1961" i="22"/>
  <c r="S1961" i="22"/>
  <c r="P1961" i="22"/>
  <c r="T1960" i="22"/>
  <c r="S1960" i="22"/>
  <c r="P1960" i="22"/>
  <c r="T1959" i="22"/>
  <c r="S1959" i="22"/>
  <c r="P1959" i="22"/>
  <c r="T1958" i="22"/>
  <c r="S1958" i="22"/>
  <c r="P1958" i="22"/>
  <c r="T1957" i="22"/>
  <c r="S1957" i="22"/>
  <c r="P1957" i="22"/>
  <c r="T1956" i="22"/>
  <c r="S1956" i="22"/>
  <c r="P1956" i="22"/>
  <c r="T1955" i="22"/>
  <c r="S1955" i="22"/>
  <c r="P1955" i="22"/>
  <c r="T1954" i="22"/>
  <c r="S1954" i="22"/>
  <c r="P1954" i="22"/>
  <c r="T1953" i="22"/>
  <c r="S1953" i="22"/>
  <c r="P1953" i="22"/>
  <c r="T1952" i="22"/>
  <c r="S1952" i="22"/>
  <c r="P1952" i="22"/>
  <c r="T1951" i="22"/>
  <c r="S1951" i="22"/>
  <c r="P1951" i="22"/>
  <c r="T1950" i="22"/>
  <c r="S1950" i="22"/>
  <c r="P1950" i="22"/>
  <c r="T1949" i="22"/>
  <c r="S1949" i="22"/>
  <c r="P1949" i="22"/>
  <c r="T1948" i="22"/>
  <c r="S1948" i="22"/>
  <c r="P1948" i="22"/>
  <c r="T1947" i="22"/>
  <c r="S1947" i="22"/>
  <c r="P1947" i="22"/>
  <c r="T1946" i="22"/>
  <c r="S1946" i="22"/>
  <c r="P1946" i="22"/>
  <c r="T1945" i="22"/>
  <c r="S1945" i="22"/>
  <c r="P1945" i="22"/>
  <c r="T1944" i="22"/>
  <c r="S1944" i="22"/>
  <c r="P1944" i="22"/>
  <c r="T1943" i="22"/>
  <c r="S1943" i="22"/>
  <c r="P1943" i="22"/>
  <c r="T1942" i="22"/>
  <c r="S1942" i="22"/>
  <c r="P1942" i="22"/>
  <c r="T1941" i="22"/>
  <c r="S1941" i="22"/>
  <c r="P1941" i="22"/>
  <c r="T1940" i="22"/>
  <c r="S1940" i="22"/>
  <c r="P1940" i="22"/>
  <c r="T1939" i="22"/>
  <c r="S1939" i="22"/>
  <c r="P1939" i="22"/>
  <c r="T1938" i="22"/>
  <c r="S1938" i="22"/>
  <c r="P1938" i="22"/>
  <c r="T1937" i="22"/>
  <c r="S1937" i="22"/>
  <c r="P1937" i="22"/>
  <c r="T1936" i="22"/>
  <c r="S1936" i="22"/>
  <c r="P1936" i="22"/>
  <c r="T1935" i="22"/>
  <c r="S1935" i="22"/>
  <c r="P1935" i="22"/>
  <c r="T1934" i="22"/>
  <c r="S1934" i="22"/>
  <c r="P1934" i="22"/>
  <c r="T1933" i="22"/>
  <c r="S1933" i="22"/>
  <c r="P1933" i="22"/>
  <c r="T1932" i="22"/>
  <c r="S1932" i="22"/>
  <c r="P1932" i="22"/>
  <c r="T1931" i="22"/>
  <c r="S1931" i="22"/>
  <c r="P1931" i="22"/>
  <c r="T1930" i="22"/>
  <c r="S1930" i="22"/>
  <c r="P1930" i="22"/>
  <c r="T1929" i="22"/>
  <c r="S1929" i="22"/>
  <c r="P1929" i="22"/>
  <c r="T1928" i="22"/>
  <c r="S1928" i="22"/>
  <c r="P1928" i="22"/>
  <c r="T1927" i="22"/>
  <c r="S1927" i="22"/>
  <c r="P1927" i="22"/>
  <c r="T1926" i="22"/>
  <c r="S1926" i="22"/>
  <c r="P1926" i="22"/>
  <c r="T1925" i="22"/>
  <c r="S1925" i="22"/>
  <c r="P1925" i="22"/>
  <c r="T1924" i="22"/>
  <c r="S1924" i="22"/>
  <c r="P1924" i="22"/>
  <c r="T1923" i="22"/>
  <c r="S1923" i="22"/>
  <c r="P1923" i="22"/>
  <c r="T1922" i="22"/>
  <c r="S1922" i="22"/>
  <c r="P1922" i="22"/>
  <c r="T1921" i="22"/>
  <c r="S1921" i="22"/>
  <c r="P1921" i="22"/>
  <c r="T1920" i="22"/>
  <c r="S1920" i="22"/>
  <c r="P1920" i="22"/>
  <c r="T1919" i="22"/>
  <c r="S1919" i="22"/>
  <c r="P1919" i="22"/>
  <c r="T1918" i="22"/>
  <c r="S1918" i="22"/>
  <c r="P1918" i="22"/>
  <c r="T1917" i="22"/>
  <c r="S1917" i="22"/>
  <c r="P1917" i="22"/>
  <c r="T1916" i="22"/>
  <c r="S1916" i="22"/>
  <c r="P1916" i="22"/>
  <c r="T1915" i="22"/>
  <c r="S1915" i="22"/>
  <c r="P1915" i="22"/>
  <c r="T1914" i="22"/>
  <c r="S1914" i="22"/>
  <c r="P1914" i="22"/>
  <c r="T1913" i="22"/>
  <c r="S1913" i="22"/>
  <c r="P1913" i="22"/>
  <c r="T1912" i="22"/>
  <c r="S1912" i="22"/>
  <c r="P1912" i="22"/>
  <c r="T1911" i="22"/>
  <c r="S1911" i="22"/>
  <c r="P1911" i="22"/>
  <c r="T1910" i="22"/>
  <c r="S1910" i="22"/>
  <c r="P1910" i="22"/>
  <c r="T1909" i="22"/>
  <c r="S1909" i="22"/>
  <c r="P1909" i="22"/>
  <c r="T1908" i="22"/>
  <c r="S1908" i="22"/>
  <c r="P1908" i="22"/>
  <c r="T1907" i="22"/>
  <c r="S1907" i="22"/>
  <c r="P1907" i="22"/>
  <c r="T1906" i="22"/>
  <c r="S1906" i="22"/>
  <c r="P1906" i="22"/>
  <c r="T1905" i="22"/>
  <c r="S1905" i="22"/>
  <c r="P1905" i="22"/>
  <c r="T1904" i="22"/>
  <c r="S1904" i="22"/>
  <c r="P1904" i="22"/>
  <c r="T1903" i="22"/>
  <c r="S1903" i="22"/>
  <c r="P1903" i="22"/>
  <c r="T1902" i="22"/>
  <c r="S1902" i="22"/>
  <c r="P1902" i="22"/>
  <c r="T1901" i="22"/>
  <c r="S1901" i="22"/>
  <c r="P1901" i="22"/>
  <c r="T1900" i="22"/>
  <c r="S1900" i="22"/>
  <c r="P1900" i="22"/>
  <c r="T1899" i="22"/>
  <c r="S1899" i="22"/>
  <c r="P1899" i="22"/>
  <c r="T1898" i="22"/>
  <c r="S1898" i="22"/>
  <c r="P1898" i="22"/>
  <c r="T1897" i="22"/>
  <c r="S1897" i="22"/>
  <c r="P1897" i="22"/>
  <c r="T1896" i="22"/>
  <c r="S1896" i="22"/>
  <c r="P1896" i="22"/>
  <c r="T1895" i="22"/>
  <c r="S1895" i="22"/>
  <c r="P1895" i="22"/>
  <c r="T1894" i="22"/>
  <c r="S1894" i="22"/>
  <c r="P1894" i="22"/>
  <c r="T1893" i="22"/>
  <c r="S1893" i="22"/>
  <c r="P1893" i="22"/>
  <c r="T1892" i="22"/>
  <c r="S1892" i="22"/>
  <c r="P1892" i="22"/>
  <c r="T1891" i="22"/>
  <c r="S1891" i="22"/>
  <c r="P1891" i="22"/>
  <c r="T1890" i="22"/>
  <c r="S1890" i="22"/>
  <c r="P1890" i="22"/>
  <c r="T1889" i="22"/>
  <c r="S1889" i="22"/>
  <c r="P1889" i="22"/>
  <c r="T1888" i="22"/>
  <c r="S1888" i="22"/>
  <c r="P1888" i="22"/>
  <c r="T1887" i="22"/>
  <c r="S1887" i="22"/>
  <c r="P1887" i="22"/>
  <c r="T1886" i="22"/>
  <c r="S1886" i="22"/>
  <c r="P1886" i="22"/>
  <c r="T1885" i="22"/>
  <c r="S1885" i="22"/>
  <c r="P1885" i="22"/>
  <c r="T1884" i="22"/>
  <c r="S1884" i="22"/>
  <c r="P1884" i="22"/>
  <c r="T1883" i="22"/>
  <c r="S1883" i="22"/>
  <c r="P1883" i="22"/>
  <c r="T1882" i="22"/>
  <c r="S1882" i="22"/>
  <c r="P1882" i="22"/>
  <c r="T1881" i="22"/>
  <c r="S1881" i="22"/>
  <c r="P1881" i="22"/>
  <c r="T1880" i="22"/>
  <c r="S1880" i="22"/>
  <c r="P1880" i="22"/>
  <c r="T1879" i="22"/>
  <c r="S1879" i="22"/>
  <c r="P1879" i="22"/>
  <c r="T1878" i="22"/>
  <c r="S1878" i="22"/>
  <c r="P1878" i="22"/>
  <c r="T1877" i="22"/>
  <c r="S1877" i="22"/>
  <c r="P1877" i="22"/>
  <c r="T1876" i="22"/>
  <c r="S1876" i="22"/>
  <c r="P1876" i="22"/>
  <c r="T1875" i="22"/>
  <c r="S1875" i="22"/>
  <c r="P1875" i="22"/>
  <c r="T1874" i="22"/>
  <c r="S1874" i="22"/>
  <c r="P1874" i="22"/>
  <c r="T1873" i="22"/>
  <c r="S1873" i="22"/>
  <c r="P1873" i="22"/>
  <c r="T1872" i="22"/>
  <c r="S1872" i="22"/>
  <c r="P1872" i="22"/>
  <c r="T1871" i="22"/>
  <c r="S1871" i="22"/>
  <c r="P1871" i="22"/>
  <c r="T1870" i="22"/>
  <c r="S1870" i="22"/>
  <c r="P1870" i="22"/>
  <c r="T1869" i="22"/>
  <c r="S1869" i="22"/>
  <c r="P1869" i="22"/>
  <c r="T1868" i="22"/>
  <c r="S1868" i="22"/>
  <c r="P1868" i="22"/>
  <c r="T1867" i="22"/>
  <c r="S1867" i="22"/>
  <c r="P1867" i="22"/>
  <c r="T1866" i="22"/>
  <c r="S1866" i="22"/>
  <c r="P1866" i="22"/>
  <c r="T1865" i="22"/>
  <c r="S1865" i="22"/>
  <c r="P1865" i="22"/>
  <c r="T1864" i="22"/>
  <c r="S1864" i="22"/>
  <c r="P1864" i="22"/>
  <c r="T1863" i="22"/>
  <c r="S1863" i="22"/>
  <c r="P1863" i="22"/>
  <c r="T1862" i="22"/>
  <c r="S1862" i="22"/>
  <c r="P1862" i="22"/>
  <c r="T1861" i="22"/>
  <c r="S1861" i="22"/>
  <c r="P1861" i="22"/>
  <c r="T1860" i="22"/>
  <c r="S1860" i="22"/>
  <c r="P1860" i="22"/>
  <c r="T1859" i="22"/>
  <c r="S1859" i="22"/>
  <c r="P1859" i="22"/>
  <c r="T1858" i="22"/>
  <c r="S1858" i="22"/>
  <c r="P1858" i="22"/>
  <c r="T1857" i="22"/>
  <c r="S1857" i="22"/>
  <c r="P1857" i="22"/>
  <c r="T1856" i="22"/>
  <c r="S1856" i="22"/>
  <c r="P1856" i="22"/>
  <c r="T1855" i="22"/>
  <c r="S1855" i="22"/>
  <c r="P1855" i="22"/>
  <c r="T1854" i="22"/>
  <c r="S1854" i="22"/>
  <c r="P1854" i="22"/>
  <c r="T1853" i="22"/>
  <c r="S1853" i="22"/>
  <c r="P1853" i="22"/>
  <c r="T1852" i="22"/>
  <c r="S1852" i="22"/>
  <c r="P1852" i="22"/>
  <c r="T1851" i="22"/>
  <c r="S1851" i="22"/>
  <c r="P1851" i="22"/>
  <c r="T1850" i="22"/>
  <c r="S1850" i="22"/>
  <c r="P1850" i="22"/>
  <c r="T1849" i="22"/>
  <c r="S1849" i="22"/>
  <c r="P1849" i="22"/>
  <c r="T1848" i="22"/>
  <c r="S1848" i="22"/>
  <c r="P1848" i="22"/>
  <c r="T1847" i="22"/>
  <c r="S1847" i="22"/>
  <c r="P1847" i="22"/>
  <c r="T1846" i="22"/>
  <c r="S1846" i="22"/>
  <c r="P1846" i="22"/>
  <c r="T1845" i="22"/>
  <c r="S1845" i="22"/>
  <c r="P1845" i="22"/>
  <c r="T1844" i="22"/>
  <c r="S1844" i="22"/>
  <c r="P1844" i="22"/>
  <c r="T1843" i="22"/>
  <c r="S1843" i="22"/>
  <c r="P1843" i="22"/>
  <c r="T1842" i="22"/>
  <c r="S1842" i="22"/>
  <c r="P1842" i="22"/>
  <c r="T1841" i="22"/>
  <c r="S1841" i="22"/>
  <c r="P1841" i="22"/>
  <c r="T1840" i="22"/>
  <c r="S1840" i="22"/>
  <c r="P1840" i="22"/>
  <c r="T1839" i="22"/>
  <c r="S1839" i="22"/>
  <c r="P1839" i="22"/>
  <c r="T1838" i="22"/>
  <c r="S1838" i="22"/>
  <c r="P1838" i="22"/>
  <c r="T1837" i="22"/>
  <c r="S1837" i="22"/>
  <c r="P1837" i="22"/>
  <c r="T1836" i="22"/>
  <c r="S1836" i="22"/>
  <c r="P1836" i="22"/>
  <c r="T1835" i="22"/>
  <c r="S1835" i="22"/>
  <c r="P1835" i="22"/>
  <c r="T1834" i="22"/>
  <c r="S1834" i="22"/>
  <c r="P1834" i="22"/>
  <c r="T1833" i="22"/>
  <c r="S1833" i="22"/>
  <c r="P1833" i="22"/>
  <c r="T1832" i="22"/>
  <c r="S1832" i="22"/>
  <c r="P1832" i="22"/>
  <c r="T1831" i="22"/>
  <c r="S1831" i="22"/>
  <c r="P1831" i="22"/>
  <c r="T1830" i="22"/>
  <c r="S1830" i="22"/>
  <c r="P1830" i="22"/>
  <c r="T1829" i="22"/>
  <c r="S1829" i="22"/>
  <c r="P1829" i="22"/>
  <c r="T1828" i="22"/>
  <c r="S1828" i="22"/>
  <c r="P1828" i="22"/>
  <c r="T1827" i="22"/>
  <c r="S1827" i="22"/>
  <c r="P1827" i="22"/>
  <c r="T1826" i="22"/>
  <c r="S1826" i="22"/>
  <c r="P1826" i="22"/>
  <c r="T1825" i="22"/>
  <c r="S1825" i="22"/>
  <c r="P1825" i="22"/>
  <c r="T1824" i="22"/>
  <c r="S1824" i="22"/>
  <c r="P1824" i="22"/>
  <c r="T1823" i="22"/>
  <c r="S1823" i="22"/>
  <c r="P1823" i="22"/>
  <c r="T1822" i="22"/>
  <c r="S1822" i="22"/>
  <c r="P1822" i="22"/>
  <c r="T1821" i="22"/>
  <c r="S1821" i="22"/>
  <c r="P1821" i="22"/>
  <c r="T1820" i="22"/>
  <c r="S1820" i="22"/>
  <c r="P1820" i="22"/>
  <c r="T1819" i="22"/>
  <c r="S1819" i="22"/>
  <c r="P1819" i="22"/>
  <c r="T1818" i="22"/>
  <c r="S1818" i="22"/>
  <c r="P1818" i="22"/>
  <c r="T1817" i="22"/>
  <c r="S1817" i="22"/>
  <c r="P1817" i="22"/>
  <c r="T1816" i="22"/>
  <c r="S1816" i="22"/>
  <c r="P1816" i="22"/>
  <c r="T1815" i="22"/>
  <c r="S1815" i="22"/>
  <c r="P1815" i="22"/>
  <c r="T1814" i="22"/>
  <c r="S1814" i="22"/>
  <c r="P1814" i="22"/>
  <c r="T1813" i="22"/>
  <c r="S1813" i="22"/>
  <c r="P1813" i="22"/>
  <c r="T1812" i="22"/>
  <c r="S1812" i="22"/>
  <c r="P1812" i="22"/>
  <c r="T1811" i="22"/>
  <c r="S1811" i="22"/>
  <c r="P1811" i="22"/>
  <c r="T1810" i="22"/>
  <c r="S1810" i="22"/>
  <c r="P1810" i="22"/>
  <c r="T1809" i="22"/>
  <c r="S1809" i="22"/>
  <c r="P1809" i="22"/>
  <c r="T1808" i="22"/>
  <c r="S1808" i="22"/>
  <c r="P1808" i="22"/>
  <c r="T1807" i="22"/>
  <c r="S1807" i="22"/>
  <c r="P1807" i="22"/>
  <c r="T1806" i="22"/>
  <c r="S1806" i="22"/>
  <c r="P1806" i="22"/>
  <c r="T1805" i="22"/>
  <c r="S1805" i="22"/>
  <c r="P1805" i="22"/>
  <c r="T1804" i="22"/>
  <c r="S1804" i="22"/>
  <c r="P1804" i="22"/>
  <c r="T1803" i="22"/>
  <c r="S1803" i="22"/>
  <c r="P1803" i="22"/>
  <c r="T1802" i="22"/>
  <c r="S1802" i="22"/>
  <c r="P1802" i="22"/>
  <c r="T1801" i="22"/>
  <c r="S1801" i="22"/>
  <c r="P1801" i="22"/>
  <c r="T1800" i="22"/>
  <c r="S1800" i="22"/>
  <c r="P1800" i="22"/>
  <c r="T1799" i="22"/>
  <c r="S1799" i="22"/>
  <c r="P1799" i="22"/>
  <c r="T1798" i="22"/>
  <c r="S1798" i="22"/>
  <c r="P1798" i="22"/>
  <c r="T1797" i="22"/>
  <c r="S1797" i="22"/>
  <c r="P1797" i="22"/>
  <c r="T1796" i="22"/>
  <c r="S1796" i="22"/>
  <c r="P1796" i="22"/>
  <c r="T1795" i="22"/>
  <c r="S1795" i="22"/>
  <c r="P1795" i="22"/>
  <c r="T1794" i="22"/>
  <c r="S1794" i="22"/>
  <c r="P1794" i="22"/>
  <c r="T1793" i="22"/>
  <c r="S1793" i="22"/>
  <c r="P1793" i="22"/>
  <c r="T1792" i="22"/>
  <c r="S1792" i="22"/>
  <c r="P1792" i="22"/>
  <c r="T1791" i="22"/>
  <c r="S1791" i="22"/>
  <c r="P1791" i="22"/>
  <c r="T1790" i="22"/>
  <c r="S1790" i="22"/>
  <c r="P1790" i="22"/>
  <c r="T1789" i="22"/>
  <c r="S1789" i="22"/>
  <c r="P1789" i="22"/>
  <c r="T1788" i="22"/>
  <c r="S1788" i="22"/>
  <c r="P1788" i="22"/>
  <c r="T1787" i="22"/>
  <c r="S1787" i="22"/>
  <c r="P1787" i="22"/>
  <c r="T1786" i="22"/>
  <c r="S1786" i="22"/>
  <c r="P1786" i="22"/>
  <c r="T1785" i="22"/>
  <c r="S1785" i="22"/>
  <c r="P1785" i="22"/>
  <c r="T1784" i="22"/>
  <c r="S1784" i="22"/>
  <c r="P1784" i="22"/>
  <c r="T1783" i="22"/>
  <c r="S1783" i="22"/>
  <c r="P1783" i="22"/>
  <c r="T1782" i="22"/>
  <c r="S1782" i="22"/>
  <c r="P1782" i="22"/>
  <c r="T1781" i="22"/>
  <c r="S1781" i="22"/>
  <c r="P1781" i="22"/>
  <c r="T1780" i="22"/>
  <c r="S1780" i="22"/>
  <c r="P1780" i="22"/>
  <c r="T1779" i="22"/>
  <c r="S1779" i="22"/>
  <c r="P1779" i="22"/>
  <c r="T1778" i="22"/>
  <c r="S1778" i="22"/>
  <c r="P1778" i="22"/>
  <c r="T1777" i="22"/>
  <c r="S1777" i="22"/>
  <c r="P1777" i="22"/>
  <c r="T1776" i="22"/>
  <c r="S1776" i="22"/>
  <c r="P1776" i="22"/>
  <c r="T1775" i="22"/>
  <c r="S1775" i="22"/>
  <c r="P1775" i="22"/>
  <c r="T1774" i="22"/>
  <c r="S1774" i="22"/>
  <c r="P1774" i="22"/>
  <c r="T1773" i="22"/>
  <c r="S1773" i="22"/>
  <c r="P1773" i="22"/>
  <c r="T1772" i="22"/>
  <c r="S1772" i="22"/>
  <c r="P1772" i="22"/>
  <c r="T1771" i="22"/>
  <c r="S1771" i="22"/>
  <c r="P1771" i="22"/>
  <c r="T1770" i="22"/>
  <c r="S1770" i="22"/>
  <c r="P1770" i="22"/>
  <c r="T1769" i="22"/>
  <c r="S1769" i="22"/>
  <c r="P1769" i="22"/>
  <c r="T1768" i="22"/>
  <c r="S1768" i="22"/>
  <c r="P1768" i="22"/>
  <c r="T1767" i="22"/>
  <c r="S1767" i="22"/>
  <c r="P1767" i="22"/>
  <c r="T1766" i="22"/>
  <c r="S1766" i="22"/>
  <c r="P1766" i="22"/>
  <c r="T1765" i="22"/>
  <c r="S1765" i="22"/>
  <c r="P1765" i="22"/>
  <c r="T1764" i="22"/>
  <c r="S1764" i="22"/>
  <c r="P1764" i="22"/>
  <c r="T1763" i="22"/>
  <c r="S1763" i="22"/>
  <c r="P1763" i="22"/>
  <c r="T1762" i="22"/>
  <c r="S1762" i="22"/>
  <c r="P1762" i="22"/>
  <c r="T1761" i="22"/>
  <c r="S1761" i="22"/>
  <c r="P1761" i="22"/>
  <c r="T1760" i="22"/>
  <c r="S1760" i="22"/>
  <c r="P1760" i="22"/>
  <c r="T1759" i="22"/>
  <c r="S1759" i="22"/>
  <c r="P1759" i="22"/>
  <c r="T1758" i="22"/>
  <c r="S1758" i="22"/>
  <c r="P1758" i="22"/>
  <c r="T1757" i="22"/>
  <c r="S1757" i="22"/>
  <c r="P1757" i="22"/>
  <c r="T1756" i="22"/>
  <c r="S1756" i="22"/>
  <c r="P1756" i="22"/>
  <c r="T1755" i="22"/>
  <c r="S1755" i="22"/>
  <c r="P1755" i="22"/>
  <c r="T1754" i="22"/>
  <c r="S1754" i="22"/>
  <c r="P1754" i="22"/>
  <c r="T1753" i="22"/>
  <c r="S1753" i="22"/>
  <c r="P1753" i="22"/>
  <c r="T1752" i="22"/>
  <c r="S1752" i="22"/>
  <c r="P1752" i="22"/>
  <c r="T1751" i="22"/>
  <c r="S1751" i="22"/>
  <c r="P1751" i="22"/>
  <c r="T1750" i="22"/>
  <c r="S1750" i="22"/>
  <c r="P1750" i="22"/>
  <c r="T1749" i="22"/>
  <c r="S1749" i="22"/>
  <c r="P1749" i="22"/>
  <c r="T1748" i="22"/>
  <c r="S1748" i="22"/>
  <c r="P1748" i="22"/>
  <c r="T1747" i="22"/>
  <c r="S1747" i="22"/>
  <c r="P1747" i="22"/>
  <c r="T1746" i="22"/>
  <c r="S1746" i="22"/>
  <c r="P1746" i="22"/>
  <c r="T1745" i="22"/>
  <c r="S1745" i="22"/>
  <c r="P1745" i="22"/>
  <c r="T1744" i="22"/>
  <c r="S1744" i="22"/>
  <c r="P1744" i="22"/>
  <c r="T1743" i="22"/>
  <c r="S1743" i="22"/>
  <c r="P1743" i="22"/>
  <c r="T1742" i="22"/>
  <c r="S1742" i="22"/>
  <c r="P1742" i="22"/>
  <c r="T1741" i="22"/>
  <c r="S1741" i="22"/>
  <c r="P1741" i="22"/>
  <c r="T1740" i="22"/>
  <c r="S1740" i="22"/>
  <c r="P1740" i="22"/>
  <c r="T1739" i="22"/>
  <c r="S1739" i="22"/>
  <c r="P1739" i="22"/>
  <c r="T1738" i="22"/>
  <c r="S1738" i="22"/>
  <c r="P1738" i="22"/>
  <c r="T1737" i="22"/>
  <c r="S1737" i="22"/>
  <c r="P1737" i="22"/>
  <c r="T1736" i="22"/>
  <c r="S1736" i="22"/>
  <c r="P1736" i="22"/>
  <c r="T1735" i="22"/>
  <c r="S1735" i="22"/>
  <c r="P1735" i="22"/>
  <c r="T1734" i="22"/>
  <c r="S1734" i="22"/>
  <c r="P1734" i="22"/>
  <c r="T1733" i="22"/>
  <c r="S1733" i="22"/>
  <c r="P1733" i="22"/>
  <c r="T1732" i="22"/>
  <c r="S1732" i="22"/>
  <c r="P1732" i="22"/>
  <c r="T1731" i="22"/>
  <c r="S1731" i="22"/>
  <c r="P1731" i="22"/>
  <c r="T1730" i="22"/>
  <c r="S1730" i="22"/>
  <c r="P1730" i="22"/>
  <c r="T1729" i="22"/>
  <c r="S1729" i="22"/>
  <c r="P1729" i="22"/>
  <c r="T1728" i="22"/>
  <c r="S1728" i="22"/>
  <c r="P1728" i="22"/>
  <c r="T1727" i="22"/>
  <c r="S1727" i="22"/>
  <c r="P1727" i="22"/>
  <c r="T1726" i="22"/>
  <c r="S1726" i="22"/>
  <c r="P1726" i="22"/>
  <c r="T1725" i="22"/>
  <c r="S1725" i="22"/>
  <c r="P1725" i="22"/>
  <c r="T1724" i="22"/>
  <c r="S1724" i="22"/>
  <c r="P1724" i="22"/>
  <c r="T1723" i="22"/>
  <c r="S1723" i="22"/>
  <c r="P1723" i="22"/>
  <c r="T1722" i="22"/>
  <c r="S1722" i="22"/>
  <c r="P1722" i="22"/>
  <c r="T1721" i="22"/>
  <c r="S1721" i="22"/>
  <c r="P1721" i="22"/>
  <c r="T1720" i="22"/>
  <c r="S1720" i="22"/>
  <c r="P1720" i="22"/>
  <c r="T1719" i="22"/>
  <c r="S1719" i="22"/>
  <c r="P1719" i="22"/>
  <c r="T1718" i="22"/>
  <c r="S1718" i="22"/>
  <c r="P1718" i="22"/>
  <c r="T1717" i="22"/>
  <c r="S1717" i="22"/>
  <c r="P1717" i="22"/>
  <c r="T1716" i="22"/>
  <c r="S1716" i="22"/>
  <c r="P1716" i="22"/>
  <c r="T1715" i="22"/>
  <c r="S1715" i="22"/>
  <c r="P1715" i="22"/>
  <c r="T1714" i="22"/>
  <c r="S1714" i="22"/>
  <c r="P1714" i="22"/>
  <c r="T1713" i="22"/>
  <c r="S1713" i="22"/>
  <c r="P1713" i="22"/>
  <c r="T1712" i="22"/>
  <c r="S1712" i="22"/>
  <c r="P1712" i="22"/>
  <c r="T1711" i="22"/>
  <c r="S1711" i="22"/>
  <c r="P1711" i="22"/>
  <c r="T1710" i="22"/>
  <c r="S1710" i="22"/>
  <c r="P1710" i="22"/>
  <c r="T1709" i="22"/>
  <c r="S1709" i="22"/>
  <c r="P1709" i="22"/>
  <c r="T1708" i="22"/>
  <c r="S1708" i="22"/>
  <c r="P1708" i="22"/>
  <c r="T1707" i="22"/>
  <c r="S1707" i="22"/>
  <c r="P1707" i="22"/>
  <c r="T1706" i="22"/>
  <c r="S1706" i="22"/>
  <c r="P1706" i="22"/>
  <c r="T1705" i="22"/>
  <c r="S1705" i="22"/>
  <c r="P1705" i="22"/>
  <c r="T1704" i="22"/>
  <c r="S1704" i="22"/>
  <c r="P1704" i="22"/>
  <c r="T1703" i="22"/>
  <c r="S1703" i="22"/>
  <c r="P1703" i="22"/>
  <c r="T1702" i="22"/>
  <c r="S1702" i="22"/>
  <c r="P1702" i="22"/>
  <c r="T1701" i="22"/>
  <c r="S1701" i="22"/>
  <c r="P1701" i="22"/>
  <c r="T1700" i="22"/>
  <c r="S1700" i="22"/>
  <c r="P1700" i="22"/>
  <c r="T1699" i="22"/>
  <c r="S1699" i="22"/>
  <c r="P1699" i="22"/>
  <c r="T1698" i="22"/>
  <c r="S1698" i="22"/>
  <c r="P1698" i="22"/>
  <c r="T1697" i="22"/>
  <c r="S1697" i="22"/>
  <c r="P1697" i="22"/>
  <c r="T1696" i="22"/>
  <c r="S1696" i="22"/>
  <c r="P1696" i="22"/>
  <c r="T1695" i="22"/>
  <c r="S1695" i="22"/>
  <c r="P1695" i="22"/>
  <c r="T1694" i="22"/>
  <c r="S1694" i="22"/>
  <c r="P1694" i="22"/>
  <c r="T1693" i="22"/>
  <c r="S1693" i="22"/>
  <c r="P1693" i="22"/>
  <c r="T1692" i="22"/>
  <c r="S1692" i="22"/>
  <c r="P1692" i="22"/>
  <c r="T1691" i="22"/>
  <c r="S1691" i="22"/>
  <c r="P1691" i="22"/>
  <c r="T1690" i="22"/>
  <c r="S1690" i="22"/>
  <c r="P1690" i="22"/>
  <c r="T1689" i="22"/>
  <c r="S1689" i="22"/>
  <c r="P1689" i="22"/>
  <c r="T1688" i="22"/>
  <c r="S1688" i="22"/>
  <c r="P1688" i="22"/>
  <c r="T1687" i="22"/>
  <c r="S1687" i="22"/>
  <c r="P1687" i="22"/>
  <c r="T1686" i="22"/>
  <c r="S1686" i="22"/>
  <c r="P1686" i="22"/>
  <c r="T1685" i="22"/>
  <c r="S1685" i="22"/>
  <c r="P1685" i="22"/>
  <c r="T1684" i="22"/>
  <c r="S1684" i="22"/>
  <c r="P1684" i="22"/>
  <c r="T1683" i="22"/>
  <c r="S1683" i="22"/>
  <c r="P1683" i="22"/>
  <c r="T1682" i="22"/>
  <c r="S1682" i="22"/>
  <c r="P1682" i="22"/>
  <c r="T1681" i="22"/>
  <c r="S1681" i="22"/>
  <c r="P1681" i="22"/>
  <c r="T1680" i="22"/>
  <c r="S1680" i="22"/>
  <c r="P1680" i="22"/>
  <c r="T1679" i="22"/>
  <c r="S1679" i="22"/>
  <c r="P1679" i="22"/>
  <c r="T1678" i="22"/>
  <c r="S1678" i="22"/>
  <c r="P1678" i="22"/>
  <c r="T1677" i="22"/>
  <c r="S1677" i="22"/>
  <c r="P1677" i="22"/>
  <c r="T1676" i="22"/>
  <c r="S1676" i="22"/>
  <c r="P1676" i="22"/>
  <c r="T1675" i="22"/>
  <c r="S1675" i="22"/>
  <c r="P1675" i="22"/>
  <c r="T1674" i="22"/>
  <c r="S1674" i="22"/>
  <c r="P1674" i="22"/>
  <c r="T1673" i="22"/>
  <c r="S1673" i="22"/>
  <c r="P1673" i="22"/>
  <c r="T1672" i="22"/>
  <c r="S1672" i="22"/>
  <c r="P1672" i="22"/>
  <c r="T1671" i="22"/>
  <c r="S1671" i="22"/>
  <c r="P1671" i="22"/>
  <c r="T1670" i="22"/>
  <c r="S1670" i="22"/>
  <c r="P1670" i="22"/>
  <c r="T1669" i="22"/>
  <c r="S1669" i="22"/>
  <c r="P1669" i="22"/>
  <c r="T1668" i="22"/>
  <c r="S1668" i="22"/>
  <c r="P1668" i="22"/>
  <c r="T1667" i="22"/>
  <c r="S1667" i="22"/>
  <c r="P1667" i="22"/>
  <c r="T1666" i="22"/>
  <c r="S1666" i="22"/>
  <c r="P1666" i="22"/>
  <c r="T1665" i="22"/>
  <c r="S1665" i="22"/>
  <c r="P1665" i="22"/>
  <c r="T1664" i="22"/>
  <c r="S1664" i="22"/>
  <c r="P1664" i="22"/>
  <c r="T1663" i="22"/>
  <c r="S1663" i="22"/>
  <c r="P1663" i="22"/>
  <c r="T1662" i="22"/>
  <c r="S1662" i="22"/>
  <c r="P1662" i="22"/>
  <c r="T1661" i="22"/>
  <c r="S1661" i="22"/>
  <c r="P1661" i="22"/>
  <c r="T1660" i="22"/>
  <c r="S1660" i="22"/>
  <c r="P1660" i="22"/>
  <c r="T1659" i="22"/>
  <c r="S1659" i="22"/>
  <c r="P1659" i="22"/>
  <c r="T1658" i="22"/>
  <c r="S1658" i="22"/>
  <c r="P1658" i="22"/>
  <c r="T1657" i="22"/>
  <c r="S1657" i="22"/>
  <c r="P1657" i="22"/>
  <c r="T1656" i="22"/>
  <c r="S1656" i="22"/>
  <c r="P1656" i="22"/>
  <c r="T1655" i="22"/>
  <c r="S1655" i="22"/>
  <c r="P1655" i="22"/>
  <c r="T1654" i="22"/>
  <c r="S1654" i="22"/>
  <c r="P1654" i="22"/>
  <c r="T1653" i="22"/>
  <c r="S1653" i="22"/>
  <c r="P1653" i="22"/>
  <c r="T1652" i="22"/>
  <c r="S1652" i="22"/>
  <c r="P1652" i="22"/>
  <c r="T1651" i="22"/>
  <c r="S1651" i="22"/>
  <c r="P1651" i="22"/>
  <c r="T1650" i="22"/>
  <c r="S1650" i="22"/>
  <c r="P1650" i="22"/>
  <c r="T1649" i="22"/>
  <c r="S1649" i="22"/>
  <c r="P1649" i="22"/>
  <c r="T1648" i="22"/>
  <c r="S1648" i="22"/>
  <c r="P1648" i="22"/>
  <c r="T1647" i="22"/>
  <c r="S1647" i="22"/>
  <c r="P1647" i="22"/>
  <c r="T1646" i="22"/>
  <c r="S1646" i="22"/>
  <c r="P1646" i="22"/>
  <c r="T1645" i="22"/>
  <c r="S1645" i="22"/>
  <c r="P1645" i="22"/>
  <c r="T1644" i="22"/>
  <c r="S1644" i="22"/>
  <c r="P1644" i="22"/>
  <c r="T1643" i="22"/>
  <c r="S1643" i="22"/>
  <c r="P1643" i="22"/>
  <c r="T1642" i="22"/>
  <c r="S1642" i="22"/>
  <c r="P1642" i="22"/>
  <c r="T1641" i="22"/>
  <c r="S1641" i="22"/>
  <c r="P1641" i="22"/>
  <c r="T1640" i="22"/>
  <c r="S1640" i="22"/>
  <c r="P1640" i="22"/>
  <c r="T1639" i="22"/>
  <c r="S1639" i="22"/>
  <c r="P1639" i="22"/>
  <c r="T1638" i="22"/>
  <c r="S1638" i="22"/>
  <c r="P1638" i="22"/>
  <c r="T1637" i="22"/>
  <c r="S1637" i="22"/>
  <c r="P1637" i="22"/>
  <c r="T1636" i="22"/>
  <c r="S1636" i="22"/>
  <c r="P1636" i="22"/>
  <c r="T1635" i="22"/>
  <c r="S1635" i="22"/>
  <c r="P1635" i="22"/>
  <c r="T1634" i="22"/>
  <c r="S1634" i="22"/>
  <c r="P1634" i="22"/>
  <c r="T1633" i="22"/>
  <c r="S1633" i="22"/>
  <c r="P1633" i="22"/>
  <c r="T1632" i="22"/>
  <c r="S1632" i="22"/>
  <c r="P1632" i="22"/>
  <c r="T1631" i="22"/>
  <c r="S1631" i="22"/>
  <c r="P1631" i="22"/>
  <c r="T1630" i="22"/>
  <c r="S1630" i="22"/>
  <c r="P1630" i="22"/>
  <c r="T1629" i="22"/>
  <c r="S1629" i="22"/>
  <c r="P1629" i="22"/>
  <c r="T1628" i="22"/>
  <c r="S1628" i="22"/>
  <c r="P1628" i="22"/>
  <c r="T1627" i="22"/>
  <c r="S1627" i="22"/>
  <c r="P1627" i="22"/>
  <c r="T1626" i="22"/>
  <c r="S1626" i="22"/>
  <c r="P1626" i="22"/>
  <c r="T1625" i="22"/>
  <c r="S1625" i="22"/>
  <c r="P1625" i="22"/>
  <c r="T1624" i="22"/>
  <c r="S1624" i="22"/>
  <c r="P1624" i="22"/>
  <c r="T1623" i="22"/>
  <c r="S1623" i="22"/>
  <c r="P1623" i="22"/>
  <c r="T1622" i="22"/>
  <c r="S1622" i="22"/>
  <c r="P1622" i="22"/>
  <c r="T1621" i="22"/>
  <c r="S1621" i="22"/>
  <c r="P1621" i="22"/>
  <c r="T1620" i="22"/>
  <c r="S1620" i="22"/>
  <c r="P1620" i="22"/>
  <c r="T1619" i="22"/>
  <c r="S1619" i="22"/>
  <c r="P1619" i="22"/>
  <c r="T1618" i="22"/>
  <c r="S1618" i="22"/>
  <c r="P1618" i="22"/>
  <c r="T1617" i="22"/>
  <c r="S1617" i="22"/>
  <c r="P1617" i="22"/>
  <c r="T1616" i="22"/>
  <c r="S1616" i="22"/>
  <c r="P1616" i="22"/>
  <c r="T1615" i="22"/>
  <c r="S1615" i="22"/>
  <c r="P1615" i="22"/>
  <c r="T1614" i="22"/>
  <c r="S1614" i="22"/>
  <c r="P1614" i="22"/>
  <c r="T1613" i="22"/>
  <c r="S1613" i="22"/>
  <c r="P1613" i="22"/>
  <c r="T1612" i="22"/>
  <c r="S1612" i="22"/>
  <c r="P1612" i="22"/>
  <c r="T1611" i="22"/>
  <c r="S1611" i="22"/>
  <c r="P1611" i="22"/>
  <c r="T1610" i="22"/>
  <c r="S1610" i="22"/>
  <c r="P1610" i="22"/>
  <c r="T1609" i="22"/>
  <c r="S1609" i="22"/>
  <c r="P1609" i="22"/>
  <c r="T1608" i="22"/>
  <c r="S1608" i="22"/>
  <c r="P1608" i="22"/>
  <c r="T1607" i="22"/>
  <c r="S1607" i="22"/>
  <c r="P1607" i="22"/>
  <c r="T1606" i="22"/>
  <c r="S1606" i="22"/>
  <c r="P1606" i="22"/>
  <c r="T1605" i="22"/>
  <c r="S1605" i="22"/>
  <c r="P1605" i="22"/>
  <c r="T1604" i="22"/>
  <c r="S1604" i="22"/>
  <c r="P1604" i="22"/>
  <c r="T1603" i="22"/>
  <c r="S1603" i="22"/>
  <c r="P1603" i="22"/>
  <c r="T1602" i="22"/>
  <c r="S1602" i="22"/>
  <c r="P1602" i="22"/>
  <c r="T1601" i="22"/>
  <c r="S1601" i="22"/>
  <c r="P1601" i="22"/>
  <c r="T1600" i="22"/>
  <c r="S1600" i="22"/>
  <c r="P1600" i="22"/>
  <c r="T1599" i="22"/>
  <c r="S1599" i="22"/>
  <c r="P1599" i="22"/>
  <c r="T1598" i="22"/>
  <c r="S1598" i="22"/>
  <c r="P1598" i="22"/>
  <c r="T1597" i="22"/>
  <c r="S1597" i="22"/>
  <c r="P1597" i="22"/>
  <c r="T1596" i="22"/>
  <c r="S1596" i="22"/>
  <c r="P1596" i="22"/>
  <c r="T1595" i="22"/>
  <c r="S1595" i="22"/>
  <c r="P1595" i="22"/>
  <c r="T1594" i="22"/>
  <c r="S1594" i="22"/>
  <c r="P1594" i="22"/>
  <c r="T1593" i="22"/>
  <c r="S1593" i="22"/>
  <c r="P1593" i="22"/>
  <c r="T1592" i="22"/>
  <c r="S1592" i="22"/>
  <c r="P1592" i="22"/>
  <c r="T1591" i="22"/>
  <c r="S1591" i="22"/>
  <c r="P1591" i="22"/>
  <c r="T1590" i="22"/>
  <c r="S1590" i="22"/>
  <c r="P1590" i="22"/>
  <c r="T1589" i="22"/>
  <c r="S1589" i="22"/>
  <c r="P1589" i="22"/>
  <c r="T1588" i="22"/>
  <c r="S1588" i="22"/>
  <c r="P1588" i="22"/>
  <c r="T1587" i="22"/>
  <c r="S1587" i="22"/>
  <c r="P1587" i="22"/>
  <c r="T1586" i="22"/>
  <c r="S1586" i="22"/>
  <c r="P1586" i="22"/>
  <c r="T1585" i="22"/>
  <c r="S1585" i="22"/>
  <c r="P1585" i="22"/>
  <c r="T1584" i="22"/>
  <c r="S1584" i="22"/>
  <c r="P1584" i="22"/>
  <c r="T1583" i="22"/>
  <c r="S1583" i="22"/>
  <c r="P1583" i="22"/>
  <c r="T1582" i="22"/>
  <c r="S1582" i="22"/>
  <c r="P1582" i="22"/>
  <c r="T1581" i="22"/>
  <c r="S1581" i="22"/>
  <c r="P1581" i="22"/>
  <c r="T1580" i="22"/>
  <c r="S1580" i="22"/>
  <c r="P1580" i="22"/>
  <c r="T1579" i="22"/>
  <c r="S1579" i="22"/>
  <c r="P1579" i="22"/>
  <c r="T1578" i="22"/>
  <c r="S1578" i="22"/>
  <c r="P1578" i="22"/>
  <c r="T1577" i="22"/>
  <c r="S1577" i="22"/>
  <c r="P1577" i="22"/>
  <c r="T1576" i="22"/>
  <c r="S1576" i="22"/>
  <c r="P1576" i="22"/>
  <c r="T1575" i="22"/>
  <c r="S1575" i="22"/>
  <c r="P1575" i="22"/>
  <c r="T1574" i="22"/>
  <c r="S1574" i="22"/>
  <c r="P1574" i="22"/>
  <c r="T1573" i="22"/>
  <c r="S1573" i="22"/>
  <c r="P1573" i="22"/>
  <c r="T1572" i="22"/>
  <c r="S1572" i="22"/>
  <c r="P1572" i="22"/>
  <c r="T1571" i="22"/>
  <c r="S1571" i="22"/>
  <c r="P1571" i="22"/>
  <c r="T1570" i="22"/>
  <c r="S1570" i="22"/>
  <c r="P1570" i="22"/>
  <c r="T1569" i="22"/>
  <c r="S1569" i="22"/>
  <c r="P1569" i="22"/>
  <c r="T1568" i="22"/>
  <c r="S1568" i="22"/>
  <c r="P1568" i="22"/>
  <c r="T1567" i="22"/>
  <c r="S1567" i="22"/>
  <c r="P1567" i="22"/>
  <c r="T1566" i="22"/>
  <c r="S1566" i="22"/>
  <c r="P1566" i="22"/>
  <c r="T1565" i="22"/>
  <c r="S1565" i="22"/>
  <c r="P1565" i="22"/>
  <c r="T1564" i="22"/>
  <c r="S1564" i="22"/>
  <c r="P1564" i="22"/>
  <c r="T1563" i="22"/>
  <c r="S1563" i="22"/>
  <c r="P1563" i="22"/>
  <c r="T1562" i="22"/>
  <c r="S1562" i="22"/>
  <c r="P1562" i="22"/>
  <c r="T1561" i="22"/>
  <c r="S1561" i="22"/>
  <c r="P1561" i="22"/>
  <c r="T1560" i="22"/>
  <c r="S1560" i="22"/>
  <c r="P1560" i="22"/>
  <c r="T1559" i="22"/>
  <c r="S1559" i="22"/>
  <c r="P1559" i="22"/>
  <c r="T1558" i="22"/>
  <c r="S1558" i="22"/>
  <c r="P1558" i="22"/>
  <c r="T1557" i="22"/>
  <c r="S1557" i="22"/>
  <c r="P1557" i="22"/>
  <c r="T1556" i="22"/>
  <c r="S1556" i="22"/>
  <c r="P1556" i="22"/>
  <c r="T1555" i="22"/>
  <c r="S1555" i="22"/>
  <c r="P1555" i="22"/>
  <c r="T1554" i="22"/>
  <c r="S1554" i="22"/>
  <c r="P1554" i="22"/>
  <c r="T1553" i="22"/>
  <c r="S1553" i="22"/>
  <c r="P1553" i="22"/>
  <c r="T1552" i="22"/>
  <c r="S1552" i="22"/>
  <c r="P1552" i="22"/>
  <c r="T1551" i="22"/>
  <c r="S1551" i="22"/>
  <c r="P1551" i="22"/>
  <c r="T1550" i="22"/>
  <c r="S1550" i="22"/>
  <c r="P1550" i="22"/>
  <c r="T1549" i="22"/>
  <c r="S1549" i="22"/>
  <c r="P1549" i="22"/>
  <c r="T1548" i="22"/>
  <c r="S1548" i="22"/>
  <c r="P1548" i="22"/>
  <c r="T1547" i="22"/>
  <c r="S1547" i="22"/>
  <c r="P1547" i="22"/>
  <c r="T1546" i="22"/>
  <c r="S1546" i="22"/>
  <c r="P1546" i="22"/>
  <c r="T1545" i="22"/>
  <c r="S1545" i="22"/>
  <c r="P1545" i="22"/>
  <c r="T1544" i="22"/>
  <c r="S1544" i="22"/>
  <c r="P1544" i="22"/>
  <c r="T1543" i="22"/>
  <c r="S1543" i="22"/>
  <c r="P1543" i="22"/>
  <c r="T1542" i="22"/>
  <c r="S1542" i="22"/>
  <c r="P1542" i="22"/>
  <c r="T1541" i="22"/>
  <c r="S1541" i="22"/>
  <c r="P1541" i="22"/>
  <c r="T1540" i="22"/>
  <c r="S1540" i="22"/>
  <c r="P1540" i="22"/>
  <c r="T1539" i="22"/>
  <c r="S1539" i="22"/>
  <c r="P1539" i="22"/>
  <c r="T1538" i="22"/>
  <c r="S1538" i="22"/>
  <c r="P1538" i="22"/>
  <c r="T1537" i="22"/>
  <c r="S1537" i="22"/>
  <c r="P1537" i="22"/>
  <c r="T1536" i="22"/>
  <c r="S1536" i="22"/>
  <c r="P1536" i="22"/>
  <c r="T1535" i="22"/>
  <c r="S1535" i="22"/>
  <c r="P1535" i="22"/>
  <c r="T1534" i="22"/>
  <c r="S1534" i="22"/>
  <c r="P1534" i="22"/>
  <c r="T1533" i="22"/>
  <c r="S1533" i="22"/>
  <c r="P1533" i="22"/>
  <c r="T1532" i="22"/>
  <c r="S1532" i="22"/>
  <c r="P1532" i="22"/>
  <c r="T1531" i="22"/>
  <c r="S1531" i="22"/>
  <c r="P1531" i="22"/>
  <c r="T1530" i="22"/>
  <c r="S1530" i="22"/>
  <c r="P1530" i="22"/>
  <c r="T1529" i="22"/>
  <c r="S1529" i="22"/>
  <c r="P1529" i="22"/>
  <c r="T1528" i="22"/>
  <c r="S1528" i="22"/>
  <c r="P1528" i="22"/>
  <c r="T1527" i="22"/>
  <c r="S1527" i="22"/>
  <c r="P1527" i="22"/>
  <c r="T1526" i="22"/>
  <c r="S1526" i="22"/>
  <c r="P1526" i="22"/>
  <c r="T1525" i="22"/>
  <c r="S1525" i="22"/>
  <c r="P1525" i="22"/>
  <c r="T1524" i="22"/>
  <c r="S1524" i="22"/>
  <c r="P1524" i="22"/>
  <c r="T1523" i="22"/>
  <c r="S1523" i="22"/>
  <c r="P1523" i="22"/>
  <c r="T1522" i="22"/>
  <c r="S1522" i="22"/>
  <c r="P1522" i="22"/>
  <c r="T1521" i="22"/>
  <c r="S1521" i="22"/>
  <c r="P1521" i="22"/>
  <c r="T1520" i="22"/>
  <c r="S1520" i="22"/>
  <c r="P1520" i="22"/>
  <c r="T1519" i="22"/>
  <c r="S1519" i="22"/>
  <c r="P1519" i="22"/>
  <c r="T1518" i="22"/>
  <c r="S1518" i="22"/>
  <c r="P1518" i="22"/>
  <c r="T1517" i="22"/>
  <c r="S1517" i="22"/>
  <c r="P1517" i="22"/>
  <c r="T1516" i="22"/>
  <c r="S1516" i="22"/>
  <c r="P1516" i="22"/>
  <c r="T1515" i="22"/>
  <c r="S1515" i="22"/>
  <c r="P1515" i="22"/>
  <c r="T1514" i="22"/>
  <c r="S1514" i="22"/>
  <c r="P1514" i="22"/>
  <c r="T1513" i="22"/>
  <c r="S1513" i="22"/>
  <c r="P1513" i="22"/>
  <c r="T1512" i="22"/>
  <c r="S1512" i="22"/>
  <c r="P1512" i="22"/>
  <c r="T1511" i="22"/>
  <c r="S1511" i="22"/>
  <c r="P1511" i="22"/>
  <c r="T1510" i="22"/>
  <c r="S1510" i="22"/>
  <c r="P1510" i="22"/>
  <c r="T1509" i="22"/>
  <c r="S1509" i="22"/>
  <c r="P1509" i="22"/>
  <c r="T1508" i="22"/>
  <c r="S1508" i="22"/>
  <c r="P1508" i="22"/>
  <c r="T1507" i="22"/>
  <c r="S1507" i="22"/>
  <c r="P1507" i="22"/>
  <c r="T1506" i="22"/>
  <c r="S1506" i="22"/>
  <c r="P1506" i="22"/>
  <c r="T1505" i="22"/>
  <c r="S1505" i="22"/>
  <c r="P1505" i="22"/>
  <c r="T1504" i="22"/>
  <c r="S1504" i="22"/>
  <c r="P1504" i="22"/>
  <c r="T1503" i="22"/>
  <c r="S1503" i="22"/>
  <c r="P1503" i="22"/>
  <c r="T1502" i="22"/>
  <c r="S1502" i="22"/>
  <c r="P1502" i="22"/>
  <c r="T1501" i="22"/>
  <c r="S1501" i="22"/>
  <c r="P1501" i="22"/>
  <c r="T1500" i="22"/>
  <c r="S1500" i="22"/>
  <c r="P1500" i="22"/>
  <c r="T1499" i="22"/>
  <c r="S1499" i="22"/>
  <c r="P1499" i="22"/>
  <c r="T1498" i="22"/>
  <c r="S1498" i="22"/>
  <c r="P1498" i="22"/>
  <c r="T1497" i="22"/>
  <c r="S1497" i="22"/>
  <c r="P1497" i="22"/>
  <c r="T1496" i="22"/>
  <c r="S1496" i="22"/>
  <c r="P1496" i="22"/>
  <c r="T1495" i="22"/>
  <c r="S1495" i="22"/>
  <c r="P1495" i="22"/>
  <c r="T1494" i="22"/>
  <c r="S1494" i="22"/>
  <c r="P1494" i="22"/>
  <c r="T1493" i="22"/>
  <c r="S1493" i="22"/>
  <c r="P1493" i="22"/>
  <c r="T1492" i="22"/>
  <c r="S1492" i="22"/>
  <c r="P1492" i="22"/>
  <c r="T1491" i="22"/>
  <c r="S1491" i="22"/>
  <c r="P1491" i="22"/>
  <c r="T1490" i="22"/>
  <c r="S1490" i="22"/>
  <c r="P1490" i="22"/>
  <c r="T1489" i="22"/>
  <c r="S1489" i="22"/>
  <c r="P1489" i="22"/>
  <c r="T1488" i="22"/>
  <c r="S1488" i="22"/>
  <c r="P1488" i="22"/>
  <c r="T1487" i="22"/>
  <c r="S1487" i="22"/>
  <c r="P1487" i="22"/>
  <c r="T1486" i="22"/>
  <c r="S1486" i="22"/>
  <c r="P1486" i="22"/>
  <c r="T1485" i="22"/>
  <c r="S1485" i="22"/>
  <c r="P1485" i="22"/>
  <c r="T1484" i="22"/>
  <c r="S1484" i="22"/>
  <c r="P1484" i="22"/>
  <c r="T1483" i="22"/>
  <c r="S1483" i="22"/>
  <c r="P1483" i="22"/>
  <c r="T1482" i="22"/>
  <c r="S1482" i="22"/>
  <c r="P1482" i="22"/>
  <c r="T1481" i="22"/>
  <c r="S1481" i="22"/>
  <c r="P1481" i="22"/>
  <c r="T1480" i="22"/>
  <c r="S1480" i="22"/>
  <c r="P1480" i="22"/>
  <c r="T1479" i="22"/>
  <c r="S1479" i="22"/>
  <c r="P1479" i="22"/>
  <c r="T1478" i="22"/>
  <c r="S1478" i="22"/>
  <c r="P1478" i="22"/>
  <c r="T1477" i="22"/>
  <c r="S1477" i="22"/>
  <c r="P1477" i="22"/>
  <c r="T1476" i="22"/>
  <c r="S1476" i="22"/>
  <c r="P1476" i="22"/>
  <c r="T1475" i="22"/>
  <c r="S1475" i="22"/>
  <c r="P1475" i="22"/>
  <c r="T1474" i="22"/>
  <c r="S1474" i="22"/>
  <c r="P1474" i="22"/>
  <c r="T1473" i="22"/>
  <c r="S1473" i="22"/>
  <c r="P1473" i="22"/>
  <c r="T1472" i="22"/>
  <c r="S1472" i="22"/>
  <c r="P1472" i="22"/>
  <c r="T1471" i="22"/>
  <c r="S1471" i="22"/>
  <c r="P1471" i="22"/>
  <c r="T1470" i="22"/>
  <c r="S1470" i="22"/>
  <c r="P1470" i="22"/>
  <c r="T1469" i="22"/>
  <c r="S1469" i="22"/>
  <c r="P1469" i="22"/>
  <c r="T1468" i="22"/>
  <c r="S1468" i="22"/>
  <c r="P1468" i="22"/>
  <c r="T1467" i="22"/>
  <c r="S1467" i="22"/>
  <c r="P1467" i="22"/>
  <c r="T1466" i="22"/>
  <c r="S1466" i="22"/>
  <c r="P1466" i="22"/>
  <c r="T1465" i="22"/>
  <c r="S1465" i="22"/>
  <c r="P1465" i="22"/>
  <c r="T1464" i="22"/>
  <c r="S1464" i="22"/>
  <c r="P1464" i="22"/>
  <c r="T1463" i="22"/>
  <c r="S1463" i="22"/>
  <c r="P1463" i="22"/>
  <c r="T1462" i="22"/>
  <c r="S1462" i="22"/>
  <c r="P1462" i="22"/>
  <c r="T1461" i="22"/>
  <c r="S1461" i="22"/>
  <c r="P1461" i="22"/>
  <c r="T1460" i="22"/>
  <c r="S1460" i="22"/>
  <c r="P1460" i="22"/>
  <c r="T1459" i="22"/>
  <c r="S1459" i="22"/>
  <c r="P1459" i="22"/>
  <c r="T1458" i="22"/>
  <c r="S1458" i="22"/>
  <c r="P1458" i="22"/>
  <c r="T1457" i="22"/>
  <c r="S1457" i="22"/>
  <c r="P1457" i="22"/>
  <c r="T1456" i="22"/>
  <c r="S1456" i="22"/>
  <c r="P1456" i="22"/>
  <c r="T1455" i="22"/>
  <c r="S1455" i="22"/>
  <c r="P1455" i="22"/>
  <c r="T1454" i="22"/>
  <c r="S1454" i="22"/>
  <c r="P1454" i="22"/>
  <c r="T1453" i="22"/>
  <c r="S1453" i="22"/>
  <c r="P1453" i="22"/>
  <c r="T1452" i="22"/>
  <c r="S1452" i="22"/>
  <c r="P1452" i="22"/>
  <c r="T1451" i="22"/>
  <c r="S1451" i="22"/>
  <c r="P1451" i="22"/>
  <c r="T1450" i="22"/>
  <c r="S1450" i="22"/>
  <c r="P1450" i="22"/>
  <c r="T1449" i="22"/>
  <c r="S1449" i="22"/>
  <c r="P1449" i="22"/>
  <c r="T1448" i="22"/>
  <c r="S1448" i="22"/>
  <c r="P1448" i="22"/>
  <c r="T1447" i="22"/>
  <c r="S1447" i="22"/>
  <c r="P1447" i="22"/>
  <c r="T1446" i="22"/>
  <c r="S1446" i="22"/>
  <c r="P1446" i="22"/>
  <c r="T1445" i="22"/>
  <c r="S1445" i="22"/>
  <c r="P1445" i="22"/>
  <c r="T1444" i="22"/>
  <c r="S1444" i="22"/>
  <c r="P1444" i="22"/>
  <c r="T1443" i="22"/>
  <c r="S1443" i="22"/>
  <c r="P1443" i="22"/>
  <c r="T1442" i="22"/>
  <c r="S1442" i="22"/>
  <c r="P1442" i="22"/>
  <c r="T1441" i="22"/>
  <c r="S1441" i="22"/>
  <c r="P1441" i="22"/>
  <c r="T1440" i="22"/>
  <c r="S1440" i="22"/>
  <c r="P1440" i="22"/>
  <c r="T1439" i="22"/>
  <c r="S1439" i="22"/>
  <c r="P1439" i="22"/>
  <c r="T1438" i="22"/>
  <c r="S1438" i="22"/>
  <c r="P1438" i="22"/>
  <c r="T1437" i="22"/>
  <c r="S1437" i="22"/>
  <c r="P1437" i="22"/>
  <c r="T1436" i="22"/>
  <c r="S1436" i="22"/>
  <c r="P1436" i="22"/>
  <c r="T1435" i="22"/>
  <c r="S1435" i="22"/>
  <c r="P1435" i="22"/>
  <c r="T1434" i="22"/>
  <c r="S1434" i="22"/>
  <c r="P1434" i="22"/>
  <c r="T1433" i="22"/>
  <c r="S1433" i="22"/>
  <c r="P1433" i="22"/>
  <c r="T1432" i="22"/>
  <c r="S1432" i="22"/>
  <c r="P1432" i="22"/>
  <c r="T1431" i="22"/>
  <c r="S1431" i="22"/>
  <c r="P1431" i="22"/>
  <c r="T1430" i="22"/>
  <c r="S1430" i="22"/>
  <c r="P1430" i="22"/>
  <c r="T1429" i="22"/>
  <c r="S1429" i="22"/>
  <c r="P1429" i="22"/>
  <c r="T1428" i="22"/>
  <c r="S1428" i="22"/>
  <c r="P1428" i="22"/>
  <c r="T1427" i="22"/>
  <c r="S1427" i="22"/>
  <c r="P1427" i="22"/>
  <c r="T1426" i="22"/>
  <c r="S1426" i="22"/>
  <c r="P1426" i="22"/>
  <c r="T1425" i="22"/>
  <c r="S1425" i="22"/>
  <c r="P1425" i="22"/>
  <c r="T1424" i="22"/>
  <c r="S1424" i="22"/>
  <c r="P1424" i="22"/>
  <c r="T1423" i="22"/>
  <c r="S1423" i="22"/>
  <c r="P1423" i="22"/>
  <c r="T1422" i="22"/>
  <c r="S1422" i="22"/>
  <c r="P1422" i="22"/>
  <c r="T1421" i="22"/>
  <c r="S1421" i="22"/>
  <c r="P1421" i="22"/>
  <c r="T1420" i="22"/>
  <c r="S1420" i="22"/>
  <c r="P1420" i="22"/>
  <c r="T1419" i="22"/>
  <c r="S1419" i="22"/>
  <c r="P1419" i="22"/>
  <c r="T1418" i="22"/>
  <c r="S1418" i="22"/>
  <c r="P1418" i="22"/>
  <c r="T1417" i="22"/>
  <c r="S1417" i="22"/>
  <c r="P1417" i="22"/>
  <c r="T1416" i="22"/>
  <c r="S1416" i="22"/>
  <c r="P1416" i="22"/>
  <c r="T1415" i="22"/>
  <c r="S1415" i="22"/>
  <c r="P1415" i="22"/>
  <c r="T1414" i="22"/>
  <c r="S1414" i="22"/>
  <c r="P1414" i="22"/>
  <c r="T1413" i="22"/>
  <c r="S1413" i="22"/>
  <c r="P1413" i="22"/>
  <c r="T1412" i="22"/>
  <c r="S1412" i="22"/>
  <c r="P1412" i="22"/>
  <c r="T1411" i="22"/>
  <c r="S1411" i="22"/>
  <c r="P1411" i="22"/>
  <c r="T1410" i="22"/>
  <c r="S1410" i="22"/>
  <c r="P1410" i="22"/>
  <c r="T1409" i="22"/>
  <c r="S1409" i="22"/>
  <c r="P1409" i="22"/>
  <c r="T1408" i="22"/>
  <c r="S1408" i="22"/>
  <c r="P1408" i="22"/>
  <c r="T1407" i="22"/>
  <c r="S1407" i="22"/>
  <c r="P1407" i="22"/>
  <c r="T1406" i="22"/>
  <c r="S1406" i="22"/>
  <c r="P1406" i="22"/>
  <c r="T1405" i="22"/>
  <c r="S1405" i="22"/>
  <c r="P1405" i="22"/>
  <c r="T1404" i="22"/>
  <c r="S1404" i="22"/>
  <c r="P1404" i="22"/>
  <c r="T1403" i="22"/>
  <c r="S1403" i="22"/>
  <c r="P1403" i="22"/>
  <c r="T1402" i="22"/>
  <c r="S1402" i="22"/>
  <c r="P1402" i="22"/>
  <c r="T1401" i="22"/>
  <c r="S1401" i="22"/>
  <c r="P1401" i="22"/>
  <c r="T1400" i="22"/>
  <c r="S1400" i="22"/>
  <c r="P1400" i="22"/>
  <c r="T1399" i="22"/>
  <c r="S1399" i="22"/>
  <c r="P1399" i="22"/>
  <c r="T1398" i="22"/>
  <c r="S1398" i="22"/>
  <c r="P1398" i="22"/>
  <c r="T1397" i="22"/>
  <c r="S1397" i="22"/>
  <c r="P1397" i="22"/>
  <c r="T1396" i="22"/>
  <c r="S1396" i="22"/>
  <c r="P1396" i="22"/>
  <c r="T1395" i="22"/>
  <c r="S1395" i="22"/>
  <c r="P1395" i="22"/>
  <c r="T1394" i="22"/>
  <c r="S1394" i="22"/>
  <c r="P1394" i="22"/>
  <c r="T1393" i="22"/>
  <c r="S1393" i="22"/>
  <c r="P1393" i="22"/>
  <c r="T1392" i="22"/>
  <c r="S1392" i="22"/>
  <c r="P1392" i="22"/>
  <c r="T1391" i="22"/>
  <c r="S1391" i="22"/>
  <c r="P1391" i="22"/>
  <c r="T1390" i="22"/>
  <c r="S1390" i="22"/>
  <c r="P1390" i="22"/>
  <c r="T1389" i="22"/>
  <c r="S1389" i="22"/>
  <c r="P1389" i="22"/>
  <c r="T1388" i="22"/>
  <c r="S1388" i="22"/>
  <c r="P1388" i="22"/>
  <c r="T1387" i="22"/>
  <c r="S1387" i="22"/>
  <c r="P1387" i="22"/>
  <c r="T1386" i="22"/>
  <c r="S1386" i="22"/>
  <c r="P1386" i="22"/>
  <c r="T1385" i="22"/>
  <c r="S1385" i="22"/>
  <c r="P1385" i="22"/>
  <c r="T1384" i="22"/>
  <c r="S1384" i="22"/>
  <c r="P1384" i="22"/>
  <c r="T1383" i="22"/>
  <c r="S1383" i="22"/>
  <c r="P1383" i="22"/>
  <c r="T1382" i="22"/>
  <c r="S1382" i="22"/>
  <c r="P1382" i="22"/>
  <c r="T1381" i="22"/>
  <c r="S1381" i="22"/>
  <c r="P1381" i="22"/>
  <c r="T1380" i="22"/>
  <c r="S1380" i="22"/>
  <c r="P1380" i="22"/>
  <c r="T1379" i="22"/>
  <c r="S1379" i="22"/>
  <c r="P1379" i="22"/>
  <c r="T1378" i="22"/>
  <c r="S1378" i="22"/>
  <c r="P1378" i="22"/>
  <c r="T1377" i="22"/>
  <c r="S1377" i="22"/>
  <c r="P1377" i="22"/>
  <c r="T1376" i="22"/>
  <c r="S1376" i="22"/>
  <c r="P1376" i="22"/>
  <c r="T1375" i="22"/>
  <c r="S1375" i="22"/>
  <c r="P1375" i="22"/>
  <c r="T1374" i="22"/>
  <c r="S1374" i="22"/>
  <c r="P1374" i="22"/>
  <c r="T1373" i="22"/>
  <c r="S1373" i="22"/>
  <c r="P1373" i="22"/>
  <c r="T1372" i="22"/>
  <c r="S1372" i="22"/>
  <c r="P1372" i="22"/>
  <c r="T1371" i="22"/>
  <c r="S1371" i="22"/>
  <c r="P1371" i="22"/>
  <c r="T1370" i="22"/>
  <c r="S1370" i="22"/>
  <c r="P1370" i="22"/>
  <c r="T1369" i="22"/>
  <c r="S1369" i="22"/>
  <c r="P1369" i="22"/>
  <c r="T1368" i="22"/>
  <c r="S1368" i="22"/>
  <c r="P1368" i="22"/>
  <c r="T1367" i="22"/>
  <c r="S1367" i="22"/>
  <c r="P1367" i="22"/>
  <c r="T1366" i="22"/>
  <c r="S1366" i="22"/>
  <c r="P1366" i="22"/>
  <c r="T1365" i="22"/>
  <c r="S1365" i="22"/>
  <c r="P1365" i="22"/>
  <c r="T1364" i="22"/>
  <c r="S1364" i="22"/>
  <c r="P1364" i="22"/>
  <c r="T1363" i="22"/>
  <c r="S1363" i="22"/>
  <c r="P1363" i="22"/>
  <c r="T1362" i="22"/>
  <c r="S1362" i="22"/>
  <c r="P1362" i="22"/>
  <c r="T1361" i="22"/>
  <c r="S1361" i="22"/>
  <c r="P1361" i="22"/>
  <c r="T1360" i="22"/>
  <c r="S1360" i="22"/>
  <c r="P1360" i="22"/>
  <c r="T1359" i="22"/>
  <c r="S1359" i="22"/>
  <c r="P1359" i="22"/>
  <c r="T1358" i="22"/>
  <c r="S1358" i="22"/>
  <c r="P1358" i="22"/>
  <c r="T1357" i="22"/>
  <c r="S1357" i="22"/>
  <c r="P1357" i="22"/>
  <c r="T1356" i="22"/>
  <c r="S1356" i="22"/>
  <c r="P1356" i="22"/>
  <c r="T1355" i="22"/>
  <c r="S1355" i="22"/>
  <c r="P1355" i="22"/>
  <c r="T1354" i="22"/>
  <c r="S1354" i="22"/>
  <c r="P1354" i="22"/>
  <c r="T1353" i="22"/>
  <c r="S1353" i="22"/>
  <c r="P1353" i="22"/>
  <c r="T1352" i="22"/>
  <c r="S1352" i="22"/>
  <c r="P1352" i="22"/>
  <c r="T1351" i="22"/>
  <c r="S1351" i="22"/>
  <c r="P1351" i="22"/>
  <c r="T1350" i="22"/>
  <c r="S1350" i="22"/>
  <c r="P1350" i="22"/>
  <c r="T1349" i="22"/>
  <c r="S1349" i="22"/>
  <c r="P1349" i="22"/>
  <c r="T1348" i="22"/>
  <c r="S1348" i="22"/>
  <c r="P1348" i="22"/>
  <c r="T1347" i="22"/>
  <c r="S1347" i="22"/>
  <c r="P1347" i="22"/>
  <c r="T1346" i="22"/>
  <c r="S1346" i="22"/>
  <c r="P1346" i="22"/>
  <c r="T1345" i="22"/>
  <c r="S1345" i="22"/>
  <c r="P1345" i="22"/>
  <c r="T1344" i="22"/>
  <c r="S1344" i="22"/>
  <c r="P1344" i="22"/>
  <c r="T1343" i="22"/>
  <c r="S1343" i="22"/>
  <c r="P1343" i="22"/>
  <c r="T1342" i="22"/>
  <c r="S1342" i="22"/>
  <c r="P1342" i="22"/>
  <c r="T1341" i="22"/>
  <c r="S1341" i="22"/>
  <c r="P1341" i="22"/>
  <c r="T1340" i="22"/>
  <c r="S1340" i="22"/>
  <c r="P1340" i="22"/>
  <c r="T1339" i="22"/>
  <c r="S1339" i="22"/>
  <c r="P1339" i="22"/>
  <c r="T1338" i="22"/>
  <c r="S1338" i="22"/>
  <c r="P1338" i="22"/>
  <c r="T1337" i="22"/>
  <c r="S1337" i="22"/>
  <c r="P1337" i="22"/>
  <c r="T1336" i="22"/>
  <c r="S1336" i="22"/>
  <c r="P1336" i="22"/>
  <c r="T1335" i="22"/>
  <c r="S1335" i="22"/>
  <c r="P1335" i="22"/>
  <c r="T1334" i="22"/>
  <c r="S1334" i="22"/>
  <c r="P1334" i="22"/>
  <c r="T1333" i="22"/>
  <c r="S1333" i="22"/>
  <c r="P1333" i="22"/>
  <c r="T1332" i="22"/>
  <c r="S1332" i="22"/>
  <c r="P1332" i="22"/>
  <c r="T1331" i="22"/>
  <c r="S1331" i="22"/>
  <c r="P1331" i="22"/>
  <c r="T1330" i="22"/>
  <c r="S1330" i="22"/>
  <c r="P1330" i="22"/>
  <c r="T1329" i="22"/>
  <c r="S1329" i="22"/>
  <c r="P1329" i="22"/>
  <c r="T1328" i="22"/>
  <c r="S1328" i="22"/>
  <c r="P1328" i="22"/>
  <c r="T1327" i="22"/>
  <c r="S1327" i="22"/>
  <c r="P1327" i="22"/>
  <c r="T1326" i="22"/>
  <c r="S1326" i="22"/>
  <c r="P1326" i="22"/>
  <c r="T1325" i="22"/>
  <c r="S1325" i="22"/>
  <c r="P1325" i="22"/>
  <c r="T1324" i="22"/>
  <c r="S1324" i="22"/>
  <c r="P1324" i="22"/>
  <c r="T1323" i="22"/>
  <c r="S1323" i="22"/>
  <c r="P1323" i="22"/>
  <c r="T1322" i="22"/>
  <c r="S1322" i="22"/>
  <c r="P1322" i="22"/>
  <c r="T1321" i="22"/>
  <c r="S1321" i="22"/>
  <c r="P1321" i="22"/>
  <c r="T1320" i="22"/>
  <c r="S1320" i="22"/>
  <c r="P1320" i="22"/>
  <c r="T1319" i="22"/>
  <c r="S1319" i="22"/>
  <c r="P1319" i="22"/>
  <c r="T1318" i="22"/>
  <c r="S1318" i="22"/>
  <c r="P1318" i="22"/>
  <c r="T1317" i="22"/>
  <c r="S1317" i="22"/>
  <c r="P1317" i="22"/>
  <c r="T1316" i="22"/>
  <c r="S1316" i="22"/>
  <c r="P1316" i="22"/>
  <c r="T1315" i="22"/>
  <c r="S1315" i="22"/>
  <c r="P1315" i="22"/>
  <c r="T1314" i="22"/>
  <c r="S1314" i="22"/>
  <c r="P1314" i="22"/>
  <c r="T1313" i="22"/>
  <c r="S1313" i="22"/>
  <c r="P1313" i="22"/>
  <c r="T1312" i="22"/>
  <c r="S1312" i="22"/>
  <c r="P1312" i="22"/>
  <c r="T1311" i="22"/>
  <c r="S1311" i="22"/>
  <c r="P1311" i="22"/>
  <c r="T1310" i="22"/>
  <c r="S1310" i="22"/>
  <c r="P1310" i="22"/>
  <c r="T1309" i="22"/>
  <c r="S1309" i="22"/>
  <c r="P1309" i="22"/>
  <c r="T1308" i="22"/>
  <c r="S1308" i="22"/>
  <c r="P1308" i="22"/>
  <c r="T1307" i="22"/>
  <c r="S1307" i="22"/>
  <c r="P1307" i="22"/>
  <c r="T1306" i="22"/>
  <c r="S1306" i="22"/>
  <c r="P1306" i="22"/>
  <c r="T1305" i="22"/>
  <c r="S1305" i="22"/>
  <c r="P1305" i="22"/>
  <c r="T1304" i="22"/>
  <c r="S1304" i="22"/>
  <c r="P1304" i="22"/>
  <c r="T1303" i="22"/>
  <c r="S1303" i="22"/>
  <c r="P1303" i="22"/>
  <c r="T1302" i="22"/>
  <c r="S1302" i="22"/>
  <c r="P1302" i="22"/>
  <c r="T1301" i="22"/>
  <c r="S1301" i="22"/>
  <c r="P1301" i="22"/>
  <c r="T1300" i="22"/>
  <c r="S1300" i="22"/>
  <c r="P1300" i="22"/>
  <c r="T1299" i="22"/>
  <c r="S1299" i="22"/>
  <c r="P1299" i="22"/>
  <c r="T1298" i="22"/>
  <c r="S1298" i="22"/>
  <c r="P1298" i="22"/>
  <c r="T1297" i="22"/>
  <c r="S1297" i="22"/>
  <c r="P1297" i="22"/>
  <c r="T1296" i="22"/>
  <c r="S1296" i="22"/>
  <c r="P1296" i="22"/>
  <c r="T1295" i="22"/>
  <c r="S1295" i="22"/>
  <c r="P1295" i="22"/>
  <c r="T1294" i="22"/>
  <c r="S1294" i="22"/>
  <c r="P1294" i="22"/>
  <c r="T1293" i="22"/>
  <c r="S1293" i="22"/>
  <c r="P1293" i="22"/>
  <c r="T1292" i="22"/>
  <c r="S1292" i="22"/>
  <c r="P1292" i="22"/>
  <c r="T1291" i="22"/>
  <c r="S1291" i="22"/>
  <c r="P1291" i="22"/>
  <c r="T1290" i="22"/>
  <c r="S1290" i="22"/>
  <c r="P1290" i="22"/>
  <c r="T1289" i="22"/>
  <c r="S1289" i="22"/>
  <c r="P1289" i="22"/>
  <c r="T1288" i="22"/>
  <c r="S1288" i="22"/>
  <c r="P1288" i="22"/>
  <c r="T1287" i="22"/>
  <c r="S1287" i="22"/>
  <c r="P1287" i="22"/>
  <c r="T1286" i="22"/>
  <c r="S1286" i="22"/>
  <c r="P1286" i="22"/>
  <c r="T1285" i="22"/>
  <c r="S1285" i="22"/>
  <c r="P1285" i="22"/>
  <c r="T1284" i="22"/>
  <c r="S1284" i="22"/>
  <c r="P1284" i="22"/>
  <c r="T1283" i="22"/>
  <c r="S1283" i="22"/>
  <c r="P1283" i="22"/>
  <c r="T1282" i="22"/>
  <c r="S1282" i="22"/>
  <c r="P1282" i="22"/>
  <c r="T1281" i="22"/>
  <c r="S1281" i="22"/>
  <c r="P1281" i="22"/>
  <c r="T1280" i="22"/>
  <c r="S1280" i="22"/>
  <c r="P1280" i="22"/>
  <c r="T1279" i="22"/>
  <c r="S1279" i="22"/>
  <c r="P1279" i="22"/>
  <c r="T1278" i="22"/>
  <c r="S1278" i="22"/>
  <c r="P1278" i="22"/>
  <c r="T1277" i="22"/>
  <c r="S1277" i="22"/>
  <c r="P1277" i="22"/>
  <c r="T1276" i="22"/>
  <c r="S1276" i="22"/>
  <c r="P1276" i="22"/>
  <c r="T1275" i="22"/>
  <c r="S1275" i="22"/>
  <c r="P1275" i="22"/>
  <c r="T1274" i="22"/>
  <c r="S1274" i="22"/>
  <c r="P1274" i="22"/>
  <c r="T1273" i="22"/>
  <c r="S1273" i="22"/>
  <c r="P1273" i="22"/>
  <c r="T1272" i="22"/>
  <c r="S1272" i="22"/>
  <c r="P1272" i="22"/>
  <c r="T1271" i="22"/>
  <c r="S1271" i="22"/>
  <c r="P1271" i="22"/>
  <c r="T1270" i="22"/>
  <c r="S1270" i="22"/>
  <c r="P1270" i="22"/>
  <c r="T1269" i="22"/>
  <c r="S1269" i="22"/>
  <c r="P1269" i="22"/>
  <c r="T1268" i="22"/>
  <c r="S1268" i="22"/>
  <c r="P1268" i="22"/>
  <c r="T1267" i="22"/>
  <c r="S1267" i="22"/>
  <c r="P1267" i="22"/>
  <c r="T1266" i="22"/>
  <c r="S1266" i="22"/>
  <c r="P1266" i="22"/>
  <c r="T1265" i="22"/>
  <c r="S1265" i="22"/>
  <c r="P1265" i="22"/>
  <c r="T1264" i="22"/>
  <c r="S1264" i="22"/>
  <c r="P1264" i="22"/>
  <c r="T1263" i="22"/>
  <c r="S1263" i="22"/>
  <c r="P1263" i="22"/>
  <c r="T1262" i="22"/>
  <c r="S1262" i="22"/>
  <c r="P1262" i="22"/>
  <c r="T1261" i="22"/>
  <c r="S1261" i="22"/>
  <c r="P1261" i="22"/>
  <c r="T1260" i="22"/>
  <c r="S1260" i="22"/>
  <c r="P1260" i="22"/>
  <c r="T1259" i="22"/>
  <c r="S1259" i="22"/>
  <c r="P1259" i="22"/>
  <c r="T1258" i="22"/>
  <c r="S1258" i="22"/>
  <c r="P1258" i="22"/>
  <c r="T1257" i="22"/>
  <c r="S1257" i="22"/>
  <c r="P1257" i="22"/>
  <c r="T1256" i="22"/>
  <c r="S1256" i="22"/>
  <c r="P1256" i="22"/>
  <c r="T1255" i="22"/>
  <c r="S1255" i="22"/>
  <c r="P1255" i="22"/>
  <c r="T1254" i="22"/>
  <c r="S1254" i="22"/>
  <c r="P1254" i="22"/>
  <c r="T1253" i="22"/>
  <c r="S1253" i="22"/>
  <c r="P1253" i="22"/>
  <c r="T1252" i="22"/>
  <c r="S1252" i="22"/>
  <c r="P1252" i="22"/>
  <c r="T1251" i="22"/>
  <c r="S1251" i="22"/>
  <c r="P1251" i="22"/>
  <c r="T1250" i="22"/>
  <c r="S1250" i="22"/>
  <c r="P1250" i="22"/>
  <c r="T1249" i="22"/>
  <c r="S1249" i="22"/>
  <c r="P1249" i="22"/>
  <c r="T1248" i="22"/>
  <c r="S1248" i="22"/>
  <c r="P1248" i="22"/>
  <c r="T1247" i="22"/>
  <c r="S1247" i="22"/>
  <c r="P1247" i="22"/>
  <c r="T1246" i="22"/>
  <c r="S1246" i="22"/>
  <c r="P1246" i="22"/>
  <c r="T1245" i="22"/>
  <c r="S1245" i="22"/>
  <c r="P1245" i="22"/>
  <c r="T1244" i="22"/>
  <c r="S1244" i="22"/>
  <c r="P1244" i="22"/>
  <c r="T1243" i="22"/>
  <c r="S1243" i="22"/>
  <c r="P1243" i="22"/>
  <c r="T1242" i="22"/>
  <c r="S1242" i="22"/>
  <c r="P1242" i="22"/>
  <c r="T1241" i="22"/>
  <c r="S1241" i="22"/>
  <c r="P1241" i="22"/>
  <c r="T1240" i="22"/>
  <c r="S1240" i="22"/>
  <c r="P1240" i="22"/>
  <c r="T1239" i="22"/>
  <c r="S1239" i="22"/>
  <c r="P1239" i="22"/>
  <c r="T1238" i="22"/>
  <c r="S1238" i="22"/>
  <c r="P1238" i="22"/>
  <c r="T1237" i="22"/>
  <c r="S1237" i="22"/>
  <c r="P1237" i="22"/>
  <c r="T1236" i="22"/>
  <c r="S1236" i="22"/>
  <c r="P1236" i="22"/>
  <c r="T1235" i="22"/>
  <c r="S1235" i="22"/>
  <c r="P1235" i="22"/>
  <c r="T1234" i="22"/>
  <c r="S1234" i="22"/>
  <c r="P1234" i="22"/>
  <c r="T1233" i="22"/>
  <c r="S1233" i="22"/>
  <c r="P1233" i="22"/>
  <c r="T1232" i="22"/>
  <c r="S1232" i="22"/>
  <c r="P1232" i="22"/>
  <c r="T1231" i="22"/>
  <c r="S1231" i="22"/>
  <c r="P1231" i="22"/>
  <c r="T1230" i="22"/>
  <c r="S1230" i="22"/>
  <c r="P1230" i="22"/>
  <c r="T1229" i="22"/>
  <c r="S1229" i="22"/>
  <c r="P1229" i="22"/>
  <c r="T1228" i="22"/>
  <c r="S1228" i="22"/>
  <c r="P1228" i="22"/>
  <c r="T1227" i="22"/>
  <c r="S1227" i="22"/>
  <c r="P1227" i="22"/>
  <c r="T1226" i="22"/>
  <c r="S1226" i="22"/>
  <c r="P1226" i="22"/>
  <c r="T1225" i="22"/>
  <c r="S1225" i="22"/>
  <c r="P1225" i="22"/>
  <c r="T1224" i="22"/>
  <c r="S1224" i="22"/>
  <c r="P1224" i="22"/>
  <c r="T1223" i="22"/>
  <c r="S1223" i="22"/>
  <c r="P1223" i="22"/>
  <c r="T1222" i="22"/>
  <c r="S1222" i="22"/>
  <c r="P1222" i="22"/>
  <c r="T1221" i="22"/>
  <c r="S1221" i="22"/>
  <c r="P1221" i="22"/>
  <c r="T1220" i="22"/>
  <c r="S1220" i="22"/>
  <c r="P1220" i="22"/>
  <c r="T1219" i="22"/>
  <c r="S1219" i="22"/>
  <c r="P1219" i="22"/>
  <c r="T1218" i="22"/>
  <c r="S1218" i="22"/>
  <c r="P1218" i="22"/>
  <c r="T1217" i="22"/>
  <c r="S1217" i="22"/>
  <c r="P1217" i="22"/>
  <c r="T1216" i="22"/>
  <c r="S1216" i="22"/>
  <c r="P1216" i="22"/>
  <c r="T1215" i="22"/>
  <c r="S1215" i="22"/>
  <c r="P1215" i="22"/>
  <c r="T1214" i="22"/>
  <c r="S1214" i="22"/>
  <c r="P1214" i="22"/>
  <c r="T1213" i="22"/>
  <c r="S1213" i="22"/>
  <c r="P1213" i="22"/>
  <c r="T1212" i="22"/>
  <c r="S1212" i="22"/>
  <c r="P1212" i="22"/>
  <c r="T1211" i="22"/>
  <c r="S1211" i="22"/>
  <c r="P1211" i="22"/>
  <c r="T1210" i="22"/>
  <c r="S1210" i="22"/>
  <c r="P1210" i="22"/>
  <c r="T1209" i="22"/>
  <c r="S1209" i="22"/>
  <c r="P1209" i="22"/>
  <c r="T1208" i="22"/>
  <c r="S1208" i="22"/>
  <c r="P1208" i="22"/>
  <c r="T1207" i="22"/>
  <c r="S1207" i="22"/>
  <c r="P1207" i="22"/>
  <c r="T1206" i="22"/>
  <c r="S1206" i="22"/>
  <c r="P1206" i="22"/>
  <c r="T1205" i="22"/>
  <c r="S1205" i="22"/>
  <c r="P1205" i="22"/>
  <c r="T1204" i="22"/>
  <c r="S1204" i="22"/>
  <c r="P1204" i="22"/>
  <c r="T1203" i="22"/>
  <c r="S1203" i="22"/>
  <c r="P1203" i="22"/>
  <c r="T1202" i="22"/>
  <c r="S1202" i="22"/>
  <c r="P1202" i="22"/>
  <c r="T1201" i="22"/>
  <c r="S1201" i="22"/>
  <c r="P1201" i="22"/>
  <c r="T1200" i="22"/>
  <c r="S1200" i="22"/>
  <c r="P1200" i="22"/>
  <c r="T1199" i="22"/>
  <c r="S1199" i="22"/>
  <c r="P1199" i="22"/>
  <c r="T1198" i="22"/>
  <c r="S1198" i="22"/>
  <c r="P1198" i="22"/>
  <c r="T1197" i="22"/>
  <c r="S1197" i="22"/>
  <c r="P1197" i="22"/>
  <c r="T1196" i="22"/>
  <c r="S1196" i="22"/>
  <c r="P1196" i="22"/>
  <c r="T1195" i="22"/>
  <c r="S1195" i="22"/>
  <c r="P1195" i="22"/>
  <c r="T1194" i="22"/>
  <c r="S1194" i="22"/>
  <c r="P1194" i="22"/>
  <c r="T1193" i="22"/>
  <c r="S1193" i="22"/>
  <c r="P1193" i="22"/>
  <c r="T1192" i="22"/>
  <c r="S1192" i="22"/>
  <c r="P1192" i="22"/>
  <c r="T1191" i="22"/>
  <c r="S1191" i="22"/>
  <c r="P1191" i="22"/>
  <c r="T1190" i="22"/>
  <c r="S1190" i="22"/>
  <c r="P1190" i="22"/>
  <c r="T1189" i="22"/>
  <c r="S1189" i="22"/>
  <c r="P1189" i="22"/>
  <c r="T1188" i="22"/>
  <c r="S1188" i="22"/>
  <c r="P1188" i="22"/>
  <c r="T1187" i="22"/>
  <c r="S1187" i="22"/>
  <c r="P1187" i="22"/>
  <c r="T1186" i="22"/>
  <c r="S1186" i="22"/>
  <c r="P1186" i="22"/>
  <c r="T1185" i="22"/>
  <c r="S1185" i="22"/>
  <c r="P1185" i="22"/>
  <c r="T1184" i="22"/>
  <c r="S1184" i="22"/>
  <c r="P1184" i="22"/>
  <c r="T1183" i="22"/>
  <c r="S1183" i="22"/>
  <c r="P1183" i="22"/>
  <c r="T1182" i="22"/>
  <c r="S1182" i="22"/>
  <c r="P1182" i="22"/>
  <c r="T1181" i="22"/>
  <c r="S1181" i="22"/>
  <c r="P1181" i="22"/>
  <c r="T1180" i="22"/>
  <c r="S1180" i="22"/>
  <c r="P1180" i="22"/>
  <c r="T1179" i="22"/>
  <c r="S1179" i="22"/>
  <c r="P1179" i="22"/>
  <c r="T1178" i="22"/>
  <c r="S1178" i="22"/>
  <c r="P1178" i="22"/>
  <c r="T1177" i="22"/>
  <c r="S1177" i="22"/>
  <c r="P1177" i="22"/>
  <c r="T1176" i="22"/>
  <c r="S1176" i="22"/>
  <c r="P1176" i="22"/>
  <c r="T1175" i="22"/>
  <c r="S1175" i="22"/>
  <c r="P1175" i="22"/>
  <c r="T1174" i="22"/>
  <c r="S1174" i="22"/>
  <c r="P1174" i="22"/>
  <c r="T1173" i="22"/>
  <c r="S1173" i="22"/>
  <c r="P1173" i="22"/>
  <c r="T1172" i="22"/>
  <c r="S1172" i="22"/>
  <c r="P1172" i="22"/>
  <c r="T1171" i="22"/>
  <c r="S1171" i="22"/>
  <c r="P1171" i="22"/>
  <c r="T1170" i="22"/>
  <c r="S1170" i="22"/>
  <c r="P1170" i="22"/>
  <c r="T1169" i="22"/>
  <c r="S1169" i="22"/>
  <c r="P1169" i="22"/>
  <c r="T1168" i="22"/>
  <c r="S1168" i="22"/>
  <c r="P1168" i="22"/>
  <c r="T1167" i="22"/>
  <c r="S1167" i="22"/>
  <c r="P1167" i="22"/>
  <c r="T1166" i="22"/>
  <c r="S1166" i="22"/>
  <c r="P1166" i="22"/>
  <c r="T1165" i="22"/>
  <c r="S1165" i="22"/>
  <c r="P1165" i="22"/>
  <c r="T1164" i="22"/>
  <c r="S1164" i="22"/>
  <c r="P1164" i="22"/>
  <c r="T1163" i="22"/>
  <c r="S1163" i="22"/>
  <c r="P1163" i="22"/>
  <c r="T1162" i="22"/>
  <c r="S1162" i="22"/>
  <c r="P1162" i="22"/>
  <c r="T1161" i="22"/>
  <c r="S1161" i="22"/>
  <c r="P1161" i="22"/>
  <c r="T1160" i="22"/>
  <c r="S1160" i="22"/>
  <c r="P1160" i="22"/>
  <c r="T1159" i="22"/>
  <c r="S1159" i="22"/>
  <c r="P1159" i="22"/>
  <c r="T1158" i="22"/>
  <c r="S1158" i="22"/>
  <c r="P1158" i="22"/>
  <c r="T1157" i="22"/>
  <c r="S1157" i="22"/>
  <c r="P1157" i="22"/>
  <c r="T1156" i="22"/>
  <c r="S1156" i="22"/>
  <c r="P1156" i="22"/>
  <c r="T1155" i="22"/>
  <c r="S1155" i="22"/>
  <c r="P1155" i="22"/>
  <c r="T1154" i="22"/>
  <c r="S1154" i="22"/>
  <c r="P1154" i="22"/>
  <c r="T1153" i="22"/>
  <c r="S1153" i="22"/>
  <c r="P1153" i="22"/>
  <c r="T1152" i="22"/>
  <c r="S1152" i="22"/>
  <c r="P1152" i="22"/>
  <c r="T1151" i="22"/>
  <c r="S1151" i="22"/>
  <c r="P1151" i="22"/>
  <c r="T1150" i="22"/>
  <c r="S1150" i="22"/>
  <c r="P1150" i="22"/>
  <c r="T1149" i="22"/>
  <c r="S1149" i="22"/>
  <c r="P1149" i="22"/>
  <c r="T1148" i="22"/>
  <c r="S1148" i="22"/>
  <c r="P1148" i="22"/>
  <c r="T1147" i="22"/>
  <c r="S1147" i="22"/>
  <c r="P1147" i="22"/>
  <c r="T1146" i="22"/>
  <c r="S1146" i="22"/>
  <c r="P1146" i="22"/>
  <c r="T1145" i="22"/>
  <c r="S1145" i="22"/>
  <c r="P1145" i="22"/>
  <c r="T1144" i="22"/>
  <c r="S1144" i="22"/>
  <c r="P1144" i="22"/>
  <c r="T1143" i="22"/>
  <c r="S1143" i="22"/>
  <c r="P1143" i="22"/>
  <c r="T1142" i="22"/>
  <c r="S1142" i="22"/>
  <c r="P1142" i="22"/>
  <c r="T1141" i="22"/>
  <c r="S1141" i="22"/>
  <c r="P1141" i="22"/>
  <c r="T1140" i="22"/>
  <c r="S1140" i="22"/>
  <c r="P1140" i="22"/>
  <c r="T1139" i="22"/>
  <c r="S1139" i="22"/>
  <c r="P1139" i="22"/>
  <c r="T1138" i="22"/>
  <c r="S1138" i="22"/>
  <c r="P1138" i="22"/>
  <c r="T1137" i="22"/>
  <c r="S1137" i="22"/>
  <c r="P1137" i="22"/>
  <c r="T1136" i="22"/>
  <c r="S1136" i="22"/>
  <c r="P1136" i="22"/>
  <c r="T1135" i="22"/>
  <c r="S1135" i="22"/>
  <c r="P1135" i="22"/>
  <c r="T1134" i="22"/>
  <c r="S1134" i="22"/>
  <c r="P1134" i="22"/>
  <c r="T1133" i="22"/>
  <c r="S1133" i="22"/>
  <c r="P1133" i="22"/>
  <c r="T1132" i="22"/>
  <c r="S1132" i="22"/>
  <c r="P1132" i="22"/>
  <c r="T1131" i="22"/>
  <c r="S1131" i="22"/>
  <c r="P1131" i="22"/>
  <c r="T1130" i="22"/>
  <c r="S1130" i="22"/>
  <c r="P1130" i="22"/>
  <c r="T1129" i="22"/>
  <c r="S1129" i="22"/>
  <c r="P1129" i="22"/>
  <c r="T1128" i="22"/>
  <c r="S1128" i="22"/>
  <c r="P1128" i="22"/>
  <c r="T1127" i="22"/>
  <c r="S1127" i="22"/>
  <c r="P1127" i="22"/>
  <c r="T1126" i="22"/>
  <c r="S1126" i="22"/>
  <c r="P1126" i="22"/>
  <c r="T1125" i="22"/>
  <c r="S1125" i="22"/>
  <c r="P1125" i="22"/>
  <c r="T1124" i="22"/>
  <c r="S1124" i="22"/>
  <c r="P1124" i="22"/>
  <c r="T1123" i="22"/>
  <c r="S1123" i="22"/>
  <c r="P1123" i="22"/>
  <c r="T1122" i="22"/>
  <c r="S1122" i="22"/>
  <c r="P1122" i="22"/>
  <c r="T1121" i="22"/>
  <c r="S1121" i="22"/>
  <c r="P1121" i="22"/>
  <c r="T1120" i="22"/>
  <c r="S1120" i="22"/>
  <c r="P1120" i="22"/>
  <c r="T1119" i="22"/>
  <c r="S1119" i="22"/>
  <c r="P1119" i="22"/>
  <c r="T1118" i="22"/>
  <c r="S1118" i="22"/>
  <c r="P1118" i="22"/>
  <c r="T1117" i="22"/>
  <c r="S1117" i="22"/>
  <c r="P1117" i="22"/>
  <c r="T1116" i="22"/>
  <c r="S1116" i="22"/>
  <c r="P1116" i="22"/>
  <c r="T1115" i="22"/>
  <c r="S1115" i="22"/>
  <c r="P1115" i="22"/>
  <c r="T1114" i="22"/>
  <c r="S1114" i="22"/>
  <c r="P1114" i="22"/>
  <c r="T1113" i="22"/>
  <c r="S1113" i="22"/>
  <c r="P1113" i="22"/>
  <c r="T1112" i="22"/>
  <c r="S1112" i="22"/>
  <c r="P1112" i="22"/>
  <c r="T1111" i="22"/>
  <c r="S1111" i="22"/>
  <c r="P1111" i="22"/>
  <c r="T1110" i="22"/>
  <c r="S1110" i="22"/>
  <c r="P1110" i="22"/>
  <c r="T1109" i="22"/>
  <c r="S1109" i="22"/>
  <c r="P1109" i="22"/>
  <c r="T1108" i="22"/>
  <c r="S1108" i="22"/>
  <c r="P1108" i="22"/>
  <c r="T1107" i="22"/>
  <c r="S1107" i="22"/>
  <c r="P1107" i="22"/>
  <c r="T1106" i="22"/>
  <c r="S1106" i="22"/>
  <c r="P1106" i="22"/>
  <c r="T1105" i="22"/>
  <c r="S1105" i="22"/>
  <c r="P1105" i="22"/>
  <c r="T1104" i="22"/>
  <c r="S1104" i="22"/>
  <c r="P1104" i="22"/>
  <c r="T1103" i="22"/>
  <c r="S1103" i="22"/>
  <c r="P1103" i="22"/>
  <c r="T1102" i="22"/>
  <c r="S1102" i="22"/>
  <c r="P1102" i="22"/>
  <c r="T1101" i="22"/>
  <c r="S1101" i="22"/>
  <c r="P1101" i="22"/>
  <c r="T1100" i="22"/>
  <c r="S1100" i="22"/>
  <c r="P1100" i="22"/>
  <c r="T1099" i="22"/>
  <c r="S1099" i="22"/>
  <c r="P1099" i="22"/>
  <c r="T1098" i="22"/>
  <c r="S1098" i="22"/>
  <c r="P1098" i="22"/>
  <c r="T1097" i="22"/>
  <c r="S1097" i="22"/>
  <c r="P1097" i="22"/>
  <c r="T1096" i="22"/>
  <c r="S1096" i="22"/>
  <c r="P1096" i="22"/>
  <c r="T1095" i="22"/>
  <c r="S1095" i="22"/>
  <c r="P1095" i="22"/>
  <c r="T1094" i="22"/>
  <c r="S1094" i="22"/>
  <c r="P1094" i="22"/>
  <c r="T1093" i="22"/>
  <c r="S1093" i="22"/>
  <c r="P1093" i="22"/>
  <c r="T1092" i="22"/>
  <c r="S1092" i="22"/>
  <c r="P1092" i="22"/>
  <c r="T1091" i="22"/>
  <c r="S1091" i="22"/>
  <c r="P1091" i="22"/>
  <c r="T1090" i="22"/>
  <c r="S1090" i="22"/>
  <c r="P1090" i="22"/>
  <c r="T1089" i="22"/>
  <c r="S1089" i="22"/>
  <c r="P1089" i="22"/>
  <c r="T1088" i="22"/>
  <c r="S1088" i="22"/>
  <c r="P1088" i="22"/>
  <c r="T1087" i="22"/>
  <c r="S1087" i="22"/>
  <c r="P1087" i="22"/>
  <c r="T1086" i="22"/>
  <c r="S1086" i="22"/>
  <c r="P1086" i="22"/>
  <c r="T1085" i="22"/>
  <c r="S1085" i="22"/>
  <c r="P1085" i="22"/>
  <c r="T1084" i="22"/>
  <c r="S1084" i="22"/>
  <c r="P1084" i="22"/>
  <c r="T1083" i="22"/>
  <c r="S1083" i="22"/>
  <c r="P1083" i="22"/>
  <c r="T1082" i="22"/>
  <c r="S1082" i="22"/>
  <c r="P1082" i="22"/>
  <c r="T1081" i="22"/>
  <c r="S1081" i="22"/>
  <c r="P1081" i="22"/>
  <c r="T1080" i="22"/>
  <c r="S1080" i="22"/>
  <c r="P1080" i="22"/>
  <c r="T1079" i="22"/>
  <c r="S1079" i="22"/>
  <c r="P1079" i="22"/>
  <c r="T1078" i="22"/>
  <c r="S1078" i="22"/>
  <c r="P1078" i="22"/>
  <c r="T1077" i="22"/>
  <c r="S1077" i="22"/>
  <c r="P1077" i="22"/>
  <c r="T1076" i="22"/>
  <c r="S1076" i="22"/>
  <c r="P1076" i="22"/>
  <c r="T1075" i="22"/>
  <c r="S1075" i="22"/>
  <c r="P1075" i="22"/>
  <c r="T1074" i="22"/>
  <c r="S1074" i="22"/>
  <c r="P1074" i="22"/>
  <c r="T1073" i="22"/>
  <c r="S1073" i="22"/>
  <c r="P1073" i="22"/>
  <c r="T1072" i="22"/>
  <c r="S1072" i="22"/>
  <c r="P1072" i="22"/>
  <c r="T1071" i="22"/>
  <c r="S1071" i="22"/>
  <c r="P1071" i="22"/>
  <c r="T1070" i="22"/>
  <c r="S1070" i="22"/>
  <c r="P1070" i="22"/>
  <c r="T1069" i="22"/>
  <c r="S1069" i="22"/>
  <c r="P1069" i="22"/>
  <c r="T1068" i="22"/>
  <c r="S1068" i="22"/>
  <c r="P1068" i="22"/>
  <c r="T1067" i="22"/>
  <c r="S1067" i="22"/>
  <c r="P1067" i="22"/>
  <c r="T1066" i="22"/>
  <c r="S1066" i="22"/>
  <c r="P1066" i="22"/>
  <c r="T1065" i="22"/>
  <c r="S1065" i="22"/>
  <c r="P1065" i="22"/>
  <c r="T1064" i="22"/>
  <c r="S1064" i="22"/>
  <c r="P1064" i="22"/>
  <c r="T1063" i="22"/>
  <c r="S1063" i="22"/>
  <c r="P1063" i="22"/>
  <c r="T1062" i="22"/>
  <c r="S1062" i="22"/>
  <c r="P1062" i="22"/>
  <c r="T1061" i="22"/>
  <c r="S1061" i="22"/>
  <c r="P1061" i="22"/>
  <c r="T1060" i="22"/>
  <c r="S1060" i="22"/>
  <c r="P1060" i="22"/>
  <c r="T1059" i="22"/>
  <c r="S1059" i="22"/>
  <c r="P1059" i="22"/>
  <c r="T1058" i="22"/>
  <c r="S1058" i="22"/>
  <c r="P1058" i="22"/>
  <c r="T1057" i="22"/>
  <c r="S1057" i="22"/>
  <c r="P1057" i="22"/>
  <c r="T1056" i="22"/>
  <c r="S1056" i="22"/>
  <c r="P1056" i="22"/>
  <c r="T1055" i="22"/>
  <c r="S1055" i="22"/>
  <c r="P1055" i="22"/>
  <c r="T1054" i="22"/>
  <c r="S1054" i="22"/>
  <c r="P1054" i="22"/>
  <c r="T1053" i="22"/>
  <c r="S1053" i="22"/>
  <c r="P1053" i="22"/>
  <c r="T1052" i="22"/>
  <c r="S1052" i="22"/>
  <c r="P1052" i="22"/>
  <c r="T1051" i="22"/>
  <c r="S1051" i="22"/>
  <c r="P1051" i="22"/>
  <c r="T1050" i="22"/>
  <c r="S1050" i="22"/>
  <c r="P1050" i="22"/>
  <c r="T1049" i="22"/>
  <c r="S1049" i="22"/>
  <c r="P1049" i="22"/>
  <c r="T1048" i="22"/>
  <c r="S1048" i="22"/>
  <c r="P1048" i="22"/>
  <c r="T1047" i="22"/>
  <c r="S1047" i="22"/>
  <c r="P1047" i="22"/>
  <c r="T1046" i="22"/>
  <c r="S1046" i="22"/>
  <c r="P1046" i="22"/>
  <c r="T1045" i="22"/>
  <c r="S1045" i="22"/>
  <c r="P1045" i="22"/>
  <c r="T1044" i="22"/>
  <c r="S1044" i="22"/>
  <c r="P1044" i="22"/>
  <c r="T1043" i="22"/>
  <c r="S1043" i="22"/>
  <c r="P1043" i="22"/>
  <c r="T1042" i="22"/>
  <c r="S1042" i="22"/>
  <c r="P1042" i="22"/>
  <c r="T1041" i="22"/>
  <c r="S1041" i="22"/>
  <c r="P1041" i="22"/>
  <c r="T1040" i="22"/>
  <c r="S1040" i="22"/>
  <c r="P1040" i="22"/>
  <c r="T1039" i="22"/>
  <c r="S1039" i="22"/>
  <c r="P1039" i="22"/>
  <c r="T1038" i="22"/>
  <c r="S1038" i="22"/>
  <c r="P1038" i="22"/>
  <c r="T1037" i="22"/>
  <c r="S1037" i="22"/>
  <c r="P1037" i="22"/>
  <c r="T1036" i="22"/>
  <c r="S1036" i="22"/>
  <c r="P1036" i="22"/>
  <c r="T1035" i="22"/>
  <c r="S1035" i="22"/>
  <c r="P1035" i="22"/>
  <c r="T1034" i="22"/>
  <c r="S1034" i="22"/>
  <c r="P1034" i="22"/>
  <c r="T1033" i="22"/>
  <c r="S1033" i="22"/>
  <c r="P1033" i="22"/>
  <c r="T1032" i="22"/>
  <c r="S1032" i="22"/>
  <c r="P1032" i="22"/>
  <c r="T1031" i="22"/>
  <c r="S1031" i="22"/>
  <c r="P1031" i="22"/>
  <c r="T1030" i="22"/>
  <c r="S1030" i="22"/>
  <c r="P1030" i="22"/>
  <c r="T1029" i="22"/>
  <c r="S1029" i="22"/>
  <c r="P1029" i="22"/>
  <c r="T1028" i="22"/>
  <c r="S1028" i="22"/>
  <c r="P1028" i="22"/>
  <c r="T1027" i="22"/>
  <c r="S1027" i="22"/>
  <c r="P1027" i="22"/>
  <c r="T1026" i="22"/>
  <c r="S1026" i="22"/>
  <c r="P1026" i="22"/>
  <c r="T1025" i="22"/>
  <c r="S1025" i="22"/>
  <c r="P1025" i="22"/>
  <c r="T1024" i="22"/>
  <c r="S1024" i="22"/>
  <c r="P1024" i="22"/>
  <c r="T1023" i="22"/>
  <c r="S1023" i="22"/>
  <c r="P1023" i="22"/>
  <c r="T1022" i="22"/>
  <c r="S1022" i="22"/>
  <c r="P1022" i="22"/>
  <c r="T1021" i="22"/>
  <c r="S1021" i="22"/>
  <c r="P1021" i="22"/>
  <c r="T1020" i="22"/>
  <c r="S1020" i="22"/>
  <c r="P1020" i="22"/>
  <c r="T1019" i="22"/>
  <c r="S1019" i="22"/>
  <c r="P1019" i="22"/>
  <c r="T1018" i="22"/>
  <c r="S1018" i="22"/>
  <c r="P1018" i="22"/>
  <c r="T1017" i="22"/>
  <c r="S1017" i="22"/>
  <c r="P1017" i="22"/>
  <c r="T1016" i="22"/>
  <c r="S1016" i="22"/>
  <c r="P1016" i="22"/>
  <c r="T1015" i="22"/>
  <c r="S1015" i="22"/>
  <c r="P1015" i="22"/>
  <c r="T1014" i="22"/>
  <c r="S1014" i="22"/>
  <c r="P1014" i="22"/>
  <c r="T1013" i="22"/>
  <c r="S1013" i="22"/>
  <c r="P1013" i="22"/>
  <c r="T1012" i="22"/>
  <c r="S1012" i="22"/>
  <c r="P1012" i="22"/>
  <c r="T1011" i="22"/>
  <c r="S1011" i="22"/>
  <c r="P1011" i="22"/>
  <c r="T1010" i="22"/>
  <c r="S1010" i="22"/>
  <c r="P1010" i="22"/>
  <c r="T1009" i="22"/>
  <c r="S1009" i="22"/>
  <c r="P1009" i="22"/>
  <c r="T1008" i="22"/>
  <c r="S1008" i="22"/>
  <c r="P1008" i="22"/>
  <c r="T1007" i="22"/>
  <c r="S1007" i="22"/>
  <c r="P1007" i="22"/>
  <c r="T1006" i="22"/>
  <c r="S1006" i="22"/>
  <c r="P1006" i="22"/>
  <c r="T1005" i="22"/>
  <c r="S1005" i="22"/>
  <c r="P1005" i="22"/>
  <c r="T1004" i="22"/>
  <c r="S1004" i="22"/>
  <c r="P1004" i="22"/>
  <c r="T1003" i="22"/>
  <c r="S1003" i="22"/>
  <c r="P1003" i="22"/>
  <c r="T1002" i="22"/>
  <c r="S1002" i="22"/>
  <c r="P1002" i="22"/>
  <c r="T1001" i="22"/>
  <c r="S1001" i="22"/>
  <c r="P1001" i="22"/>
  <c r="T1000" i="22"/>
  <c r="S1000" i="22"/>
  <c r="P1000" i="22"/>
  <c r="T999" i="22"/>
  <c r="S999" i="22"/>
  <c r="P999" i="22"/>
  <c r="T998" i="22"/>
  <c r="S998" i="22"/>
  <c r="P998" i="22"/>
  <c r="T997" i="22"/>
  <c r="S997" i="22"/>
  <c r="P997" i="22"/>
  <c r="T996" i="22"/>
  <c r="S996" i="22"/>
  <c r="P996" i="22"/>
  <c r="T995" i="22"/>
  <c r="S995" i="22"/>
  <c r="P995" i="22"/>
  <c r="T994" i="22"/>
  <c r="S994" i="22"/>
  <c r="P994" i="22"/>
  <c r="T993" i="22"/>
  <c r="S993" i="22"/>
  <c r="P993" i="22"/>
  <c r="T992" i="22"/>
  <c r="S992" i="22"/>
  <c r="P992" i="22"/>
  <c r="T991" i="22"/>
  <c r="S991" i="22"/>
  <c r="P991" i="22"/>
  <c r="T990" i="22"/>
  <c r="S990" i="22"/>
  <c r="P990" i="22"/>
  <c r="T989" i="22"/>
  <c r="S989" i="22"/>
  <c r="P989" i="22"/>
  <c r="T988" i="22"/>
  <c r="S988" i="22"/>
  <c r="P988" i="22"/>
  <c r="T987" i="22"/>
  <c r="S987" i="22"/>
  <c r="P987" i="22"/>
  <c r="T986" i="22"/>
  <c r="S986" i="22"/>
  <c r="P986" i="22"/>
  <c r="T985" i="22"/>
  <c r="S985" i="22"/>
  <c r="P985" i="22"/>
  <c r="T984" i="22"/>
  <c r="S984" i="22"/>
  <c r="P984" i="22"/>
  <c r="T983" i="22"/>
  <c r="S983" i="22"/>
  <c r="P983" i="22"/>
  <c r="T982" i="22"/>
  <c r="S982" i="22"/>
  <c r="P982" i="22"/>
  <c r="T981" i="22"/>
  <c r="S981" i="22"/>
  <c r="P981" i="22"/>
  <c r="T980" i="22"/>
  <c r="S980" i="22"/>
  <c r="P980" i="22"/>
  <c r="T979" i="22"/>
  <c r="S979" i="22"/>
  <c r="P979" i="22"/>
  <c r="T978" i="22"/>
  <c r="S978" i="22"/>
  <c r="P978" i="22"/>
  <c r="T977" i="22"/>
  <c r="S977" i="22"/>
  <c r="P977" i="22"/>
  <c r="T976" i="22"/>
  <c r="S976" i="22"/>
  <c r="P976" i="22"/>
  <c r="T975" i="22"/>
  <c r="S975" i="22"/>
  <c r="P975" i="22"/>
  <c r="T974" i="22"/>
  <c r="S974" i="22"/>
  <c r="P974" i="22"/>
  <c r="T973" i="22"/>
  <c r="S973" i="22"/>
  <c r="P973" i="22"/>
  <c r="T972" i="22"/>
  <c r="S972" i="22"/>
  <c r="P972" i="22"/>
  <c r="T971" i="22"/>
  <c r="S971" i="22"/>
  <c r="P971" i="22"/>
  <c r="T970" i="22"/>
  <c r="S970" i="22"/>
  <c r="P970" i="22"/>
  <c r="T969" i="22"/>
  <c r="S969" i="22"/>
  <c r="P969" i="22"/>
  <c r="T968" i="22"/>
  <c r="S968" i="22"/>
  <c r="P968" i="22"/>
  <c r="T967" i="22"/>
  <c r="S967" i="22"/>
  <c r="P967" i="22"/>
  <c r="T966" i="22"/>
  <c r="S966" i="22"/>
  <c r="P966" i="22"/>
  <c r="T965" i="22"/>
  <c r="S965" i="22"/>
  <c r="P965" i="22"/>
  <c r="T964" i="22"/>
  <c r="S964" i="22"/>
  <c r="P964" i="22"/>
  <c r="T963" i="22"/>
  <c r="S963" i="22"/>
  <c r="P963" i="22"/>
  <c r="T962" i="22"/>
  <c r="S962" i="22"/>
  <c r="P962" i="22"/>
  <c r="T961" i="22"/>
  <c r="S961" i="22"/>
  <c r="P961" i="22"/>
  <c r="T960" i="22"/>
  <c r="S960" i="22"/>
  <c r="P960" i="22"/>
  <c r="T959" i="22"/>
  <c r="S959" i="22"/>
  <c r="P959" i="22"/>
  <c r="T958" i="22"/>
  <c r="S958" i="22"/>
  <c r="P958" i="22"/>
  <c r="T957" i="22"/>
  <c r="S957" i="22"/>
  <c r="P957" i="22"/>
  <c r="T956" i="22"/>
  <c r="S956" i="22"/>
  <c r="P956" i="22"/>
  <c r="T955" i="22"/>
  <c r="S955" i="22"/>
  <c r="P955" i="22"/>
  <c r="T954" i="22"/>
  <c r="S954" i="22"/>
  <c r="P954" i="22"/>
  <c r="T953" i="22"/>
  <c r="S953" i="22"/>
  <c r="P953" i="22"/>
  <c r="T952" i="22"/>
  <c r="S952" i="22"/>
  <c r="P952" i="22"/>
  <c r="T951" i="22"/>
  <c r="S951" i="22"/>
  <c r="P951" i="22"/>
  <c r="T950" i="22"/>
  <c r="S950" i="22"/>
  <c r="P950" i="22"/>
  <c r="T949" i="22"/>
  <c r="S949" i="22"/>
  <c r="P949" i="22"/>
  <c r="T948" i="22"/>
  <c r="S948" i="22"/>
  <c r="P948" i="22"/>
  <c r="T947" i="22"/>
  <c r="S947" i="22"/>
  <c r="P947" i="22"/>
  <c r="T946" i="22"/>
  <c r="S946" i="22"/>
  <c r="P946" i="22"/>
  <c r="T945" i="22"/>
  <c r="S945" i="22"/>
  <c r="P945" i="22"/>
  <c r="T944" i="22"/>
  <c r="S944" i="22"/>
  <c r="P944" i="22"/>
  <c r="T943" i="22"/>
  <c r="S943" i="22"/>
  <c r="P943" i="22"/>
  <c r="T942" i="22"/>
  <c r="S942" i="22"/>
  <c r="P942" i="22"/>
  <c r="T941" i="22"/>
  <c r="S941" i="22"/>
  <c r="P941" i="22"/>
  <c r="T940" i="22"/>
  <c r="S940" i="22"/>
  <c r="P940" i="22"/>
  <c r="T939" i="22"/>
  <c r="S939" i="22"/>
  <c r="P939" i="22"/>
  <c r="T938" i="22"/>
  <c r="S938" i="22"/>
  <c r="P938" i="22"/>
  <c r="T937" i="22"/>
  <c r="S937" i="22"/>
  <c r="P937" i="22"/>
  <c r="T936" i="22"/>
  <c r="S936" i="22"/>
  <c r="P936" i="22"/>
  <c r="T935" i="22"/>
  <c r="S935" i="22"/>
  <c r="P935" i="22"/>
  <c r="T934" i="22"/>
  <c r="S934" i="22"/>
  <c r="P934" i="22"/>
  <c r="T933" i="22"/>
  <c r="S933" i="22"/>
  <c r="P933" i="22"/>
  <c r="T932" i="22"/>
  <c r="S932" i="22"/>
  <c r="P932" i="22"/>
  <c r="T931" i="22"/>
  <c r="S931" i="22"/>
  <c r="P931" i="22"/>
  <c r="T930" i="22"/>
  <c r="S930" i="22"/>
  <c r="P930" i="22"/>
  <c r="T929" i="22"/>
  <c r="S929" i="22"/>
  <c r="P929" i="22"/>
  <c r="T928" i="22"/>
  <c r="S928" i="22"/>
  <c r="P928" i="22"/>
  <c r="T927" i="22"/>
  <c r="S927" i="22"/>
  <c r="P927" i="22"/>
  <c r="T926" i="22"/>
  <c r="S926" i="22"/>
  <c r="P926" i="22"/>
  <c r="T925" i="22"/>
  <c r="S925" i="22"/>
  <c r="P925" i="22"/>
  <c r="T924" i="22"/>
  <c r="S924" i="22"/>
  <c r="P924" i="22"/>
  <c r="T923" i="22"/>
  <c r="S923" i="22"/>
  <c r="P923" i="22"/>
  <c r="T922" i="22"/>
  <c r="S922" i="22"/>
  <c r="P922" i="22"/>
  <c r="T921" i="22"/>
  <c r="S921" i="22"/>
  <c r="P921" i="22"/>
  <c r="T920" i="22"/>
  <c r="S920" i="22"/>
  <c r="P920" i="22"/>
  <c r="T919" i="22"/>
  <c r="S919" i="22"/>
  <c r="P919" i="22"/>
  <c r="T918" i="22"/>
  <c r="S918" i="22"/>
  <c r="P918" i="22"/>
  <c r="T917" i="22"/>
  <c r="S917" i="22"/>
  <c r="P917" i="22"/>
  <c r="T916" i="22"/>
  <c r="S916" i="22"/>
  <c r="P916" i="22"/>
  <c r="T915" i="22"/>
  <c r="S915" i="22"/>
  <c r="P915" i="22"/>
  <c r="T914" i="22"/>
  <c r="S914" i="22"/>
  <c r="P914" i="22"/>
  <c r="T913" i="22"/>
  <c r="S913" i="22"/>
  <c r="P913" i="22"/>
  <c r="T912" i="22"/>
  <c r="S912" i="22"/>
  <c r="P912" i="22"/>
  <c r="T911" i="22"/>
  <c r="S911" i="22"/>
  <c r="P911" i="22"/>
  <c r="T910" i="22"/>
  <c r="S910" i="22"/>
  <c r="P910" i="22"/>
  <c r="T909" i="22"/>
  <c r="S909" i="22"/>
  <c r="P909" i="22"/>
  <c r="T908" i="22"/>
  <c r="S908" i="22"/>
  <c r="P908" i="22"/>
  <c r="T907" i="22"/>
  <c r="S907" i="22"/>
  <c r="P907" i="22"/>
  <c r="T906" i="22"/>
  <c r="S906" i="22"/>
  <c r="P906" i="22"/>
  <c r="T905" i="22"/>
  <c r="S905" i="22"/>
  <c r="P905" i="22"/>
  <c r="T904" i="22"/>
  <c r="S904" i="22"/>
  <c r="P904" i="22"/>
  <c r="T903" i="22"/>
  <c r="S903" i="22"/>
  <c r="P903" i="22"/>
  <c r="T902" i="22"/>
  <c r="S902" i="22"/>
  <c r="P902" i="22"/>
  <c r="T901" i="22"/>
  <c r="S901" i="22"/>
  <c r="P901" i="22"/>
  <c r="T900" i="22"/>
  <c r="S900" i="22"/>
  <c r="P900" i="22"/>
  <c r="T899" i="22"/>
  <c r="S899" i="22"/>
  <c r="P899" i="22"/>
  <c r="T898" i="22"/>
  <c r="S898" i="22"/>
  <c r="P898" i="22"/>
  <c r="T897" i="22"/>
  <c r="S897" i="22"/>
  <c r="P897" i="22"/>
  <c r="T896" i="22"/>
  <c r="S896" i="22"/>
  <c r="P896" i="22"/>
  <c r="T895" i="22"/>
  <c r="S895" i="22"/>
  <c r="P895" i="22"/>
  <c r="T894" i="22"/>
  <c r="S894" i="22"/>
  <c r="P894" i="22"/>
  <c r="T893" i="22"/>
  <c r="S893" i="22"/>
  <c r="P893" i="22"/>
  <c r="T892" i="22"/>
  <c r="S892" i="22"/>
  <c r="P892" i="22"/>
  <c r="T891" i="22"/>
  <c r="S891" i="22"/>
  <c r="P891" i="22"/>
  <c r="T890" i="22"/>
  <c r="S890" i="22"/>
  <c r="P890" i="22"/>
  <c r="T889" i="22"/>
  <c r="S889" i="22"/>
  <c r="P889" i="22"/>
  <c r="T888" i="22"/>
  <c r="S888" i="22"/>
  <c r="P888" i="22"/>
  <c r="T887" i="22"/>
  <c r="S887" i="22"/>
  <c r="P887" i="22"/>
  <c r="T886" i="22"/>
  <c r="S886" i="22"/>
  <c r="P886" i="22"/>
  <c r="T885" i="22"/>
  <c r="S885" i="22"/>
  <c r="P885" i="22"/>
  <c r="T884" i="22"/>
  <c r="S884" i="22"/>
  <c r="P884" i="22"/>
  <c r="T883" i="22"/>
  <c r="S883" i="22"/>
  <c r="P883" i="22"/>
  <c r="T882" i="22"/>
  <c r="S882" i="22"/>
  <c r="P882" i="22"/>
  <c r="T881" i="22"/>
  <c r="S881" i="22"/>
  <c r="P881" i="22"/>
  <c r="T880" i="22"/>
  <c r="S880" i="22"/>
  <c r="P880" i="22"/>
  <c r="T879" i="22"/>
  <c r="S879" i="22"/>
  <c r="P879" i="22"/>
  <c r="T878" i="22"/>
  <c r="S878" i="22"/>
  <c r="P878" i="22"/>
  <c r="T877" i="22"/>
  <c r="S877" i="22"/>
  <c r="P877" i="22"/>
  <c r="T876" i="22"/>
  <c r="S876" i="22"/>
  <c r="P876" i="22"/>
  <c r="T875" i="22"/>
  <c r="S875" i="22"/>
  <c r="P875" i="22"/>
  <c r="T874" i="22"/>
  <c r="S874" i="22"/>
  <c r="P874" i="22"/>
  <c r="T873" i="22"/>
  <c r="S873" i="22"/>
  <c r="P873" i="22"/>
  <c r="T872" i="22"/>
  <c r="S872" i="22"/>
  <c r="P872" i="22"/>
  <c r="T871" i="22"/>
  <c r="S871" i="22"/>
  <c r="P871" i="22"/>
  <c r="T870" i="22"/>
  <c r="S870" i="22"/>
  <c r="P870" i="22"/>
  <c r="T869" i="22"/>
  <c r="S869" i="22"/>
  <c r="P869" i="22"/>
  <c r="T868" i="22"/>
  <c r="S868" i="22"/>
  <c r="P868" i="22"/>
  <c r="T867" i="22"/>
  <c r="S867" i="22"/>
  <c r="P867" i="22"/>
  <c r="T866" i="22"/>
  <c r="S866" i="22"/>
  <c r="P866" i="22"/>
  <c r="T865" i="22"/>
  <c r="S865" i="22"/>
  <c r="P865" i="22"/>
  <c r="T864" i="22"/>
  <c r="S864" i="22"/>
  <c r="P864" i="22"/>
  <c r="T863" i="22"/>
  <c r="S863" i="22"/>
  <c r="P863" i="22"/>
  <c r="T862" i="22"/>
  <c r="S862" i="22"/>
  <c r="P862" i="22"/>
  <c r="T861" i="22"/>
  <c r="S861" i="22"/>
  <c r="P861" i="22"/>
  <c r="T860" i="22"/>
  <c r="S860" i="22"/>
  <c r="P860" i="22"/>
  <c r="T859" i="22"/>
  <c r="S859" i="22"/>
  <c r="P859" i="22"/>
  <c r="T858" i="22"/>
  <c r="S858" i="22"/>
  <c r="P858" i="22"/>
  <c r="T857" i="22"/>
  <c r="S857" i="22"/>
  <c r="P857" i="22"/>
  <c r="T856" i="22"/>
  <c r="S856" i="22"/>
  <c r="P856" i="22"/>
  <c r="T855" i="22"/>
  <c r="S855" i="22"/>
  <c r="P855" i="22"/>
  <c r="T854" i="22"/>
  <c r="S854" i="22"/>
  <c r="P854" i="22"/>
  <c r="T853" i="22"/>
  <c r="S853" i="22"/>
  <c r="P853" i="22"/>
  <c r="T852" i="22"/>
  <c r="S852" i="22"/>
  <c r="P852" i="22"/>
  <c r="T851" i="22"/>
  <c r="S851" i="22"/>
  <c r="P851" i="22"/>
  <c r="T850" i="22"/>
  <c r="S850" i="22"/>
  <c r="P850" i="22"/>
  <c r="T849" i="22"/>
  <c r="S849" i="22"/>
  <c r="P849" i="22"/>
  <c r="T848" i="22"/>
  <c r="S848" i="22"/>
  <c r="P848" i="22"/>
  <c r="T847" i="22"/>
  <c r="S847" i="22"/>
  <c r="P847" i="22"/>
  <c r="T846" i="22"/>
  <c r="S846" i="22"/>
  <c r="P846" i="22"/>
  <c r="T845" i="22"/>
  <c r="S845" i="22"/>
  <c r="P845" i="22"/>
  <c r="T844" i="22"/>
  <c r="S844" i="22"/>
  <c r="P844" i="22"/>
  <c r="T843" i="22"/>
  <c r="S843" i="22"/>
  <c r="P843" i="22"/>
  <c r="T842" i="22"/>
  <c r="S842" i="22"/>
  <c r="P842" i="22"/>
  <c r="T841" i="22"/>
  <c r="S841" i="22"/>
  <c r="P841" i="22"/>
  <c r="T840" i="22"/>
  <c r="S840" i="22"/>
  <c r="P840" i="22"/>
  <c r="T839" i="22"/>
  <c r="S839" i="22"/>
  <c r="P839" i="22"/>
  <c r="T838" i="22"/>
  <c r="S838" i="22"/>
  <c r="P838" i="22"/>
  <c r="T837" i="22"/>
  <c r="S837" i="22"/>
  <c r="P837" i="22"/>
  <c r="T836" i="22"/>
  <c r="S836" i="22"/>
  <c r="P836" i="22"/>
  <c r="T835" i="22"/>
  <c r="S835" i="22"/>
  <c r="P835" i="22"/>
  <c r="T834" i="22"/>
  <c r="S834" i="22"/>
  <c r="P834" i="22"/>
  <c r="T833" i="22"/>
  <c r="S833" i="22"/>
  <c r="P833" i="22"/>
  <c r="T832" i="22"/>
  <c r="S832" i="22"/>
  <c r="P832" i="22"/>
  <c r="T831" i="22"/>
  <c r="S831" i="22"/>
  <c r="P831" i="22"/>
  <c r="T830" i="22"/>
  <c r="S830" i="22"/>
  <c r="P830" i="22"/>
  <c r="T829" i="22"/>
  <c r="S829" i="22"/>
  <c r="P829" i="22"/>
  <c r="T828" i="22"/>
  <c r="S828" i="22"/>
  <c r="P828" i="22"/>
  <c r="T827" i="22"/>
  <c r="S827" i="22"/>
  <c r="P827" i="22"/>
  <c r="T826" i="22"/>
  <c r="S826" i="22"/>
  <c r="P826" i="22"/>
  <c r="T825" i="22"/>
  <c r="S825" i="22"/>
  <c r="P825" i="22"/>
  <c r="T824" i="22"/>
  <c r="S824" i="22"/>
  <c r="P824" i="22"/>
  <c r="T823" i="22"/>
  <c r="S823" i="22"/>
  <c r="P823" i="22"/>
  <c r="T822" i="22"/>
  <c r="S822" i="22"/>
  <c r="P822" i="22"/>
  <c r="T821" i="22"/>
  <c r="S821" i="22"/>
  <c r="P821" i="22"/>
  <c r="T820" i="22"/>
  <c r="S820" i="22"/>
  <c r="P820" i="22"/>
  <c r="T819" i="22"/>
  <c r="S819" i="22"/>
  <c r="P819" i="22"/>
  <c r="T818" i="22"/>
  <c r="S818" i="22"/>
  <c r="P818" i="22"/>
  <c r="T817" i="22"/>
  <c r="S817" i="22"/>
  <c r="P817" i="22"/>
  <c r="T816" i="22"/>
  <c r="S816" i="22"/>
  <c r="P816" i="22"/>
  <c r="T815" i="22"/>
  <c r="S815" i="22"/>
  <c r="P815" i="22"/>
  <c r="T814" i="22"/>
  <c r="S814" i="22"/>
  <c r="P814" i="22"/>
  <c r="T813" i="22"/>
  <c r="S813" i="22"/>
  <c r="P813" i="22"/>
  <c r="T812" i="22"/>
  <c r="S812" i="22"/>
  <c r="P812" i="22"/>
  <c r="T811" i="22"/>
  <c r="S811" i="22"/>
  <c r="P811" i="22"/>
  <c r="T810" i="22"/>
  <c r="S810" i="22"/>
  <c r="P810" i="22"/>
  <c r="T809" i="22"/>
  <c r="S809" i="22"/>
  <c r="P809" i="22"/>
  <c r="T808" i="22"/>
  <c r="S808" i="22"/>
  <c r="P808" i="22"/>
  <c r="T807" i="22"/>
  <c r="S807" i="22"/>
  <c r="P807" i="22"/>
  <c r="T806" i="22"/>
  <c r="S806" i="22"/>
  <c r="P806" i="22"/>
  <c r="T805" i="22"/>
  <c r="S805" i="22"/>
  <c r="P805" i="22"/>
  <c r="T804" i="22"/>
  <c r="S804" i="22"/>
  <c r="P804" i="22"/>
  <c r="T803" i="22"/>
  <c r="S803" i="22"/>
  <c r="P803" i="22"/>
  <c r="T802" i="22"/>
  <c r="S802" i="22"/>
  <c r="P802" i="22"/>
  <c r="T801" i="22"/>
  <c r="S801" i="22"/>
  <c r="P801" i="22"/>
  <c r="T800" i="22"/>
  <c r="S800" i="22"/>
  <c r="P800" i="22"/>
  <c r="T799" i="22"/>
  <c r="S799" i="22"/>
  <c r="P799" i="22"/>
  <c r="T798" i="22"/>
  <c r="S798" i="22"/>
  <c r="P798" i="22"/>
  <c r="T797" i="22"/>
  <c r="S797" i="22"/>
  <c r="P797" i="22"/>
  <c r="T796" i="22"/>
  <c r="S796" i="22"/>
  <c r="P796" i="22"/>
  <c r="T795" i="22"/>
  <c r="S795" i="22"/>
  <c r="P795" i="22"/>
  <c r="T794" i="22"/>
  <c r="S794" i="22"/>
  <c r="P794" i="22"/>
  <c r="T793" i="22"/>
  <c r="S793" i="22"/>
  <c r="P793" i="22"/>
  <c r="T792" i="22"/>
  <c r="S792" i="22"/>
  <c r="P792" i="22"/>
  <c r="T791" i="22"/>
  <c r="S791" i="22"/>
  <c r="P791" i="22"/>
  <c r="T790" i="22"/>
  <c r="S790" i="22"/>
  <c r="P790" i="22"/>
  <c r="T789" i="22"/>
  <c r="S789" i="22"/>
  <c r="P789" i="22"/>
  <c r="T788" i="22"/>
  <c r="S788" i="22"/>
  <c r="P788" i="22"/>
  <c r="T787" i="22"/>
  <c r="S787" i="22"/>
  <c r="P787" i="22"/>
  <c r="T786" i="22"/>
  <c r="S786" i="22"/>
  <c r="P786" i="22"/>
  <c r="T785" i="22"/>
  <c r="S785" i="22"/>
  <c r="P785" i="22"/>
  <c r="T784" i="22"/>
  <c r="S784" i="22"/>
  <c r="P784" i="22"/>
  <c r="T783" i="22"/>
  <c r="S783" i="22"/>
  <c r="P783" i="22"/>
  <c r="T782" i="22"/>
  <c r="S782" i="22"/>
  <c r="P782" i="22"/>
  <c r="T781" i="22"/>
  <c r="S781" i="22"/>
  <c r="P781" i="22"/>
  <c r="T780" i="22"/>
  <c r="S780" i="22"/>
  <c r="P780" i="22"/>
  <c r="T779" i="22"/>
  <c r="S779" i="22"/>
  <c r="P779" i="22"/>
  <c r="T778" i="22"/>
  <c r="S778" i="22"/>
  <c r="P778" i="22"/>
  <c r="T777" i="22"/>
  <c r="S777" i="22"/>
  <c r="P777" i="22"/>
  <c r="T776" i="22"/>
  <c r="S776" i="22"/>
  <c r="P776" i="22"/>
  <c r="T775" i="22"/>
  <c r="S775" i="22"/>
  <c r="P775" i="22"/>
  <c r="T774" i="22"/>
  <c r="S774" i="22"/>
  <c r="P774" i="22"/>
  <c r="T773" i="22"/>
  <c r="S773" i="22"/>
  <c r="P773" i="22"/>
  <c r="T772" i="22"/>
  <c r="S772" i="22"/>
  <c r="P772" i="22"/>
  <c r="T771" i="22"/>
  <c r="S771" i="22"/>
  <c r="P771" i="22"/>
  <c r="T770" i="22"/>
  <c r="S770" i="22"/>
  <c r="P770" i="22"/>
  <c r="T769" i="22"/>
  <c r="S769" i="22"/>
  <c r="P769" i="22"/>
  <c r="T768" i="22"/>
  <c r="S768" i="22"/>
  <c r="P768" i="22"/>
  <c r="T767" i="22"/>
  <c r="S767" i="22"/>
  <c r="P767" i="22"/>
  <c r="T766" i="22"/>
  <c r="S766" i="22"/>
  <c r="P766" i="22"/>
  <c r="T765" i="22"/>
  <c r="S765" i="22"/>
  <c r="P765" i="22"/>
  <c r="T764" i="22"/>
  <c r="S764" i="22"/>
  <c r="P764" i="22"/>
  <c r="T763" i="22"/>
  <c r="S763" i="22"/>
  <c r="P763" i="22"/>
  <c r="T762" i="22"/>
  <c r="S762" i="22"/>
  <c r="P762" i="22"/>
  <c r="T761" i="22"/>
  <c r="S761" i="22"/>
  <c r="P761" i="22"/>
  <c r="T760" i="22"/>
  <c r="S760" i="22"/>
  <c r="P760" i="22"/>
  <c r="T759" i="22"/>
  <c r="S759" i="22"/>
  <c r="P759" i="22"/>
  <c r="T758" i="22"/>
  <c r="S758" i="22"/>
  <c r="P758" i="22"/>
  <c r="T757" i="22"/>
  <c r="S757" i="22"/>
  <c r="P757" i="22"/>
  <c r="T756" i="22"/>
  <c r="S756" i="22"/>
  <c r="P756" i="22"/>
  <c r="T755" i="22"/>
  <c r="S755" i="22"/>
  <c r="P755" i="22"/>
  <c r="T754" i="22"/>
  <c r="S754" i="22"/>
  <c r="P754" i="22"/>
  <c r="T753" i="22"/>
  <c r="S753" i="22"/>
  <c r="P753" i="22"/>
  <c r="T752" i="22"/>
  <c r="S752" i="22"/>
  <c r="P752" i="22"/>
  <c r="T751" i="22"/>
  <c r="S751" i="22"/>
  <c r="P751" i="22"/>
  <c r="T750" i="22"/>
  <c r="S750" i="22"/>
  <c r="P750" i="22"/>
  <c r="T749" i="22"/>
  <c r="S749" i="22"/>
  <c r="P749" i="22"/>
  <c r="T748" i="22"/>
  <c r="S748" i="22"/>
  <c r="P748" i="22"/>
  <c r="T747" i="22"/>
  <c r="S747" i="22"/>
  <c r="P747" i="22"/>
  <c r="T746" i="22"/>
  <c r="S746" i="22"/>
  <c r="P746" i="22"/>
  <c r="T745" i="22"/>
  <c r="S745" i="22"/>
  <c r="P745" i="22"/>
  <c r="T744" i="22"/>
  <c r="S744" i="22"/>
  <c r="P744" i="22"/>
  <c r="T743" i="22"/>
  <c r="S743" i="22"/>
  <c r="P743" i="22"/>
  <c r="T742" i="22"/>
  <c r="S742" i="22"/>
  <c r="P742" i="22"/>
  <c r="T741" i="22"/>
  <c r="S741" i="22"/>
  <c r="P741" i="22"/>
  <c r="T740" i="22"/>
  <c r="S740" i="22"/>
  <c r="P740" i="22"/>
  <c r="T739" i="22"/>
  <c r="S739" i="22"/>
  <c r="P739" i="22"/>
  <c r="T738" i="22"/>
  <c r="S738" i="22"/>
  <c r="P738" i="22"/>
  <c r="T737" i="22"/>
  <c r="S737" i="22"/>
  <c r="P737" i="22"/>
  <c r="T736" i="22"/>
  <c r="S736" i="22"/>
  <c r="P736" i="22"/>
  <c r="T735" i="22"/>
  <c r="S735" i="22"/>
  <c r="P735" i="22"/>
  <c r="T734" i="22"/>
  <c r="S734" i="22"/>
  <c r="P734" i="22"/>
  <c r="T733" i="22"/>
  <c r="S733" i="22"/>
  <c r="P733" i="22"/>
  <c r="T732" i="22"/>
  <c r="S732" i="22"/>
  <c r="P732" i="22"/>
  <c r="T731" i="22"/>
  <c r="S731" i="22"/>
  <c r="P731" i="22"/>
  <c r="T730" i="22"/>
  <c r="S730" i="22"/>
  <c r="P730" i="22"/>
  <c r="T729" i="22"/>
  <c r="S729" i="22"/>
  <c r="P729" i="22"/>
  <c r="T728" i="22"/>
  <c r="S728" i="22"/>
  <c r="P728" i="22"/>
  <c r="T727" i="22"/>
  <c r="S727" i="22"/>
  <c r="P727" i="22"/>
  <c r="T726" i="22"/>
  <c r="S726" i="22"/>
  <c r="P726" i="22"/>
  <c r="T725" i="22"/>
  <c r="S725" i="22"/>
  <c r="P725" i="22"/>
  <c r="T724" i="22"/>
  <c r="S724" i="22"/>
  <c r="P724" i="22"/>
  <c r="T723" i="22"/>
  <c r="S723" i="22"/>
  <c r="P723" i="22"/>
  <c r="T722" i="22"/>
  <c r="S722" i="22"/>
  <c r="P722" i="22"/>
  <c r="T721" i="22"/>
  <c r="S721" i="22"/>
  <c r="P721" i="22"/>
  <c r="T720" i="22"/>
  <c r="S720" i="22"/>
  <c r="P720" i="22"/>
  <c r="T719" i="22"/>
  <c r="S719" i="22"/>
  <c r="P719" i="22"/>
  <c r="T718" i="22"/>
  <c r="S718" i="22"/>
  <c r="P718" i="22"/>
  <c r="T717" i="22"/>
  <c r="S717" i="22"/>
  <c r="P717" i="22"/>
  <c r="T716" i="22"/>
  <c r="S716" i="22"/>
  <c r="P716" i="22"/>
  <c r="T715" i="22"/>
  <c r="S715" i="22"/>
  <c r="P715" i="22"/>
  <c r="T714" i="22"/>
  <c r="S714" i="22"/>
  <c r="P714" i="22"/>
  <c r="T713" i="22"/>
  <c r="S713" i="22"/>
  <c r="P713" i="22"/>
  <c r="T712" i="22"/>
  <c r="S712" i="22"/>
  <c r="P712" i="22"/>
  <c r="T711" i="22"/>
  <c r="S711" i="22"/>
  <c r="P711" i="22"/>
  <c r="T710" i="22"/>
  <c r="S710" i="22"/>
  <c r="P710" i="22"/>
  <c r="T709" i="22"/>
  <c r="S709" i="22"/>
  <c r="P709" i="22"/>
  <c r="T708" i="22"/>
  <c r="S708" i="22"/>
  <c r="P708" i="22"/>
  <c r="T707" i="22"/>
  <c r="S707" i="22"/>
  <c r="P707" i="22"/>
  <c r="T706" i="22"/>
  <c r="S706" i="22"/>
  <c r="P706" i="22"/>
  <c r="T705" i="22"/>
  <c r="S705" i="22"/>
  <c r="P705" i="22"/>
  <c r="T704" i="22"/>
  <c r="S704" i="22"/>
  <c r="P704" i="22"/>
  <c r="T703" i="22"/>
  <c r="S703" i="22"/>
  <c r="P703" i="22"/>
  <c r="T702" i="22"/>
  <c r="S702" i="22"/>
  <c r="P702" i="22"/>
  <c r="T701" i="22"/>
  <c r="S701" i="22"/>
  <c r="P701" i="22"/>
  <c r="T700" i="22"/>
  <c r="S700" i="22"/>
  <c r="P700" i="22"/>
  <c r="T699" i="22"/>
  <c r="S699" i="22"/>
  <c r="P699" i="22"/>
  <c r="T698" i="22"/>
  <c r="S698" i="22"/>
  <c r="P698" i="22"/>
  <c r="T697" i="22"/>
  <c r="S697" i="22"/>
  <c r="P697" i="22"/>
  <c r="T696" i="22"/>
  <c r="S696" i="22"/>
  <c r="P696" i="22"/>
  <c r="T695" i="22"/>
  <c r="S695" i="22"/>
  <c r="P695" i="22"/>
  <c r="T694" i="22"/>
  <c r="S694" i="22"/>
  <c r="P694" i="22"/>
  <c r="T693" i="22"/>
  <c r="S693" i="22"/>
  <c r="P693" i="22"/>
  <c r="T692" i="22"/>
  <c r="S692" i="22"/>
  <c r="P692" i="22"/>
  <c r="T691" i="22"/>
  <c r="S691" i="22"/>
  <c r="P691" i="22"/>
  <c r="T690" i="22"/>
  <c r="S690" i="22"/>
  <c r="P690" i="22"/>
  <c r="T689" i="22"/>
  <c r="S689" i="22"/>
  <c r="P689" i="22"/>
  <c r="T688" i="22"/>
  <c r="S688" i="22"/>
  <c r="P688" i="22"/>
  <c r="T687" i="22"/>
  <c r="S687" i="22"/>
  <c r="P687" i="22"/>
  <c r="T686" i="22"/>
  <c r="S686" i="22"/>
  <c r="P686" i="22"/>
  <c r="T685" i="22"/>
  <c r="S685" i="22"/>
  <c r="P685" i="22"/>
  <c r="T684" i="22"/>
  <c r="S684" i="22"/>
  <c r="P684" i="22"/>
  <c r="T683" i="22"/>
  <c r="S683" i="22"/>
  <c r="P683" i="22"/>
  <c r="T682" i="22"/>
  <c r="S682" i="22"/>
  <c r="P682" i="22"/>
  <c r="T681" i="22"/>
  <c r="S681" i="22"/>
  <c r="P681" i="22"/>
  <c r="T680" i="22"/>
  <c r="S680" i="22"/>
  <c r="P680" i="22"/>
  <c r="T679" i="22"/>
  <c r="S679" i="22"/>
  <c r="P679" i="22"/>
  <c r="T678" i="22"/>
  <c r="S678" i="22"/>
  <c r="P678" i="22"/>
  <c r="T677" i="22"/>
  <c r="S677" i="22"/>
  <c r="P677" i="22"/>
  <c r="T676" i="22"/>
  <c r="S676" i="22"/>
  <c r="P676" i="22"/>
  <c r="T675" i="22"/>
  <c r="S675" i="22"/>
  <c r="P675" i="22"/>
  <c r="T674" i="22"/>
  <c r="S674" i="22"/>
  <c r="P674" i="22"/>
  <c r="T673" i="22"/>
  <c r="S673" i="22"/>
  <c r="P673" i="22"/>
  <c r="T672" i="22"/>
  <c r="S672" i="22"/>
  <c r="P672" i="22"/>
  <c r="T671" i="22"/>
  <c r="S671" i="22"/>
  <c r="P671" i="22"/>
  <c r="T670" i="22"/>
  <c r="S670" i="22"/>
  <c r="P670" i="22"/>
  <c r="T669" i="22"/>
  <c r="S669" i="22"/>
  <c r="P669" i="22"/>
  <c r="T668" i="22"/>
  <c r="S668" i="22"/>
  <c r="P668" i="22"/>
  <c r="T667" i="22"/>
  <c r="S667" i="22"/>
  <c r="P667" i="22"/>
  <c r="T666" i="22"/>
  <c r="S666" i="22"/>
  <c r="P666" i="22"/>
  <c r="T665" i="22"/>
  <c r="S665" i="22"/>
  <c r="P665" i="22"/>
  <c r="T664" i="22"/>
  <c r="S664" i="22"/>
  <c r="P664" i="22"/>
  <c r="T663" i="22"/>
  <c r="S663" i="22"/>
  <c r="P663" i="22"/>
  <c r="T662" i="22"/>
  <c r="S662" i="22"/>
  <c r="P662" i="22"/>
  <c r="T661" i="22"/>
  <c r="S661" i="22"/>
  <c r="P661" i="22"/>
  <c r="T660" i="22"/>
  <c r="S660" i="22"/>
  <c r="P660" i="22"/>
  <c r="T659" i="22"/>
  <c r="S659" i="22"/>
  <c r="P659" i="22"/>
  <c r="T658" i="22"/>
  <c r="S658" i="22"/>
  <c r="P658" i="22"/>
  <c r="T657" i="22"/>
  <c r="S657" i="22"/>
  <c r="P657" i="22"/>
  <c r="T656" i="22"/>
  <c r="S656" i="22"/>
  <c r="P656" i="22"/>
  <c r="T655" i="22"/>
  <c r="S655" i="22"/>
  <c r="P655" i="22"/>
  <c r="T654" i="22"/>
  <c r="S654" i="22"/>
  <c r="P654" i="22"/>
  <c r="T653" i="22"/>
  <c r="S653" i="22"/>
  <c r="P653" i="22"/>
  <c r="T652" i="22"/>
  <c r="S652" i="22"/>
  <c r="P652" i="22"/>
  <c r="T651" i="22"/>
  <c r="S651" i="22"/>
  <c r="P651" i="22"/>
  <c r="T650" i="22"/>
  <c r="S650" i="22"/>
  <c r="P650" i="22"/>
  <c r="T649" i="22"/>
  <c r="S649" i="22"/>
  <c r="P649" i="22"/>
  <c r="T648" i="22"/>
  <c r="S648" i="22"/>
  <c r="P648" i="22"/>
  <c r="T647" i="22"/>
  <c r="S647" i="22"/>
  <c r="P647" i="22"/>
  <c r="T646" i="22"/>
  <c r="S646" i="22"/>
  <c r="P646" i="22"/>
  <c r="T645" i="22"/>
  <c r="S645" i="22"/>
  <c r="P645" i="22"/>
  <c r="T644" i="22"/>
  <c r="S644" i="22"/>
  <c r="P644" i="22"/>
  <c r="T643" i="22"/>
  <c r="S643" i="22"/>
  <c r="P643" i="22"/>
  <c r="T642" i="22"/>
  <c r="S642" i="22"/>
  <c r="P642" i="22"/>
  <c r="T641" i="22"/>
  <c r="S641" i="22"/>
  <c r="P641" i="22"/>
  <c r="T640" i="22"/>
  <c r="S640" i="22"/>
  <c r="P640" i="22"/>
  <c r="T639" i="22"/>
  <c r="S639" i="22"/>
  <c r="P639" i="22"/>
  <c r="T638" i="22"/>
  <c r="S638" i="22"/>
  <c r="P638" i="22"/>
  <c r="T637" i="22"/>
  <c r="S637" i="22"/>
  <c r="P637" i="22"/>
  <c r="T636" i="22"/>
  <c r="S636" i="22"/>
  <c r="P636" i="22"/>
  <c r="T635" i="22"/>
  <c r="S635" i="22"/>
  <c r="P635" i="22"/>
  <c r="T634" i="22"/>
  <c r="S634" i="22"/>
  <c r="P634" i="22"/>
  <c r="T633" i="22"/>
  <c r="S633" i="22"/>
  <c r="P633" i="22"/>
  <c r="T632" i="22"/>
  <c r="S632" i="22"/>
  <c r="P632" i="22"/>
  <c r="T631" i="22"/>
  <c r="S631" i="22"/>
  <c r="P631" i="22"/>
  <c r="T630" i="22"/>
  <c r="S630" i="22"/>
  <c r="P630" i="22"/>
  <c r="T629" i="22"/>
  <c r="S629" i="22"/>
  <c r="P629" i="22"/>
  <c r="T628" i="22"/>
  <c r="S628" i="22"/>
  <c r="P628" i="22"/>
  <c r="T627" i="22"/>
  <c r="S627" i="22"/>
  <c r="P627" i="22"/>
  <c r="T626" i="22"/>
  <c r="S626" i="22"/>
  <c r="P626" i="22"/>
  <c r="T625" i="22"/>
  <c r="S625" i="22"/>
  <c r="P625" i="22"/>
  <c r="T624" i="22"/>
  <c r="S624" i="22"/>
  <c r="P624" i="22"/>
  <c r="T623" i="22"/>
  <c r="S623" i="22"/>
  <c r="P623" i="22"/>
  <c r="T622" i="22"/>
  <c r="S622" i="22"/>
  <c r="P622" i="22"/>
  <c r="T621" i="22"/>
  <c r="S621" i="22"/>
  <c r="P621" i="22"/>
  <c r="T620" i="22"/>
  <c r="S620" i="22"/>
  <c r="P620" i="22"/>
  <c r="T619" i="22"/>
  <c r="S619" i="22"/>
  <c r="P619" i="22"/>
  <c r="T618" i="22"/>
  <c r="S618" i="22"/>
  <c r="P618" i="22"/>
  <c r="T617" i="22"/>
  <c r="S617" i="22"/>
  <c r="P617" i="22"/>
  <c r="T616" i="22"/>
  <c r="S616" i="22"/>
  <c r="P616" i="22"/>
  <c r="T615" i="22"/>
  <c r="S615" i="22"/>
  <c r="P615" i="22"/>
  <c r="T614" i="22"/>
  <c r="S614" i="22"/>
  <c r="P614" i="22"/>
  <c r="T613" i="22"/>
  <c r="S613" i="22"/>
  <c r="P613" i="22"/>
  <c r="T612" i="22"/>
  <c r="S612" i="22"/>
  <c r="P612" i="22"/>
  <c r="T611" i="22"/>
  <c r="S611" i="22"/>
  <c r="P611" i="22"/>
  <c r="T610" i="22"/>
  <c r="S610" i="22"/>
  <c r="P610" i="22"/>
  <c r="T609" i="22"/>
  <c r="S609" i="22"/>
  <c r="P609" i="22"/>
  <c r="T608" i="22"/>
  <c r="S608" i="22"/>
  <c r="P608" i="22"/>
  <c r="T607" i="22"/>
  <c r="S607" i="22"/>
  <c r="P607" i="22"/>
  <c r="T606" i="22"/>
  <c r="S606" i="22"/>
  <c r="P606" i="22"/>
  <c r="T605" i="22"/>
  <c r="S605" i="22"/>
  <c r="P605" i="22"/>
  <c r="T604" i="22"/>
  <c r="S604" i="22"/>
  <c r="P604" i="22"/>
  <c r="T603" i="22"/>
  <c r="S603" i="22"/>
  <c r="P603" i="22"/>
  <c r="T602" i="22"/>
  <c r="S602" i="22"/>
  <c r="P602" i="22"/>
  <c r="T601" i="22"/>
  <c r="S601" i="22"/>
  <c r="P601" i="22"/>
  <c r="T600" i="22"/>
  <c r="S600" i="22"/>
  <c r="P600" i="22"/>
  <c r="T599" i="22"/>
  <c r="S599" i="22"/>
  <c r="P599" i="22"/>
  <c r="T598" i="22"/>
  <c r="S598" i="22"/>
  <c r="P598" i="22"/>
  <c r="T597" i="22"/>
  <c r="S597" i="22"/>
  <c r="P597" i="22"/>
  <c r="T596" i="22"/>
  <c r="S596" i="22"/>
  <c r="P596" i="22"/>
  <c r="T595" i="22"/>
  <c r="S595" i="22"/>
  <c r="P595" i="22"/>
  <c r="T594" i="22"/>
  <c r="S594" i="22"/>
  <c r="P594" i="22"/>
  <c r="T593" i="22"/>
  <c r="S593" i="22"/>
  <c r="P593" i="22"/>
  <c r="T592" i="22"/>
  <c r="S592" i="22"/>
  <c r="P592" i="22"/>
  <c r="T591" i="22"/>
  <c r="S591" i="22"/>
  <c r="P591" i="22"/>
  <c r="T590" i="22"/>
  <c r="S590" i="22"/>
  <c r="P590" i="22"/>
  <c r="T589" i="22"/>
  <c r="S589" i="22"/>
  <c r="P589" i="22"/>
  <c r="T588" i="22"/>
  <c r="S588" i="22"/>
  <c r="P588" i="22"/>
  <c r="T587" i="22"/>
  <c r="S587" i="22"/>
  <c r="P587" i="22"/>
  <c r="T586" i="22"/>
  <c r="S586" i="22"/>
  <c r="P586" i="22"/>
  <c r="T585" i="22"/>
  <c r="S585" i="22"/>
  <c r="P585" i="22"/>
  <c r="T584" i="22"/>
  <c r="S584" i="22"/>
  <c r="P584" i="22"/>
  <c r="T583" i="22"/>
  <c r="S583" i="22"/>
  <c r="P583" i="22"/>
  <c r="T582" i="22"/>
  <c r="S582" i="22"/>
  <c r="P582" i="22"/>
  <c r="T581" i="22"/>
  <c r="S581" i="22"/>
  <c r="P581" i="22"/>
  <c r="T580" i="22"/>
  <c r="S580" i="22"/>
  <c r="P580" i="22"/>
  <c r="T579" i="22"/>
  <c r="S579" i="22"/>
  <c r="P579" i="22"/>
  <c r="T578" i="22"/>
  <c r="S578" i="22"/>
  <c r="P578" i="22"/>
  <c r="T577" i="22"/>
  <c r="S577" i="22"/>
  <c r="P577" i="22"/>
  <c r="T576" i="22"/>
  <c r="S576" i="22"/>
  <c r="P576" i="22"/>
  <c r="T575" i="22"/>
  <c r="S575" i="22"/>
  <c r="P575" i="22"/>
  <c r="T574" i="22"/>
  <c r="S574" i="22"/>
  <c r="P574" i="22"/>
  <c r="T573" i="22"/>
  <c r="S573" i="22"/>
  <c r="P573" i="22"/>
  <c r="T572" i="22"/>
  <c r="S572" i="22"/>
  <c r="P572" i="22"/>
  <c r="T571" i="22"/>
  <c r="S571" i="22"/>
  <c r="P571" i="22"/>
  <c r="T570" i="22"/>
  <c r="S570" i="22"/>
  <c r="P570" i="22"/>
  <c r="T569" i="22"/>
  <c r="S569" i="22"/>
  <c r="P569" i="22"/>
  <c r="T568" i="22"/>
  <c r="S568" i="22"/>
  <c r="P568" i="22"/>
  <c r="T567" i="22"/>
  <c r="S567" i="22"/>
  <c r="P567" i="22"/>
  <c r="T566" i="22"/>
  <c r="S566" i="22"/>
  <c r="P566" i="22"/>
  <c r="T565" i="22"/>
  <c r="S565" i="22"/>
  <c r="P565" i="22"/>
  <c r="T564" i="22"/>
  <c r="S564" i="22"/>
  <c r="P564" i="22"/>
  <c r="T563" i="22"/>
  <c r="S563" i="22"/>
  <c r="P563" i="22"/>
  <c r="T562" i="22"/>
  <c r="S562" i="22"/>
  <c r="P562" i="22"/>
  <c r="T561" i="22"/>
  <c r="S561" i="22"/>
  <c r="P561" i="22"/>
  <c r="T560" i="22"/>
  <c r="S560" i="22"/>
  <c r="P560" i="22"/>
  <c r="T559" i="22"/>
  <c r="S559" i="22"/>
  <c r="P559" i="22"/>
  <c r="T558" i="22"/>
  <c r="S558" i="22"/>
  <c r="P558" i="22"/>
  <c r="T557" i="22"/>
  <c r="S557" i="22"/>
  <c r="P557" i="22"/>
  <c r="T556" i="22"/>
  <c r="S556" i="22"/>
  <c r="P556" i="22"/>
  <c r="T555" i="22"/>
  <c r="S555" i="22"/>
  <c r="P555" i="22"/>
  <c r="T554" i="22"/>
  <c r="S554" i="22"/>
  <c r="P554" i="22"/>
  <c r="T553" i="22"/>
  <c r="S553" i="22"/>
  <c r="P553" i="22"/>
  <c r="T552" i="22"/>
  <c r="S552" i="22"/>
  <c r="P552" i="22"/>
  <c r="T551" i="22"/>
  <c r="S551" i="22"/>
  <c r="P551" i="22"/>
  <c r="T550" i="22"/>
  <c r="S550" i="22"/>
  <c r="P550" i="22"/>
  <c r="T549" i="22"/>
  <c r="S549" i="22"/>
  <c r="P549" i="22"/>
  <c r="T548" i="22"/>
  <c r="S548" i="22"/>
  <c r="P548" i="22"/>
  <c r="T547" i="22"/>
  <c r="S547" i="22"/>
  <c r="P547" i="22"/>
  <c r="T546" i="22"/>
  <c r="S546" i="22"/>
  <c r="P546" i="22"/>
  <c r="T545" i="22"/>
  <c r="S545" i="22"/>
  <c r="P545" i="22"/>
  <c r="T544" i="22"/>
  <c r="S544" i="22"/>
  <c r="P544" i="22"/>
  <c r="T543" i="22"/>
  <c r="S543" i="22"/>
  <c r="P543" i="22"/>
  <c r="T542" i="22"/>
  <c r="S542" i="22"/>
  <c r="P542" i="22"/>
  <c r="T541" i="22"/>
  <c r="S541" i="22"/>
  <c r="P541" i="22"/>
  <c r="T540" i="22"/>
  <c r="S540" i="22"/>
  <c r="P540" i="22"/>
  <c r="T539" i="22"/>
  <c r="S539" i="22"/>
  <c r="P539" i="22"/>
  <c r="T538" i="22"/>
  <c r="S538" i="22"/>
  <c r="P538" i="22"/>
  <c r="T537" i="22"/>
  <c r="S537" i="22"/>
  <c r="P537" i="22"/>
  <c r="T536" i="22"/>
  <c r="S536" i="22"/>
  <c r="P536" i="22"/>
  <c r="T535" i="22"/>
  <c r="S535" i="22"/>
  <c r="P535" i="22"/>
  <c r="T534" i="22"/>
  <c r="S534" i="22"/>
  <c r="P534" i="22"/>
  <c r="T533" i="22"/>
  <c r="S533" i="22"/>
  <c r="P533" i="22"/>
  <c r="T532" i="22"/>
  <c r="S532" i="22"/>
  <c r="P532" i="22"/>
  <c r="T531" i="22"/>
  <c r="S531" i="22"/>
  <c r="P531" i="22"/>
  <c r="T530" i="22"/>
  <c r="S530" i="22"/>
  <c r="P530" i="22"/>
  <c r="T529" i="22"/>
  <c r="S529" i="22"/>
  <c r="P529" i="22"/>
  <c r="T528" i="22"/>
  <c r="S528" i="22"/>
  <c r="P528" i="22"/>
  <c r="T527" i="22"/>
  <c r="S527" i="22"/>
  <c r="P527" i="22"/>
  <c r="T526" i="22"/>
  <c r="S526" i="22"/>
  <c r="P526" i="22"/>
  <c r="T525" i="22"/>
  <c r="S525" i="22"/>
  <c r="P525" i="22"/>
  <c r="T524" i="22"/>
  <c r="S524" i="22"/>
  <c r="P524" i="22"/>
  <c r="T523" i="22"/>
  <c r="S523" i="22"/>
  <c r="P523" i="22"/>
  <c r="T522" i="22"/>
  <c r="S522" i="22"/>
  <c r="P522" i="22"/>
  <c r="T521" i="22"/>
  <c r="S521" i="22"/>
  <c r="P521" i="22"/>
  <c r="T520" i="22"/>
  <c r="S520" i="22"/>
  <c r="P520" i="22"/>
  <c r="T519" i="22"/>
  <c r="S519" i="22"/>
  <c r="P519" i="22"/>
  <c r="T518" i="22"/>
  <c r="S518" i="22"/>
  <c r="P518" i="22"/>
  <c r="T517" i="22"/>
  <c r="S517" i="22"/>
  <c r="P517" i="22"/>
  <c r="T516" i="22"/>
  <c r="S516" i="22"/>
  <c r="P516" i="22"/>
  <c r="T515" i="22"/>
  <c r="S515" i="22"/>
  <c r="P515" i="22"/>
  <c r="T514" i="22"/>
  <c r="S514" i="22"/>
  <c r="P514" i="22"/>
  <c r="T513" i="22"/>
  <c r="S513" i="22"/>
  <c r="P513" i="22"/>
  <c r="T512" i="22"/>
  <c r="S512" i="22"/>
  <c r="P512" i="22"/>
  <c r="T511" i="22"/>
  <c r="S511" i="22"/>
  <c r="P511" i="22"/>
  <c r="T510" i="22"/>
  <c r="S510" i="22"/>
  <c r="P510" i="22"/>
  <c r="T509" i="22"/>
  <c r="S509" i="22"/>
  <c r="P509" i="22"/>
  <c r="T508" i="22"/>
  <c r="S508" i="22"/>
  <c r="P508" i="22"/>
  <c r="T507" i="22"/>
  <c r="S507" i="22"/>
  <c r="P507" i="22"/>
  <c r="T506" i="22"/>
  <c r="S506" i="22"/>
  <c r="P506" i="22"/>
  <c r="T505" i="22"/>
  <c r="S505" i="22"/>
  <c r="P505" i="22"/>
  <c r="T504" i="22"/>
  <c r="S504" i="22"/>
  <c r="P504" i="22"/>
  <c r="T503" i="22"/>
  <c r="S503" i="22"/>
  <c r="P503" i="22"/>
  <c r="T502" i="22"/>
  <c r="S502" i="22"/>
  <c r="P502" i="22"/>
  <c r="T501" i="22"/>
  <c r="S501" i="22"/>
  <c r="P501" i="22"/>
  <c r="T500" i="22"/>
  <c r="S500" i="22"/>
  <c r="P500" i="22"/>
  <c r="T499" i="22"/>
  <c r="S499" i="22"/>
  <c r="P499" i="22"/>
  <c r="T498" i="22"/>
  <c r="S498" i="22"/>
  <c r="P498" i="22"/>
  <c r="T497" i="22"/>
  <c r="S497" i="22"/>
  <c r="P497" i="22"/>
  <c r="T496" i="22"/>
  <c r="S496" i="22"/>
  <c r="P496" i="22"/>
  <c r="T495" i="22"/>
  <c r="S495" i="22"/>
  <c r="P495" i="22"/>
  <c r="T494" i="22"/>
  <c r="S494" i="22"/>
  <c r="P494" i="22"/>
  <c r="T493" i="22"/>
  <c r="S493" i="22"/>
  <c r="P493" i="22"/>
  <c r="T492" i="22"/>
  <c r="S492" i="22"/>
  <c r="P492" i="22"/>
  <c r="T491" i="22"/>
  <c r="S491" i="22"/>
  <c r="P491" i="22"/>
  <c r="T490" i="22"/>
  <c r="S490" i="22"/>
  <c r="P490" i="22"/>
  <c r="T489" i="22"/>
  <c r="S489" i="22"/>
  <c r="P489" i="22"/>
  <c r="T488" i="22"/>
  <c r="S488" i="22"/>
  <c r="P488" i="22"/>
  <c r="T487" i="22"/>
  <c r="S487" i="22"/>
  <c r="P487" i="22"/>
  <c r="T486" i="22"/>
  <c r="S486" i="22"/>
  <c r="P486" i="22"/>
  <c r="T485" i="22"/>
  <c r="S485" i="22"/>
  <c r="P485" i="22"/>
  <c r="T484" i="22"/>
  <c r="S484" i="22"/>
  <c r="P484" i="22"/>
  <c r="T483" i="22"/>
  <c r="S483" i="22"/>
  <c r="P483" i="22"/>
  <c r="T482" i="22"/>
  <c r="S482" i="22"/>
  <c r="P482" i="22"/>
  <c r="T481" i="22"/>
  <c r="S481" i="22"/>
  <c r="P481" i="22"/>
  <c r="T480" i="22"/>
  <c r="S480" i="22"/>
  <c r="P480" i="22"/>
  <c r="T479" i="22"/>
  <c r="S479" i="22"/>
  <c r="P479" i="22"/>
  <c r="T478" i="22"/>
  <c r="S478" i="22"/>
  <c r="P478" i="22"/>
  <c r="T477" i="22"/>
  <c r="S477" i="22"/>
  <c r="P477" i="22"/>
  <c r="T476" i="22"/>
  <c r="S476" i="22"/>
  <c r="P476" i="22"/>
  <c r="T475" i="22"/>
  <c r="S475" i="22"/>
  <c r="P475" i="22"/>
  <c r="T474" i="22"/>
  <c r="S474" i="22"/>
  <c r="P474" i="22"/>
  <c r="T473" i="22"/>
  <c r="S473" i="22"/>
  <c r="P473" i="22"/>
  <c r="T472" i="22"/>
  <c r="S472" i="22"/>
  <c r="P472" i="22"/>
  <c r="T471" i="22"/>
  <c r="S471" i="22"/>
  <c r="P471" i="22"/>
  <c r="T470" i="22"/>
  <c r="S470" i="22"/>
  <c r="P470" i="22"/>
  <c r="T469" i="22"/>
  <c r="S469" i="22"/>
  <c r="P469" i="22"/>
  <c r="T468" i="22"/>
  <c r="S468" i="22"/>
  <c r="P468" i="22"/>
  <c r="T467" i="22"/>
  <c r="S467" i="22"/>
  <c r="P467" i="22"/>
  <c r="T466" i="22"/>
  <c r="S466" i="22"/>
  <c r="P466" i="22"/>
  <c r="T465" i="22"/>
  <c r="S465" i="22"/>
  <c r="P465" i="22"/>
  <c r="T464" i="22"/>
  <c r="S464" i="22"/>
  <c r="P464" i="22"/>
  <c r="T463" i="22"/>
  <c r="S463" i="22"/>
  <c r="P463" i="22"/>
  <c r="T462" i="22"/>
  <c r="S462" i="22"/>
  <c r="P462" i="22"/>
  <c r="T461" i="22"/>
  <c r="S461" i="22"/>
  <c r="P461" i="22"/>
  <c r="T460" i="22"/>
  <c r="S460" i="22"/>
  <c r="P460" i="22"/>
  <c r="T459" i="22"/>
  <c r="S459" i="22"/>
  <c r="P459" i="22"/>
  <c r="T458" i="22"/>
  <c r="S458" i="22"/>
  <c r="P458" i="22"/>
  <c r="T457" i="22"/>
  <c r="S457" i="22"/>
  <c r="P457" i="22"/>
  <c r="T456" i="22"/>
  <c r="S456" i="22"/>
  <c r="P456" i="22"/>
  <c r="T455" i="22"/>
  <c r="S455" i="22"/>
  <c r="P455" i="22"/>
  <c r="T454" i="22"/>
  <c r="S454" i="22"/>
  <c r="P454" i="22"/>
  <c r="T453" i="22"/>
  <c r="S453" i="22"/>
  <c r="P453" i="22"/>
  <c r="T452" i="22"/>
  <c r="S452" i="22"/>
  <c r="P452" i="22"/>
  <c r="T451" i="22"/>
  <c r="S451" i="22"/>
  <c r="P451" i="22"/>
  <c r="T450" i="22"/>
  <c r="S450" i="22"/>
  <c r="P450" i="22"/>
  <c r="T449" i="22"/>
  <c r="S449" i="22"/>
  <c r="P449" i="22"/>
  <c r="T448" i="22"/>
  <c r="S448" i="22"/>
  <c r="P448" i="22"/>
  <c r="T447" i="22"/>
  <c r="S447" i="22"/>
  <c r="P447" i="22"/>
  <c r="T446" i="22"/>
  <c r="S446" i="22"/>
  <c r="P446" i="22"/>
  <c r="T445" i="22"/>
  <c r="S445" i="22"/>
  <c r="P445" i="22"/>
  <c r="T444" i="22"/>
  <c r="S444" i="22"/>
  <c r="P444" i="22"/>
  <c r="T443" i="22"/>
  <c r="S443" i="22"/>
  <c r="P443" i="22"/>
  <c r="T442" i="22"/>
  <c r="S442" i="22"/>
  <c r="P442" i="22"/>
  <c r="T441" i="22"/>
  <c r="S441" i="22"/>
  <c r="P441" i="22"/>
  <c r="T440" i="22"/>
  <c r="S440" i="22"/>
  <c r="P440" i="22"/>
  <c r="T439" i="22"/>
  <c r="S439" i="22"/>
  <c r="P439" i="22"/>
  <c r="T438" i="22"/>
  <c r="S438" i="22"/>
  <c r="P438" i="22"/>
  <c r="T437" i="22"/>
  <c r="S437" i="22"/>
  <c r="P437" i="22"/>
  <c r="T436" i="22"/>
  <c r="S436" i="22"/>
  <c r="P436" i="22"/>
  <c r="T435" i="22"/>
  <c r="S435" i="22"/>
  <c r="P435" i="22"/>
  <c r="T434" i="22"/>
  <c r="S434" i="22"/>
  <c r="P434" i="22"/>
  <c r="T433" i="22"/>
  <c r="S433" i="22"/>
  <c r="P433" i="22"/>
  <c r="T432" i="22"/>
  <c r="S432" i="22"/>
  <c r="P432" i="22"/>
  <c r="T431" i="22"/>
  <c r="S431" i="22"/>
  <c r="P431" i="22"/>
  <c r="T430" i="22"/>
  <c r="S430" i="22"/>
  <c r="P430" i="22"/>
  <c r="T429" i="22"/>
  <c r="S429" i="22"/>
  <c r="P429" i="22"/>
  <c r="T428" i="22"/>
  <c r="S428" i="22"/>
  <c r="P428" i="22"/>
  <c r="T427" i="22"/>
  <c r="S427" i="22"/>
  <c r="P427" i="22"/>
  <c r="T426" i="22"/>
  <c r="S426" i="22"/>
  <c r="P426" i="22"/>
  <c r="T425" i="22"/>
  <c r="S425" i="22"/>
  <c r="P425" i="22"/>
  <c r="T424" i="22"/>
  <c r="S424" i="22"/>
  <c r="P424" i="22"/>
  <c r="T423" i="22"/>
  <c r="S423" i="22"/>
  <c r="P423" i="22"/>
  <c r="T422" i="22"/>
  <c r="S422" i="22"/>
  <c r="P422" i="22"/>
  <c r="T421" i="22"/>
  <c r="S421" i="22"/>
  <c r="P421" i="22"/>
  <c r="T420" i="22"/>
  <c r="S420" i="22"/>
  <c r="P420" i="22"/>
  <c r="T419" i="22"/>
  <c r="S419" i="22"/>
  <c r="P419" i="22"/>
  <c r="T418" i="22"/>
  <c r="S418" i="22"/>
  <c r="P418" i="22"/>
  <c r="T417" i="22"/>
  <c r="S417" i="22"/>
  <c r="P417" i="22"/>
  <c r="T416" i="22"/>
  <c r="S416" i="22"/>
  <c r="P416" i="22"/>
  <c r="T415" i="22"/>
  <c r="S415" i="22"/>
  <c r="P415" i="22"/>
  <c r="T414" i="22"/>
  <c r="S414" i="22"/>
  <c r="P414" i="22"/>
  <c r="T413" i="22"/>
  <c r="S413" i="22"/>
  <c r="P413" i="22"/>
  <c r="T412" i="22"/>
  <c r="S412" i="22"/>
  <c r="P412" i="22"/>
  <c r="T411" i="22"/>
  <c r="S411" i="22"/>
  <c r="P411" i="22"/>
  <c r="T410" i="22"/>
  <c r="S410" i="22"/>
  <c r="P410" i="22"/>
  <c r="T409" i="22"/>
  <c r="S409" i="22"/>
  <c r="P409" i="22"/>
  <c r="T408" i="22"/>
  <c r="S408" i="22"/>
  <c r="P408" i="22"/>
  <c r="T407" i="22"/>
  <c r="S407" i="22"/>
  <c r="P407" i="22"/>
  <c r="T406" i="22"/>
  <c r="S406" i="22"/>
  <c r="P406" i="22"/>
  <c r="T405" i="22"/>
  <c r="S405" i="22"/>
  <c r="P405" i="22"/>
  <c r="T404" i="22"/>
  <c r="S404" i="22"/>
  <c r="P404" i="22"/>
  <c r="T403" i="22"/>
  <c r="S403" i="22"/>
  <c r="P403" i="22"/>
  <c r="T402" i="22"/>
  <c r="S402" i="22"/>
  <c r="P402" i="22"/>
  <c r="T401" i="22"/>
  <c r="S401" i="22"/>
  <c r="P401" i="22"/>
  <c r="T400" i="22"/>
  <c r="S400" i="22"/>
  <c r="P400" i="22"/>
  <c r="T399" i="22"/>
  <c r="S399" i="22"/>
  <c r="P399" i="22"/>
  <c r="T398" i="22"/>
  <c r="S398" i="22"/>
  <c r="P398" i="22"/>
  <c r="T397" i="22"/>
  <c r="S397" i="22"/>
  <c r="P397" i="22"/>
  <c r="T396" i="22"/>
  <c r="S396" i="22"/>
  <c r="P396" i="22"/>
  <c r="T395" i="22"/>
  <c r="S395" i="22"/>
  <c r="P395" i="22"/>
  <c r="T394" i="22"/>
  <c r="S394" i="22"/>
  <c r="P394" i="22"/>
  <c r="T393" i="22"/>
  <c r="S393" i="22"/>
  <c r="P393" i="22"/>
  <c r="T392" i="22"/>
  <c r="S392" i="22"/>
  <c r="P392" i="22"/>
  <c r="T391" i="22"/>
  <c r="S391" i="22"/>
  <c r="P391" i="22"/>
  <c r="T390" i="22"/>
  <c r="S390" i="22"/>
  <c r="P390" i="22"/>
  <c r="T389" i="22"/>
  <c r="S389" i="22"/>
  <c r="P389" i="22"/>
  <c r="T388" i="22"/>
  <c r="S388" i="22"/>
  <c r="P388" i="22"/>
  <c r="T387" i="22"/>
  <c r="S387" i="22"/>
  <c r="P387" i="22"/>
  <c r="T386" i="22"/>
  <c r="S386" i="22"/>
  <c r="P386" i="22"/>
  <c r="T385" i="22"/>
  <c r="S385" i="22"/>
  <c r="P385" i="22"/>
  <c r="T384" i="22"/>
  <c r="S384" i="22"/>
  <c r="P384" i="22"/>
  <c r="T383" i="22"/>
  <c r="S383" i="22"/>
  <c r="P383" i="22"/>
  <c r="T382" i="22"/>
  <c r="S382" i="22"/>
  <c r="P382" i="22"/>
  <c r="T381" i="22"/>
  <c r="S381" i="22"/>
  <c r="P381" i="22"/>
  <c r="T380" i="22"/>
  <c r="S380" i="22"/>
  <c r="P380" i="22"/>
  <c r="T379" i="22"/>
  <c r="S379" i="22"/>
  <c r="P379" i="22"/>
  <c r="T378" i="22"/>
  <c r="S378" i="22"/>
  <c r="P378" i="22"/>
  <c r="T377" i="22"/>
  <c r="S377" i="22"/>
  <c r="P377" i="22"/>
  <c r="T376" i="22"/>
  <c r="S376" i="22"/>
  <c r="P376" i="22"/>
  <c r="T375" i="22"/>
  <c r="S375" i="22"/>
  <c r="P375" i="22"/>
  <c r="T374" i="22"/>
  <c r="S374" i="22"/>
  <c r="P374" i="22"/>
  <c r="T373" i="22"/>
  <c r="S373" i="22"/>
  <c r="P373" i="22"/>
  <c r="T372" i="22"/>
  <c r="S372" i="22"/>
  <c r="P372" i="22"/>
  <c r="T371" i="22"/>
  <c r="S371" i="22"/>
  <c r="P371" i="22"/>
  <c r="T370" i="22"/>
  <c r="S370" i="22"/>
  <c r="P370" i="22"/>
  <c r="T369" i="22"/>
  <c r="S369" i="22"/>
  <c r="P369" i="22"/>
  <c r="T368" i="22"/>
  <c r="S368" i="22"/>
  <c r="P368" i="22"/>
  <c r="T367" i="22"/>
  <c r="S367" i="22"/>
  <c r="P367" i="22"/>
  <c r="T366" i="22"/>
  <c r="S366" i="22"/>
  <c r="P366" i="22"/>
  <c r="T365" i="22"/>
  <c r="S365" i="22"/>
  <c r="P365" i="22"/>
  <c r="T364" i="22"/>
  <c r="S364" i="22"/>
  <c r="P364" i="22"/>
  <c r="T363" i="22"/>
  <c r="S363" i="22"/>
  <c r="P363" i="22"/>
  <c r="T362" i="22"/>
  <c r="S362" i="22"/>
  <c r="P362" i="22"/>
  <c r="T361" i="22"/>
  <c r="S361" i="22"/>
  <c r="P361" i="22"/>
  <c r="T360" i="22"/>
  <c r="S360" i="22"/>
  <c r="P360" i="22"/>
  <c r="T359" i="22"/>
  <c r="S359" i="22"/>
  <c r="P359" i="22"/>
  <c r="T358" i="22"/>
  <c r="S358" i="22"/>
  <c r="P358" i="22"/>
  <c r="T357" i="22"/>
  <c r="S357" i="22"/>
  <c r="P357" i="22"/>
  <c r="T356" i="22"/>
  <c r="S356" i="22"/>
  <c r="P356" i="22"/>
  <c r="T355" i="22"/>
  <c r="S355" i="22"/>
  <c r="P355" i="22"/>
  <c r="T354" i="22"/>
  <c r="S354" i="22"/>
  <c r="P354" i="22"/>
  <c r="T353" i="22"/>
  <c r="S353" i="22"/>
  <c r="P353" i="22"/>
  <c r="T352" i="22"/>
  <c r="S352" i="22"/>
  <c r="P352" i="22"/>
  <c r="T351" i="22"/>
  <c r="S351" i="22"/>
  <c r="P351" i="22"/>
  <c r="T350" i="22"/>
  <c r="S350" i="22"/>
  <c r="P350" i="22"/>
  <c r="T349" i="22"/>
  <c r="S349" i="22"/>
  <c r="P349" i="22"/>
  <c r="T348" i="22"/>
  <c r="S348" i="22"/>
  <c r="P348" i="22"/>
  <c r="T347" i="22"/>
  <c r="S347" i="22"/>
  <c r="P347" i="22"/>
  <c r="T346" i="22"/>
  <c r="S346" i="22"/>
  <c r="P346" i="22"/>
  <c r="T345" i="22"/>
  <c r="S345" i="22"/>
  <c r="P345" i="22"/>
  <c r="T344" i="22"/>
  <c r="S344" i="22"/>
  <c r="P344" i="22"/>
  <c r="T343" i="22"/>
  <c r="S343" i="22"/>
  <c r="P343" i="22"/>
  <c r="T342" i="22"/>
  <c r="S342" i="22"/>
  <c r="P342" i="22"/>
  <c r="T341" i="22"/>
  <c r="S341" i="22"/>
  <c r="P341" i="22"/>
  <c r="T340" i="22"/>
  <c r="S340" i="22"/>
  <c r="P340" i="22"/>
  <c r="T339" i="22"/>
  <c r="S339" i="22"/>
  <c r="P339" i="22"/>
  <c r="T338" i="22"/>
  <c r="S338" i="22"/>
  <c r="P338" i="22"/>
  <c r="T337" i="22"/>
  <c r="S337" i="22"/>
  <c r="P337" i="22"/>
  <c r="T336" i="22"/>
  <c r="S336" i="22"/>
  <c r="P336" i="22"/>
  <c r="T335" i="22"/>
  <c r="S335" i="22"/>
  <c r="P335" i="22"/>
  <c r="T334" i="22"/>
  <c r="S334" i="22"/>
  <c r="P334" i="22"/>
  <c r="T333" i="22"/>
  <c r="S333" i="22"/>
  <c r="P333" i="22"/>
  <c r="T332" i="22"/>
  <c r="S332" i="22"/>
  <c r="P332" i="22"/>
  <c r="T331" i="22"/>
  <c r="S331" i="22"/>
  <c r="P331" i="22"/>
  <c r="T330" i="22"/>
  <c r="S330" i="22"/>
  <c r="P330" i="22"/>
  <c r="T329" i="22"/>
  <c r="S329" i="22"/>
  <c r="P329" i="22"/>
  <c r="T328" i="22"/>
  <c r="S328" i="22"/>
  <c r="P328" i="22"/>
  <c r="T327" i="22"/>
  <c r="S327" i="22"/>
  <c r="P327" i="22"/>
  <c r="T326" i="22"/>
  <c r="S326" i="22"/>
  <c r="P326" i="22"/>
  <c r="T325" i="22"/>
  <c r="S325" i="22"/>
  <c r="P325" i="22"/>
  <c r="T324" i="22"/>
  <c r="S324" i="22"/>
  <c r="P324" i="22"/>
  <c r="T323" i="22"/>
  <c r="S323" i="22"/>
  <c r="P323" i="22"/>
  <c r="T322" i="22"/>
  <c r="S322" i="22"/>
  <c r="P322" i="22"/>
  <c r="T321" i="22"/>
  <c r="S321" i="22"/>
  <c r="P321" i="22"/>
  <c r="T320" i="22"/>
  <c r="S320" i="22"/>
  <c r="P320" i="22"/>
  <c r="T319" i="22"/>
  <c r="S319" i="22"/>
  <c r="P319" i="22"/>
  <c r="T318" i="22"/>
  <c r="S318" i="22"/>
  <c r="P318" i="22"/>
  <c r="T317" i="22"/>
  <c r="S317" i="22"/>
  <c r="P317" i="22"/>
  <c r="T316" i="22"/>
  <c r="S316" i="22"/>
  <c r="P316" i="22"/>
  <c r="T315" i="22"/>
  <c r="S315" i="22"/>
  <c r="P315" i="22"/>
  <c r="T314" i="22"/>
  <c r="S314" i="22"/>
  <c r="P314" i="22"/>
  <c r="T313" i="22"/>
  <c r="S313" i="22"/>
  <c r="P313" i="22"/>
  <c r="T312" i="22"/>
  <c r="S312" i="22"/>
  <c r="P312" i="22"/>
  <c r="T311" i="22"/>
  <c r="S311" i="22"/>
  <c r="P311" i="22"/>
  <c r="T310" i="22"/>
  <c r="S310" i="22"/>
  <c r="P310" i="22"/>
  <c r="T309" i="22"/>
  <c r="S309" i="22"/>
  <c r="P309" i="22"/>
  <c r="T308" i="22"/>
  <c r="S308" i="22"/>
  <c r="P308" i="22"/>
  <c r="T307" i="22"/>
  <c r="S307" i="22"/>
  <c r="P307" i="22"/>
  <c r="T306" i="22"/>
  <c r="S306" i="22"/>
  <c r="P306" i="22"/>
  <c r="T305" i="22"/>
  <c r="S305" i="22"/>
  <c r="P305" i="22"/>
  <c r="T304" i="22"/>
  <c r="S304" i="22"/>
  <c r="P304" i="22"/>
  <c r="T303" i="22"/>
  <c r="S303" i="22"/>
  <c r="P303" i="22"/>
  <c r="T302" i="22"/>
  <c r="S302" i="22"/>
  <c r="P302" i="22"/>
  <c r="T301" i="22"/>
  <c r="S301" i="22"/>
  <c r="P301" i="22"/>
  <c r="T300" i="22"/>
  <c r="S300" i="22"/>
  <c r="P300" i="22"/>
  <c r="T299" i="22"/>
  <c r="S299" i="22"/>
  <c r="P299" i="22"/>
  <c r="T298" i="22"/>
  <c r="S298" i="22"/>
  <c r="P298" i="22"/>
  <c r="T297" i="22"/>
  <c r="S297" i="22"/>
  <c r="P297" i="22"/>
  <c r="T296" i="22"/>
  <c r="S296" i="22"/>
  <c r="P296" i="22"/>
  <c r="T295" i="22"/>
  <c r="S295" i="22"/>
  <c r="P295" i="22"/>
  <c r="T294" i="22"/>
  <c r="S294" i="22"/>
  <c r="P294" i="22"/>
  <c r="T293" i="22"/>
  <c r="S293" i="22"/>
  <c r="P293" i="22"/>
  <c r="T292" i="22"/>
  <c r="S292" i="22"/>
  <c r="P292" i="22"/>
  <c r="T291" i="22"/>
  <c r="S291" i="22"/>
  <c r="P291" i="22"/>
  <c r="T290" i="22"/>
  <c r="S290" i="22"/>
  <c r="P290" i="22"/>
  <c r="T289" i="22"/>
  <c r="S289" i="22"/>
  <c r="P289" i="22"/>
  <c r="T288" i="22"/>
  <c r="S288" i="22"/>
  <c r="P288" i="22"/>
  <c r="T287" i="22"/>
  <c r="S287" i="22"/>
  <c r="P287" i="22"/>
  <c r="T286" i="22"/>
  <c r="S286" i="22"/>
  <c r="P286" i="22"/>
  <c r="T285" i="22"/>
  <c r="S285" i="22"/>
  <c r="P285" i="22"/>
  <c r="T284" i="22"/>
  <c r="S284" i="22"/>
  <c r="P284" i="22"/>
  <c r="T283" i="22"/>
  <c r="S283" i="22"/>
  <c r="P283" i="22"/>
  <c r="T282" i="22"/>
  <c r="S282" i="22"/>
  <c r="P282" i="22"/>
  <c r="T281" i="22"/>
  <c r="S281" i="22"/>
  <c r="P281" i="22"/>
  <c r="T280" i="22"/>
  <c r="S280" i="22"/>
  <c r="P280" i="22"/>
  <c r="T279" i="22"/>
  <c r="S279" i="22"/>
  <c r="P279" i="22"/>
  <c r="T278" i="22"/>
  <c r="S278" i="22"/>
  <c r="P278" i="22"/>
  <c r="T277" i="22"/>
  <c r="S277" i="22"/>
  <c r="P277" i="22"/>
  <c r="T276" i="22"/>
  <c r="S276" i="22"/>
  <c r="P276" i="22"/>
  <c r="T275" i="22"/>
  <c r="S275" i="22"/>
  <c r="P275" i="22"/>
  <c r="T274" i="22"/>
  <c r="S274" i="22"/>
  <c r="P274" i="22"/>
  <c r="T273" i="22"/>
  <c r="S273" i="22"/>
  <c r="P273" i="22"/>
  <c r="T272" i="22"/>
  <c r="S272" i="22"/>
  <c r="P272" i="22"/>
  <c r="T271" i="22"/>
  <c r="S271" i="22"/>
  <c r="P271" i="22"/>
  <c r="T270" i="22"/>
  <c r="S270" i="22"/>
  <c r="P270" i="22"/>
  <c r="T269" i="22"/>
  <c r="S269" i="22"/>
  <c r="P269" i="22"/>
  <c r="T268" i="22"/>
  <c r="S268" i="22"/>
  <c r="P268" i="22"/>
  <c r="T267" i="22"/>
  <c r="S267" i="22"/>
  <c r="P267" i="22"/>
  <c r="T266" i="22"/>
  <c r="S266" i="22"/>
  <c r="P266" i="22"/>
  <c r="T265" i="22"/>
  <c r="S265" i="22"/>
  <c r="P265" i="22"/>
  <c r="T264" i="22"/>
  <c r="S264" i="22"/>
  <c r="P264" i="22"/>
  <c r="T263" i="22"/>
  <c r="S263" i="22"/>
  <c r="P263" i="22"/>
  <c r="T262" i="22"/>
  <c r="S262" i="22"/>
  <c r="P262" i="22"/>
  <c r="T261" i="22"/>
  <c r="S261" i="22"/>
  <c r="P261" i="22"/>
  <c r="T260" i="22"/>
  <c r="S260" i="22"/>
  <c r="P260" i="22"/>
  <c r="T259" i="22"/>
  <c r="S259" i="22"/>
  <c r="P259" i="22"/>
  <c r="T258" i="22"/>
  <c r="S258" i="22"/>
  <c r="P258" i="22"/>
  <c r="T257" i="22"/>
  <c r="S257" i="22"/>
  <c r="P257" i="22"/>
  <c r="T256" i="22"/>
  <c r="S256" i="22"/>
  <c r="P256" i="22"/>
  <c r="T255" i="22"/>
  <c r="S255" i="22"/>
  <c r="P255" i="22"/>
  <c r="T254" i="22"/>
  <c r="S254" i="22"/>
  <c r="P254" i="22"/>
  <c r="T253" i="22"/>
  <c r="S253" i="22"/>
  <c r="P253" i="22"/>
  <c r="T252" i="22"/>
  <c r="S252" i="22"/>
  <c r="P252" i="22"/>
  <c r="T251" i="22"/>
  <c r="S251" i="22"/>
  <c r="P251" i="22"/>
  <c r="T250" i="22"/>
  <c r="S250" i="22"/>
  <c r="P250" i="22"/>
  <c r="T249" i="22"/>
  <c r="S249" i="22"/>
  <c r="P249" i="22"/>
  <c r="T248" i="22"/>
  <c r="S248" i="22"/>
  <c r="P248" i="22"/>
  <c r="T247" i="22"/>
  <c r="S247" i="22"/>
  <c r="P247" i="22"/>
  <c r="T246" i="22"/>
  <c r="S246" i="22"/>
  <c r="P246" i="22"/>
  <c r="T245" i="22"/>
  <c r="S245" i="22"/>
  <c r="P245" i="22"/>
  <c r="T244" i="22"/>
  <c r="S244" i="22"/>
  <c r="P244" i="22"/>
  <c r="T243" i="22"/>
  <c r="S243" i="22"/>
  <c r="P243" i="22"/>
  <c r="T242" i="22"/>
  <c r="S242" i="22"/>
  <c r="P242" i="22"/>
  <c r="T241" i="22"/>
  <c r="S241" i="22"/>
  <c r="P241" i="22"/>
  <c r="T240" i="22"/>
  <c r="S240" i="22"/>
  <c r="P240" i="22"/>
  <c r="T239" i="22"/>
  <c r="S239" i="22"/>
  <c r="P239" i="22"/>
  <c r="T238" i="22"/>
  <c r="S238" i="22"/>
  <c r="P238" i="22"/>
  <c r="T237" i="22"/>
  <c r="S237" i="22"/>
  <c r="P237" i="22"/>
  <c r="T236" i="22"/>
  <c r="S236" i="22"/>
  <c r="P236" i="22"/>
  <c r="T235" i="22"/>
  <c r="S235" i="22"/>
  <c r="P235" i="22"/>
  <c r="T234" i="22"/>
  <c r="S234" i="22"/>
  <c r="P234" i="22"/>
  <c r="T233" i="22"/>
  <c r="S233" i="22"/>
  <c r="P233" i="22"/>
  <c r="T232" i="22"/>
  <c r="S232" i="22"/>
  <c r="P232" i="22"/>
  <c r="T231" i="22"/>
  <c r="S231" i="22"/>
  <c r="P231" i="22"/>
  <c r="T230" i="22"/>
  <c r="S230" i="22"/>
  <c r="P230" i="22"/>
  <c r="T229" i="22"/>
  <c r="S229" i="22"/>
  <c r="P229" i="22"/>
  <c r="T228" i="22"/>
  <c r="S228" i="22"/>
  <c r="P228" i="22"/>
  <c r="T227" i="22"/>
  <c r="S227" i="22"/>
  <c r="P227" i="22"/>
  <c r="T226" i="22"/>
  <c r="S226" i="22"/>
  <c r="P226" i="22"/>
  <c r="T225" i="22"/>
  <c r="S225" i="22"/>
  <c r="P225" i="22"/>
  <c r="T224" i="22"/>
  <c r="S224" i="22"/>
  <c r="P224" i="22"/>
  <c r="T223" i="22"/>
  <c r="S223" i="22"/>
  <c r="P223" i="22"/>
  <c r="T222" i="22"/>
  <c r="S222" i="22"/>
  <c r="P222" i="22"/>
  <c r="T221" i="22"/>
  <c r="S221" i="22"/>
  <c r="P221" i="22"/>
  <c r="T220" i="22"/>
  <c r="S220" i="22"/>
  <c r="P220" i="22"/>
  <c r="T219" i="22"/>
  <c r="S219" i="22"/>
  <c r="P219" i="22"/>
  <c r="T218" i="22"/>
  <c r="S218" i="22"/>
  <c r="P218" i="22"/>
  <c r="T217" i="22"/>
  <c r="S217" i="22"/>
  <c r="P217" i="22"/>
  <c r="T216" i="22"/>
  <c r="S216" i="22"/>
  <c r="P216" i="22"/>
  <c r="T215" i="22"/>
  <c r="S215" i="22"/>
  <c r="P215" i="22"/>
  <c r="T214" i="22"/>
  <c r="S214" i="22"/>
  <c r="P214" i="22"/>
  <c r="T213" i="22"/>
  <c r="S213" i="22"/>
  <c r="P213" i="22"/>
  <c r="T212" i="22"/>
  <c r="S212" i="22"/>
  <c r="P212" i="22"/>
  <c r="T211" i="22"/>
  <c r="S211" i="22"/>
  <c r="P211" i="22"/>
  <c r="T210" i="22"/>
  <c r="S210" i="22"/>
  <c r="P210" i="22"/>
  <c r="T209" i="22"/>
  <c r="S209" i="22"/>
  <c r="P209" i="22"/>
  <c r="T208" i="22"/>
  <c r="S208" i="22"/>
  <c r="P208" i="22"/>
  <c r="T207" i="22"/>
  <c r="S207" i="22"/>
  <c r="P207" i="22"/>
  <c r="T206" i="22"/>
  <c r="S206" i="22"/>
  <c r="P206" i="22"/>
  <c r="T205" i="22"/>
  <c r="S205" i="22"/>
  <c r="P205" i="22"/>
  <c r="T204" i="22"/>
  <c r="S204" i="22"/>
  <c r="P204" i="22"/>
  <c r="T203" i="22"/>
  <c r="S203" i="22"/>
  <c r="P203" i="22"/>
  <c r="T202" i="22"/>
  <c r="S202" i="22"/>
  <c r="P202" i="22"/>
  <c r="T201" i="22"/>
  <c r="S201" i="22"/>
  <c r="P201" i="22"/>
  <c r="T200" i="22"/>
  <c r="S200" i="22"/>
  <c r="P200" i="22"/>
  <c r="T199" i="22"/>
  <c r="S199" i="22"/>
  <c r="P199" i="22"/>
  <c r="T198" i="22"/>
  <c r="S198" i="22"/>
  <c r="P198" i="22"/>
  <c r="T197" i="22"/>
  <c r="S197" i="22"/>
  <c r="P197" i="22"/>
  <c r="T196" i="22"/>
  <c r="S196" i="22"/>
  <c r="P196" i="22"/>
  <c r="T195" i="22"/>
  <c r="S195" i="22"/>
  <c r="P195" i="22"/>
  <c r="T194" i="22"/>
  <c r="S194" i="22"/>
  <c r="P194" i="22"/>
  <c r="T193" i="22"/>
  <c r="S193" i="22"/>
  <c r="P193" i="22"/>
  <c r="T192" i="22"/>
  <c r="S192" i="22"/>
  <c r="P192" i="22"/>
  <c r="T191" i="22"/>
  <c r="S191" i="22"/>
  <c r="P191" i="22"/>
  <c r="T190" i="22"/>
  <c r="S190" i="22"/>
  <c r="P190" i="22"/>
  <c r="T189" i="22"/>
  <c r="S189" i="22"/>
  <c r="P189" i="22"/>
  <c r="T188" i="22"/>
  <c r="S188" i="22"/>
  <c r="P188" i="22"/>
  <c r="T187" i="22"/>
  <c r="S187" i="22"/>
  <c r="P187" i="22"/>
  <c r="T186" i="22"/>
  <c r="S186" i="22"/>
  <c r="P186" i="22"/>
  <c r="T185" i="22"/>
  <c r="S185" i="22"/>
  <c r="P185" i="22"/>
  <c r="T184" i="22"/>
  <c r="S184" i="22"/>
  <c r="P184" i="22"/>
  <c r="T183" i="22"/>
  <c r="S183" i="22"/>
  <c r="P183" i="22"/>
  <c r="T182" i="22"/>
  <c r="S182" i="22"/>
  <c r="P182" i="22"/>
  <c r="T181" i="22"/>
  <c r="S181" i="22"/>
  <c r="P181" i="22"/>
  <c r="T180" i="22"/>
  <c r="S180" i="22"/>
  <c r="P180" i="22"/>
  <c r="T179" i="22"/>
  <c r="S179" i="22"/>
  <c r="P179" i="22"/>
  <c r="T178" i="22"/>
  <c r="S178" i="22"/>
  <c r="P178" i="22"/>
  <c r="T177" i="22"/>
  <c r="S177" i="22"/>
  <c r="P177" i="22"/>
  <c r="T176" i="22"/>
  <c r="S176" i="22"/>
  <c r="P176" i="22"/>
  <c r="T175" i="22"/>
  <c r="S175" i="22"/>
  <c r="P175" i="22"/>
  <c r="T174" i="22"/>
  <c r="S174" i="22"/>
  <c r="P174" i="22"/>
  <c r="T173" i="22"/>
  <c r="S173" i="22"/>
  <c r="P173" i="22"/>
  <c r="T172" i="22"/>
  <c r="S172" i="22"/>
  <c r="P172" i="22"/>
  <c r="T171" i="22"/>
  <c r="S171" i="22"/>
  <c r="P171" i="22"/>
  <c r="T170" i="22"/>
  <c r="S170" i="22"/>
  <c r="P170" i="22"/>
  <c r="T169" i="22"/>
  <c r="S169" i="22"/>
  <c r="P169" i="22"/>
  <c r="T168" i="22"/>
  <c r="S168" i="22"/>
  <c r="P168" i="22"/>
  <c r="T167" i="22"/>
  <c r="S167" i="22"/>
  <c r="P167" i="22"/>
  <c r="T166" i="22"/>
  <c r="S166" i="22"/>
  <c r="P166" i="22"/>
  <c r="T165" i="22"/>
  <c r="S165" i="22"/>
  <c r="P165" i="22"/>
  <c r="T164" i="22"/>
  <c r="S164" i="22"/>
  <c r="P164" i="22"/>
  <c r="T163" i="22"/>
  <c r="S163" i="22"/>
  <c r="P163" i="22"/>
  <c r="T162" i="22"/>
  <c r="S162" i="22"/>
  <c r="P162" i="22"/>
  <c r="T161" i="22"/>
  <c r="S161" i="22"/>
  <c r="P161" i="22"/>
  <c r="T160" i="22"/>
  <c r="S160" i="22"/>
  <c r="P160" i="22"/>
  <c r="T159" i="22"/>
  <c r="S159" i="22"/>
  <c r="P159" i="22"/>
  <c r="T158" i="22"/>
  <c r="S158" i="22"/>
  <c r="P158" i="22"/>
  <c r="T157" i="22"/>
  <c r="S157" i="22"/>
  <c r="P157" i="22"/>
  <c r="T156" i="22"/>
  <c r="S156" i="22"/>
  <c r="P156" i="22"/>
  <c r="T155" i="22"/>
  <c r="S155" i="22"/>
  <c r="P155" i="22"/>
  <c r="T154" i="22"/>
  <c r="S154" i="22"/>
  <c r="P154" i="22"/>
  <c r="T153" i="22"/>
  <c r="S153" i="22"/>
  <c r="P153" i="22"/>
  <c r="T152" i="22"/>
  <c r="S152" i="22"/>
  <c r="P152" i="22"/>
  <c r="T151" i="22"/>
  <c r="S151" i="22"/>
  <c r="P151" i="22"/>
  <c r="T150" i="22"/>
  <c r="S150" i="22"/>
  <c r="P150" i="22"/>
  <c r="T149" i="22"/>
  <c r="S149" i="22"/>
  <c r="P149" i="22"/>
  <c r="T148" i="22"/>
  <c r="S148" i="22"/>
  <c r="P148" i="22"/>
  <c r="T147" i="22"/>
  <c r="S147" i="22"/>
  <c r="P147" i="22"/>
  <c r="T146" i="22"/>
  <c r="S146" i="22"/>
  <c r="P146" i="22"/>
  <c r="T145" i="22"/>
  <c r="S145" i="22"/>
  <c r="P145" i="22"/>
  <c r="T144" i="22"/>
  <c r="S144" i="22"/>
  <c r="P144" i="22"/>
  <c r="T143" i="22"/>
  <c r="S143" i="22"/>
  <c r="P143" i="22"/>
  <c r="T142" i="22"/>
  <c r="S142" i="22"/>
  <c r="P142" i="22"/>
  <c r="T141" i="22"/>
  <c r="S141" i="22"/>
  <c r="P141" i="22"/>
  <c r="T140" i="22"/>
  <c r="S140" i="22"/>
  <c r="P140" i="22"/>
  <c r="T139" i="22"/>
  <c r="S139" i="22"/>
  <c r="P139" i="22"/>
  <c r="T138" i="22"/>
  <c r="S138" i="22"/>
  <c r="P138" i="22"/>
  <c r="T137" i="22"/>
  <c r="S137" i="22"/>
  <c r="P137" i="22"/>
  <c r="T136" i="22"/>
  <c r="S136" i="22"/>
  <c r="P136" i="22"/>
  <c r="T135" i="22"/>
  <c r="S135" i="22"/>
  <c r="P135" i="22"/>
  <c r="T134" i="22"/>
  <c r="S134" i="22"/>
  <c r="P134" i="22"/>
  <c r="T133" i="22"/>
  <c r="S133" i="22"/>
  <c r="P133" i="22"/>
  <c r="T132" i="22"/>
  <c r="S132" i="22"/>
  <c r="P132" i="22"/>
  <c r="T131" i="22"/>
  <c r="S131" i="22"/>
  <c r="P131" i="22"/>
  <c r="T130" i="22"/>
  <c r="S130" i="22"/>
  <c r="P130" i="22"/>
  <c r="T129" i="22"/>
  <c r="S129" i="22"/>
  <c r="P129" i="22"/>
  <c r="T128" i="22"/>
  <c r="S128" i="22"/>
  <c r="P128" i="22"/>
  <c r="T127" i="22"/>
  <c r="S127" i="22"/>
  <c r="P127" i="22"/>
  <c r="T126" i="22"/>
  <c r="S126" i="22"/>
  <c r="P126" i="22"/>
  <c r="T125" i="22"/>
  <c r="S125" i="22"/>
  <c r="P125" i="22"/>
  <c r="T124" i="22"/>
  <c r="S124" i="22"/>
  <c r="P124" i="22"/>
  <c r="T123" i="22"/>
  <c r="S123" i="22"/>
  <c r="P123" i="22"/>
  <c r="T122" i="22"/>
  <c r="S122" i="22"/>
  <c r="P122" i="22"/>
  <c r="T121" i="22"/>
  <c r="S121" i="22"/>
  <c r="P121" i="22"/>
  <c r="T120" i="22"/>
  <c r="S120" i="22"/>
  <c r="P120" i="22"/>
  <c r="T119" i="22"/>
  <c r="S119" i="22"/>
  <c r="P119" i="22"/>
  <c r="T118" i="22"/>
  <c r="S118" i="22"/>
  <c r="P118" i="22"/>
  <c r="T117" i="22"/>
  <c r="S117" i="22"/>
  <c r="P117" i="22"/>
  <c r="T116" i="22"/>
  <c r="S116" i="22"/>
  <c r="P116" i="22"/>
  <c r="T115" i="22"/>
  <c r="S115" i="22"/>
  <c r="P115" i="22"/>
  <c r="T114" i="22"/>
  <c r="S114" i="22"/>
  <c r="P114" i="22"/>
  <c r="T113" i="22"/>
  <c r="S113" i="22"/>
  <c r="P113" i="22"/>
  <c r="T112" i="22"/>
  <c r="S112" i="22"/>
  <c r="P112" i="22"/>
  <c r="T111" i="22"/>
  <c r="S111" i="22"/>
  <c r="P111" i="22"/>
  <c r="T110" i="22"/>
  <c r="S110" i="22"/>
  <c r="P110" i="22"/>
  <c r="T109" i="22"/>
  <c r="S109" i="22"/>
  <c r="P109" i="22"/>
  <c r="T108" i="22"/>
  <c r="S108" i="22"/>
  <c r="P108" i="22"/>
  <c r="T107" i="22"/>
  <c r="S107" i="22"/>
  <c r="P107" i="22"/>
  <c r="T106" i="22"/>
  <c r="S106" i="22"/>
  <c r="P106" i="22"/>
  <c r="T105" i="22"/>
  <c r="S105" i="22"/>
  <c r="P105" i="22"/>
  <c r="T104" i="22"/>
  <c r="S104" i="22"/>
  <c r="P104" i="22"/>
  <c r="T103" i="22"/>
  <c r="S103" i="22"/>
  <c r="P103" i="22"/>
  <c r="T102" i="22"/>
  <c r="S102" i="22"/>
  <c r="P102" i="22"/>
  <c r="T101" i="22"/>
  <c r="S101" i="22"/>
  <c r="P101" i="22"/>
  <c r="T100" i="22"/>
  <c r="S100" i="22"/>
  <c r="P100" i="22"/>
  <c r="T99" i="22"/>
  <c r="S99" i="22"/>
  <c r="P99" i="22"/>
  <c r="T98" i="22"/>
  <c r="S98" i="22"/>
  <c r="P98" i="22"/>
  <c r="T97" i="22"/>
  <c r="S97" i="22"/>
  <c r="P97" i="22"/>
  <c r="T96" i="22"/>
  <c r="S96" i="22"/>
  <c r="P96" i="22"/>
  <c r="T95" i="22"/>
  <c r="S95" i="22"/>
  <c r="P95" i="22"/>
  <c r="T94" i="22"/>
  <c r="S94" i="22"/>
  <c r="P94" i="22"/>
  <c r="T93" i="22"/>
  <c r="S93" i="22"/>
  <c r="P93" i="22"/>
  <c r="T92" i="22"/>
  <c r="S92" i="22"/>
  <c r="P92" i="22"/>
  <c r="T91" i="22"/>
  <c r="S91" i="22"/>
  <c r="P91" i="22"/>
  <c r="T90" i="22"/>
  <c r="S90" i="22"/>
  <c r="P90" i="22"/>
  <c r="T89" i="22"/>
  <c r="S89" i="22"/>
  <c r="P89" i="22"/>
  <c r="T88" i="22"/>
  <c r="S88" i="22"/>
  <c r="P88" i="22"/>
  <c r="T87" i="22"/>
  <c r="S87" i="22"/>
  <c r="P87" i="22"/>
  <c r="T86" i="22"/>
  <c r="S86" i="22"/>
  <c r="P86" i="22"/>
  <c r="T85" i="22"/>
  <c r="S85" i="22"/>
  <c r="P85" i="22"/>
  <c r="T84" i="22"/>
  <c r="S84" i="22"/>
  <c r="P84" i="22"/>
  <c r="T83" i="22"/>
  <c r="S83" i="22"/>
  <c r="P83" i="22"/>
  <c r="T82" i="22"/>
  <c r="S82" i="22"/>
  <c r="P82" i="22"/>
  <c r="T81" i="22"/>
  <c r="S81" i="22"/>
  <c r="P81" i="22"/>
  <c r="T80" i="22"/>
  <c r="S80" i="22"/>
  <c r="P80" i="22"/>
  <c r="T79" i="22"/>
  <c r="S79" i="22"/>
  <c r="P79" i="22"/>
  <c r="T78" i="22"/>
  <c r="S78" i="22"/>
  <c r="P78" i="22"/>
  <c r="T77" i="22"/>
  <c r="S77" i="22"/>
  <c r="P77" i="22"/>
  <c r="T76" i="22"/>
  <c r="S76" i="22"/>
  <c r="P76" i="22"/>
  <c r="T75" i="22"/>
  <c r="S75" i="22"/>
  <c r="P75" i="22"/>
  <c r="T74" i="22"/>
  <c r="S74" i="22"/>
  <c r="P74" i="22"/>
  <c r="T73" i="22"/>
  <c r="S73" i="22"/>
  <c r="P73" i="22"/>
  <c r="T72" i="22"/>
  <c r="S72" i="22"/>
  <c r="P72" i="22"/>
  <c r="T71" i="22"/>
  <c r="S71" i="22"/>
  <c r="P71" i="22"/>
  <c r="T70" i="22"/>
  <c r="S70" i="22"/>
  <c r="P70" i="22"/>
  <c r="T69" i="22"/>
  <c r="S69" i="22"/>
  <c r="P69" i="22"/>
  <c r="T68" i="22"/>
  <c r="S68" i="22"/>
  <c r="P68" i="22"/>
  <c r="T67" i="22"/>
  <c r="S67" i="22"/>
  <c r="P67" i="22"/>
  <c r="T66" i="22"/>
  <c r="S66" i="22"/>
  <c r="P66" i="22"/>
  <c r="T65" i="22"/>
  <c r="S65" i="22"/>
  <c r="P65" i="22"/>
  <c r="T64" i="22"/>
  <c r="S64" i="22"/>
  <c r="P64" i="22"/>
  <c r="T63" i="22"/>
  <c r="S63" i="22"/>
  <c r="P63" i="22"/>
  <c r="T62" i="22"/>
  <c r="S62" i="22"/>
  <c r="P62" i="22"/>
  <c r="T61" i="22"/>
  <c r="S61" i="22"/>
  <c r="P61" i="22"/>
  <c r="T60" i="22"/>
  <c r="S60" i="22"/>
  <c r="P60" i="22"/>
  <c r="T59" i="22"/>
  <c r="S59" i="22"/>
  <c r="P59" i="22"/>
  <c r="T58" i="22"/>
  <c r="S58" i="22"/>
  <c r="P58" i="22"/>
  <c r="T57" i="22"/>
  <c r="S57" i="22"/>
  <c r="P57" i="22"/>
  <c r="T56" i="22"/>
  <c r="S56" i="22"/>
  <c r="P56" i="22"/>
  <c r="T55" i="22"/>
  <c r="S55" i="22"/>
  <c r="P55" i="22"/>
  <c r="T54" i="22"/>
  <c r="S54" i="22"/>
  <c r="P54" i="22"/>
  <c r="T53" i="22"/>
  <c r="S53" i="22"/>
  <c r="P53" i="22"/>
  <c r="T52" i="22"/>
  <c r="S52" i="22"/>
  <c r="P52" i="22"/>
  <c r="T51" i="22"/>
  <c r="S51" i="22"/>
  <c r="P51" i="22"/>
  <c r="T50" i="22"/>
  <c r="S50" i="22"/>
  <c r="P50" i="22"/>
  <c r="T49" i="22"/>
  <c r="S49" i="22"/>
  <c r="P49" i="22"/>
  <c r="T48" i="22"/>
  <c r="S48" i="22"/>
  <c r="P48" i="22"/>
  <c r="T47" i="22"/>
  <c r="S47" i="22"/>
  <c r="P47" i="22"/>
  <c r="T46" i="22"/>
  <c r="S46" i="22"/>
  <c r="P46" i="22"/>
  <c r="T45" i="22"/>
  <c r="S45" i="22"/>
  <c r="P45" i="22"/>
  <c r="T44" i="22"/>
  <c r="S44" i="22"/>
  <c r="P44" i="22"/>
  <c r="T43" i="22"/>
  <c r="S43" i="22"/>
  <c r="P43" i="22"/>
  <c r="T42" i="22"/>
  <c r="S42" i="22"/>
  <c r="P42" i="22"/>
  <c r="T41" i="22"/>
  <c r="S41" i="22"/>
  <c r="P41" i="22"/>
  <c r="T40" i="22"/>
  <c r="S40" i="22"/>
  <c r="P40" i="22"/>
  <c r="T39" i="22"/>
  <c r="S39" i="22"/>
  <c r="P39" i="22"/>
  <c r="T38" i="22"/>
  <c r="S38" i="22"/>
  <c r="P38" i="22"/>
  <c r="T37" i="22"/>
  <c r="S37" i="22"/>
  <c r="P37" i="22"/>
  <c r="T36" i="22"/>
  <c r="S36" i="22"/>
  <c r="P36" i="22"/>
  <c r="T35" i="22"/>
  <c r="S35" i="22"/>
  <c r="P35" i="22"/>
  <c r="T34" i="22"/>
  <c r="S34" i="22"/>
  <c r="P34" i="22"/>
  <c r="T33" i="22"/>
  <c r="S33" i="22"/>
  <c r="P33" i="22"/>
  <c r="T32" i="22"/>
  <c r="S32" i="22"/>
  <c r="P32" i="22"/>
  <c r="T31" i="22"/>
  <c r="S31" i="22"/>
  <c r="P31" i="22"/>
  <c r="T30" i="22"/>
  <c r="S30" i="22"/>
  <c r="P30" i="22"/>
  <c r="T29" i="22"/>
  <c r="S29" i="22"/>
  <c r="P29" i="22"/>
  <c r="T28" i="22"/>
  <c r="S28" i="22"/>
  <c r="P28" i="22"/>
  <c r="T27" i="22"/>
  <c r="S27" i="22"/>
  <c r="P27" i="22"/>
  <c r="T26" i="22"/>
  <c r="S26" i="22"/>
  <c r="P26" i="22"/>
  <c r="T25" i="22"/>
  <c r="S25" i="22"/>
  <c r="P25" i="22"/>
  <c r="T24" i="22"/>
  <c r="S24" i="22"/>
  <c r="P24" i="22"/>
  <c r="T23" i="22"/>
  <c r="S23" i="22"/>
  <c r="P23" i="22"/>
  <c r="T22" i="22"/>
  <c r="S22" i="22"/>
  <c r="P22" i="22"/>
  <c r="T21" i="22"/>
  <c r="S21" i="22"/>
  <c r="P21" i="22"/>
  <c r="T20" i="22"/>
  <c r="S20" i="22"/>
  <c r="P20" i="22"/>
  <c r="T19" i="22"/>
  <c r="S19" i="22"/>
  <c r="P19" i="22"/>
  <c r="T18" i="22"/>
  <c r="S18" i="22"/>
  <c r="P18" i="22"/>
  <c r="T17" i="22"/>
  <c r="S17" i="22"/>
  <c r="P17" i="22"/>
  <c r="T16" i="22"/>
  <c r="S16" i="22"/>
  <c r="P16" i="22"/>
  <c r="T15" i="22"/>
  <c r="S15" i="22"/>
  <c r="P15" i="22"/>
  <c r="T14" i="22"/>
  <c r="S14" i="22"/>
  <c r="P14" i="22"/>
  <c r="T13" i="22"/>
  <c r="S13" i="22"/>
  <c r="P13" i="22"/>
  <c r="T12" i="22"/>
  <c r="S12" i="22"/>
  <c r="P12" i="22"/>
  <c r="T11" i="22"/>
  <c r="S11" i="22"/>
  <c r="P11" i="22"/>
  <c r="T10" i="22"/>
  <c r="S10" i="22"/>
  <c r="P10" i="22"/>
  <c r="T9" i="22"/>
  <c r="S9" i="22"/>
  <c r="P9" i="22"/>
  <c r="T8" i="22"/>
  <c r="S8" i="22"/>
  <c r="P8" i="22"/>
  <c r="T7" i="22"/>
  <c r="S7" i="22"/>
  <c r="P7" i="22"/>
  <c r="T6" i="22"/>
  <c r="S6" i="22"/>
  <c r="P6" i="22"/>
  <c r="T5" i="22"/>
  <c r="S5" i="22"/>
  <c r="P5" i="22"/>
  <c r="T4" i="22"/>
  <c r="S4" i="22"/>
  <c r="P4" i="22"/>
  <c r="T3" i="22"/>
  <c r="S3" i="22"/>
  <c r="P3" i="22"/>
  <c r="T2" i="22"/>
  <c r="P2" i="22"/>
</calcChain>
</file>

<file path=xl/sharedStrings.xml><?xml version="1.0" encoding="utf-8"?>
<sst xmlns="http://schemas.openxmlformats.org/spreadsheetml/2006/main" count="62371" uniqueCount="8353">
  <si>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</si>
  <si>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</si>
  <si>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</si>
  <si>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</si>
  <si>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</si>
  <si>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</si>
  <si>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</si>
  <si>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</si>
  <si>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</si>
  <si>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</si>
  <si>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</si>
  <si>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</si>
  <si>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</si>
  <si>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</si>
  <si>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</si>
  <si>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</si>
  <si>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</si>
  <si>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</si>
  <si>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</si>
  <si>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</si>
  <si>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</si>
  <si>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</si>
  <si>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</si>
  <si>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</si>
  <si>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</si>
  <si>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</si>
  <si>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</si>
  <si>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</si>
  <si>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</si>
  <si>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</si>
  <si>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</si>
  <si>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</si>
  <si>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</si>
  <si>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</si>
  <si>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</si>
  <si>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</si>
  <si>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</si>
  <si>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</si>
  <si>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</si>
  <si>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</si>
  <si>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</si>
  <si>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</si>
  <si>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</si>
  <si>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</si>
  <si>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</si>
  <si>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</si>
  <si>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</si>
  <si>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</si>
  <si>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</si>
  <si>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</si>
  <si>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</si>
  <si>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</si>
  <si>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</si>
  <si>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</si>
  <si>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</si>
  <si>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</si>
  <si>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</si>
  <si>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</si>
  <si>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</si>
  <si>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</si>
  <si>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</si>
  <si>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</si>
  <si>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</si>
  <si>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</si>
  <si>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</si>
  <si>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</si>
  <si>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</si>
  <si>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</si>
  <si>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</si>
  <si>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</si>
  <si>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</si>
  <si>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</si>
  <si>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</si>
  <si>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</si>
  <si>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</si>
  <si>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</si>
  <si>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</si>
  <si>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</si>
  <si>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</si>
  <si>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</si>
  <si>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</si>
  <si>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</si>
  <si>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</si>
  <si>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</si>
  <si>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</si>
  <si>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</si>
  <si>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</si>
  <si>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</si>
  <si>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</si>
  <si>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</si>
  <si>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</si>
  <si>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</si>
  <si>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</si>
  <si>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</si>
  <si>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</si>
  <si>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</si>
  <si>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</si>
  <si>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</si>
  <si>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</si>
  <si>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</si>
  <si>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</si>
  <si>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</si>
  <si>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</si>
  <si>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</si>
  <si>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</si>
  <si>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</si>
  <si>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</si>
  <si>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</si>
  <si>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</si>
  <si>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</si>
  <si>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</si>
  <si>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</si>
  <si>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</si>
  <si>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</si>
  <si>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</si>
  <si>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</si>
  <si>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</si>
  <si>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</si>
  <si>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</si>
  <si>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</si>
  <si>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</si>
  <si>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</si>
  <si>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</si>
  <si>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</si>
  <si>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</si>
  <si>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</si>
  <si>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</si>
  <si>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</si>
  <si>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</si>
  <si>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</si>
  <si>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</si>
  <si>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</si>
  <si>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</si>
  <si>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</si>
  <si>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</si>
  <si>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</si>
  <si>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</si>
  <si>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</si>
  <si>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</si>
  <si>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</si>
  <si>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</si>
  <si>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</si>
  <si>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</si>
  <si>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</si>
  <si>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</si>
  <si>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</si>
  <si>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</si>
  <si>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</si>
  <si>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</si>
  <si>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</si>
  <si>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</si>
  <si>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</si>
  <si>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</si>
  <si>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</si>
  <si>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</si>
  <si>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</si>
  <si>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</si>
  <si>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</si>
  <si>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</si>
  <si>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</si>
  <si>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</si>
  <si>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</si>
  <si>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</si>
  <si>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</si>
  <si>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</si>
  <si>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</si>
  <si>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</si>
  <si>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</si>
  <si>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</si>
  <si>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</si>
  <si>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</si>
  <si>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</si>
  <si>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</si>
  <si>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</si>
  <si>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</si>
  <si>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</si>
  <si>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</si>
  <si>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</si>
  <si>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</si>
  <si>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</si>
  <si>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</si>
  <si>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</si>
  <si>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</si>
  <si>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</si>
  <si>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</si>
  <si>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</si>
  <si>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</si>
  <si>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</si>
  <si>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</si>
  <si>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</si>
  <si>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</si>
  <si>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</si>
  <si>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</si>
  <si>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</si>
  <si>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</si>
  <si>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</si>
  <si>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</si>
  <si>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</si>
  <si>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</si>
  <si>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</si>
  <si>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</si>
  <si>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</si>
  <si>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</si>
  <si>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</si>
  <si>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</si>
  <si>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</si>
  <si>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</si>
  <si>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</si>
  <si>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</si>
  <si>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</si>
  <si>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</si>
  <si>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</si>
  <si>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</si>
  <si>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</si>
  <si>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</si>
  <si>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</si>
  <si>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</si>
  <si>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</si>
  <si>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</si>
  <si>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</si>
  <si>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</si>
  <si>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</si>
  <si>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</si>
  <si>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</si>
  <si>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</si>
  <si>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</si>
  <si>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</si>
  <si>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</si>
  <si>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</si>
  <si>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</si>
  <si>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</si>
  <si>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</si>
  <si>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</si>
  <si>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</si>
  <si>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</si>
  <si>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</si>
  <si>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</si>
  <si>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</si>
  <si>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</si>
  <si>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</si>
  <si>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</si>
  <si>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</si>
  <si>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</si>
  <si>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</si>
  <si>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</si>
  <si>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</si>
  <si>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</si>
  <si>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</si>
  <si>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</si>
  <si>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</si>
  <si>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</si>
  <si>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</si>
  <si>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</si>
  <si>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</si>
  <si>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</si>
  <si>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</si>
  <si>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</si>
  <si>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</si>
  <si>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</si>
  <si>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</si>
  <si>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</si>
  <si>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</si>
  <si>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</si>
  <si>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</si>
  <si>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</si>
  <si>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</si>
  <si>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</si>
  <si>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</si>
  <si>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</si>
  <si>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</si>
  <si>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</si>
  <si>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</si>
  <si>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</si>
  <si>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</si>
  <si>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</si>
  <si>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</si>
  <si>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</si>
  <si>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</si>
  <si>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</si>
  <si>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</si>
  <si>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</si>
  <si>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</si>
  <si>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</si>
  <si>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</si>
  <si>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</si>
  <si>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</si>
  <si>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</si>
  <si>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</si>
  <si>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</si>
  <si>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</si>
  <si>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</si>
  <si>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</si>
  <si>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</si>
  <si>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</si>
  <si>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</si>
  <si>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</si>
  <si>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</si>
  <si>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</si>
  <si>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</si>
  <si>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</si>
  <si>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</si>
  <si>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</si>
  <si>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</si>
  <si>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</si>
  <si>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</si>
  <si>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</si>
  <si>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</si>
  <si>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</si>
  <si>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</si>
  <si>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</si>
  <si>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</si>
  <si>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</si>
  <si>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</si>
  <si>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</si>
  <si>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</si>
  <si>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</si>
  <si>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</si>
  <si>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</si>
  <si>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</si>
  <si>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</si>
  <si>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</si>
  <si>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</si>
  <si>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</si>
  <si>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</si>
  <si>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</si>
  <si>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</si>
  <si>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</si>
  <si>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</si>
  <si>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</si>
  <si>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</si>
  <si>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</si>
  <si>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</si>
  <si>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</si>
  <si>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</si>
  <si>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</si>
  <si>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</si>
  <si>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</si>
  <si>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</si>
  <si>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</si>
  <si>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</si>
  <si>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</si>
  <si>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</si>
  <si>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</si>
  <si>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</si>
  <si>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</si>
  <si>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</si>
  <si>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</si>
  <si>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</si>
  <si>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</si>
  <si>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</si>
  <si>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</si>
  <si>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</si>
  <si>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</si>
  <si>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</si>
  <si>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</si>
  <si>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</si>
  <si>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</si>
  <si>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</si>
  <si>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</si>
  <si>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</si>
  <si>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</si>
  <si>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</si>
  <si>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</si>
  <si>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</si>
  <si>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</si>
  <si>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</si>
  <si>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</si>
  <si>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</si>
  <si>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</si>
  <si>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</si>
  <si>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</si>
  <si>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</si>
  <si>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</si>
  <si>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</si>
  <si>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</si>
  <si>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</si>
  <si>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</si>
  <si>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</si>
  <si>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</si>
  <si>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</si>
  <si>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</si>
  <si>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</si>
  <si>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</si>
  <si>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</si>
  <si>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</si>
  <si>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</si>
  <si>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</si>
  <si>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</si>
  <si>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</si>
  <si>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</si>
  <si>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</si>
  <si>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</si>
  <si>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</si>
  <si>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</si>
  <si>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</si>
  <si>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</si>
  <si>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</si>
  <si>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</si>
  <si>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</si>
  <si>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</si>
  <si>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</si>
  <si>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</si>
  <si>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</si>
  <si>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</si>
  <si>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</si>
  <si>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</si>
  <si>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</si>
  <si>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</si>
  <si>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</si>
  <si>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</si>
  <si>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</si>
  <si>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</si>
  <si>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</si>
  <si>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</si>
  <si>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</si>
  <si>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</si>
  <si>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</si>
  <si>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</si>
  <si>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</si>
  <si>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</si>
  <si>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</si>
  <si>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</si>
  <si>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</si>
  <si>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</si>
  <si>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</si>
  <si>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</si>
  <si>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</si>
  <si>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</si>
  <si>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</si>
  <si>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</si>
  <si>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</si>
  <si>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</si>
  <si>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</si>
  <si>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</si>
  <si>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</si>
  <si>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</si>
  <si>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</si>
  <si>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</si>
  <si>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</si>
  <si>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</si>
  <si>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</si>
  <si>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</si>
  <si>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</si>
  <si>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</si>
  <si>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</si>
  <si>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</si>
  <si>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</si>
  <si>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</si>
  <si>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</si>
  <si>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</si>
  <si>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</si>
  <si>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</si>
  <si>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</si>
  <si>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</si>
  <si>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</si>
  <si>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</si>
  <si>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</si>
  <si>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</si>
  <si>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</si>
  <si>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</si>
  <si>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</si>
  <si>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</si>
  <si>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</si>
  <si>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</si>
  <si>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</si>
  <si>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</si>
  <si>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</si>
  <si>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</si>
  <si>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</si>
  <si>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</si>
  <si>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</si>
  <si>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</si>
  <si>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</si>
  <si>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</si>
  <si>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</si>
  <si>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</si>
  <si>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</si>
  <si>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</si>
  <si>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</si>
  <si>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</si>
  <si>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</si>
  <si>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</si>
  <si>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</si>
  <si>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</si>
  <si>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</si>
  <si>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</si>
  <si>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</si>
  <si>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</si>
  <si>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</si>
  <si>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</si>
  <si>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</si>
  <si>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</si>
  <si>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</si>
  <si>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</si>
  <si>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</si>
  <si>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</si>
  <si>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</si>
  <si>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</si>
  <si>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</si>
  <si>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</si>
  <si>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</si>
  <si>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</si>
  <si>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</si>
  <si>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</si>
  <si>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</si>
  <si>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</si>
  <si>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</si>
  <si>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</si>
  <si>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</si>
  <si>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</si>
  <si>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</si>
  <si>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</si>
  <si>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</si>
  <si>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</si>
  <si>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</si>
  <si>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</si>
  <si>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</si>
  <si>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</si>
  <si>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</si>
  <si>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</si>
  <si>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</si>
  <si>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</si>
  <si>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</si>
  <si>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</si>
  <si>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</si>
  <si>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</si>
  <si>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</si>
  <si>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</si>
  <si>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</si>
  <si>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</si>
  <si>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</si>
  <si>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</si>
  <si>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</si>
  <si>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</si>
  <si>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</si>
  <si>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</si>
  <si>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</si>
  <si>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</si>
  <si>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</si>
  <si>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</si>
  <si>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</si>
  <si>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</si>
  <si>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</si>
  <si>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</si>
  <si>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</si>
  <si>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</si>
  <si>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</si>
  <si>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</si>
  <si>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</si>
  <si>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</si>
  <si>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</si>
  <si>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</si>
  <si>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</si>
  <si>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</si>
  <si>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</si>
  <si>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</si>
  <si>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</si>
  <si>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</si>
  <si>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</si>
  <si>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</si>
  <si>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</si>
  <si>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</si>
  <si>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</si>
  <si>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</si>
  <si>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</si>
  <si>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</si>
  <si>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</si>
  <si>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</si>
  <si>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</si>
  <si>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</si>
  <si>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</si>
  <si>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</si>
  <si>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</si>
  <si>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</si>
  <si>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</si>
  <si>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</si>
  <si>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</si>
  <si>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</si>
  <si>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</si>
  <si>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</si>
  <si>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</si>
  <si>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</si>
  <si>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</si>
  <si>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</si>
  <si>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</si>
  <si>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</si>
  <si>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</si>
  <si>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</si>
  <si>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</si>
  <si>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</si>
  <si>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</si>
  <si>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</si>
  <si>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</si>
  <si>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</si>
  <si>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</si>
  <si>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</si>
  <si>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</si>
  <si>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</si>
  <si>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</si>
  <si>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</si>
  <si>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</si>
  <si>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</si>
  <si>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</si>
  <si>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</si>
  <si>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</si>
  <si>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</si>
  <si>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</si>
  <si>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</si>
  <si>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</si>
  <si>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</si>
  <si>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</si>
  <si>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</si>
  <si>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</si>
  <si>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</si>
  <si>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</si>
  <si>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</si>
  <si>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</si>
  <si>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</si>
  <si>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</si>
  <si>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</si>
  <si>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</si>
  <si>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</si>
  <si>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</si>
  <si>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</si>
  <si>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</si>
  <si>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</si>
  <si>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</si>
  <si>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</si>
  <si>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</si>
  <si>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</si>
  <si>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</si>
  <si>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</si>
  <si>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</si>
  <si>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</si>
  <si>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</si>
  <si>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</si>
  <si>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</si>
  <si>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</si>
  <si>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</si>
  <si>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</si>
  <si>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</si>
  <si>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</si>
  <si>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</si>
  <si>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</si>
  <si>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</si>
  <si>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</si>
  <si>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</si>
  <si>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</si>
  <si>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</si>
  <si>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</si>
  <si>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</si>
  <si>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</si>
  <si>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</si>
  <si>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</si>
  <si>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</si>
  <si>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</si>
  <si>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</si>
  <si>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</si>
  <si>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</si>
  <si>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</si>
  <si>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</si>
  <si>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</si>
  <si>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</si>
  <si>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</si>
  <si>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</si>
  <si>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</si>
  <si>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</si>
  <si>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</si>
  <si>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</si>
  <si>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</si>
  <si>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</si>
  <si>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</si>
  <si>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</si>
  <si>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</si>
  <si>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</si>
  <si>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</si>
  <si>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</si>
  <si>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</si>
  <si>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</si>
  <si>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</si>
  <si>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</si>
  <si>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</si>
  <si>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</si>
  <si>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</si>
  <si>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</si>
  <si>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</si>
  <si>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</si>
  <si>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</si>
  <si>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</si>
  <si>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</si>
  <si>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</si>
  <si>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</si>
  <si>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</si>
  <si>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</si>
  <si>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</si>
  <si>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</si>
  <si>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</si>
  <si>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</si>
  <si>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</si>
  <si>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</si>
  <si>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</si>
  <si>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</si>
  <si>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</si>
  <si>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</si>
  <si>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</si>
  <si>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</si>
  <si>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</si>
  <si>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</si>
  <si>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</si>
  <si>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</si>
  <si>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</si>
  <si>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</si>
  <si>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</si>
  <si>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</si>
  <si>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</si>
  <si>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</si>
  <si>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</si>
  <si>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</si>
  <si>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</si>
  <si>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</si>
  <si>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</si>
  <si>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</si>
  <si>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</si>
  <si>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</si>
  <si>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</si>
  <si>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</si>
  <si>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</si>
  <si>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</si>
  <si>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</si>
  <si>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</si>
  <si>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</si>
  <si>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</si>
  <si>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</si>
  <si>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</si>
  <si>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</si>
  <si>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</si>
  <si>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</si>
  <si>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</si>
  <si>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</si>
  <si>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</si>
  <si>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</si>
  <si>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</si>
  <si>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</si>
  <si>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</si>
  <si>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</si>
  <si>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</si>
  <si>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</si>
  <si>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</si>
  <si>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</si>
  <si>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</si>
  <si>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</si>
  <si>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</si>
  <si>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</si>
  <si>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</si>
  <si>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</si>
  <si>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</si>
  <si>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</si>
  <si>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</si>
  <si>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</si>
  <si>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</si>
  <si>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</si>
  <si>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</si>
  <si>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</si>
  <si>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</si>
  <si>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</si>
  <si>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</si>
  <si>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</si>
  <si>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</si>
  <si>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</si>
  <si>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</si>
  <si>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</si>
  <si>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</si>
  <si>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</si>
  <si>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</si>
  <si>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</si>
  <si>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</si>
  <si>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</si>
  <si>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</si>
  <si>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</si>
  <si>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</si>
  <si>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</si>
  <si>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</si>
  <si>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</si>
  <si>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</si>
  <si>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</si>
  <si>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</si>
  <si>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</si>
  <si>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</si>
  <si>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</si>
  <si>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</si>
  <si>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</si>
  <si>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</si>
  <si>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</si>
  <si>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</si>
  <si>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</si>
  <si>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</si>
  <si>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</si>
  <si>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</si>
  <si>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</si>
  <si>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</si>
  <si>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</si>
  <si>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</si>
  <si>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</si>
  <si>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</si>
  <si>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</si>
  <si>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</si>
  <si>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</si>
  <si>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</si>
  <si>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</si>
  <si>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</si>
  <si>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</si>
  <si>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</si>
  <si>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</si>
  <si>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</si>
  <si>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</si>
  <si>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</si>
  <si>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</si>
  <si>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</si>
  <si>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</si>
  <si>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</si>
  <si>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</si>
  <si>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</si>
  <si>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</si>
  <si>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</si>
  <si>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</si>
  <si>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</si>
  <si>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</si>
  <si>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</si>
  <si>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</si>
  <si>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</si>
  <si>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</si>
  <si>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</si>
  <si>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</si>
  <si>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</si>
  <si>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</si>
  <si>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</si>
  <si>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</si>
  <si>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</si>
  <si>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</si>
  <si>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</si>
  <si>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</si>
  <si>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</si>
  <si>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</si>
  <si>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</si>
  <si>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</si>
  <si>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</si>
  <si>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</si>
  <si>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</si>
  <si>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</si>
  <si>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</si>
  <si>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</si>
  <si>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</si>
  <si>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</si>
  <si>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</si>
  <si>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</si>
  <si>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</si>
  <si>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</si>
  <si>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</si>
  <si>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</si>
  <si>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</si>
  <si>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</si>
  <si>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</si>
  <si>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</si>
  <si>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</si>
  <si>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</si>
  <si>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</si>
  <si>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</si>
  <si>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</si>
  <si>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</si>
  <si>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</si>
  <si>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</si>
  <si>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</si>
  <si>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</si>
  <si>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</si>
  <si>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</si>
  <si>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</si>
  <si>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</si>
  <si>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</si>
  <si>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</si>
  <si>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</si>
  <si>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</si>
  <si>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</si>
  <si>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</si>
  <si>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</si>
  <si>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</si>
  <si>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</si>
  <si>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</si>
  <si>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</si>
  <si>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</si>
  <si>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</si>
  <si>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</si>
  <si>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</si>
  <si>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</si>
  <si>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</si>
  <si>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</si>
  <si>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</si>
  <si>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</si>
  <si>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</si>
  <si>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</si>
  <si>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</si>
  <si>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</si>
  <si>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</si>
  <si>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</si>
  <si>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</si>
  <si>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</si>
  <si>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</si>
  <si>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</si>
  <si>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</si>
  <si>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</si>
  <si>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</si>
  <si>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</si>
  <si>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</si>
  <si>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</si>
  <si>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</si>
  <si>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</si>
  <si>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</si>
  <si>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</si>
  <si>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</si>
  <si>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</si>
  <si>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</si>
  <si>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</si>
  <si>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</si>
  <si>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</si>
  <si>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</si>
  <si>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</si>
  <si>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</si>
  <si>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</si>
  <si>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</si>
  <si>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</si>
  <si>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</si>
  <si>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</si>
  <si>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</si>
  <si>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</si>
  <si>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</si>
  <si>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</si>
  <si>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</si>
  <si>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</si>
  <si>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</si>
  <si>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</si>
  <si>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</si>
  <si>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</si>
  <si>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</si>
  <si>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</si>
  <si>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</si>
  <si>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</si>
  <si>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</si>
  <si>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</si>
  <si>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</si>
  <si>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</si>
  <si>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</si>
  <si>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</si>
  <si>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</si>
  <si>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</si>
  <si>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</si>
  <si>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</si>
  <si>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</si>
  <si>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</si>
  <si>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</si>
  <si>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</si>
  <si>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</si>
  <si>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</si>
  <si>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</si>
  <si>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</si>
  <si>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</si>
  <si>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</si>
  <si>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</si>
  <si>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</si>
  <si>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</si>
  <si>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</si>
  <si>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</si>
  <si>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</si>
  <si>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</si>
  <si>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</si>
  <si>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</si>
  <si>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</si>
  <si>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</si>
  <si>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</si>
  <si>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</si>
  <si>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</si>
  <si>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</si>
  <si>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</si>
  <si>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</si>
  <si>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</si>
  <si>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</si>
  <si>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</si>
  <si>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</si>
  <si>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</si>
  <si>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</si>
  <si>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</si>
  <si>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</si>
  <si>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</si>
  <si>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</si>
  <si>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</si>
  <si>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</si>
  <si>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</si>
  <si>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</si>
  <si>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</si>
  <si>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</si>
  <si>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</si>
  <si>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</si>
  <si>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</si>
  <si>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</si>
  <si>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</si>
  <si>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</si>
  <si>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</si>
  <si>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</si>
  <si>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</si>
  <si>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</si>
  <si>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</si>
  <si>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</si>
  <si>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</si>
  <si>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</si>
  <si>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</si>
  <si>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</si>
  <si>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</si>
  <si>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</si>
  <si>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</si>
  <si>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</si>
  <si>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</si>
  <si>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</si>
  <si>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</si>
  <si>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</si>
  <si>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</si>
  <si>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</si>
  <si>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</si>
  <si>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</si>
  <si>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</si>
  <si>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</si>
  <si>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</si>
  <si>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</si>
  <si>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</si>
  <si>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</si>
  <si>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</si>
  <si>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</si>
  <si>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</si>
  <si>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</si>
  <si>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</si>
  <si>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</si>
  <si>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</si>
  <si>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</si>
  <si>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</si>
  <si>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</si>
  <si>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</si>
  <si>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</si>
  <si>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</si>
  <si>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</si>
  <si>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</si>
  <si>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</si>
  <si>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</si>
  <si>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</si>
  <si>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</si>
  <si>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</si>
  <si>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</si>
  <si>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</si>
  <si>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</si>
  <si>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</si>
  <si>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</si>
  <si>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</si>
  <si>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</si>
  <si>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</si>
  <si>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</si>
  <si>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</si>
  <si>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</si>
  <si>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</si>
  <si>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</si>
  <si>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</si>
  <si>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</si>
  <si>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</si>
  <si>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</si>
  <si>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</si>
  <si>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</si>
  <si>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</si>
  <si>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</si>
  <si>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</si>
  <si>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</si>
  <si>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</si>
  <si>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</si>
  <si>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</si>
  <si>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</si>
  <si>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</si>
  <si>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</si>
  <si>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</si>
  <si>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</si>
  <si>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</si>
  <si>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</si>
  <si>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</si>
  <si>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</si>
  <si>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</si>
  <si>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</si>
  <si>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</si>
  <si>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</si>
  <si>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</si>
  <si>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</si>
  <si>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</si>
  <si>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</si>
  <si>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</si>
  <si>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</si>
  <si>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</si>
  <si>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</si>
  <si>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</si>
  <si>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</si>
  <si>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</si>
  <si>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</si>
  <si>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</si>
  <si>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</si>
  <si>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</si>
  <si>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</si>
  <si>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</si>
  <si>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</si>
  <si>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</si>
  <si>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</si>
  <si>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</si>
  <si>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</si>
  <si>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</si>
  <si>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</si>
  <si>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</si>
  <si>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</si>
  <si>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</si>
  <si>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</si>
  <si>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</si>
  <si>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</si>
  <si>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</si>
  <si>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</si>
  <si>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</si>
  <si>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</si>
  <si>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</si>
  <si>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</si>
  <si>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</si>
  <si>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</si>
  <si>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</si>
  <si>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</si>
  <si>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</si>
  <si>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</si>
  <si>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</si>
  <si>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</si>
  <si>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</si>
  <si>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</si>
  <si>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</si>
  <si>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</si>
  <si>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</si>
  <si>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</si>
  <si>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</si>
  <si>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</si>
  <si>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</si>
  <si>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</si>
  <si>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</si>
  <si>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</si>
  <si>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</si>
  <si>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</si>
  <si>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</si>
  <si>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</si>
  <si>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</si>
  <si>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</si>
  <si>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</si>
  <si>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</si>
  <si>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</si>
  <si>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</si>
  <si>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</si>
  <si>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</si>
  <si>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</si>
  <si>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</si>
  <si>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</si>
  <si>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</si>
  <si>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</si>
  <si>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</si>
  <si>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</si>
  <si>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</si>
  <si>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</si>
  <si>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</si>
  <si>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</si>
  <si>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</si>
  <si>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</si>
  <si>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</si>
  <si>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</si>
  <si>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</si>
  <si>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</si>
  <si>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</si>
  <si>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</si>
  <si>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</si>
  <si>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</si>
  <si>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</si>
  <si>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</si>
  <si>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</si>
  <si>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</si>
  <si>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</si>
  <si>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</si>
  <si>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</si>
  <si>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</si>
  <si>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</si>
  <si>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</si>
  <si>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</si>
  <si>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</si>
  <si>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</si>
  <si>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</si>
  <si>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</si>
  <si>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</si>
  <si>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</si>
  <si>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</si>
  <si>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</si>
  <si>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</si>
  <si>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</si>
  <si>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</si>
  <si>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</si>
  <si>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</si>
  <si>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</si>
  <si>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</si>
  <si>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</si>
  <si>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</si>
  <si>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</si>
  <si>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</si>
  <si>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</si>
  <si>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</si>
  <si>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</si>
  <si>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</si>
  <si>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</si>
  <si>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</si>
  <si>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</si>
  <si>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</si>
  <si>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</si>
  <si>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</si>
  <si>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</si>
  <si>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</si>
  <si>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</si>
  <si>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</si>
  <si>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</si>
  <si>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</si>
  <si>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</si>
  <si>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</si>
  <si>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</si>
  <si>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</si>
  <si>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</si>
  <si>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</si>
  <si>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</si>
  <si>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</si>
  <si>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</si>
  <si>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</si>
  <si>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</si>
  <si>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</si>
  <si>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</si>
  <si>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</si>
  <si>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</si>
  <si>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</si>
  <si>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</si>
  <si>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</si>
  <si>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</si>
  <si>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</si>
  <si>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</si>
  <si>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</si>
  <si>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</si>
  <si>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</si>
  <si>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</si>
  <si>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</si>
  <si>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</si>
  <si>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</si>
  <si>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</si>
  <si>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</si>
  <si>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</si>
  <si>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</si>
  <si>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</si>
  <si>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</si>
  <si>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</si>
  <si>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</si>
  <si>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</si>
  <si>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</si>
  <si>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</si>
  <si>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</si>
  <si>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</si>
  <si>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</si>
  <si>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</si>
  <si>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</si>
  <si>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</si>
  <si>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</si>
  <si>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</si>
  <si>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</si>
  <si>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</si>
  <si>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</si>
  <si>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</si>
  <si>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</si>
  <si>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</si>
  <si>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</si>
  <si>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</si>
  <si>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</si>
  <si>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</si>
  <si>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</si>
  <si>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</si>
  <si>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</si>
  <si>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</si>
  <si>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</si>
  <si>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</si>
  <si>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</si>
  <si>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</si>
  <si>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</si>
  <si>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</si>
  <si>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</si>
  <si>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</si>
  <si>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</si>
  <si>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</si>
  <si>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</si>
  <si>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</si>
  <si>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</si>
  <si>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</si>
  <si>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</si>
  <si>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</si>
  <si>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</si>
  <si>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</si>
  <si>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</si>
  <si>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</si>
  <si>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</si>
  <si>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</si>
  <si>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</si>
  <si>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</si>
  <si>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</si>
  <si>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</si>
  <si>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</si>
  <si>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</si>
  <si>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</si>
  <si>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</si>
  <si>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</si>
  <si>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</si>
  <si>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</si>
  <si>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</si>
  <si>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</si>
  <si>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</si>
  <si>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</si>
  <si>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</si>
  <si>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</si>
  <si>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</si>
  <si>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</si>
  <si>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</si>
  <si>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</si>
  <si>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</si>
  <si>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</si>
  <si>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</si>
  <si>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</si>
  <si>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</si>
  <si>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</si>
  <si>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</si>
  <si>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</si>
  <si>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</si>
  <si>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</si>
  <si>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</si>
  <si>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</si>
  <si>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</si>
  <si>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</si>
  <si>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</si>
  <si>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</si>
  <si>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</si>
  <si>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</si>
  <si>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</si>
  <si>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</si>
  <si>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</si>
  <si>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</si>
  <si>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</si>
  <si>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</si>
  <si>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</si>
  <si>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</si>
  <si>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</si>
  <si>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</si>
  <si>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</si>
  <si>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</si>
  <si>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</si>
  <si>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</si>
  <si>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</si>
  <si>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</si>
  <si>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</si>
  <si>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</si>
  <si>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</si>
  <si>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</si>
  <si>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</si>
  <si>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</si>
  <si>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</si>
  <si>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</si>
  <si>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</si>
  <si>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</si>
  <si>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</si>
  <si>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</si>
  <si>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</si>
  <si>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</si>
  <si>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</si>
  <si>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</si>
  <si>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</si>
  <si>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</si>
  <si>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</si>
  <si>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</si>
  <si>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</si>
  <si>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</si>
  <si>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</si>
  <si>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</si>
  <si>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</si>
  <si>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</si>
  <si>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</si>
  <si>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</si>
  <si>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</si>
  <si>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</si>
  <si>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</si>
  <si>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</si>
  <si>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</si>
  <si>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</si>
  <si>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</si>
  <si>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</si>
  <si>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</si>
  <si>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</si>
  <si>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</si>
  <si>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</si>
  <si>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</si>
  <si>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</si>
  <si>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</si>
  <si>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</si>
  <si>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</si>
  <si>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</si>
  <si>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</si>
  <si>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</si>
  <si>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</si>
  <si>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</si>
  <si>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</si>
  <si>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</si>
  <si>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</si>
  <si>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</si>
  <si>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</si>
  <si>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</si>
  <si>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</si>
  <si>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</si>
  <si>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</si>
  <si>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</si>
  <si>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</si>
  <si>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</si>
  <si>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</si>
  <si>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</si>
  <si>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</si>
  <si>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</si>
  <si>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</si>
  <si>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</si>
  <si>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</si>
  <si>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</si>
  <si>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</si>
  <si>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</si>
  <si>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</si>
  <si>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</si>
  <si>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</si>
  <si>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</si>
  <si>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</si>
  <si>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</si>
  <si>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</si>
  <si>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</si>
  <si>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</si>
  <si>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</si>
  <si>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</si>
  <si>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</si>
  <si>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</si>
  <si>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</si>
  <si>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</si>
  <si>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</si>
  <si>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</si>
  <si>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</si>
  <si>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</si>
  <si>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</si>
  <si>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</si>
  <si>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</si>
  <si>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</si>
  <si>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</si>
  <si>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</si>
  <si>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</si>
  <si>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</si>
  <si>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</si>
  <si>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</si>
  <si>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</si>
  <si>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</si>
  <si>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</si>
  <si>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</si>
  <si>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</si>
  <si>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</si>
  <si>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</si>
  <si>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</si>
  <si>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</si>
  <si>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</si>
  <si>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</si>
  <si>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</si>
  <si>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</si>
  <si>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</si>
  <si>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</si>
  <si>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</si>
  <si>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</si>
  <si>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</si>
  <si>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</si>
  <si>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</si>
  <si>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</si>
  <si>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</si>
  <si>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</si>
  <si>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</si>
  <si>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</si>
  <si>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</si>
  <si>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</si>
  <si>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</si>
  <si>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</si>
  <si>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</si>
  <si>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</si>
  <si>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</si>
  <si>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</si>
  <si>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</si>
  <si>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</si>
  <si>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</si>
  <si>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</si>
  <si>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</si>
  <si>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</si>
  <si>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</si>
  <si>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</si>
  <si>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</si>
  <si>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</si>
  <si>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</si>
  <si>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</si>
  <si>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</si>
  <si>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</si>
  <si>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</si>
  <si>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</si>
  <si>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</si>
  <si>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</si>
  <si>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</si>
  <si>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</si>
  <si>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</si>
  <si>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</si>
  <si>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</si>
  <si>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</si>
  <si>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</si>
  <si>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</si>
  <si>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</si>
  <si>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</si>
  <si>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</si>
  <si>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</si>
  <si>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</si>
  <si>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</si>
  <si>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</si>
  <si>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</si>
  <si>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</si>
  <si>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</si>
  <si>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</si>
  <si>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</si>
  <si>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</si>
  <si>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</si>
  <si>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</si>
  <si>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</si>
  <si>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</si>
  <si>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</si>
  <si>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</si>
  <si>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</si>
  <si>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</si>
  <si>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</si>
  <si>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</si>
  <si>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</si>
  <si>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</si>
  <si>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</si>
  <si>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</si>
  <si>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</si>
  <si>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</si>
  <si>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</si>
  <si>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</si>
  <si>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</si>
  <si>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</si>
  <si>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</si>
  <si>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</si>
  <si>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</si>
  <si>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</si>
  <si>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</si>
  <si>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</si>
  <si>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</si>
  <si>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</si>
  <si>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</si>
  <si>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</si>
  <si>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</si>
  <si>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</si>
  <si>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</si>
  <si>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</si>
  <si>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</si>
  <si>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</si>
  <si>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</si>
  <si>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</si>
  <si>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</si>
  <si>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</si>
  <si>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</si>
  <si>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</si>
  <si>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</si>
  <si>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</si>
  <si>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</si>
  <si>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</si>
  <si>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</si>
  <si>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</si>
  <si>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</si>
  <si>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</si>
  <si>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</si>
  <si>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</si>
  <si>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</si>
  <si>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</si>
  <si>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</si>
  <si>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</si>
  <si>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</si>
  <si>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</si>
  <si>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</si>
  <si>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</si>
  <si>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</si>
  <si>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</si>
  <si>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</si>
  <si>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</si>
  <si>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</si>
  <si>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</si>
  <si>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</si>
  <si>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</si>
  <si>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</si>
  <si>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</si>
  <si>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</si>
  <si>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</si>
  <si>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</si>
  <si>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</si>
  <si>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</si>
  <si>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</si>
  <si>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</si>
  <si>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</si>
  <si>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</si>
  <si>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</si>
  <si>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</si>
  <si>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</si>
  <si>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</si>
  <si>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</si>
  <si>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</si>
  <si>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</si>
  <si>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</si>
  <si>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</si>
  <si>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</si>
  <si>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</si>
  <si>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</si>
  <si>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</si>
  <si>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</si>
  <si>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</si>
  <si>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</si>
  <si>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</si>
  <si>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</si>
  <si>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</si>
  <si>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</si>
  <si>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</si>
  <si>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</si>
  <si>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</si>
  <si>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</si>
  <si>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</si>
  <si>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</si>
  <si>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</si>
  <si>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</si>
  <si>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</si>
  <si>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</si>
  <si>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</si>
  <si>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</si>
  <si>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</si>
  <si>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</si>
  <si>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</si>
  <si>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</si>
  <si>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</si>
  <si>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</si>
  <si>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</si>
  <si>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</si>
  <si>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</si>
  <si>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</si>
  <si>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</si>
  <si>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</si>
  <si>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</si>
  <si>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</si>
  <si>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</si>
  <si>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</si>
  <si>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</si>
  <si>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</si>
  <si>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</si>
  <si>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</si>
  <si>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</si>
  <si>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</si>
  <si>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</si>
  <si>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</si>
  <si>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</si>
  <si>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</si>
  <si>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</si>
  <si>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</si>
  <si>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</si>
  <si>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</si>
  <si>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</si>
  <si>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</si>
  <si>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</si>
  <si>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</si>
  <si>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</si>
  <si>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</si>
  <si>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</si>
  <si>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</si>
  <si>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</si>
  <si>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</si>
  <si>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</si>
  <si>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</si>
  <si>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</si>
  <si>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</si>
  <si>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</si>
  <si>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</si>
  <si>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</si>
  <si>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</si>
  <si>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</si>
  <si>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</si>
  <si>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</si>
  <si>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</si>
  <si>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</si>
  <si>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</si>
  <si>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</si>
  <si>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</si>
  <si>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</si>
  <si>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</si>
  <si>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</si>
  <si>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</si>
  <si>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</si>
  <si>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</si>
  <si>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</si>
  <si>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</si>
  <si>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</si>
  <si>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</si>
  <si>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</si>
  <si>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</si>
  <si>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</si>
  <si>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</si>
  <si>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</si>
  <si>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</si>
  <si>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</si>
  <si>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</si>
  <si>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</si>
  <si>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</si>
  <si>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</si>
  <si>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</si>
  <si>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</si>
  <si>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</si>
  <si>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</si>
  <si>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</si>
  <si>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</si>
  <si>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</si>
  <si>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</si>
  <si>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</si>
  <si>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</si>
  <si>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</si>
  <si>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</si>
  <si>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</si>
  <si>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</si>
  <si>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</si>
  <si>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</si>
  <si>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</si>
  <si>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</si>
  <si>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</si>
  <si>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</si>
  <si>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</si>
  <si>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</si>
  <si>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</si>
  <si>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</si>
  <si>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</si>
  <si>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</si>
  <si>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</si>
  <si>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</si>
  <si>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</si>
  <si>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</si>
  <si>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</si>
  <si>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</si>
  <si>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</si>
  <si>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</si>
  <si>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</si>
  <si>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</si>
  <si>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</si>
  <si>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</si>
  <si>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</si>
  <si>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</si>
  <si>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</si>
  <si>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</si>
  <si>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</si>
  <si>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</si>
  <si>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</si>
  <si>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</si>
  <si>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</si>
  <si>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</si>
  <si>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</si>
  <si>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</si>
  <si>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</si>
  <si>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</si>
  <si>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</si>
  <si>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</si>
  <si>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</si>
  <si>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</si>
  <si>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</si>
  <si>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</si>
  <si>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</si>
  <si>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</si>
  <si>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</si>
  <si>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</si>
  <si>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</si>
  <si>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</si>
  <si>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</si>
  <si>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</si>
  <si>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</si>
  <si>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</si>
  <si>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</si>
  <si>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</si>
  <si>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</si>
  <si>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</si>
  <si>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</si>
  <si>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</si>
  <si>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</si>
  <si>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</si>
  <si>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</si>
  <si>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</si>
  <si>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</si>
  <si>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</si>
  <si>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</si>
  <si>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</si>
  <si>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</si>
  <si>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</si>
  <si>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</si>
  <si>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</si>
  <si>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</si>
  <si>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</si>
  <si>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</si>
  <si>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</si>
  <si>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</si>
  <si>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</si>
  <si>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</si>
  <si>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</si>
  <si>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</si>
  <si>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</si>
  <si>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</si>
  <si>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</si>
  <si>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</si>
  <si>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</si>
  <si>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</si>
  <si>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</si>
  <si>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</si>
  <si>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</si>
  <si>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</si>
  <si>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</si>
  <si>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</si>
  <si>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</si>
  <si>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</si>
  <si>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</si>
  <si>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</si>
  <si>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</si>
  <si>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</si>
  <si>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</si>
  <si>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</si>
  <si>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</si>
  <si>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</si>
  <si>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</si>
  <si>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</si>
  <si>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</si>
  <si>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</si>
  <si>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</si>
  <si>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</si>
  <si>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</si>
  <si>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</si>
  <si>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</si>
  <si>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</si>
  <si>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</si>
  <si>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</si>
  <si>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</si>
  <si>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</si>
  <si>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</si>
  <si>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</si>
  <si>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</si>
  <si>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</si>
  <si>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</si>
  <si>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</si>
  <si>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</si>
  <si>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</si>
  <si>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</si>
  <si>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</si>
  <si>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</si>
  <si>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</si>
  <si>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</si>
  <si>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</si>
  <si>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</si>
  <si>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</si>
  <si>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</si>
  <si>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</si>
  <si>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</si>
  <si>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</si>
  <si>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</si>
  <si>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</si>
  <si>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</si>
  <si>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</si>
  <si>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</si>
  <si>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</si>
  <si>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</si>
  <si>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</si>
  <si>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</si>
  <si>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</si>
  <si>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</si>
  <si>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</si>
  <si>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</si>
  <si>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</si>
  <si>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</si>
  <si>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</si>
  <si>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</si>
  <si>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</si>
  <si>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</si>
  <si>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</si>
  <si>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</si>
  <si>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</si>
  <si>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</si>
  <si>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</si>
  <si>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</si>
  <si>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</si>
  <si>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</si>
  <si>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</si>
  <si>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</si>
  <si>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</si>
  <si>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</si>
  <si>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</si>
  <si>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</si>
  <si>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</si>
  <si>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</si>
  <si>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</si>
  <si>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</si>
  <si>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</si>
  <si>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</si>
  <si>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</si>
  <si>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</si>
  <si>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</si>
  <si>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</si>
  <si>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</si>
  <si>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</si>
  <si>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</si>
  <si>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</si>
  <si>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</si>
  <si>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</si>
  <si>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</si>
  <si>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</si>
  <si>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</si>
  <si>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</si>
  <si>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</si>
  <si>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</si>
  <si>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</si>
  <si>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</si>
  <si>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</si>
  <si>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</si>
  <si>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</si>
  <si>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</si>
  <si>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</si>
  <si>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</si>
  <si>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</si>
  <si>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</si>
  <si>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</si>
  <si>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</si>
  <si>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</si>
  <si>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</si>
  <si>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</si>
  <si>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</si>
  <si>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</si>
  <si>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</si>
  <si>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</si>
  <si>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</si>
  <si>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</si>
  <si>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</si>
  <si>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</si>
  <si>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</si>
  <si>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</si>
  <si>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</si>
  <si>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</si>
  <si>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</si>
  <si>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</si>
  <si>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</si>
  <si>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</si>
  <si>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</si>
  <si>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</si>
  <si>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</si>
  <si>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</si>
  <si>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</si>
  <si>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</si>
  <si>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</si>
  <si>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</si>
  <si>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</si>
  <si>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</si>
  <si>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</si>
  <si>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</si>
  <si>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</si>
  <si>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</si>
  <si>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</si>
  <si>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</si>
  <si>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</si>
  <si>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</si>
  <si>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</si>
  <si>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</si>
  <si>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</si>
  <si>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</si>
  <si>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</si>
  <si>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</si>
  <si>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</si>
  <si>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</si>
  <si>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</si>
  <si>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</si>
  <si>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</si>
  <si>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</si>
  <si>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</si>
  <si>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</si>
  <si>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</si>
  <si>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</si>
  <si>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</si>
  <si>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</si>
  <si>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</si>
  <si>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</si>
  <si>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</si>
  <si>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</si>
  <si>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</si>
  <si>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</si>
  <si>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</si>
  <si>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</si>
  <si>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</si>
  <si>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</si>
  <si>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</si>
  <si>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</si>
  <si>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</si>
  <si>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</si>
  <si>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</si>
  <si>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</si>
  <si>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</si>
  <si>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</si>
  <si>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</si>
  <si>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</si>
  <si>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</si>
  <si>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</si>
  <si>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</si>
  <si>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</si>
  <si>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</si>
  <si>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</si>
  <si>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</si>
  <si>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</si>
  <si>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</si>
  <si>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</si>
  <si>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</si>
  <si>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</si>
  <si>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</si>
  <si>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</si>
  <si>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</si>
  <si>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</si>
  <si>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</si>
  <si>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</si>
  <si>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</si>
  <si>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</si>
  <si>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</si>
  <si>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</si>
  <si>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</si>
  <si>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</si>
  <si>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</si>
  <si>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</si>
  <si>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</si>
  <si>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</si>
  <si>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</si>
  <si>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</si>
  <si>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</si>
  <si>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</si>
  <si>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</si>
  <si>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</si>
  <si>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</si>
  <si>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</si>
  <si>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</si>
  <si>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</si>
  <si>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</si>
  <si>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</si>
  <si>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</si>
  <si>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</si>
  <si>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</si>
  <si>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</si>
  <si>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</si>
  <si>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</si>
  <si>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</si>
  <si>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</si>
  <si>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</si>
  <si>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</si>
  <si>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</si>
  <si>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</si>
  <si>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</si>
  <si>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</si>
  <si>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</si>
  <si>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</si>
  <si>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</si>
  <si>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</si>
  <si>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</si>
  <si>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</si>
  <si>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</si>
  <si>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</si>
  <si>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</si>
  <si>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</si>
  <si>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</si>
  <si>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</si>
  <si>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</si>
  <si>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</si>
  <si>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</si>
  <si>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</si>
  <si>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</si>
  <si>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</si>
  <si>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</si>
  <si>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</si>
  <si>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</si>
  <si>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</si>
  <si>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</si>
  <si>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</si>
  <si>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</si>
  <si>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</si>
  <si>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</si>
  <si>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</si>
  <si>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</si>
  <si>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</si>
  <si>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</si>
  <si>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</si>
  <si>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</si>
  <si>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</si>
  <si>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</si>
  <si>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</si>
  <si>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</si>
  <si>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</si>
  <si>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</si>
  <si>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</si>
  <si>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</si>
  <si>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</si>
  <si>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</si>
  <si>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</si>
  <si>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</si>
  <si>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</si>
  <si>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</si>
  <si>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</si>
  <si>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</si>
  <si>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</si>
  <si>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</si>
  <si>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</si>
  <si>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</si>
  <si>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</si>
  <si>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</si>
  <si>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</si>
  <si>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</si>
  <si>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</si>
  <si>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</si>
  <si>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</si>
  <si>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</si>
  <si>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</si>
  <si>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</si>
  <si>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</si>
  <si>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</si>
  <si>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</si>
  <si>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</si>
  <si>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</si>
  <si>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</si>
  <si>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</si>
  <si>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</si>
  <si>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</si>
  <si>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</si>
  <si>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</si>
  <si>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</si>
  <si>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</si>
  <si>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</si>
  <si>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</si>
  <si>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</si>
  <si>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</si>
  <si>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</si>
  <si>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</si>
  <si>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</si>
  <si>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</si>
  <si>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</si>
  <si>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</si>
  <si>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</si>
  <si>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</si>
  <si>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</si>
  <si>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</si>
  <si>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</si>
  <si>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</si>
  <si>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</si>
  <si>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</si>
  <si>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</si>
  <si>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</si>
  <si>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</si>
  <si>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</si>
  <si>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</si>
  <si>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</si>
  <si>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</si>
  <si>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</si>
  <si>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</si>
  <si>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</si>
  <si>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</si>
  <si>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</si>
  <si>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</si>
  <si>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</si>
  <si>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</si>
  <si>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</si>
  <si>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</si>
  <si>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</si>
  <si>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</si>
  <si>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</si>
  <si>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</si>
  <si>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</si>
  <si>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</si>
  <si>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</si>
  <si>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</si>
  <si>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</si>
  <si>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</si>
  <si>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</si>
  <si>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</si>
  <si>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</si>
  <si>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</si>
  <si>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</si>
  <si>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</si>
  <si>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</si>
  <si>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</si>
  <si>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</si>
  <si>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</si>
  <si>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</si>
  <si>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</si>
  <si>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</si>
  <si>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</si>
  <si>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</si>
  <si>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</si>
  <si>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</si>
  <si>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</si>
  <si>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</si>
  <si>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</si>
  <si>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</si>
  <si>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</si>
  <si>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</si>
  <si>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</si>
  <si>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</si>
  <si>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</si>
  <si>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</si>
  <si>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</si>
  <si>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</si>
  <si>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</si>
  <si>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</si>
  <si>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</si>
  <si>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</si>
  <si>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</si>
  <si>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</si>
  <si>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</si>
  <si>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</si>
  <si>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</si>
  <si>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</si>
  <si>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</si>
  <si>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</si>
  <si>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</si>
  <si>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</si>
  <si>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</si>
  <si>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</si>
  <si>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</si>
  <si>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</si>
  <si>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</si>
  <si>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</si>
  <si>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</si>
  <si>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</si>
  <si>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</si>
  <si>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</si>
  <si>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</si>
  <si>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</si>
  <si>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</si>
  <si>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</si>
  <si>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</si>
  <si>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</si>
  <si>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</si>
  <si>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</si>
  <si>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</si>
  <si>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</si>
  <si>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</si>
  <si>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</si>
  <si>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</si>
  <si>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</si>
  <si>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</si>
  <si>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</si>
  <si>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</si>
  <si>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</si>
  <si>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</si>
  <si>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</si>
  <si>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</si>
  <si>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</si>
  <si>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</si>
  <si>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</si>
  <si>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</si>
  <si>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</si>
  <si>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</si>
  <si>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</si>
  <si>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</si>
  <si>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</si>
  <si>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</si>
  <si>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</si>
  <si>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</si>
  <si>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</si>
  <si>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</si>
  <si>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</si>
  <si>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</si>
  <si>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</si>
  <si>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</si>
  <si>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</si>
  <si>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</si>
  <si>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</si>
  <si>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</si>
  <si>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</si>
  <si>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</si>
  <si>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</si>
  <si>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</si>
  <si>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</si>
  <si>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</si>
  <si>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</si>
  <si>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</si>
  <si>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</si>
  <si>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</si>
  <si>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</si>
  <si>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</si>
  <si>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</si>
  <si>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</si>
  <si>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</si>
  <si>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</si>
  <si>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</si>
  <si>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</si>
  <si>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</si>
  <si>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</si>
  <si>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</si>
  <si>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</si>
  <si>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</si>
  <si>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</si>
  <si>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</si>
  <si>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</si>
  <si>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</si>
  <si>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</si>
  <si>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</si>
  <si>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</si>
  <si>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</si>
  <si>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</si>
  <si>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</si>
  <si>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</si>
  <si>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</si>
  <si>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</si>
  <si>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</si>
  <si>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</si>
  <si>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</si>
  <si>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</si>
  <si>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</si>
  <si>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</si>
  <si>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</si>
  <si>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</si>
  <si>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</si>
  <si>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</si>
  <si>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</si>
  <si>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</si>
  <si>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</si>
  <si>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</si>
  <si>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</si>
  <si>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</si>
  <si>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</si>
  <si>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</si>
  <si>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</si>
  <si>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</si>
  <si>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</si>
  <si>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</si>
  <si>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</si>
  <si>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</si>
  <si>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</si>
  <si>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</si>
  <si>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</si>
  <si>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</si>
  <si>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</si>
  <si>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</si>
  <si>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</si>
  <si>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</si>
  <si>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</si>
  <si>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</si>
  <si>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</si>
  <si>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</si>
  <si>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</si>
  <si>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</si>
  <si>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</si>
  <si>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</si>
  <si>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</si>
  <si>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</si>
  <si>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</si>
  <si>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</si>
  <si>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</si>
  <si>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</si>
  <si>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</si>
  <si>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</si>
  <si>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</si>
  <si>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</si>
  <si>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</si>
  <si>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</si>
  <si>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</si>
  <si>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</si>
  <si>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</si>
  <si>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</si>
  <si>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</si>
  <si>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</si>
  <si>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</si>
  <si>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</si>
  <si>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</si>
  <si>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</si>
  <si>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</si>
  <si>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</si>
  <si>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</si>
  <si>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</si>
  <si>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</si>
  <si>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</si>
  <si>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</si>
  <si>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</si>
  <si>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</si>
  <si>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</si>
  <si>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</si>
  <si>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</si>
  <si>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</si>
  <si>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</si>
  <si>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</si>
  <si>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</si>
  <si>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</si>
  <si>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</si>
  <si>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</si>
  <si>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</si>
  <si>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</si>
  <si>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</si>
  <si>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</si>
  <si>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</si>
  <si>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</si>
  <si>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</si>
  <si>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</si>
  <si>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</si>
  <si>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</si>
  <si>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</si>
  <si>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</si>
  <si>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</si>
  <si>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</si>
  <si>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</si>
  <si>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</si>
  <si>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</si>
  <si>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</si>
  <si>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</si>
  <si>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</si>
  <si>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</si>
  <si>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</si>
  <si>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</si>
  <si>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</si>
  <si>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</si>
  <si>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</si>
  <si>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</si>
  <si>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</si>
  <si>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</si>
  <si>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</si>
  <si>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</si>
  <si>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</si>
  <si>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</si>
  <si>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</si>
  <si>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</si>
  <si>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</si>
  <si>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</si>
  <si>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</si>
  <si>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</si>
  <si>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</si>
  <si>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</si>
  <si>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</si>
  <si>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</si>
  <si>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</si>
  <si>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</si>
  <si>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</si>
  <si>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</si>
  <si>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</si>
  <si>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</si>
  <si>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</si>
  <si>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</si>
  <si>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</si>
  <si>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</si>
  <si>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</si>
  <si>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</si>
  <si>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</si>
  <si>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</si>
  <si>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</si>
  <si>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</si>
  <si>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</si>
  <si>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</si>
  <si>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</si>
  <si>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</si>
  <si>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</si>
  <si>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</si>
  <si>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</si>
  <si>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</si>
  <si>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</si>
  <si>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</si>
  <si>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</si>
  <si>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</si>
  <si>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</si>
  <si>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</si>
  <si>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</si>
  <si>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</si>
  <si>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</si>
  <si>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</si>
  <si>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</si>
  <si>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</si>
  <si>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</si>
  <si>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</si>
  <si>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</si>
  <si>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</si>
  <si>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</si>
  <si>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</si>
  <si>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</si>
  <si>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</si>
  <si>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</si>
  <si>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</si>
  <si>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</si>
  <si>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</si>
  <si>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</si>
  <si>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</si>
  <si>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</si>
  <si>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</si>
  <si>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</si>
  <si>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</si>
  <si>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</si>
  <si>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</si>
  <si>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</si>
  <si>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</si>
  <si>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</si>
  <si>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</si>
  <si>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</si>
  <si>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</si>
  <si>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</si>
  <si>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</si>
  <si>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</si>
  <si>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</si>
  <si>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</si>
  <si>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</si>
  <si>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</si>
  <si>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</si>
  <si>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</si>
  <si>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</si>
  <si>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</si>
  <si>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</si>
  <si>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</si>
  <si>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</si>
  <si>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</si>
  <si>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</si>
  <si>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</si>
  <si>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</si>
  <si>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</si>
  <si>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</si>
  <si>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</si>
  <si>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</si>
  <si>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</si>
  <si>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</si>
  <si>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</si>
  <si>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</si>
  <si>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</si>
  <si>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</si>
  <si>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</si>
  <si>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</si>
  <si>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</si>
  <si>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</si>
  <si>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</si>
  <si>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</si>
  <si>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</si>
  <si>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</si>
  <si>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</si>
  <si>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</si>
  <si>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</si>
  <si>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</si>
  <si>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</si>
  <si>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</si>
  <si>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</si>
  <si>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</si>
  <si>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</si>
  <si>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</si>
  <si>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</si>
  <si>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</si>
  <si>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</si>
  <si>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</si>
  <si>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</si>
  <si>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</si>
  <si>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</si>
  <si>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</si>
  <si>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</si>
  <si>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</si>
  <si>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</si>
  <si>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</si>
  <si>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</si>
  <si>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</si>
  <si>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</si>
  <si>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</si>
  <si>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</si>
  <si>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</si>
  <si>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</si>
  <si>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</si>
  <si>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</si>
  <si>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</si>
  <si>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</si>
  <si>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</si>
  <si>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</si>
  <si>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</si>
  <si>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</si>
  <si>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</si>
  <si>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</si>
  <si>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</si>
  <si>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</si>
  <si>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</si>
  <si>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</si>
  <si>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</si>
  <si>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</si>
  <si>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</si>
  <si>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</si>
  <si>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</si>
  <si>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</si>
  <si>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</si>
  <si>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</si>
  <si>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</si>
  <si>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</si>
  <si>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</si>
  <si>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</si>
  <si>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</si>
  <si>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</si>
  <si>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</si>
  <si>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</si>
  <si>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</si>
  <si>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</si>
  <si>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</si>
  <si>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</si>
  <si>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</si>
  <si>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</si>
  <si>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</si>
  <si>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</si>
  <si>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</si>
  <si>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</si>
  <si>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</si>
  <si>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</si>
  <si>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</si>
  <si>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</si>
  <si>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</si>
  <si>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</si>
  <si>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</si>
  <si>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</si>
  <si>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</si>
  <si>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</si>
  <si>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</si>
  <si>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</si>
  <si>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</si>
  <si>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</si>
  <si>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</si>
  <si>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</si>
  <si>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</si>
  <si>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</si>
  <si>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</si>
  <si>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</si>
  <si>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</si>
  <si>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</si>
  <si>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</si>
  <si>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</si>
  <si>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</si>
  <si>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</si>
  <si>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</si>
  <si>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</si>
  <si>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</si>
  <si>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</si>
  <si>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</si>
  <si>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</si>
  <si>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</si>
  <si>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</si>
  <si>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</si>
  <si>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</si>
  <si>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</si>
  <si>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</si>
  <si>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</si>
  <si>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</si>
  <si>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</si>
  <si>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</si>
  <si>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</si>
  <si>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</si>
  <si>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</si>
  <si>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</si>
  <si>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</si>
  <si>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</si>
  <si>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</si>
  <si>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</si>
  <si>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</si>
  <si>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</si>
  <si>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</si>
  <si>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</si>
  <si>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</si>
  <si>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</si>
  <si>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</si>
  <si>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</si>
  <si>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</si>
  <si>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</si>
  <si>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</si>
  <si>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</si>
  <si>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</si>
  <si>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</si>
  <si>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</si>
  <si>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</si>
  <si>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</si>
  <si>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</si>
  <si>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</si>
  <si>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</si>
  <si>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</si>
  <si>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</si>
  <si>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</si>
  <si>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</si>
  <si>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</si>
  <si>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</si>
  <si>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</si>
  <si>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</si>
  <si>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</si>
  <si>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</si>
  <si>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</si>
  <si>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</si>
  <si>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</si>
  <si>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</si>
  <si>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</si>
  <si>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</si>
  <si>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</si>
  <si>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</si>
  <si>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</si>
  <si>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</si>
  <si>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</si>
  <si>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</si>
  <si>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</si>
  <si>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</si>
  <si>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</si>
  <si>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</si>
  <si>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</si>
  <si>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</si>
  <si>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</si>
  <si>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</si>
  <si>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</si>
  <si>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</si>
  <si>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</si>
  <si>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</si>
  <si>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</si>
  <si>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</si>
  <si>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</si>
  <si>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</si>
  <si>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</si>
  <si>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</si>
  <si>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</si>
  <si>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</si>
  <si>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</si>
  <si>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</si>
  <si>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</si>
  <si>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</si>
  <si>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</si>
  <si>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</si>
  <si>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</si>
  <si>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</si>
  <si>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</si>
  <si>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</si>
  <si>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</si>
  <si>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</si>
  <si>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</si>
  <si>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</si>
  <si>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</si>
  <si>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</si>
  <si>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</si>
  <si>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</si>
  <si>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</si>
  <si>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</si>
  <si>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</si>
  <si>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</si>
  <si>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</si>
  <si>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</si>
  <si>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</si>
  <si>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</si>
  <si>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</si>
  <si>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</si>
  <si>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</si>
  <si>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</si>
  <si>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</si>
  <si>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</si>
  <si>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</si>
  <si>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</si>
  <si>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</si>
  <si>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</si>
  <si>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</si>
  <si>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</si>
  <si>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</si>
  <si>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</si>
  <si>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</si>
  <si>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</si>
  <si>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</si>
  <si>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</si>
  <si>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</si>
  <si>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</si>
  <si>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</si>
  <si>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</si>
  <si>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</si>
  <si>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</si>
  <si>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</si>
  <si>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</si>
  <si>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</si>
  <si>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</si>
  <si>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</si>
  <si>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</si>
  <si>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</si>
  <si>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</si>
  <si>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</si>
  <si>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</si>
  <si>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</si>
  <si>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</si>
  <si>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</si>
  <si>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</si>
  <si>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</si>
  <si>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</si>
  <si>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</si>
  <si>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</si>
  <si>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</si>
  <si>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</si>
  <si>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</si>
  <si>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</si>
  <si>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</si>
  <si>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</si>
  <si>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</si>
  <si>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</si>
  <si>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</si>
  <si>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</si>
  <si>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</si>
  <si>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</si>
  <si>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</si>
  <si>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</si>
  <si>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</si>
  <si>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</si>
  <si>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</si>
  <si>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</si>
  <si>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</si>
  <si>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</si>
  <si>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</si>
  <si>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</si>
  <si>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</si>
  <si>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</si>
  <si>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</si>
  <si>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</si>
  <si>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</si>
  <si>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</si>
  <si>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</si>
  <si>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</si>
  <si>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</si>
  <si>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</si>
  <si>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</si>
  <si>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</si>
  <si>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</si>
  <si>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</si>
  <si>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</si>
  <si>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</si>
  <si>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</si>
  <si>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</si>
  <si>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</si>
  <si>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</si>
  <si>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</si>
  <si>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</si>
  <si>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</si>
  <si>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</si>
  <si>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</si>
  <si>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</si>
  <si>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</si>
  <si>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</si>
  <si>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</si>
  <si>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</si>
  <si>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</si>
  <si>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</si>
  <si>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</si>
  <si>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</si>
  <si>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</si>
  <si>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</si>
  <si>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</si>
  <si>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</si>
  <si>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</si>
  <si>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</si>
  <si>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</si>
  <si>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</si>
  <si>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</si>
  <si>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</si>
  <si>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</si>
  <si>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</si>
  <si>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</si>
  <si>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</si>
  <si>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</si>
  <si>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</si>
  <si>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</si>
  <si>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</si>
  <si>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</si>
  <si>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</si>
  <si>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</si>
  <si>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</si>
  <si>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</si>
  <si>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</si>
  <si>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</si>
  <si>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</si>
  <si>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</si>
  <si>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</si>
  <si>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</si>
  <si>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</si>
  <si>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</si>
  <si>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</si>
  <si>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</si>
  <si>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</si>
  <si>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</si>
  <si>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</si>
  <si>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</si>
  <si>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</si>
  <si>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</si>
  <si>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</si>
  <si>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</si>
  <si>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</si>
  <si>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</si>
  <si>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</si>
  <si>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</si>
  <si>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</si>
  <si>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</si>
  <si>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</si>
  <si>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</si>
  <si>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</si>
  <si>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</si>
  <si>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</si>
  <si>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</si>
  <si>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</si>
  <si>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</si>
  <si>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</si>
  <si>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</si>
  <si>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</si>
  <si>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</si>
  <si>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</si>
  <si>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</si>
  <si>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</si>
  <si>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</si>
  <si>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</si>
  <si>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</si>
  <si>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</si>
  <si>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</si>
  <si>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</si>
  <si>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</si>
  <si>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</si>
  <si>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</si>
  <si>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</si>
  <si>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</si>
  <si>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</si>
  <si>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</si>
  <si>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</si>
  <si>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</si>
  <si>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</si>
  <si>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</si>
  <si>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</si>
  <si>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</si>
  <si>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</si>
  <si>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</si>
  <si>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</si>
  <si>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</si>
  <si>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</si>
  <si>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</si>
  <si>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</si>
  <si>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</si>
  <si>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</si>
  <si>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</si>
  <si>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</si>
  <si>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</si>
  <si>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</si>
  <si>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</si>
  <si>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</si>
  <si>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</si>
  <si>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</si>
  <si>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</si>
  <si>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</si>
  <si>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</si>
  <si>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</si>
  <si>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</si>
  <si>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</si>
  <si>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</si>
  <si>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</si>
  <si>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</si>
  <si>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</si>
  <si>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</si>
  <si>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</si>
  <si>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</si>
  <si>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</si>
  <si>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</si>
  <si>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</si>
  <si>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</si>
  <si>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</si>
  <si>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</si>
  <si>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</si>
  <si>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</si>
  <si>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</si>
  <si>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</si>
  <si>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</si>
  <si>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</si>
  <si>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</si>
  <si>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</si>
  <si>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</si>
  <si>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</si>
  <si>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</si>
  <si>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</si>
  <si>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</si>
  <si>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</si>
  <si>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</si>
  <si>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</si>
  <si>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</si>
  <si>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</si>
  <si>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</si>
  <si>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</si>
  <si>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</si>
  <si>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</si>
  <si>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</si>
  <si>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</si>
  <si>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</si>
  <si>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</si>
  <si>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</si>
  <si>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</si>
  <si>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</si>
  <si>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</si>
  <si>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</si>
  <si>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</si>
  <si>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</si>
  <si>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</si>
  <si>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</si>
  <si>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</si>
  <si>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</si>
  <si>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</si>
  <si>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</si>
  <si>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</si>
  <si>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</si>
  <si>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</si>
  <si>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</si>
  <si>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</si>
  <si>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</si>
  <si>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</si>
  <si>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</si>
  <si>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</si>
  <si>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</si>
  <si>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</si>
  <si>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</si>
  <si>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</si>
  <si>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</si>
  <si>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</si>
  <si>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</si>
  <si>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</si>
  <si>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</si>
  <si>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</si>
  <si>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</si>
  <si>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</si>
  <si>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</si>
  <si>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</si>
  <si>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</si>
  <si>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</si>
  <si>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</si>
  <si>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</si>
  <si>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</si>
  <si>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</si>
  <si>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</si>
  <si>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</si>
  <si>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</si>
  <si>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</si>
  <si>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</si>
  <si>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</si>
  <si>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</si>
  <si>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</si>
  <si>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</si>
  <si>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</si>
  <si>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</si>
  <si>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</si>
  <si>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</si>
  <si>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</si>
  <si>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</si>
  <si>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</si>
  <si>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</si>
  <si>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</si>
  <si>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</si>
  <si>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</si>
  <si>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</si>
  <si>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</si>
  <si>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</si>
  <si>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</si>
  <si>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</si>
  <si>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</si>
  <si>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</si>
  <si>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</si>
  <si>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</si>
  <si>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</si>
  <si>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</si>
  <si>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</si>
  <si>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</si>
  <si>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</si>
  <si>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</si>
  <si>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</si>
  <si>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</si>
  <si>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</si>
  <si>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</si>
  <si>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</si>
  <si>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</si>
  <si>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</si>
  <si>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</si>
  <si>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</si>
  <si>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</si>
  <si>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</si>
  <si>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</si>
  <si>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</si>
  <si>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</si>
  <si>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</si>
  <si>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</si>
  <si>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</si>
  <si>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</si>
  <si>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</si>
  <si>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</si>
  <si>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</si>
  <si>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</si>
  <si>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</si>
  <si>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</si>
  <si>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</si>
  <si>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</si>
  <si>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</si>
  <si>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</si>
  <si>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</si>
  <si>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</si>
  <si>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</si>
  <si>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</si>
  <si>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</si>
  <si>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</si>
  <si>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</si>
  <si>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</si>
  <si>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</si>
  <si>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</si>
  <si>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</si>
  <si>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</si>
  <si>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</si>
  <si>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</si>
  <si>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</si>
  <si>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</si>
  <si>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</si>
  <si>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</si>
  <si>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</si>
  <si>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</si>
  <si>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</si>
  <si>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</si>
  <si>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</si>
  <si>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</si>
  <si>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</si>
  <si>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</si>
  <si>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</si>
  <si>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</si>
  <si>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</si>
  <si>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</si>
  <si>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</si>
  <si>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</si>
  <si>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</si>
  <si>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</si>
  <si>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</si>
  <si>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</si>
  <si>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</si>
  <si>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</si>
  <si>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</si>
  <si>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</si>
  <si>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</si>
  <si>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</si>
  <si>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</si>
  <si>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</si>
  <si>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</si>
  <si>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</si>
  <si>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</si>
  <si>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</si>
  <si>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</si>
  <si>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</si>
  <si>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</si>
  <si>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</si>
  <si>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</si>
  <si>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</si>
  <si>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</si>
  <si>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</si>
  <si>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</si>
  <si>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</si>
  <si>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</si>
  <si>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</si>
  <si>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</si>
  <si>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</si>
  <si>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</si>
  <si>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</si>
  <si>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</si>
  <si>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</si>
  <si>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</si>
  <si>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</si>
  <si>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</si>
  <si>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</si>
  <si>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</si>
  <si>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</si>
  <si>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</si>
  <si>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</si>
  <si>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</si>
  <si>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</si>
  <si>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</si>
  <si>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</si>
  <si>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</si>
  <si>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</si>
  <si>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</si>
  <si>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</si>
  <si>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</si>
  <si>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</si>
  <si>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</si>
  <si>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</si>
  <si>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</si>
  <si>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</si>
  <si>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</si>
  <si>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</si>
  <si>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</si>
  <si>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</si>
  <si>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</si>
  <si>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</si>
  <si>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</si>
  <si>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</si>
  <si>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</si>
  <si>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</si>
  <si>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</si>
  <si>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</si>
  <si>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</si>
  <si>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</si>
  <si>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</si>
  <si>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</si>
  <si>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</si>
  <si>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</si>
  <si>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</si>
  <si>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</si>
  <si>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</si>
  <si>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</si>
  <si>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</si>
  <si>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</si>
  <si>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</si>
  <si>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</si>
  <si>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</si>
  <si>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</si>
  <si>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</si>
  <si>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</si>
  <si>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</si>
  <si>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</si>
  <si>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</si>
  <si>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</si>
  <si>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</si>
  <si>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</si>
  <si>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</si>
  <si>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</si>
  <si>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</si>
  <si>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</si>
  <si>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</si>
  <si>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</si>
  <si>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</si>
  <si>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</si>
  <si>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</si>
  <si>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</si>
  <si>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</si>
  <si>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</si>
  <si>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</si>
  <si>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</si>
  <si>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</si>
  <si>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</si>
  <si>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</si>
  <si>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</si>
  <si>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</si>
  <si>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</si>
  <si>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</si>
  <si>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</si>
  <si>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</si>
  <si>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</si>
  <si>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</si>
  <si>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</si>
  <si>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</si>
  <si>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</si>
  <si>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</si>
  <si>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</si>
  <si>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</si>
  <si>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</si>
  <si>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</si>
  <si>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</si>
  <si>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</si>
  <si>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</si>
  <si>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</si>
  <si>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</si>
  <si>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</si>
  <si>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</si>
  <si>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</si>
  <si>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</si>
  <si>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</si>
  <si>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</si>
  <si>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</si>
  <si>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</si>
  <si>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</si>
  <si>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</si>
  <si>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</si>
  <si>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</si>
  <si>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</si>
  <si>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</si>
  <si>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</si>
  <si>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</si>
  <si>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</si>
  <si>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</si>
  <si>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</si>
  <si>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</si>
  <si>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</si>
  <si>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</si>
  <si>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</si>
  <si>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</si>
  <si>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</si>
  <si>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</si>
  <si>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</si>
  <si>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</si>
  <si>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</si>
  <si>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</si>
  <si>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</si>
  <si>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</si>
  <si>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</si>
  <si>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</si>
  <si>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</si>
  <si>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</si>
  <si>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</si>
  <si>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</si>
  <si>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</si>
  <si>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</si>
  <si>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</si>
  <si>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</si>
  <si>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</si>
  <si>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</si>
  <si>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</si>
  <si>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</si>
  <si>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</si>
  <si>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</si>
  <si>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</si>
  <si>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</si>
  <si>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</si>
  <si>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</si>
  <si>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</si>
  <si>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</si>
  <si>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</si>
  <si>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</si>
  <si>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</si>
  <si>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</si>
  <si>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</si>
  <si>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</si>
  <si>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</si>
  <si>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</si>
  <si>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</si>
  <si>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</si>
  <si>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</si>
  <si>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</si>
  <si>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</si>
  <si>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</si>
  <si>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</si>
  <si>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</si>
  <si>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</si>
  <si>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</si>
  <si>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</si>
  <si>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</si>
  <si>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</si>
  <si>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</si>
  <si>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</si>
  <si>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</si>
  <si>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</si>
  <si>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</si>
  <si>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</si>
  <si>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</si>
  <si>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</si>
  <si>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</si>
  <si>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</si>
  <si>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</si>
  <si>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</si>
  <si>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</si>
  <si>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</si>
  <si>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</si>
  <si>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</si>
  <si>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</si>
  <si>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</si>
  <si>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</si>
  <si>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</si>
  <si>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</si>
  <si>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</si>
  <si>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</si>
  <si>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</si>
  <si>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</si>
  <si>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</si>
  <si>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</si>
  <si>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</si>
  <si>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</si>
  <si>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</si>
  <si>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</si>
  <si>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</si>
  <si>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</si>
  <si>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</si>
  <si>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</si>
  <si>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</si>
  <si>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</si>
  <si>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</si>
  <si>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</si>
  <si>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</si>
  <si>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</si>
  <si>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</si>
  <si>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</si>
  <si>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</si>
  <si>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</si>
  <si>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</si>
  <si>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</si>
  <si>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</si>
  <si>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</si>
  <si>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</si>
  <si>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</si>
  <si>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</si>
  <si>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</si>
  <si>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</si>
  <si>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</si>
  <si>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</si>
  <si>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</si>
  <si>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</si>
  <si>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</si>
  <si>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</si>
  <si>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</si>
  <si>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</si>
  <si>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</si>
  <si>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</si>
  <si>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</si>
  <si>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</si>
  <si>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</si>
  <si>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</si>
  <si>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</si>
  <si>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</si>
  <si>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</si>
  <si>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</si>
  <si>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</si>
  <si>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</si>
  <si>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</si>
  <si>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</si>
  <si>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</si>
  <si>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</si>
  <si>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</si>
  <si>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</si>
  <si>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</si>
  <si>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</si>
  <si>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</si>
  <si>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</si>
  <si>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</si>
  <si>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</si>
  <si>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</si>
  <si>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</si>
  <si>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</si>
  <si>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</si>
  <si>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</si>
  <si>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</si>
  <si>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</si>
  <si>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</si>
  <si>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</si>
  <si>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</si>
  <si>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</si>
  <si>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</si>
  <si>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</si>
  <si>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</si>
  <si>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</si>
  <si>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</si>
  <si>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</si>
  <si>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</si>
  <si>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</si>
  <si>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</si>
  <si>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</si>
  <si>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</si>
  <si>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</si>
  <si>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</si>
  <si>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</si>
  <si>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</si>
  <si>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</si>
  <si>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</si>
  <si>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</si>
  <si>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</si>
  <si>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</si>
  <si>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</si>
  <si>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</si>
  <si>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</si>
  <si>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</si>
  <si>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</si>
  <si>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</si>
  <si>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</si>
  <si>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</si>
  <si>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</si>
  <si>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</si>
  <si>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</si>
  <si>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</si>
  <si>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</si>
  <si>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</si>
  <si>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</si>
  <si>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</si>
  <si>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</si>
  <si>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</si>
  <si>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</si>
  <si>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</si>
  <si>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</si>
  <si>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</si>
  <si>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</si>
  <si>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</si>
  <si>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</si>
  <si>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</si>
  <si>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</si>
  <si>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</si>
  <si>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</si>
  <si>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</si>
  <si>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</si>
  <si>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</si>
  <si>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</si>
  <si>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</si>
  <si>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</si>
  <si>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</si>
  <si>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</si>
  <si>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</si>
  <si>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</si>
  <si>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</si>
  <si>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</si>
  <si>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</si>
  <si>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</si>
  <si>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</si>
  <si>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</si>
  <si>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</si>
  <si>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</si>
  <si>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</si>
  <si>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</si>
  <si>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</si>
  <si>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</si>
  <si>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</si>
  <si>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</si>
  <si>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</si>
  <si>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</si>
  <si>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</si>
  <si>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</si>
  <si>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</si>
  <si>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</si>
  <si>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</si>
  <si>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</si>
  <si>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</si>
  <si>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</si>
  <si>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</si>
  <si>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</si>
  <si>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</si>
  <si>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</si>
  <si>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</si>
  <si>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</si>
  <si>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</si>
  <si>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</si>
  <si>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</si>
  <si>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</si>
  <si>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</si>
  <si>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</si>
  <si>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</si>
  <si>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</si>
  <si>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</si>
  <si>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</si>
  <si>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</si>
  <si>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</si>
  <si>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</si>
  <si>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</si>
  <si>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</si>
  <si>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</si>
  <si>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</si>
  <si>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</si>
  <si>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</si>
  <si>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</si>
  <si>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</si>
  <si>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</si>
  <si>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</si>
  <si>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</si>
  <si>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</si>
  <si>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</si>
  <si>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</si>
  <si>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</si>
  <si>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</si>
  <si>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</si>
  <si>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</si>
  <si>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</si>
  <si>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</si>
  <si>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</si>
  <si>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</si>
  <si>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</si>
  <si>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</si>
  <si>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</si>
  <si>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</si>
  <si>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</si>
  <si>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</si>
  <si>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</si>
  <si>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</si>
  <si>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</si>
  <si>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</si>
  <si>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</si>
  <si>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</si>
  <si>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</si>
  <si>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</si>
  <si>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</si>
  <si>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</si>
  <si>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</si>
  <si>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</si>
  <si>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</si>
  <si>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</si>
  <si>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</si>
  <si>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</si>
  <si>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</si>
  <si>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</si>
  <si>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</si>
  <si>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</si>
  <si>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</si>
  <si>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</si>
  <si>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</si>
  <si>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</si>
  <si>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</si>
  <si>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</si>
  <si>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</si>
  <si>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</si>
  <si>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</si>
  <si>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</si>
  <si>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</si>
  <si>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</si>
  <si>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</si>
  <si>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</si>
  <si>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</si>
  <si>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</si>
  <si>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</si>
  <si>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</si>
  <si>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</si>
  <si>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</si>
  <si>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</si>
  <si>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</si>
  <si>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</si>
  <si>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</si>
  <si>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</si>
  <si>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</si>
  <si>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</si>
  <si>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</si>
  <si>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</si>
  <si>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</si>
  <si>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</si>
  <si>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</si>
  <si>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</si>
  <si>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</si>
  <si>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</si>
  <si>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</si>
  <si>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</si>
  <si>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</si>
  <si>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</si>
  <si>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</si>
  <si>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</si>
  <si>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</si>
  <si>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</si>
  <si>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</si>
  <si>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</si>
  <si>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</si>
  <si>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</si>
  <si>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</si>
  <si>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</si>
  <si>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</si>
  <si>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</si>
  <si>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</si>
  <si>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</si>
  <si>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</si>
  <si>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</si>
  <si>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</si>
  <si>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</si>
  <si>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</si>
  <si>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</si>
  <si>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</si>
  <si>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</si>
  <si>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</si>
  <si>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</si>
  <si>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</si>
  <si>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</si>
  <si>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</si>
  <si>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</si>
  <si>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</si>
  <si>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</si>
  <si>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</si>
  <si>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</si>
  <si>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</si>
  <si>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</si>
  <si>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</si>
  <si>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</si>
  <si>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</si>
  <si>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</si>
  <si>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</si>
  <si>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</si>
  <si>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</si>
  <si>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</si>
  <si>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</si>
  <si>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</si>
  <si>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</si>
  <si>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</si>
  <si>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</si>
  <si>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</si>
  <si>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</si>
  <si>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</si>
  <si>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</si>
  <si>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</si>
  <si>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</si>
  <si>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</si>
  <si>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</si>
  <si>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</si>
  <si>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</si>
  <si>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</si>
  <si>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</si>
  <si>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</si>
  <si>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</si>
  <si>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</si>
  <si>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</si>
  <si>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</si>
  <si>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</si>
  <si>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</si>
  <si>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</si>
  <si>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</si>
  <si>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</si>
  <si>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</si>
  <si>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</si>
  <si>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</si>
  <si>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</si>
  <si>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</si>
  <si>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</si>
  <si>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</si>
  <si>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</si>
  <si>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</si>
  <si>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</si>
  <si>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</si>
  <si>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</si>
  <si>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</si>
  <si>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</si>
  <si>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</si>
  <si>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</si>
  <si>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</si>
  <si>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</si>
  <si>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</si>
  <si>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</si>
  <si>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</si>
  <si>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</si>
  <si>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</si>
  <si>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</si>
  <si>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</si>
  <si>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</si>
  <si>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</si>
  <si>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</si>
  <si>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</si>
  <si>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</si>
  <si>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</si>
  <si>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</si>
  <si>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</si>
  <si>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</si>
  <si>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</si>
  <si>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</si>
  <si>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</si>
  <si>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</si>
  <si>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</si>
  <si>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</si>
  <si>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</si>
  <si>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</si>
  <si>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</si>
  <si>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</si>
  <si>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</si>
  <si>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</si>
  <si>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</si>
  <si>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</si>
  <si>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</si>
  <si>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</si>
  <si>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</si>
  <si>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</si>
  <si>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</si>
  <si>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</si>
  <si>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</si>
  <si>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</si>
  <si>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</si>
  <si>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</si>
  <si>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</si>
  <si>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</si>
  <si>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</si>
  <si>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</si>
  <si>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</si>
  <si>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</si>
  <si>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</si>
  <si>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</si>
  <si>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</si>
  <si>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</si>
  <si>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</si>
  <si>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</si>
  <si>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</si>
  <si>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</si>
  <si>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</si>
  <si>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</si>
  <si>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</si>
  <si>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</si>
  <si>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</si>
  <si>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</si>
  <si>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</si>
  <si>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</si>
  <si>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</si>
  <si>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</si>
  <si>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</si>
  <si>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</si>
  <si>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</si>
  <si>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</si>
  <si>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</si>
  <si>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</si>
  <si>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</si>
  <si>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</si>
  <si>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</si>
  <si>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</si>
  <si>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</si>
  <si>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</si>
  <si>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</si>
  <si>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</si>
  <si>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</si>
  <si>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</si>
  <si>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</si>
  <si>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</si>
  <si>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</si>
  <si>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</si>
  <si>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</si>
  <si>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</si>
  <si>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</si>
  <si>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</si>
  <si>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</si>
  <si>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</si>
  <si>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</si>
  <si>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</si>
  <si>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</si>
  <si>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</si>
  <si>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</si>
  <si>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</si>
  <si>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</si>
  <si>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</si>
  <si>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</si>
  <si>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</si>
  <si>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</si>
  <si>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</si>
  <si>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</si>
  <si>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</si>
  <si>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</si>
  <si>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</si>
  <si>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</si>
  <si>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</si>
  <si>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</si>
  <si>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</si>
  <si>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</si>
  <si>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</si>
  <si>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</si>
  <si>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</si>
  <si>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</si>
  <si>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</si>
  <si>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</si>
  <si>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</si>
  <si>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</si>
  <si>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</si>
  <si>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</si>
  <si>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</si>
  <si>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</si>
  <si>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</si>
  <si>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</si>
  <si>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</si>
  <si>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</si>
  <si>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</si>
  <si>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</si>
  <si>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</si>
  <si>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</si>
  <si>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</si>
  <si>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</si>
  <si>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</si>
  <si>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</si>
  <si>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</si>
  <si>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</si>
  <si>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</si>
  <si>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</si>
  <si>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</si>
  <si>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</si>
  <si>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</si>
  <si>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</si>
  <si>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</si>
  <si>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</si>
  <si>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</si>
  <si>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</si>
  <si>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</si>
  <si>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</si>
  <si>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</si>
  <si>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</si>
  <si>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</si>
  <si>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</si>
  <si>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</si>
  <si>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</si>
  <si>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</si>
  <si>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</si>
  <si>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</si>
  <si>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</si>
  <si>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</si>
  <si>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</si>
  <si>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</si>
  <si>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</si>
  <si>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</si>
  <si>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</si>
  <si>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</si>
  <si>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</si>
  <si>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</si>
  <si>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</si>
  <si>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</si>
  <si>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</si>
  <si>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</si>
  <si>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</si>
  <si>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</si>
  <si>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</si>
  <si>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</si>
  <si>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</si>
  <si>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</si>
  <si>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</si>
  <si>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</si>
  <si>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</si>
  <si>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</si>
  <si>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</si>
  <si>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</si>
  <si>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</si>
  <si>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</si>
  <si>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</si>
  <si>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</si>
  <si>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</si>
  <si>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</si>
  <si>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</si>
  <si>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</si>
  <si>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</si>
  <si>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</si>
  <si>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</si>
  <si>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</si>
  <si>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</si>
  <si>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</si>
  <si>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</si>
  <si>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</si>
  <si>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</si>
  <si>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</si>
  <si>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</si>
  <si>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</si>
  <si>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</si>
  <si>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</si>
  <si>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</si>
  <si>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</si>
  <si>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</si>
  <si>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</si>
  <si>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</si>
  <si>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</si>
  <si>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</si>
  <si>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</si>
  <si>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</si>
  <si>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</si>
  <si>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</si>
  <si>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</si>
  <si>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</si>
  <si>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</si>
  <si>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</si>
  <si>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</si>
  <si>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</si>
  <si>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</si>
  <si>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</si>
  <si>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</si>
  <si>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</si>
  <si>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</si>
  <si>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</si>
  <si>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</si>
  <si>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</si>
  <si>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</si>
  <si>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</si>
  <si>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</si>
  <si>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</si>
  <si>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</si>
  <si>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</si>
  <si>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</si>
  <si>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</si>
  <si>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</si>
  <si>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</si>
  <si>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</si>
  <si>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</si>
  <si>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</si>
  <si>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</si>
  <si>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</si>
  <si>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</si>
  <si>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</si>
  <si>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</si>
  <si>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</si>
  <si>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</si>
  <si>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</si>
  <si>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</si>
  <si>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</si>
  <si>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</si>
  <si>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</si>
  <si>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</si>
  <si>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</si>
  <si>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</si>
  <si>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</si>
  <si>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</si>
  <si>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</si>
  <si>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</si>
  <si>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</si>
  <si>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</si>
  <si>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</si>
  <si>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</si>
  <si>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</si>
  <si>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</si>
  <si>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</si>
  <si>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</si>
  <si>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</si>
  <si>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</si>
  <si>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</si>
  <si>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</si>
  <si>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</si>
  <si>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</si>
  <si>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</si>
  <si>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</si>
  <si>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</si>
  <si>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</si>
  <si>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</si>
  <si>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</si>
  <si>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</si>
  <si>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</si>
  <si>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</si>
  <si>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</si>
  <si>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</si>
  <si>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</si>
  <si>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</si>
  <si>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</si>
  <si>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</si>
  <si>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</si>
  <si>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</si>
  <si>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</si>
  <si>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</si>
  <si>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</si>
  <si>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</si>
  <si>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</si>
  <si>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</si>
  <si>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</si>
  <si>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</si>
  <si>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</si>
  <si>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</si>
  <si>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</si>
  <si>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</si>
  <si>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</si>
  <si>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</si>
  <si>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</si>
  <si>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</si>
  <si>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</si>
  <si>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</si>
  <si>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</si>
  <si>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</si>
  <si>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</si>
  <si>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</si>
  <si>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</si>
  <si>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</si>
  <si>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</si>
  <si>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</si>
  <si>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</si>
  <si>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</si>
  <si>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</si>
  <si>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</si>
  <si>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</si>
  <si>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</si>
  <si>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</si>
  <si>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</si>
  <si>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</si>
  <si>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</si>
  <si>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</si>
  <si>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</si>
  <si>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</si>
  <si>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</si>
  <si>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</si>
  <si>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</si>
  <si>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</si>
  <si>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</si>
  <si>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</si>
  <si>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</si>
  <si>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</si>
  <si>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</si>
  <si>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</si>
  <si>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</si>
  <si>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</si>
  <si>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</si>
  <si>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</si>
  <si>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</si>
  <si>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</si>
  <si>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</si>
  <si>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</si>
  <si>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</si>
  <si>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</si>
  <si>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</si>
  <si>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</si>
  <si>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</si>
  <si>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</si>
  <si>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</si>
  <si>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</si>
  <si>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</si>
  <si>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</si>
  <si>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</si>
  <si>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</si>
  <si>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</si>
  <si>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</si>
  <si>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</si>
  <si>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</si>
  <si>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</si>
  <si>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</si>
  <si>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</si>
  <si>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</si>
  <si>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</si>
  <si>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</si>
  <si>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</si>
  <si>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</si>
  <si>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</si>
  <si>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</si>
  <si>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</si>
  <si>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</si>
  <si>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</si>
  <si>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</si>
  <si>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</si>
  <si>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</si>
  <si>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</si>
  <si>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</si>
  <si>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</si>
  <si>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</si>
  <si>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</si>
  <si>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</si>
  <si>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</si>
  <si>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</si>
  <si>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</si>
  <si>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</si>
  <si>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</si>
  <si>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</si>
  <si>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</si>
  <si>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</si>
  <si>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</si>
  <si>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</si>
  <si>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</si>
  <si>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</si>
  <si>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</si>
  <si>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</si>
  <si>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</si>
  <si>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</si>
  <si>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</si>
  <si>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</si>
  <si>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</si>
  <si>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</si>
  <si>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</si>
  <si>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</si>
  <si>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</si>
  <si>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</si>
  <si>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</si>
  <si>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</si>
  <si>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</si>
  <si>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</si>
  <si>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</si>
  <si>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</si>
  <si>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</si>
  <si>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</si>
  <si>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</si>
  <si>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</si>
  <si>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</si>
  <si>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</si>
  <si>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</si>
  <si>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</si>
  <si>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</si>
  <si>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</si>
  <si>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</si>
  <si>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</si>
  <si>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</si>
  <si>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</si>
  <si>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</si>
  <si>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</si>
  <si>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</si>
  <si>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</si>
  <si>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</si>
  <si>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</si>
  <si>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</si>
  <si>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</si>
  <si>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</si>
  <si>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</si>
  <si>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</si>
  <si>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</si>
  <si>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</si>
  <si>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</si>
  <si>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</si>
  <si>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</si>
  <si>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</si>
  <si>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</si>
  <si>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</si>
  <si>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</si>
  <si>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</si>
  <si>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</si>
  <si>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</si>
  <si>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</si>
  <si>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</si>
  <si>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</si>
  <si>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</si>
  <si>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</si>
  <si>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</si>
  <si>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</si>
  <si>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</si>
  <si>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</si>
  <si>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</si>
  <si>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</si>
  <si>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</si>
  <si>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</si>
  <si>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</si>
  <si>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</si>
  <si>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</si>
  <si>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</si>
  <si>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</si>
  <si>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</si>
  <si>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</si>
  <si>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</si>
  <si>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</si>
  <si>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</si>
  <si>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</si>
  <si>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</si>
  <si>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</si>
  <si>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</si>
  <si>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</si>
  <si>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</si>
  <si>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</si>
  <si>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</si>
  <si>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</si>
  <si>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</si>
  <si>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</si>
  <si>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</si>
  <si>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</si>
  <si>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</si>
  <si>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</si>
  <si>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</si>
  <si>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</si>
  <si>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</si>
  <si>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</si>
  <si>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</si>
  <si>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</si>
  <si>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</si>
  <si>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</si>
  <si>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</si>
  <si>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</si>
  <si>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</si>
  <si>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</si>
  <si>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</si>
  <si>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</si>
  <si>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</si>
  <si>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</si>
  <si>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</si>
  <si>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</si>
  <si>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</si>
  <si>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</si>
  <si>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</si>
  <si>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</si>
  <si>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</si>
  <si>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</si>
  <si>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</si>
  <si>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</si>
  <si>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</si>
  <si>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</si>
  <si>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</si>
  <si>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</si>
  <si>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</si>
  <si>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</si>
  <si>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</si>
  <si>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</si>
  <si>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</si>
  <si>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</si>
  <si>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</si>
  <si>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</si>
  <si>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</si>
  <si>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</si>
  <si>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</si>
  <si>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</si>
  <si>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</si>
  <si>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</si>
  <si>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</si>
  <si>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</si>
  <si>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</si>
  <si>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</si>
  <si>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</si>
  <si>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</si>
  <si>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</si>
  <si>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</si>
  <si>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</si>
  <si>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</si>
  <si>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</si>
  <si>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</si>
  <si>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</si>
  <si>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</si>
  <si>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</si>
  <si>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</si>
  <si>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</si>
  <si>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</si>
  <si>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</si>
  <si>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</si>
  <si>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</si>
  <si>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</si>
  <si>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</si>
  <si>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</si>
  <si>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</si>
  <si>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</si>
  <si>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</si>
  <si>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</si>
  <si>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</si>
  <si>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</si>
  <si>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</si>
  <si>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</si>
  <si>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</si>
  <si>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</si>
  <si>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</si>
  <si>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</si>
  <si>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</si>
  <si>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</si>
  <si>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</si>
  <si>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</si>
  <si>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</si>
  <si>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</si>
  <si>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</si>
  <si>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</si>
  <si>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</si>
  <si>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</si>
  <si>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</si>
  <si>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</si>
  <si>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</si>
  <si>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</si>
  <si>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</si>
  <si>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</si>
  <si>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</si>
  <si>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</si>
  <si>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</si>
  <si>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</si>
  <si>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</si>
  <si>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</si>
  <si>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</si>
  <si>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</si>
  <si>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</si>
  <si>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</si>
  <si>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</si>
  <si>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</si>
  <si>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</si>
  <si>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</si>
  <si>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</si>
  <si>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</si>
  <si>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</si>
  <si>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</si>
  <si>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</si>
  <si>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</si>
  <si>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</si>
  <si>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</si>
  <si>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</si>
  <si>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</si>
  <si>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</si>
  <si>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</si>
  <si>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</si>
  <si>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</si>
  <si>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</si>
  <si>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</si>
  <si>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</si>
  <si>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</si>
  <si>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</si>
  <si>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</si>
  <si>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</si>
  <si>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</si>
  <si>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</si>
  <si>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</si>
  <si>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</si>
  <si>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</si>
  <si>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</si>
  <si>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</si>
  <si>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</si>
  <si>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</si>
  <si>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</si>
  <si>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</si>
  <si>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</si>
  <si>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</si>
  <si>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</si>
  <si>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</si>
  <si>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</si>
  <si>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</si>
  <si>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</si>
  <si>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</si>
  <si>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</si>
  <si>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</si>
  <si>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</si>
  <si>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</si>
  <si>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</si>
  <si>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</si>
  <si>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</si>
  <si>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</si>
  <si>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</si>
  <si>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</si>
  <si>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</si>
  <si>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</si>
  <si>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</si>
  <si>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</si>
  <si>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</si>
  <si>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</si>
  <si>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</si>
  <si>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</si>
  <si>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</si>
  <si>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</si>
  <si>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</si>
  <si>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</si>
  <si>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</si>
  <si>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</si>
  <si>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</si>
  <si>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</si>
  <si>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</si>
  <si>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</si>
  <si>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</si>
  <si>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</si>
  <si>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</si>
  <si>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</si>
  <si>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</si>
  <si>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</si>
  <si>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</si>
  <si>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</si>
  <si>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</si>
  <si>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</si>
  <si>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</si>
  <si>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</si>
  <si>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</si>
  <si>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</si>
  <si>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</si>
  <si>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</si>
  <si>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</si>
  <si>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</si>
  <si>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</si>
  <si>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</si>
  <si>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</si>
  <si>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</si>
  <si>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</si>
  <si>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</si>
  <si>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</si>
  <si>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</si>
  <si>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</si>
  <si>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</si>
  <si>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</si>
  <si>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</si>
  <si>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</si>
  <si>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</si>
  <si>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</si>
  <si>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</si>
  <si>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</si>
  <si>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</si>
  <si>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</si>
  <si>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</si>
  <si>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</si>
  <si>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</si>
  <si>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</si>
  <si>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</si>
  <si>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</si>
  <si>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</si>
  <si>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</si>
  <si>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</si>
  <si>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</si>
  <si>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</si>
  <si>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</si>
  <si>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</si>
  <si>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</si>
  <si>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</si>
  <si>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</si>
  <si>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</si>
  <si>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</si>
  <si>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</si>
  <si>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</si>
  <si>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</si>
  <si>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</si>
  <si>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</si>
  <si>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</si>
  <si>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</si>
  <si>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</si>
  <si>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</si>
  <si>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</si>
  <si>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</si>
  <si>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</si>
  <si>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</si>
  <si>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</si>
  <si>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</si>
  <si>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</si>
  <si>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</si>
  <si>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</si>
  <si>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</si>
  <si>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</si>
  <si>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</si>
  <si>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</si>
  <si>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</si>
  <si>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</si>
  <si>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</si>
  <si>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</si>
  <si>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</si>
  <si>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</si>
  <si>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</si>
  <si>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</si>
  <si>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</si>
  <si>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</si>
  <si>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</si>
  <si>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</si>
  <si>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</si>
  <si>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</si>
  <si>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</si>
  <si>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</si>
  <si>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</si>
  <si>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</si>
  <si>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</si>
  <si>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</si>
  <si>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</si>
  <si>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</si>
  <si>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</si>
  <si>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</si>
  <si>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</si>
  <si>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</si>
  <si>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</si>
  <si>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</si>
  <si>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</si>
  <si>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</si>
  <si>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</si>
  <si>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</si>
  <si>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</si>
  <si>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</si>
  <si>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</si>
  <si>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</si>
  <si>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</si>
  <si>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</si>
  <si>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</si>
  <si>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</si>
  <si>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</si>
  <si>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</si>
  <si>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</si>
  <si>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</si>
  <si>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</si>
  <si>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</si>
  <si>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</si>
  <si>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</si>
  <si>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</si>
  <si>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</si>
  <si>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</si>
  <si>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</si>
  <si>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</si>
  <si>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</si>
  <si>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</si>
  <si>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</si>
  <si>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</si>
  <si>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</si>
  <si>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</si>
  <si>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</si>
  <si>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</si>
  <si>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</si>
  <si>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</si>
  <si>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</si>
  <si>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</si>
  <si>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</si>
  <si>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</si>
  <si>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</si>
  <si>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</si>
  <si>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</si>
  <si>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</si>
  <si>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</si>
  <si>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</si>
  <si>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</si>
  <si>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</si>
  <si>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</si>
  <si>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</si>
  <si>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</si>
  <si>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</si>
  <si>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</si>
  <si>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</si>
  <si>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</si>
  <si>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</si>
  <si>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</si>
  <si>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</si>
  <si>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</si>
  <si>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</si>
  <si>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</si>
  <si>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</si>
  <si>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</si>
  <si>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</si>
  <si>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</si>
  <si>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</si>
  <si>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</si>
  <si>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</si>
  <si>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</si>
  <si>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</si>
  <si>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</si>
  <si>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</si>
  <si>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</si>
  <si>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</si>
  <si>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</si>
  <si>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</si>
  <si>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</si>
  <si>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</si>
  <si>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</si>
  <si>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</si>
  <si>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</si>
  <si>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</si>
  <si>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</si>
  <si>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</si>
  <si>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</si>
  <si>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</si>
  <si>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</si>
  <si>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</si>
  <si>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</si>
  <si>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</si>
  <si>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</si>
  <si>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</si>
  <si>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</si>
  <si>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</si>
  <si>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</si>
  <si>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</si>
  <si>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</si>
  <si>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</si>
  <si>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</si>
  <si>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</si>
  <si>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</si>
  <si>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</si>
  <si>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</si>
  <si>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</si>
  <si>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</si>
  <si>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</si>
  <si>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</si>
  <si>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</si>
  <si>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</si>
  <si>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</si>
  <si>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</si>
  <si>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</si>
  <si>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</si>
  <si>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</si>
  <si>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</si>
  <si>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</si>
  <si>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</si>
  <si>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</si>
  <si>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</si>
  <si>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</si>
  <si>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</si>
  <si>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</si>
  <si>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</si>
  <si>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</si>
  <si>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</si>
  <si>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</si>
  <si>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</si>
  <si>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</si>
  <si>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</si>
  <si>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</si>
  <si>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</si>
  <si>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</si>
  <si>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</si>
  <si>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</si>
  <si>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</si>
  <si>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</si>
  <si>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</si>
  <si>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</si>
  <si>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</si>
  <si>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</si>
  <si>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</si>
  <si>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</si>
  <si>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</si>
  <si>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</si>
  <si>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</si>
  <si>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</si>
  <si>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</si>
  <si>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</si>
  <si>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</si>
  <si>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</si>
  <si>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</si>
  <si>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</si>
  <si>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</si>
  <si>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</si>
  <si>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</si>
  <si>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</si>
  <si>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</si>
  <si>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</si>
  <si>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</si>
  <si>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</si>
  <si>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</si>
  <si>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</si>
  <si>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</si>
  <si>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</si>
  <si>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</si>
  <si>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</si>
  <si>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</si>
  <si>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</si>
  <si>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</si>
  <si>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</si>
  <si>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</si>
  <si>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</si>
  <si>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</si>
  <si>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</si>
  <si>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</si>
  <si>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</si>
  <si>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</si>
  <si>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</si>
  <si>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</si>
  <si>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</si>
  <si>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</si>
  <si>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</si>
  <si>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</si>
  <si>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</si>
  <si>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</si>
  <si>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</si>
  <si>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</si>
  <si>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</si>
  <si>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</si>
  <si>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</si>
  <si>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</si>
  <si>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</si>
  <si>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</si>
  <si>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</si>
  <si>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</si>
  <si>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</si>
  <si>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</si>
  <si>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</si>
  <si>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</si>
  <si>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</si>
  <si>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</si>
  <si>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</si>
  <si>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</si>
  <si>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</si>
  <si>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</si>
  <si>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</si>
  <si>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</si>
  <si>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</si>
  <si>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</si>
  <si>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</si>
  <si>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</si>
  <si>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</si>
  <si>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</si>
  <si>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</si>
  <si>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</si>
  <si>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</si>
  <si>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</si>
  <si>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</si>
  <si>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</si>
  <si>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</si>
  <si>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</si>
  <si>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</si>
  <si>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</si>
  <si>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</si>
  <si>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</si>
  <si>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</si>
  <si>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</si>
  <si>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</si>
  <si>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</si>
  <si>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</si>
  <si>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</si>
  <si>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</si>
  <si>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</si>
  <si>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</si>
  <si>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</si>
  <si>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</si>
  <si>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</si>
  <si>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</si>
  <si>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</si>
  <si>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</si>
  <si>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</si>
  <si>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</si>
  <si>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</si>
  <si>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</si>
  <si>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</si>
  <si>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</si>
  <si>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</si>
  <si>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</si>
  <si>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</si>
  <si>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</si>
  <si>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</si>
  <si>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</si>
  <si>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</si>
  <si>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</si>
  <si>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</si>
  <si>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</si>
  <si>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</si>
  <si>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</si>
  <si>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</si>
  <si>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</si>
  <si>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</si>
  <si>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</si>
  <si>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</si>
  <si>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</si>
  <si>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</si>
  <si>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</si>
  <si>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</si>
  <si>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</si>
  <si>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</si>
  <si>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</si>
  <si>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</si>
  <si>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</si>
  <si>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</si>
  <si>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</si>
  <si>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</si>
  <si>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</si>
  <si>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</si>
  <si>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</si>
  <si>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</si>
  <si>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</si>
  <si>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</si>
  <si>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</si>
  <si>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</si>
  <si>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</si>
  <si>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</si>
  <si>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</si>
  <si>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</si>
  <si>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</si>
  <si>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</si>
  <si>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</si>
  <si>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</si>
  <si>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</si>
  <si>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</si>
  <si>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</si>
  <si>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</si>
  <si>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</si>
  <si>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</si>
  <si>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</si>
  <si>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</si>
  <si>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</si>
  <si>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</si>
  <si>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</si>
  <si>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</si>
  <si>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</si>
  <si>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</si>
  <si>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</si>
  <si>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</si>
  <si>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</si>
  <si>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</si>
  <si>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</si>
  <si>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</si>
  <si>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</si>
  <si>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</si>
  <si>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</si>
  <si>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</si>
  <si>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</si>
  <si>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</si>
  <si>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</si>
  <si>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</si>
  <si>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</si>
  <si>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</si>
  <si>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</si>
  <si>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</si>
  <si>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</si>
  <si>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</si>
  <si>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</si>
  <si>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</si>
  <si>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</si>
  <si>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</si>
  <si>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</si>
  <si>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</si>
  <si>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</si>
  <si>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</si>
  <si>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</si>
  <si>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</si>
  <si>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</si>
  <si>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</si>
  <si>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</si>
  <si>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</si>
  <si>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</si>
  <si>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</si>
  <si>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</si>
  <si>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</si>
  <si>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</si>
  <si>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</si>
  <si>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</si>
  <si>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</si>
  <si>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</si>
  <si>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</si>
  <si>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</si>
  <si>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</si>
  <si>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</si>
  <si>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</si>
  <si>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</si>
  <si>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</si>
  <si>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</si>
  <si>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</si>
  <si>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</si>
  <si>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</si>
  <si>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</si>
  <si>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</si>
  <si>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</si>
  <si>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</si>
  <si>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</si>
  <si>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</si>
  <si>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</si>
  <si>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</si>
  <si>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</si>
  <si>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</si>
  <si>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</si>
  <si>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</si>
  <si>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</si>
  <si>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</si>
  <si>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</si>
  <si>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</si>
  <si>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</si>
  <si>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</si>
  <si>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</si>
  <si>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</si>
  <si>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</si>
  <si>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</si>
  <si>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</si>
  <si>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</si>
  <si>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</si>
  <si>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</si>
  <si>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</si>
  <si>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</si>
  <si>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</si>
  <si>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</si>
  <si>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</si>
  <si>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</si>
  <si>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</si>
  <si>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</si>
  <si>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</si>
  <si>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</si>
  <si>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</si>
  <si>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</si>
  <si>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</si>
  <si>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</si>
  <si>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</si>
  <si>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</si>
  <si>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</si>
  <si>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</si>
  <si>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</si>
  <si>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</si>
  <si>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</si>
  <si>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</si>
  <si>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</si>
  <si>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</si>
  <si>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</si>
  <si>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</si>
  <si>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</si>
  <si>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</si>
  <si>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</si>
  <si>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</si>
  <si>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</si>
  <si>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</si>
  <si>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</si>
  <si>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</si>
  <si>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</si>
  <si>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</si>
  <si>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</si>
  <si>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</si>
  <si>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</si>
  <si>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</si>
  <si>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</si>
  <si>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</si>
  <si>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</si>
  <si>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</si>
  <si>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</si>
  <si>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</si>
  <si>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</si>
  <si>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</si>
  <si>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</si>
  <si>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</si>
  <si>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</si>
  <si>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</si>
  <si>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</si>
  <si>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</si>
  <si>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</si>
  <si>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</si>
  <si>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</si>
  <si>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</si>
  <si>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</si>
  <si>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</si>
  <si>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</si>
  <si>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</si>
  <si>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</si>
  <si>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</si>
  <si>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</si>
  <si>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</si>
  <si>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</si>
  <si>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</si>
  <si>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</si>
  <si>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</si>
  <si>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</si>
  <si>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</si>
  <si>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</si>
  <si>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</si>
  <si>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</si>
  <si>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</si>
  <si>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</si>
  <si>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</si>
  <si>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</si>
  <si>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</si>
  <si>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</si>
  <si>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</si>
  <si>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</si>
  <si>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</si>
  <si>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</si>
  <si>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</si>
  <si>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</si>
  <si>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</si>
  <si>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</si>
  <si>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</si>
  <si>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</si>
  <si>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</si>
  <si>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</si>
  <si>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</si>
  <si>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</si>
  <si>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</si>
  <si>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</si>
  <si>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</si>
  <si>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</si>
  <si>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</si>
  <si>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</si>
  <si>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</si>
  <si>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</si>
  <si>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</si>
  <si>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</si>
  <si>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</si>
  <si>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</si>
  <si>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</si>
  <si>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</si>
  <si>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</si>
  <si>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</si>
  <si>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</si>
  <si>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</si>
  <si>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</si>
  <si>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</si>
  <si>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</si>
  <si>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</si>
  <si>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</si>
  <si>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</si>
  <si>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</si>
  <si>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</si>
  <si>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</si>
  <si>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</si>
  <si>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</si>
  <si>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</si>
  <si>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</si>
  <si>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</si>
  <si>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</si>
  <si>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</si>
  <si>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</si>
  <si>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</si>
  <si>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</si>
  <si>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</si>
  <si>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</si>
  <si>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</si>
  <si>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</si>
  <si>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</si>
  <si>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</si>
  <si>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</si>
  <si>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</si>
  <si>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</si>
  <si>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</si>
  <si>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</si>
  <si>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</si>
  <si>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</si>
  <si>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</si>
  <si>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</si>
  <si>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</si>
  <si>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</si>
  <si>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</si>
  <si>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</si>
  <si>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</si>
  <si>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</si>
  <si>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</si>
  <si>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</si>
  <si>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</si>
  <si>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</si>
  <si>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</si>
  <si>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</si>
  <si>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</si>
  <si>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</si>
  <si>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</si>
  <si>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</si>
  <si>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</si>
  <si>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</si>
  <si>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</si>
  <si>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</si>
  <si>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</si>
  <si>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</si>
  <si>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</si>
  <si>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</si>
  <si>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</si>
  <si>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</si>
  <si>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</si>
  <si>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</si>
  <si>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</si>
  <si>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</si>
  <si>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</si>
  <si>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</si>
  <si>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</si>
  <si>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</si>
  <si>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</si>
  <si>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</si>
  <si>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</si>
  <si>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</si>
  <si>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</si>
  <si>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</si>
  <si>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</si>
  <si>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</si>
  <si>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</si>
  <si>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</si>
  <si>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</si>
  <si>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</si>
  <si>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</si>
  <si>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</si>
  <si>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</si>
  <si>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</si>
  <si>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</si>
  <si>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</si>
  <si>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</si>
  <si>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</si>
  <si>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</si>
  <si>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</si>
  <si>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</si>
  <si>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</si>
  <si>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</si>
  <si>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</si>
  <si>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</si>
  <si>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</si>
  <si>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</si>
  <si>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</si>
  <si>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</si>
  <si>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</si>
  <si>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</si>
  <si>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</si>
  <si>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</si>
  <si>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</si>
  <si>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</si>
  <si>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</si>
  <si>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</si>
  <si>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</si>
  <si>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</si>
  <si>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</si>
  <si>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</si>
  <si>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</si>
  <si>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</si>
  <si>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</si>
  <si>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</si>
  <si>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</si>
  <si>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</si>
  <si>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</si>
  <si>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</si>
  <si>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</si>
  <si>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</si>
  <si>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</si>
  <si>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</si>
  <si>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</si>
  <si>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</si>
  <si>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</si>
  <si>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</si>
  <si>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</si>
  <si>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</si>
  <si>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</si>
  <si>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</si>
  <si>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</si>
  <si>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</si>
  <si>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</si>
  <si>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</si>
  <si>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</si>
  <si>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</si>
  <si>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</si>
  <si>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</si>
  <si>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</si>
  <si>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</si>
  <si>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</si>
  <si>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</si>
  <si>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</si>
  <si>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</si>
  <si>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</si>
  <si>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</si>
  <si>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</si>
  <si>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</si>
  <si>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</si>
  <si>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</si>
  <si>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</si>
  <si>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</si>
  <si>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</si>
  <si>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</si>
  <si>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</si>
  <si>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</si>
  <si>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</si>
  <si>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</si>
  <si>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</si>
  <si>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</si>
  <si>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</si>
  <si>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</si>
  <si>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</si>
  <si>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</si>
  <si>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</si>
  <si>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</si>
  <si>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</si>
  <si>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</si>
  <si>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</si>
  <si>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</si>
  <si>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</si>
  <si>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</si>
  <si>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</si>
  <si>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</si>
  <si>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</si>
  <si>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</si>
  <si>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</si>
  <si>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</si>
  <si>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</si>
  <si>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</si>
  <si>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</si>
  <si>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</si>
  <si>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</si>
  <si>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</si>
  <si>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</si>
  <si>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</si>
  <si>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</si>
  <si>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</si>
  <si>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</si>
  <si>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</si>
  <si>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</si>
  <si>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</si>
  <si>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</si>
  <si>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</si>
  <si>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</si>
  <si>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</si>
  <si>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</si>
  <si>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</si>
  <si>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</si>
  <si>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</si>
  <si>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</si>
  <si>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</si>
  <si>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</si>
  <si>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</si>
  <si>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</si>
  <si>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</si>
  <si>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</si>
  <si>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</si>
  <si>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</si>
  <si>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</si>
  <si>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</si>
  <si>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</si>
  <si>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</si>
  <si>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</si>
  <si>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</si>
  <si>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</si>
  <si>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</si>
  <si>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</si>
  <si>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</si>
  <si>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</si>
  <si>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</si>
  <si>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</si>
  <si>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</si>
  <si>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</si>
  <si>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</si>
  <si>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</si>
  <si>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</si>
  <si>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</si>
  <si>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</si>
  <si>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</si>
  <si>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</si>
  <si>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</si>
  <si>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</si>
  <si>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</si>
  <si>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</si>
  <si>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</si>
  <si>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</si>
  <si>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</si>
  <si>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</si>
  <si>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</si>
  <si>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</si>
  <si>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</si>
  <si>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</si>
  <si>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</si>
  <si>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</si>
  <si>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</si>
  <si>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</si>
  <si>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</si>
  <si>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</si>
  <si>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</si>
  <si>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</si>
  <si>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</si>
  <si>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</si>
  <si>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</si>
  <si>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</si>
  <si>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</si>
  <si>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</si>
  <si>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</si>
  <si>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</si>
  <si>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</si>
  <si>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</si>
  <si>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</si>
  <si>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</si>
  <si>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</si>
  <si>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</si>
  <si>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</si>
  <si>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</si>
  <si>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</si>
  <si>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</si>
  <si>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</si>
  <si>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</si>
  <si>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</si>
  <si>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</si>
  <si>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</si>
  <si>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</si>
  <si>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</si>
  <si>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</si>
  <si>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</si>
  <si>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</si>
  <si>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</si>
  <si>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</si>
  <si>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</si>
  <si>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</si>
  <si>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</si>
  <si>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</si>
  <si>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</si>
  <si>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</si>
  <si>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</si>
  <si>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</si>
  <si>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</si>
  <si>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</si>
  <si>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</si>
  <si>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</si>
  <si>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</si>
  <si>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</si>
  <si>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</si>
  <si>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</si>
  <si>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</si>
  <si>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</si>
  <si>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</si>
  <si>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</si>
  <si>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</si>
  <si>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</si>
  <si>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</si>
  <si>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</si>
  <si>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</si>
  <si>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</si>
  <si>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</si>
  <si>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</si>
  <si>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</si>
  <si>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</si>
  <si>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</si>
  <si>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</si>
  <si>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</si>
  <si>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</si>
  <si>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</si>
  <si>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</si>
  <si>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</si>
  <si>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</si>
  <si>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</si>
  <si>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</si>
  <si>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</si>
  <si>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</si>
  <si>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</si>
  <si>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</si>
  <si>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</si>
  <si>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</si>
  <si>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</si>
  <si>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</si>
  <si>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</si>
  <si>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</si>
  <si>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</si>
  <si>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</si>
  <si>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</si>
  <si>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</si>
  <si>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</si>
  <si>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</si>
  <si>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</si>
  <si>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</si>
  <si>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</si>
  <si>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</si>
  <si>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</si>
  <si>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</si>
  <si>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</si>
  <si>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</si>
  <si>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</si>
  <si>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</si>
  <si>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</si>
  <si>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</si>
  <si>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</si>
  <si>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</si>
  <si>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</si>
  <si>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</si>
  <si>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</si>
  <si>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</si>
  <si>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</si>
  <si>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</si>
  <si>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</si>
  <si>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</si>
  <si>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</si>
  <si>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</si>
  <si>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</si>
  <si>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</si>
  <si>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</si>
  <si>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</si>
  <si>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</si>
  <si>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</si>
  <si>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</si>
  <si>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</si>
  <si>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</si>
  <si>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</si>
  <si>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</si>
  <si>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</si>
  <si>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</si>
  <si>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</si>
  <si>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</si>
  <si>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</si>
  <si>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</si>
  <si>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</si>
  <si>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</si>
  <si>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</si>
  <si>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</si>
  <si>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</si>
  <si>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</si>
  <si>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</si>
  <si>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</si>
  <si>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</si>
  <si>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</si>
  <si>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</si>
  <si>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</si>
  <si>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</si>
  <si>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</si>
  <si>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</si>
  <si>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</si>
  <si>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</si>
  <si>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</si>
  <si>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</si>
  <si>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</si>
  <si>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</si>
  <si>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</si>
  <si>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</si>
  <si>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</si>
  <si>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</si>
  <si>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</si>
  <si>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</si>
  <si>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</si>
  <si>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</si>
  <si>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</si>
  <si>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</si>
  <si>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</si>
  <si>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</si>
  <si>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</si>
  <si>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</si>
  <si>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</si>
  <si>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</si>
  <si>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</si>
  <si>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</si>
  <si>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</si>
  <si>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</si>
  <si>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</si>
  <si>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</si>
  <si>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</si>
  <si>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</si>
  <si>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</si>
  <si>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</si>
  <si>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</si>
  <si>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</si>
  <si>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</si>
  <si>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</si>
  <si>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</si>
  <si>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</si>
  <si>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</si>
  <si>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</si>
  <si>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</si>
  <si>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</si>
  <si>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</si>
  <si>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</si>
  <si>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</si>
  <si>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</si>
  <si>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</si>
  <si>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</si>
  <si>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</si>
  <si>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</si>
  <si>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</si>
  <si>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</si>
  <si>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</si>
  <si>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</si>
  <si>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</si>
  <si>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</si>
  <si>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</si>
  <si>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</si>
  <si>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</si>
  <si>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</si>
  <si>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</si>
  <si>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</si>
  <si>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</si>
  <si>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</si>
  <si>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</si>
  <si>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</si>
  <si>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</si>
  <si>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</si>
  <si>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</si>
  <si>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</si>
  <si>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</si>
  <si>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</si>
  <si>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</si>
  <si>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</si>
  <si>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</si>
  <si>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</si>
  <si>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</si>
  <si>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</si>
  <si>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</si>
  <si>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</si>
  <si>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</si>
  <si>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</si>
  <si>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</si>
  <si>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</si>
  <si>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</si>
  <si>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</si>
  <si>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</si>
  <si>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</si>
  <si>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</si>
  <si>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</si>
  <si>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</si>
  <si>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</si>
  <si>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</si>
  <si>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</si>
  <si>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</si>
  <si>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</si>
  <si>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</si>
  <si>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</si>
  <si>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</si>
  <si>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</si>
  <si>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</si>
  <si>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</si>
  <si>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</si>
  <si>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</si>
  <si>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</si>
  <si>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</si>
  <si>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</si>
  <si>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</si>
  <si>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</si>
  <si>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</si>
  <si>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</si>
  <si>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</si>
  <si>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</si>
  <si>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</si>
  <si>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</si>
  <si>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</si>
  <si>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</si>
  <si>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</si>
  <si>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</si>
  <si>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</si>
  <si>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</si>
  <si>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</si>
  <si>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</si>
  <si>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</si>
  <si>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</si>
  <si>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</si>
  <si>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</si>
  <si>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</si>
  <si>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</si>
  <si>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</si>
  <si>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</si>
  <si>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</si>
  <si>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</si>
  <si>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</si>
  <si>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</si>
  <si>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</si>
  <si>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</si>
  <si>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</si>
  <si>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</si>
  <si>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</si>
  <si>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</si>
  <si>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</si>
  <si>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</si>
  <si>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</si>
  <si>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</si>
  <si>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</si>
  <si>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</si>
  <si>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</si>
  <si>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</si>
  <si>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</si>
  <si>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</si>
  <si>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</si>
  <si>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</si>
  <si>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</si>
  <si>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</si>
  <si>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</si>
  <si>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</si>
  <si>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</si>
  <si>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</si>
  <si>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</si>
  <si>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</si>
  <si>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</si>
  <si>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</si>
  <si>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</si>
  <si>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</si>
  <si>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</si>
  <si>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</si>
  <si>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</si>
  <si>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</si>
  <si>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</si>
  <si>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</si>
  <si>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</si>
  <si>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</si>
  <si>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</si>
  <si>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</si>
  <si>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</si>
  <si>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</si>
  <si>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</si>
  <si>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</si>
  <si>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</si>
  <si>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</si>
  <si>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</si>
  <si>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</si>
  <si>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</si>
  <si>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</si>
  <si>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</si>
  <si>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</si>
  <si>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</si>
  <si>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</si>
  <si>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</si>
  <si>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</si>
  <si>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</si>
  <si>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</si>
  <si>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</si>
  <si>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</si>
  <si>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</si>
  <si>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</si>
  <si>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</si>
  <si>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</si>
  <si>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</si>
  <si>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</si>
  <si>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</si>
  <si>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</si>
  <si>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</si>
  <si>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</si>
  <si>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</si>
  <si>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</si>
  <si>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</si>
  <si>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</si>
  <si>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</si>
  <si>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</si>
  <si>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</si>
  <si>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</si>
  <si>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</si>
  <si>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</si>
  <si>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</si>
  <si>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</si>
  <si>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</si>
  <si>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</si>
  <si>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</si>
  <si>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</si>
  <si>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</si>
  <si>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</si>
  <si>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</si>
  <si>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</si>
  <si>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</si>
  <si>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</si>
  <si>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</si>
  <si>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</si>
  <si>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</si>
  <si>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</si>
  <si>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</si>
  <si>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</si>
  <si>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</si>
  <si>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</si>
  <si>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</si>
  <si>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</si>
  <si>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</si>
  <si>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</si>
  <si>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</si>
  <si>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</si>
  <si>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</si>
  <si>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</si>
  <si>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</si>
  <si>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</si>
  <si>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</si>
  <si>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</si>
  <si>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</si>
  <si>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</si>
  <si>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</si>
  <si>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</si>
  <si>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</si>
  <si>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</si>
  <si>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</si>
  <si>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</si>
  <si>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</si>
  <si>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</si>
  <si>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</si>
  <si>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</si>
  <si>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</si>
  <si>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</si>
  <si>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</si>
  <si>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</si>
  <si>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</si>
  <si>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</si>
  <si>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</si>
  <si>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</si>
  <si>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</si>
  <si>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</si>
  <si>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</si>
  <si>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</si>
  <si>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</si>
  <si>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</si>
  <si>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</si>
  <si>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</si>
  <si>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</si>
  <si>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</si>
  <si>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</si>
  <si>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</si>
  <si>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</si>
  <si>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</si>
  <si>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</si>
  <si>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</si>
  <si>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</si>
  <si>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</si>
  <si>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</si>
  <si>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</si>
  <si>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</si>
  <si>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</si>
  <si>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</si>
  <si>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</si>
  <si>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</si>
  <si>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</si>
  <si>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</si>
  <si>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</si>
  <si>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</si>
  <si>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</si>
  <si>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</si>
  <si>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</si>
  <si>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</si>
  <si>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</si>
  <si>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</si>
  <si>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</si>
  <si>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</si>
  <si>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</si>
  <si>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</si>
  <si>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</si>
  <si>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</si>
  <si>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</si>
  <si>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</si>
  <si>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</si>
  <si>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</si>
  <si>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</si>
  <si>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</si>
  <si>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</si>
  <si>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</si>
  <si>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</si>
  <si>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</si>
  <si>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</si>
  <si>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</si>
  <si>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</si>
  <si>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</si>
  <si>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</si>
  <si>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</si>
  <si>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</si>
  <si>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</si>
  <si>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</si>
  <si>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</si>
  <si>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</si>
  <si>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</si>
  <si>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</si>
  <si>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</si>
  <si>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</si>
  <si>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</si>
  <si>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</si>
  <si>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</si>
  <si>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</si>
  <si>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</si>
  <si>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</si>
  <si>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</si>
  <si>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</si>
  <si>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</si>
  <si>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</si>
  <si>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</si>
  <si>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</si>
  <si>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</si>
  <si>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</si>
  <si>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</si>
  <si>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</si>
  <si>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</si>
  <si>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</si>
  <si>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</si>
  <si>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</si>
  <si>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</si>
  <si>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</si>
  <si>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</si>
  <si>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</si>
  <si>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</si>
  <si>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</si>
  <si>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</si>
  <si>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</si>
  <si>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</si>
  <si>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</si>
  <si>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</si>
  <si>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</si>
  <si>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</si>
  <si>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</si>
  <si>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</si>
  <si>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</si>
  <si>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</si>
  <si>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</si>
  <si>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</si>
  <si>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</si>
  <si>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</si>
  <si>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</si>
  <si>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</si>
  <si>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</si>
  <si>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</si>
  <si>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</si>
  <si>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</si>
  <si>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</si>
  <si>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</si>
  <si>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</si>
  <si>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</si>
  <si>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</si>
  <si>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</si>
  <si>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</si>
  <si>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</si>
  <si>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</si>
  <si>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</si>
  <si>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</si>
  <si>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</si>
  <si>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</si>
  <si>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</si>
  <si>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</si>
  <si>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</si>
  <si>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</si>
  <si>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</si>
  <si>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</si>
  <si>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</si>
  <si>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</si>
  <si>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</si>
  <si>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</si>
  <si>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</si>
  <si>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</si>
  <si>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</si>
  <si>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</si>
  <si>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</si>
  <si>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</si>
  <si>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</si>
  <si>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</si>
  <si>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</si>
  <si>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</si>
  <si>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</si>
  <si>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</si>
  <si>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</si>
  <si>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</si>
  <si>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</si>
  <si>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</si>
  <si>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</si>
  <si>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</si>
  <si>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</si>
  <si>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</si>
  <si>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</si>
  <si>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</si>
  <si>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</si>
  <si>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</si>
  <si>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</si>
  <si>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</si>
  <si>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</si>
  <si>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</si>
  <si>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</si>
  <si>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</si>
  <si>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</si>
  <si>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</si>
  <si>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</si>
  <si>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</si>
  <si>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</si>
  <si>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</si>
  <si>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</si>
  <si>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</si>
  <si>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</si>
  <si>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</si>
  <si>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</si>
  <si>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</si>
  <si>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</si>
  <si>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</si>
  <si>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</si>
  <si>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</si>
  <si>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</si>
  <si>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</si>
  <si>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</si>
  <si>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</si>
  <si>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</si>
  <si>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</si>
  <si>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</si>
  <si>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</si>
  <si>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</si>
  <si>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</si>
  <si>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</si>
  <si>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</si>
  <si>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</si>
  <si>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</si>
  <si>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</si>
  <si>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</si>
  <si>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</si>
  <si>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</si>
  <si>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</si>
  <si>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</si>
  <si>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</si>
  <si>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</si>
  <si>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</si>
  <si>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</si>
  <si>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</si>
  <si>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</si>
  <si>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</si>
  <si>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</si>
  <si>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</si>
  <si>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</si>
  <si>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</si>
  <si>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</si>
  <si>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</si>
  <si>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</si>
  <si>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</si>
  <si>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</si>
  <si>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</si>
  <si>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</si>
  <si>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</si>
  <si>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</si>
  <si>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</si>
  <si>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</si>
  <si>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</si>
  <si>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</si>
  <si>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</si>
  <si>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</si>
  <si>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</si>
  <si>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</si>
  <si>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</si>
  <si>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</si>
  <si>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</si>
  <si>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</si>
  <si>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</si>
  <si>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</si>
  <si>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</si>
  <si>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</si>
  <si>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</si>
  <si>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</si>
  <si>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</si>
  <si>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</si>
  <si>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</si>
  <si>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</si>
  <si>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</si>
  <si>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</si>
  <si>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</si>
  <si>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</si>
  <si>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</si>
  <si>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</si>
  <si>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</si>
  <si>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</si>
  <si>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</si>
  <si>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</si>
  <si>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</si>
  <si>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</si>
  <si>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</si>
  <si>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</si>
  <si>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</si>
  <si>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</si>
  <si>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</si>
  <si>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</si>
  <si>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</si>
  <si>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</si>
  <si>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</si>
  <si>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</si>
  <si>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</si>
  <si>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</si>
  <si>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</si>
  <si>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</si>
  <si>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</si>
  <si>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</si>
  <si>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</si>
  <si>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</si>
  <si>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</si>
  <si>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</si>
  <si>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</si>
  <si>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</si>
  <si>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</si>
  <si>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</si>
  <si>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</si>
  <si>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</si>
  <si>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</si>
  <si>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</si>
  <si>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</si>
  <si>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</si>
  <si>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</si>
  <si>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</si>
  <si>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</si>
  <si>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</si>
  <si>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</si>
  <si>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</si>
  <si>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</si>
  <si>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</si>
  <si>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</si>
  <si>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</si>
  <si>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</si>
  <si>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</si>
  <si>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</si>
  <si>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</si>
  <si>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</si>
  <si>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</si>
  <si>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</si>
  <si>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</si>
  <si>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</si>
  <si>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</si>
  <si>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</si>
  <si>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</si>
  <si>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</si>
  <si>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</si>
  <si>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</si>
  <si>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</si>
  <si>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</si>
  <si>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</si>
  <si>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</si>
  <si>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</si>
  <si>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</si>
  <si>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</si>
  <si>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</si>
  <si>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</si>
  <si>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</si>
  <si>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</si>
  <si>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</si>
  <si>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</si>
  <si>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</si>
  <si>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</si>
  <si>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</si>
  <si>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</si>
  <si>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</si>
  <si>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</si>
  <si>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</si>
  <si>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</si>
  <si>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</si>
  <si>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</si>
  <si>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</si>
  <si>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</si>
  <si>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</si>
  <si>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</si>
  <si>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</si>
  <si>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</si>
  <si>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</si>
  <si>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</si>
  <si>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</si>
  <si>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</si>
  <si>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</si>
  <si>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</si>
  <si>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</si>
  <si>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</si>
  <si>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</si>
  <si>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</si>
  <si>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</si>
  <si>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</si>
  <si>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</si>
  <si>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</si>
  <si>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</si>
  <si>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</si>
  <si>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</si>
  <si>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</si>
  <si>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</si>
  <si>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</si>
  <si>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</si>
  <si>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</si>
  <si>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</si>
  <si>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</si>
  <si>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</si>
  <si>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</si>
  <si>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</si>
  <si>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</si>
  <si>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</si>
  <si>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</si>
  <si>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</si>
  <si>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</si>
  <si>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</si>
  <si>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</si>
  <si>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</si>
  <si>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</si>
  <si>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</si>
  <si>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</si>
  <si>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</si>
  <si>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</si>
  <si>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</si>
  <si>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</si>
  <si>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</si>
  <si>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</si>
  <si>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</si>
  <si>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</si>
  <si>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</si>
  <si>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</si>
  <si>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</si>
  <si>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</si>
  <si>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</si>
  <si>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</si>
  <si>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</si>
  <si>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</si>
  <si>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</si>
  <si>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</si>
  <si>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</si>
  <si>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</si>
  <si>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</si>
  <si>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</si>
  <si>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</si>
  <si>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</si>
  <si>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</si>
  <si>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</si>
  <si>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</si>
  <si>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</si>
  <si>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</si>
  <si>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</si>
  <si>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</si>
  <si>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</si>
  <si>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</si>
  <si>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</si>
  <si>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</si>
  <si>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</si>
  <si>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</si>
  <si>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</si>
  <si>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</si>
  <si>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</si>
  <si>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</si>
  <si>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</si>
  <si>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</si>
  <si>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</si>
  <si>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</si>
  <si>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</si>
  <si>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</si>
  <si>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</si>
  <si>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</si>
  <si>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</si>
  <si>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</si>
  <si>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</si>
  <si>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</si>
  <si>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</si>
  <si>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</si>
  <si>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</si>
  <si>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</si>
  <si>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</si>
  <si>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</si>
  <si>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</si>
  <si>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</si>
  <si>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</si>
  <si>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</si>
  <si>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</si>
  <si>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</si>
  <si>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</si>
  <si>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</si>
  <si>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</si>
  <si>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</si>
  <si>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</si>
  <si>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</si>
  <si>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</si>
  <si>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</si>
  <si>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</si>
  <si>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</si>
  <si>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</si>
  <si>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</si>
  <si>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</si>
  <si>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</si>
  <si>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</si>
  <si>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</si>
  <si>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</si>
  <si>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</si>
  <si>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</si>
  <si>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</si>
  <si>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</si>
  <si>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</si>
  <si>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</si>
  <si>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</si>
  <si>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</si>
  <si>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</si>
  <si>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</si>
  <si>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</si>
  <si>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</si>
  <si>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</si>
  <si>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</si>
  <si>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</si>
  <si>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</si>
  <si>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</si>
  <si>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</si>
  <si>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</si>
  <si>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</si>
  <si>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</si>
  <si>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</si>
  <si>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</si>
  <si>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</si>
  <si>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</si>
  <si>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</si>
  <si>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</si>
  <si>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</si>
  <si>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</si>
  <si>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</si>
  <si>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</si>
  <si>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</si>
  <si>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</si>
  <si>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</si>
  <si>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</si>
  <si>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</si>
  <si>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</si>
  <si>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</si>
  <si>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</si>
  <si>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</si>
  <si>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</si>
  <si>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</si>
  <si>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</si>
  <si>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</si>
  <si>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</si>
  <si>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</si>
  <si>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</si>
  <si>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</si>
  <si>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</si>
  <si>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</si>
  <si>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</si>
  <si>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</si>
  <si>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</si>
  <si>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</si>
  <si>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</si>
  <si>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</si>
  <si>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</si>
  <si>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</si>
  <si>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</si>
  <si>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</si>
  <si>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</si>
  <si>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</si>
  <si>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</si>
  <si>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</si>
  <si>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</si>
  <si>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</si>
  <si>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</si>
  <si>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</si>
  <si>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</si>
  <si>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</si>
  <si>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</si>
  <si>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</si>
  <si>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</si>
  <si>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</si>
  <si>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</si>
  <si>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</si>
  <si>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</si>
  <si>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</si>
  <si>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</si>
  <si>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</si>
  <si>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</si>
  <si>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</si>
  <si>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</si>
  <si>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</si>
  <si>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</si>
  <si>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</si>
  <si>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</si>
  <si>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</si>
  <si>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</si>
  <si>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</si>
  <si>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</si>
  <si>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</si>
  <si>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</si>
  <si>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</si>
  <si>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</si>
  <si>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</si>
  <si>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</si>
  <si>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</si>
  <si>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</si>
  <si>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</si>
  <si>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</si>
  <si>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</si>
  <si>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</si>
  <si>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</si>
  <si>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</si>
  <si>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</si>
  <si>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</si>
  <si>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</si>
  <si>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</si>
  <si>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</si>
  <si>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</si>
  <si>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</si>
  <si>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</si>
  <si>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</si>
  <si>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</si>
  <si>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</si>
  <si>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</si>
  <si>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</si>
  <si>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</si>
  <si>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</si>
  <si>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</si>
  <si>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</si>
  <si>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</si>
  <si>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</si>
  <si>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</si>
  <si>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</si>
  <si>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</si>
  <si>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</si>
  <si>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</si>
  <si>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</si>
  <si>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</si>
  <si>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</si>
  <si>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</si>
  <si>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</si>
  <si>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</si>
  <si>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</si>
  <si>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</si>
  <si>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</si>
  <si>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</si>
  <si>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</si>
  <si>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</si>
  <si>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</si>
  <si>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</si>
  <si>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</si>
  <si>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</si>
  <si>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</si>
  <si>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</si>
  <si>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</si>
  <si>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</si>
  <si>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</si>
  <si>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</si>
  <si>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</si>
  <si>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</si>
  <si>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</si>
  <si>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</si>
  <si>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</si>
  <si>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</si>
  <si>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</si>
  <si>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</si>
  <si>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</si>
  <si>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</si>
  <si>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</si>
  <si>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</si>
  <si>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</si>
  <si>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</si>
  <si>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</si>
  <si>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</si>
  <si>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</si>
  <si>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</si>
  <si>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</si>
  <si>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</si>
  <si>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</si>
  <si>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</si>
  <si>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</si>
  <si>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</si>
  <si>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</si>
  <si>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</si>
  <si>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</si>
  <si>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</si>
  <si>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</si>
  <si>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</si>
  <si>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</si>
  <si>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</si>
  <si>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</si>
  <si>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</si>
  <si>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</si>
  <si>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</si>
  <si>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</si>
  <si>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</si>
  <si>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</si>
  <si>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</si>
  <si>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</si>
  <si>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</si>
  <si>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</si>
  <si>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</si>
  <si>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</si>
  <si>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</si>
  <si>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</si>
  <si>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</si>
  <si>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</si>
  <si>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</si>
  <si>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</si>
  <si>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</si>
  <si>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</si>
  <si>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</si>
  <si>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</si>
  <si>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</si>
  <si>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</si>
  <si>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</si>
  <si>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</si>
  <si>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</si>
  <si>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</si>
  <si>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</si>
  <si>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</si>
  <si>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</si>
  <si>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</si>
  <si>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</si>
  <si>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</si>
  <si>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</si>
  <si>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</si>
  <si>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</si>
  <si>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</si>
  <si>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</si>
  <si>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</si>
  <si>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</si>
  <si>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</si>
  <si>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</si>
  <si>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</si>
  <si>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</si>
  <si>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</si>
  <si>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</si>
  <si>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</si>
  <si>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</si>
  <si>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</si>
  <si>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</si>
  <si>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</si>
  <si>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</si>
  <si>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</si>
  <si>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</si>
  <si>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</si>
  <si>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</si>
  <si>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</si>
  <si>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</si>
  <si>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</si>
  <si>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</si>
  <si>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</si>
  <si>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</si>
  <si>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</si>
  <si>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</si>
  <si>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</si>
  <si>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</si>
  <si>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</si>
  <si>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</si>
  <si>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</si>
  <si>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</si>
  <si>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</si>
  <si>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</si>
  <si>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</si>
  <si>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</si>
  <si>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</si>
  <si>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</si>
  <si>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</si>
  <si>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</si>
  <si>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</si>
  <si>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</si>
  <si>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</si>
  <si>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</si>
  <si>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</si>
  <si>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</si>
  <si>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</si>
  <si>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</si>
  <si>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</si>
  <si>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</si>
  <si>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</si>
  <si>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</si>
  <si>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</si>
  <si>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</si>
  <si>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</si>
  <si>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</si>
  <si>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</si>
  <si>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</si>
  <si>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</si>
  <si>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</si>
  <si>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</si>
  <si>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</si>
  <si>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</si>
  <si>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</si>
  <si>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</si>
  <si>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</si>
  <si>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</si>
  <si>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</si>
  <si>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</si>
  <si>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</si>
  <si>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</si>
  <si>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</si>
  <si>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</si>
  <si>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</si>
  <si>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</si>
  <si>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</si>
  <si>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</si>
  <si>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</si>
  <si>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</si>
  <si>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</si>
  <si>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</si>
  <si>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</si>
  <si>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</si>
  <si>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</si>
  <si>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</si>
  <si>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</si>
  <si>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</si>
  <si>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</si>
  <si>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</si>
  <si>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</si>
  <si>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</si>
  <si>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</si>
  <si>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</si>
  <si>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</si>
  <si>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</si>
  <si>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</si>
  <si>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</si>
  <si>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</si>
  <si>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</si>
  <si>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</si>
  <si>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</si>
  <si>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</si>
  <si>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</si>
  <si>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</si>
  <si>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</si>
  <si>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</si>
  <si>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</si>
  <si>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</si>
  <si>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</si>
  <si>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</si>
  <si>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</si>
  <si>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</si>
  <si>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</si>
  <si>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</si>
  <si>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</si>
  <si>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</si>
  <si>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</si>
  <si>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</si>
  <si>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</si>
  <si>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</si>
  <si>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</si>
  <si>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</si>
  <si>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</si>
  <si>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</si>
  <si>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</si>
  <si>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</si>
  <si>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</si>
  <si>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</si>
  <si>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</si>
  <si>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</si>
  <si>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</si>
  <si>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</si>
  <si>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</si>
  <si>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</si>
  <si>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</si>
  <si>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</si>
  <si>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</si>
  <si>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</si>
  <si>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</si>
  <si>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</si>
  <si>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</si>
  <si>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</si>
  <si>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</si>
  <si>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</si>
  <si>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</si>
  <si>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</si>
  <si>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</si>
  <si>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</si>
  <si>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</si>
  <si>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</si>
  <si>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</si>
  <si>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</si>
  <si>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</si>
  <si>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</si>
  <si>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</si>
  <si>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</si>
  <si>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</si>
  <si>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</si>
  <si>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</si>
  <si>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</si>
  <si>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</si>
  <si>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</si>
  <si>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</si>
  <si>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</si>
  <si>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</si>
  <si>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</si>
  <si>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</si>
  <si>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</si>
  <si>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</si>
  <si>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</si>
  <si>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</si>
  <si>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</si>
  <si>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</si>
  <si>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</si>
  <si>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</si>
  <si>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</si>
  <si>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</si>
  <si>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</si>
  <si>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</si>
  <si>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</si>
  <si>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</si>
  <si>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</si>
  <si>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</si>
  <si>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</si>
  <si>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</si>
  <si>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</si>
  <si>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</si>
  <si>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</si>
  <si>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</si>
  <si>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</si>
  <si>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</si>
  <si>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</si>
  <si>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</si>
  <si>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</si>
  <si>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</si>
  <si>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</si>
  <si>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</si>
  <si>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</si>
  <si>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</si>
  <si>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</si>
  <si>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</si>
  <si>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</si>
  <si>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</si>
  <si>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</si>
  <si>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</si>
  <si>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</si>
  <si>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</si>
  <si>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</si>
  <si>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</si>
  <si>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</si>
  <si>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</si>
  <si>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</si>
  <si>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</si>
  <si>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</si>
  <si>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</si>
  <si>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</si>
  <si>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</si>
  <si>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</si>
  <si>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</si>
  <si>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</si>
  <si>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</si>
  <si>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</si>
  <si>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</si>
  <si>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</si>
  <si>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</si>
  <si>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</si>
  <si>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</si>
  <si>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</si>
  <si>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</si>
  <si>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</si>
  <si>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</si>
  <si>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</si>
  <si>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</si>
  <si>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</si>
  <si>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</si>
  <si>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</si>
  <si>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</si>
  <si>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</si>
  <si>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</si>
  <si>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</si>
  <si>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</si>
  <si>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</si>
  <si>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</si>
  <si>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</si>
  <si>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</si>
  <si>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</si>
  <si>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</si>
  <si>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</si>
  <si>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</si>
  <si>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</si>
  <si>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</si>
  <si>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</si>
  <si>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</si>
  <si>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</si>
  <si>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</si>
  <si>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</si>
  <si>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</si>
  <si>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</si>
  <si>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</si>
  <si>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</si>
  <si>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</si>
  <si>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</si>
  <si>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</si>
  <si>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</si>
  <si>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</si>
  <si>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</si>
  <si>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</si>
  <si>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</si>
  <si>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</si>
  <si>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</si>
  <si>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</si>
  <si>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</si>
  <si>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</si>
  <si>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</si>
  <si>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</si>
  <si>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</si>
  <si>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</si>
  <si>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</si>
  <si>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</si>
  <si>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</si>
  <si>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</si>
  <si>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</si>
  <si>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</si>
  <si>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</si>
  <si>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</si>
  <si>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</si>
  <si>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</si>
  <si>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</si>
  <si>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</si>
  <si>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</si>
  <si>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</si>
  <si>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</si>
  <si>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</si>
  <si>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</si>
  <si>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</si>
  <si>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</si>
  <si>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</si>
  <si>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</si>
  <si>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</si>
  <si>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</si>
  <si>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</si>
  <si>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</si>
  <si>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</si>
  <si>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</si>
  <si>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</si>
  <si>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</si>
  <si>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</si>
  <si>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</si>
  <si>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</si>
  <si>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</si>
  <si>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</si>
  <si>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</si>
  <si>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</si>
  <si>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</si>
  <si>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</si>
  <si>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</si>
  <si>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</si>
  <si>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</si>
  <si>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</si>
  <si>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</si>
  <si>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</si>
  <si>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</si>
  <si>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</si>
  <si>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</si>
  <si>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</si>
  <si>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</si>
  <si>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</si>
  <si>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</si>
  <si>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</si>
  <si>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</si>
  <si>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</si>
  <si>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</si>
  <si>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</si>
  <si>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</si>
  <si>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</si>
  <si>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</si>
  <si>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</si>
  <si>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</si>
  <si>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</si>
  <si>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</si>
  <si>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</si>
  <si>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</si>
  <si>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</si>
  <si>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</si>
  <si>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</si>
  <si>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</si>
  <si>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</si>
  <si>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</si>
  <si>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</si>
  <si>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</si>
  <si>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</si>
  <si>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</si>
  <si>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</si>
  <si>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</si>
  <si>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</si>
  <si>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</si>
  <si>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</si>
  <si>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</si>
  <si>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</si>
  <si>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</si>
  <si>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</si>
  <si>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</si>
  <si>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</si>
  <si>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</si>
  <si>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</si>
  <si>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</si>
  <si>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</si>
  <si>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</si>
  <si>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</si>
  <si>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</si>
  <si>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</si>
  <si>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</si>
  <si>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</si>
  <si>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</si>
  <si>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</si>
  <si>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</si>
  <si>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</si>
  <si>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</si>
  <si>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</si>
  <si>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</si>
  <si>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</si>
  <si>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</si>
  <si>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</si>
  <si>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</si>
  <si>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</si>
  <si>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</si>
  <si>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</si>
  <si>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</si>
  <si>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</si>
  <si>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</si>
  <si>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</si>
  <si>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</si>
  <si>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</si>
  <si>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</si>
  <si>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</si>
  <si>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</si>
  <si>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</si>
  <si>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</si>
  <si>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</si>
  <si>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</si>
  <si>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</si>
  <si>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</si>
  <si>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</si>
  <si>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</si>
  <si>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</si>
  <si>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</si>
  <si>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</si>
  <si>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</si>
  <si>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</si>
  <si>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</si>
  <si>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</si>
  <si>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</si>
  <si>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</si>
  <si>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</si>
  <si>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</si>
  <si>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</si>
  <si>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</si>
  <si>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</si>
  <si>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</si>
  <si>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</si>
  <si>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</si>
  <si>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</si>
  <si>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</si>
  <si>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</si>
  <si>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</si>
  <si>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</si>
  <si>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</si>
  <si>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</si>
  <si>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</si>
  <si>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</si>
  <si>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</si>
  <si>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</si>
  <si>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</si>
  <si>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</si>
  <si>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</si>
  <si>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</si>
  <si>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</si>
  <si>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</si>
  <si>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</si>
  <si>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</si>
  <si>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</si>
  <si>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</si>
  <si>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</si>
  <si>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</si>
  <si>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</si>
  <si>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</si>
  <si>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</si>
  <si>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</si>
  <si>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</si>
  <si>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</si>
  <si>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</si>
  <si>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</si>
  <si>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</si>
  <si>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</si>
  <si>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</si>
  <si>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</si>
  <si>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</si>
  <si>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</si>
  <si>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</si>
  <si>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</si>
  <si>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</si>
  <si>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</si>
  <si>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</si>
  <si>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</si>
  <si>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</si>
  <si>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</si>
  <si>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</si>
  <si>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</si>
  <si>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</si>
  <si>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</si>
  <si>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</si>
  <si>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</si>
  <si>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</si>
  <si>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</si>
  <si>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</si>
  <si>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</si>
  <si>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</si>
  <si>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</si>
  <si>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</si>
  <si>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</si>
  <si>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</si>
  <si>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</si>
  <si>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</si>
  <si>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</si>
  <si>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</si>
  <si>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</si>
  <si>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</si>
  <si>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</si>
  <si>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</si>
  <si>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</si>
  <si>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</si>
  <si>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</si>
  <si>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</si>
  <si>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</si>
  <si>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</si>
  <si>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</si>
  <si>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</si>
  <si>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</si>
  <si>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</si>
  <si>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</si>
  <si>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</si>
  <si>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</si>
  <si>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</si>
  <si>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</si>
  <si>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</si>
  <si>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</si>
  <si>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</si>
  <si>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</si>
  <si>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</si>
  <si>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</si>
  <si>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</si>
  <si>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</si>
  <si>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</si>
  <si>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</si>
  <si>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</si>
  <si>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</si>
  <si>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</si>
  <si>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</si>
  <si>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</si>
  <si>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</si>
  <si>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</si>
  <si>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</si>
  <si>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</si>
  <si>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</si>
  <si>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</si>
  <si>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</si>
  <si>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</si>
  <si>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</si>
  <si>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</si>
  <si>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</si>
  <si>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</si>
  <si>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</si>
  <si>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</si>
  <si>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</si>
  <si>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</si>
  <si>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</si>
  <si>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</si>
  <si>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</si>
  <si>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</si>
  <si>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</si>
  <si>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</si>
  <si>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</si>
  <si>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</si>
  <si>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</si>
  <si>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</si>
  <si>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</si>
  <si>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</si>
  <si>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</si>
  <si>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</si>
  <si>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</si>
  <si>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</si>
  <si>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</si>
  <si>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</si>
  <si>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</si>
  <si>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</si>
  <si>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</si>
  <si>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</si>
  <si>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</si>
  <si>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</si>
  <si>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</si>
  <si>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</si>
  <si>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</si>
  <si>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</si>
  <si>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</si>
  <si>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</si>
  <si>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</si>
  <si>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</si>
  <si>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</si>
  <si>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</si>
  <si>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</si>
  <si>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</si>
  <si>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</si>
  <si>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</si>
  <si>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</si>
  <si>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</si>
  <si>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</si>
  <si>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</si>
  <si>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</si>
  <si>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</si>
  <si>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</si>
  <si>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</si>
  <si>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</si>
  <si>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</si>
  <si>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</si>
  <si>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</si>
  <si>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</si>
  <si>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</si>
  <si>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</si>
  <si>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</si>
  <si>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</si>
  <si>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</si>
  <si>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</si>
  <si>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</si>
  <si>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</si>
  <si>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</si>
  <si>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</si>
  <si>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</si>
  <si>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</si>
  <si>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</si>
  <si>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</si>
  <si>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</si>
  <si>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</si>
  <si>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</si>
  <si>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</si>
  <si>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</si>
  <si>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</si>
  <si>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</si>
  <si>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</si>
  <si>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</si>
  <si>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</si>
  <si>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</si>
  <si>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</si>
  <si>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</si>
  <si>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</si>
  <si>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</si>
  <si>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</si>
  <si>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</si>
  <si>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</si>
  <si>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</si>
  <si>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</si>
  <si>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</si>
  <si>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</si>
  <si>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</si>
  <si>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</si>
  <si>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</si>
  <si>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</si>
  <si>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</si>
  <si>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</si>
  <si>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</si>
  <si>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</si>
  <si>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</si>
  <si>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</si>
  <si>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</si>
  <si>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</si>
  <si>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</si>
  <si>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</si>
  <si>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</si>
  <si>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</si>
  <si>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</si>
  <si>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</si>
  <si>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</si>
  <si>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</si>
  <si>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</si>
  <si>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</si>
  <si>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</si>
  <si>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</si>
  <si>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</si>
  <si>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</si>
  <si>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</si>
  <si>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</si>
  <si>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</si>
  <si>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</si>
  <si>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</si>
  <si>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</si>
  <si>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</si>
  <si>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</si>
  <si>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</si>
  <si>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</si>
  <si>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</si>
  <si>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</si>
  <si>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</si>
  <si>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</si>
  <si>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</si>
  <si>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</si>
  <si>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</si>
  <si>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</si>
  <si>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</si>
  <si>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</si>
  <si>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</si>
  <si>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</si>
  <si>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</si>
  <si>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</si>
  <si>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</si>
  <si>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</si>
  <si>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</si>
  <si>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</si>
  <si>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</si>
  <si>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</si>
  <si>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</si>
  <si>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</si>
  <si>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</si>
  <si>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</si>
  <si>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</si>
  <si>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</si>
  <si>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</si>
  <si>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</si>
  <si>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</si>
  <si>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</si>
  <si>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</si>
  <si>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</si>
  <si>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</si>
  <si>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</si>
  <si>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</si>
  <si>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</si>
  <si>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</si>
  <si>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</si>
  <si>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</si>
  <si>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</si>
  <si>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</si>
  <si>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</si>
  <si>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</si>
  <si>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</si>
  <si>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</si>
  <si>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</si>
  <si>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</si>
  <si>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</si>
  <si>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</si>
  <si>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</si>
  <si>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</si>
  <si>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</si>
  <si>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</si>
  <si>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</si>
  <si>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</si>
  <si>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</si>
  <si>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</si>
  <si>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</si>
  <si>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</si>
  <si>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</si>
  <si>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</si>
  <si>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</si>
  <si>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</si>
  <si>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</si>
  <si>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</si>
  <si>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</si>
  <si>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</si>
  <si>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</si>
  <si>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</si>
  <si>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</si>
  <si>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</si>
  <si>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</si>
  <si>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</si>
  <si>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</si>
  <si>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</si>
  <si>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</si>
  <si>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</si>
  <si>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</si>
  <si>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</si>
  <si>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</si>
  <si>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</si>
  <si>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</si>
  <si>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</si>
  <si>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</si>
  <si>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</si>
  <si>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</si>
  <si>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</si>
  <si>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</si>
  <si>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</si>
  <si>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</si>
  <si>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</si>
  <si>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</si>
  <si>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</si>
  <si>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</si>
  <si>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</si>
  <si>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</si>
  <si>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</si>
  <si>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</si>
  <si>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</si>
  <si>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</si>
  <si>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</si>
  <si>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</si>
  <si>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</si>
  <si>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</si>
  <si>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</si>
  <si>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</si>
  <si>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</si>
  <si>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</si>
  <si>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</si>
  <si>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</si>
  <si>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</si>
  <si>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</si>
  <si>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</si>
  <si>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</si>
  <si>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</si>
  <si>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</si>
  <si>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</si>
  <si>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</si>
  <si>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</si>
  <si>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</si>
  <si>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</si>
  <si>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</si>
  <si>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</si>
  <si>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</si>
  <si>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</si>
  <si>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</si>
  <si>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</si>
  <si>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</si>
  <si>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</si>
  <si>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</si>
  <si>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</si>
  <si>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</si>
  <si>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</si>
  <si>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</si>
  <si>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</si>
  <si>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</si>
  <si>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</si>
  <si>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</si>
  <si>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</si>
  <si>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</si>
  <si>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</si>
  <si>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</si>
  <si>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</si>
  <si>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</si>
  <si>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</si>
  <si>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</si>
  <si>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</si>
  <si>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</si>
  <si>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</si>
  <si>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</si>
  <si>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</si>
  <si>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</si>
  <si>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</si>
  <si>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</si>
  <si>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</si>
  <si>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</si>
  <si>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</si>
  <si>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</si>
  <si>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</si>
  <si>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</si>
  <si>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</si>
  <si>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</si>
  <si>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</si>
  <si>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</si>
  <si>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</si>
  <si>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</si>
  <si>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</si>
  <si>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</si>
  <si>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</si>
  <si>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</si>
  <si>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</si>
  <si>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</si>
  <si>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</si>
  <si>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</si>
  <si>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</si>
  <si>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</si>
  <si>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</si>
  <si>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</si>
  <si>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</si>
  <si>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</si>
  <si>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</si>
  <si>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</si>
  <si>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</si>
  <si>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</si>
  <si>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</si>
  <si>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</si>
  <si>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</si>
  <si>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</si>
  <si>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</si>
  <si>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</si>
  <si>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</si>
  <si>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</si>
  <si>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</si>
  <si>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</si>
  <si>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</si>
  <si>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</si>
  <si>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</si>
  <si>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</si>
  <si>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</si>
  <si>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</si>
  <si>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</si>
  <si>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</si>
  <si>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</si>
  <si>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</si>
  <si>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</si>
  <si>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</si>
  <si>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</si>
  <si>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</si>
  <si>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</si>
  <si>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</si>
  <si>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</si>
  <si>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</si>
  <si>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</si>
  <si>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</si>
  <si>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</si>
  <si>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</si>
  <si>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</si>
  <si>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</si>
  <si>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</si>
  <si>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</si>
  <si>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</si>
  <si>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</si>
  <si>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</si>
  <si>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</si>
  <si>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</si>
  <si>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</si>
  <si>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</si>
  <si>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</si>
  <si>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</si>
  <si>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</si>
  <si>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</si>
  <si>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</si>
  <si>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</si>
  <si>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</si>
  <si>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</si>
  <si>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</si>
  <si>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</si>
  <si>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</si>
  <si>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</si>
  <si>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</si>
  <si>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</si>
  <si>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</si>
  <si>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</si>
  <si>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</si>
  <si>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</si>
  <si>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</si>
  <si>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</si>
  <si>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</si>
  <si>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</si>
  <si>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</si>
  <si>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</si>
  <si>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</si>
  <si>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</si>
  <si>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</si>
  <si>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</si>
  <si>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</si>
  <si>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</si>
  <si>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</si>
  <si>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</si>
  <si>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</si>
  <si>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</si>
  <si>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</si>
  <si>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</si>
  <si>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</si>
  <si>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</si>
  <si>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</si>
  <si>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</si>
  <si>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</si>
  <si>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</si>
  <si>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</si>
  <si>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</si>
  <si>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</si>
  <si>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</si>
  <si>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</si>
  <si>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</si>
  <si>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</si>
  <si>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</si>
  <si>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</si>
  <si>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</si>
  <si>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</si>
  <si>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</si>
  <si>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</si>
  <si>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</si>
  <si>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</si>
  <si>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</si>
  <si>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</si>
  <si>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</si>
  <si>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</si>
  <si>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</si>
  <si>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</si>
  <si>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</si>
  <si>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</si>
  <si>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</si>
  <si>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</si>
  <si>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</si>
  <si>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</si>
  <si>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</si>
  <si>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</si>
  <si>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</si>
  <si>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</si>
  <si>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</si>
  <si>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</si>
  <si>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</si>
  <si>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</si>
  <si>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</si>
  <si>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</si>
  <si>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</si>
  <si>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</si>
  <si>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</si>
  <si>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</si>
  <si>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</si>
  <si>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</si>
  <si>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</si>
  <si>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</si>
  <si>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</si>
  <si>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</si>
  <si>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</si>
  <si>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</si>
  <si>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</si>
  <si>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</si>
  <si>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</si>
  <si>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</si>
  <si>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</si>
  <si>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</si>
  <si>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</si>
  <si>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</si>
  <si>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</si>
  <si>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</si>
  <si>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</si>
  <si>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</si>
  <si>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</si>
  <si>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</si>
  <si>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</si>
  <si>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</si>
  <si>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</si>
  <si>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</si>
  <si>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</si>
  <si>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</si>
  <si>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</si>
  <si>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</si>
  <si>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</si>
  <si>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</si>
  <si>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</si>
  <si>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</si>
  <si>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</si>
  <si>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</si>
  <si>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</si>
  <si>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</si>
  <si>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</si>
  <si>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</si>
  <si>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</si>
  <si>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</si>
  <si>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</si>
  <si>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</si>
  <si>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</si>
  <si>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</si>
  <si>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</si>
  <si>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</si>
  <si>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</si>
  <si>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</si>
  <si>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</si>
  <si>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</si>
  <si>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</si>
  <si>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</si>
  <si>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</si>
  <si>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</si>
  <si>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</si>
  <si>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</si>
  <si>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</si>
  <si>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</si>
  <si>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</si>
  <si>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</si>
  <si>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</si>
  <si>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</si>
  <si>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</si>
  <si>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</si>
  <si>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</si>
  <si>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</si>
  <si>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</si>
  <si>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</si>
  <si>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</si>
  <si>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</si>
  <si>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</si>
  <si>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</si>
  <si>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</si>
  <si>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</si>
  <si>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</si>
  <si>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</si>
  <si>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</si>
  <si>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</si>
  <si>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</si>
  <si>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</si>
  <si>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</si>
  <si>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</si>
  <si>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</si>
  <si>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</si>
  <si>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</si>
  <si>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</si>
  <si>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</si>
  <si>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</si>
  <si>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</si>
  <si>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</si>
  <si>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</si>
  <si>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</si>
  <si>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</si>
  <si>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</si>
  <si>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</si>
  <si>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</si>
  <si>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</si>
  <si>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</si>
  <si>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</si>
  <si>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</si>
  <si>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</si>
  <si>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</si>
  <si>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</si>
  <si>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</si>
  <si>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</si>
  <si>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</si>
  <si>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</si>
  <si>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</si>
  <si>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</si>
  <si>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</si>
  <si>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</si>
  <si>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</si>
  <si>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</si>
  <si>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</si>
  <si>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</si>
  <si>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</si>
  <si>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</si>
  <si>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</si>
  <si>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</si>
  <si>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</si>
  <si>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</si>
  <si>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</si>
  <si>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</si>
  <si>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</si>
  <si>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</si>
  <si>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</si>
  <si>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</si>
  <si>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</si>
  <si>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</si>
  <si>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</si>
  <si>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</si>
  <si>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</si>
  <si>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</si>
  <si>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</si>
  <si>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</si>
  <si>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</si>
  <si>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</si>
  <si>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</si>
  <si>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</si>
  <si>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</si>
  <si>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</si>
  <si>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</si>
  <si>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</si>
  <si>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</si>
  <si>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</si>
  <si>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</si>
  <si>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</si>
  <si>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</si>
  <si>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</si>
  <si>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</si>
  <si>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</si>
  <si>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</si>
  <si>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</si>
  <si>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</si>
  <si>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</si>
  <si>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</si>
  <si>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</si>
  <si>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</si>
  <si>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</si>
  <si>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</si>
  <si>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</si>
  <si>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</si>
  <si>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</si>
  <si>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</si>
  <si>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</si>
  <si>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</si>
  <si>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</si>
  <si>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</si>
  <si>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</si>
  <si>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</si>
  <si>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</si>
  <si>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</si>
  <si>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</si>
  <si>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</si>
  <si>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</si>
  <si>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</si>
  <si>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</si>
  <si>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</si>
  <si>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</si>
  <si>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</si>
  <si>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</si>
  <si>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</si>
  <si>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</si>
  <si>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</si>
  <si>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</si>
  <si>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</si>
  <si>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</si>
  <si>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</si>
  <si>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</si>
  <si>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</si>
  <si>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</si>
  <si>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</si>
  <si>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</si>
  <si>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</si>
  <si>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</si>
  <si>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</si>
  <si>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</si>
  <si>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</si>
  <si>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</si>
  <si>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</si>
  <si>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</si>
  <si>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</si>
  <si>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</si>
  <si>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</si>
  <si>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</si>
  <si>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</si>
  <si>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</si>
  <si>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</si>
  <si>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</si>
  <si>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</si>
  <si>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</si>
  <si>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</si>
  <si>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</si>
  <si>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</si>
  <si>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</si>
  <si>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</si>
  <si>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</si>
  <si>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</si>
  <si>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</si>
  <si>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</si>
  <si>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</si>
  <si>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</si>
  <si>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</si>
  <si>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</si>
  <si>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</si>
  <si>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</si>
  <si>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</si>
  <si>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</si>
  <si>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</si>
  <si>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</si>
  <si>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</si>
  <si>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</si>
  <si>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</si>
  <si>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</si>
  <si>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</si>
  <si>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</si>
  <si>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</si>
  <si>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</si>
  <si>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</si>
  <si>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</si>
  <si>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</si>
  <si>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</si>
  <si>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</si>
  <si>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</si>
  <si>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</si>
  <si>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</si>
  <si>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</si>
  <si>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</si>
  <si>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</si>
  <si>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</si>
  <si>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</si>
  <si>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</si>
  <si>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</si>
  <si>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</si>
  <si>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</si>
  <si>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</si>
  <si>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</si>
  <si>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</si>
  <si>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</si>
  <si>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</si>
  <si>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</si>
  <si>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</si>
  <si>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</si>
  <si>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</si>
  <si>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</si>
  <si>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</si>
  <si>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</si>
  <si>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</si>
  <si>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</si>
  <si>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</si>
  <si>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</si>
  <si>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</si>
  <si>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</si>
  <si>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</si>
  <si>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</si>
  <si>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</si>
  <si>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</si>
  <si>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</si>
  <si>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</si>
  <si>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</si>
  <si>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</si>
  <si>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</si>
  <si>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</si>
  <si>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</si>
  <si>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</si>
  <si>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</si>
  <si>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</si>
  <si>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</si>
  <si>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</si>
  <si>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</si>
  <si>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</si>
  <si>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</si>
  <si>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</si>
  <si>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</si>
  <si>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</si>
  <si>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</si>
  <si>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</si>
  <si>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</si>
  <si>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</si>
  <si>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</si>
  <si>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</si>
  <si>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</si>
  <si>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</si>
  <si>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</si>
  <si>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</si>
  <si>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</si>
  <si>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</si>
  <si>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</si>
  <si>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</si>
  <si>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</si>
  <si>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</si>
  <si>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</si>
  <si>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</si>
  <si>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</si>
  <si>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</si>
  <si>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</si>
  <si>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</si>
  <si>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</si>
  <si>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</si>
  <si>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</si>
  <si>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</si>
  <si>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</si>
  <si>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</si>
  <si>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</si>
  <si>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</si>
  <si>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</si>
  <si>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</si>
  <si>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</si>
  <si>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</si>
  <si>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</si>
  <si>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</si>
  <si>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</si>
  <si>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</si>
  <si>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</si>
  <si>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</si>
  <si>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</si>
  <si>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</si>
  <si>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</si>
  <si>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</si>
  <si>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</si>
  <si>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</si>
  <si>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</si>
  <si>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</si>
  <si>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</si>
  <si>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</si>
  <si>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</si>
  <si>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</si>
  <si>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</si>
  <si>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</si>
  <si>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</si>
  <si>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</si>
  <si>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</si>
  <si>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</si>
  <si>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</si>
  <si>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</si>
  <si>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</si>
  <si>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</si>
  <si>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</si>
  <si>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</si>
  <si>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</si>
  <si>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</si>
  <si>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</si>
  <si>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</si>
  <si>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</si>
  <si>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</si>
  <si>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</si>
  <si>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</si>
  <si>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</si>
  <si>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</si>
  <si>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</si>
  <si>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</si>
  <si>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</si>
  <si>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</si>
  <si>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</si>
  <si>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</si>
  <si>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</si>
  <si>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</si>
  <si>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</si>
  <si>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</si>
  <si>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</si>
  <si>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</si>
  <si>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</si>
  <si>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</si>
  <si>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</si>
  <si>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</si>
  <si>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</si>
  <si>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</si>
  <si>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</si>
  <si>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</si>
  <si>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</si>
  <si>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</si>
  <si>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</si>
  <si>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</si>
  <si>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</si>
  <si>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</si>
  <si>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</si>
  <si>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</si>
  <si>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</si>
  <si>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</si>
  <si>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</si>
  <si>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</si>
  <si>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</si>
  <si>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</si>
  <si>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</si>
  <si>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</si>
  <si>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</si>
  <si>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</si>
  <si>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</si>
  <si>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</si>
  <si>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</si>
  <si>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</si>
  <si>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</si>
  <si>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</si>
  <si>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</si>
  <si>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</si>
  <si>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</si>
  <si>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</si>
  <si>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</si>
  <si>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</si>
  <si>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</si>
  <si>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</si>
  <si>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</si>
  <si>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</si>
  <si>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</si>
  <si>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</si>
  <si>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</si>
  <si>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</si>
  <si>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</si>
  <si>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</si>
  <si>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</si>
  <si>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</si>
  <si>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</si>
  <si>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</si>
  <si>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</si>
  <si>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</si>
  <si>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</si>
  <si>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</si>
  <si>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</si>
  <si>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</si>
  <si>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</si>
  <si>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</si>
  <si>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</si>
  <si>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</si>
  <si>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</si>
  <si>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</si>
  <si>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</si>
  <si>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</si>
  <si>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</si>
  <si>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</si>
  <si>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</si>
  <si>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</si>
  <si>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</si>
  <si>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</si>
  <si>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</si>
  <si>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</si>
  <si>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</si>
  <si>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</si>
  <si>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</si>
  <si>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</si>
  <si>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</si>
  <si>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</si>
  <si>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</si>
  <si>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</si>
  <si>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</si>
  <si>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</si>
  <si>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</si>
  <si>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</si>
  <si>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</si>
  <si>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</si>
  <si>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</si>
  <si>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</si>
  <si>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</si>
  <si>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</si>
  <si>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</si>
  <si>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</si>
  <si>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</si>
  <si>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</si>
  <si>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</si>
  <si>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</si>
  <si>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</si>
  <si>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</si>
  <si>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</si>
  <si>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</si>
  <si>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</si>
  <si>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</si>
  <si>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</si>
  <si>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</si>
  <si>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</si>
  <si>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</si>
  <si>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</si>
  <si>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</si>
  <si>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</si>
  <si>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</si>
  <si>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</si>
  <si>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</si>
  <si>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</si>
  <si>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</si>
  <si>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</si>
  <si>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</si>
  <si>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</si>
  <si>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</si>
  <si>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</si>
  <si>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</si>
  <si>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</si>
  <si>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</si>
  <si>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</si>
  <si>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</si>
  <si>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</si>
  <si>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</si>
  <si>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</si>
  <si>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</si>
  <si>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</si>
  <si>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</si>
  <si>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</si>
  <si>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</si>
  <si>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</si>
  <si>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</si>
  <si>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</si>
  <si>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</si>
  <si>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</si>
  <si>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</si>
  <si>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</si>
  <si>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</si>
  <si>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</si>
  <si>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</si>
  <si>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</si>
  <si>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</si>
  <si>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</si>
  <si>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</si>
  <si>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</si>
  <si>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</si>
  <si>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</si>
  <si>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</si>
  <si>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</si>
  <si>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</si>
  <si>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</si>
  <si>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</si>
  <si>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</si>
  <si>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</si>
  <si>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</si>
  <si>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</si>
  <si>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</si>
  <si>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</si>
  <si>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</si>
  <si>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</si>
  <si>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</si>
  <si>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</si>
  <si>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</si>
  <si>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</si>
  <si>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</si>
  <si>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</si>
  <si>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</si>
  <si>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</si>
  <si>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</si>
  <si>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</si>
  <si>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</si>
  <si>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</si>
  <si>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</si>
  <si>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</si>
  <si>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</si>
  <si>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</si>
  <si>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</si>
  <si>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</si>
  <si>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</si>
  <si>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</si>
  <si>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</si>
  <si>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</si>
  <si>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</si>
  <si>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</si>
  <si>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</si>
  <si>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</si>
  <si>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</si>
  <si>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</si>
  <si>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</si>
  <si>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</si>
  <si>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</si>
  <si>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</si>
  <si>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</si>
  <si>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</si>
  <si>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</si>
  <si>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</si>
  <si>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</si>
  <si>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</si>
  <si>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</si>
  <si>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</si>
  <si>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</si>
  <si>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</si>
  <si>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</si>
  <si>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</si>
  <si>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</si>
  <si>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</si>
  <si>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</si>
  <si>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</si>
  <si>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</si>
  <si>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</si>
  <si>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</si>
  <si>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</si>
  <si>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</si>
  <si>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</si>
  <si>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</si>
  <si>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</si>
  <si>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</si>
  <si>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</si>
  <si>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</si>
  <si>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</si>
  <si>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</si>
  <si>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</si>
  <si>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</si>
  <si>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</si>
  <si>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</si>
  <si>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</si>
  <si>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</si>
  <si>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</si>
  <si>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</si>
  <si>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</si>
  <si>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</si>
  <si>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</si>
  <si>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</si>
  <si>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</si>
  <si>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</si>
  <si>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</si>
  <si>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</si>
  <si>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</si>
  <si>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</si>
  <si>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</si>
  <si>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</si>
  <si>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</si>
  <si>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</si>
  <si>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</si>
  <si>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</si>
  <si>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</si>
  <si>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</si>
  <si>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</si>
  <si>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</si>
  <si>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</si>
  <si>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</si>
  <si>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</si>
  <si>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</si>
  <si>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</si>
  <si>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</si>
  <si>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</si>
  <si>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</si>
  <si>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</si>
  <si>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</si>
  <si>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</si>
  <si>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</si>
  <si>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</si>
  <si>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</si>
  <si>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</si>
  <si>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</si>
  <si>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</si>
  <si>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</si>
  <si>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</si>
  <si>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</si>
  <si>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</si>
  <si>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</si>
  <si>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</si>
  <si>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</si>
  <si>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</si>
  <si>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</si>
  <si>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</si>
  <si>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</si>
  <si>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</si>
  <si>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</si>
  <si>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</si>
  <si>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</si>
  <si>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</si>
  <si>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</si>
  <si>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</si>
  <si>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</si>
  <si>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</si>
  <si>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</si>
  <si>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</si>
  <si>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</si>
  <si>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</si>
  <si>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</si>
  <si>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</si>
  <si>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</si>
  <si>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</si>
  <si>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</si>
  <si>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</si>
  <si>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</si>
  <si>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</si>
  <si>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</si>
  <si>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</si>
  <si>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</si>
  <si>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</si>
  <si>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</si>
  <si>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</si>
  <si>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</si>
  <si>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</si>
  <si>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</si>
  <si>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</si>
  <si>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</si>
  <si>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</si>
  <si>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</si>
  <si>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</si>
  <si>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</si>
  <si>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</si>
  <si>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</si>
  <si>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</si>
  <si>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</si>
  <si>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</si>
  <si>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</si>
  <si>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</si>
  <si>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</si>
  <si>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</si>
  <si>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</si>
  <si>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</si>
  <si>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</si>
  <si>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</si>
  <si>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</si>
  <si>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</si>
  <si>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</si>
  <si>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</si>
  <si>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</si>
  <si>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</si>
  <si>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</si>
  <si>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</si>
  <si>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</si>
  <si>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</si>
  <si>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</si>
  <si>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</si>
  <si>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</si>
  <si>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</si>
  <si>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</si>
  <si>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</si>
  <si>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</si>
  <si>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</si>
  <si>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</si>
  <si>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</si>
  <si>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</si>
  <si>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</si>
  <si>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</si>
  <si>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</si>
  <si>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</si>
  <si>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</si>
  <si>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</si>
  <si>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</si>
  <si>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</si>
  <si>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</si>
  <si>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</si>
  <si>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</si>
  <si>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</si>
  <si>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</si>
  <si>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</si>
  <si>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</si>
  <si>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</si>
  <si>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</si>
  <si>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</si>
  <si>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</si>
  <si>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</si>
  <si>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</si>
  <si>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</si>
  <si>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</si>
  <si>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</si>
  <si>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</si>
  <si>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</si>
  <si>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</si>
  <si>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</si>
  <si>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</si>
  <si>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</si>
  <si>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</si>
  <si>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</si>
  <si>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</si>
  <si>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</si>
  <si>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</si>
  <si>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</si>
  <si>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</si>
  <si>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</si>
  <si>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</si>
  <si>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</si>
  <si>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</si>
  <si>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</si>
  <si>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</si>
  <si>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</si>
  <si>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</si>
  <si>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</si>
  <si>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</si>
  <si>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</si>
  <si>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</si>
  <si>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</si>
  <si>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</si>
  <si>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</si>
  <si>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</si>
  <si>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</si>
  <si>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</si>
  <si>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</si>
  <si>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</si>
  <si>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</si>
  <si>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</si>
  <si>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</si>
  <si>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</si>
  <si>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</si>
  <si>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</si>
  <si>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</si>
  <si>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</si>
  <si>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</si>
  <si>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</si>
  <si>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</si>
  <si>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</si>
  <si>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</si>
  <si>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</si>
  <si>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</si>
  <si>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</si>
  <si>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</si>
  <si>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</si>
  <si>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</si>
  <si>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</si>
  <si>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</si>
  <si>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</si>
  <si>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</si>
  <si>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</si>
  <si>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</si>
  <si>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</si>
  <si>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</si>
  <si>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</si>
  <si>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</si>
  <si>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</si>
  <si>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</si>
  <si>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</si>
  <si>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</si>
  <si>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</si>
  <si>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</si>
  <si>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</si>
  <si>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</si>
  <si>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</si>
  <si>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</si>
  <si>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</si>
  <si>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</si>
  <si>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</si>
  <si>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</si>
  <si>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</si>
  <si>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</si>
  <si>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</si>
  <si>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</si>
  <si>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</si>
  <si>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</si>
  <si>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</si>
  <si>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</si>
  <si>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</si>
  <si>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</si>
  <si>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</si>
  <si>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</si>
  <si>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</si>
  <si>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</si>
  <si>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</si>
  <si>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</si>
  <si>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</si>
  <si>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</si>
  <si>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</si>
  <si>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</si>
  <si>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</si>
  <si>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</si>
  <si>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</si>
  <si>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</si>
  <si>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</si>
  <si>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</si>
  <si>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</si>
  <si>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</si>
  <si>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</si>
  <si>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</si>
  <si>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</si>
  <si>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</si>
  <si>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</si>
  <si>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</si>
  <si>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</si>
  <si>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</si>
  <si>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</si>
  <si>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</si>
  <si>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</si>
  <si>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</si>
  <si>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</si>
  <si>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</si>
  <si>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</si>
  <si>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</si>
  <si>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</si>
  <si>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</si>
  <si>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</si>
  <si>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</si>
  <si>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</si>
  <si>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</si>
  <si>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</si>
  <si>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</si>
  <si>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</si>
  <si>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</si>
  <si>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</si>
  <si>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</si>
  <si>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</si>
  <si>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</si>
  <si>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</si>
  <si>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</si>
  <si>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</si>
  <si>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</si>
  <si>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</si>
  <si>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</si>
  <si>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</si>
  <si>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</si>
  <si>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</si>
  <si>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</si>
  <si>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</si>
  <si>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</si>
  <si>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</si>
  <si>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</si>
  <si>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</si>
  <si>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</si>
  <si>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</si>
  <si>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</si>
  <si>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</si>
  <si>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</si>
  <si>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</si>
  <si>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</si>
  <si>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</si>
  <si>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</si>
  <si>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</si>
  <si>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</si>
  <si>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</si>
  <si>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</si>
  <si>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</si>
  <si>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</si>
  <si>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</si>
  <si>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</si>
  <si>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</si>
  <si>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</si>
  <si>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</si>
  <si>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</si>
  <si>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</si>
  <si>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</si>
  <si>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</si>
  <si>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</si>
  <si>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</si>
  <si>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</si>
  <si>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</si>
  <si>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</si>
  <si>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</si>
  <si>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</si>
  <si>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</si>
  <si>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</si>
  <si>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</si>
  <si>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</si>
  <si>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</si>
  <si>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</si>
  <si>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</si>
  <si>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</si>
  <si>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</si>
  <si>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</si>
  <si>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</si>
  <si>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</si>
  <si>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</si>
  <si>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</si>
  <si>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</si>
  <si>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</si>
  <si>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</si>
  <si>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</si>
  <si>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</si>
  <si>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</si>
  <si>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</si>
  <si>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</si>
  <si>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</si>
  <si>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</si>
  <si>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</si>
  <si>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</si>
  <si>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</si>
  <si>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</si>
  <si>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</si>
  <si>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</si>
  <si>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Percentage Funded</t>
  </si>
  <si>
    <t>Column Labels</t>
  </si>
  <si>
    <t>Grand Total</t>
  </si>
  <si>
    <t>Row Labels</t>
  </si>
  <si>
    <t>Count of outcomes</t>
  </si>
  <si>
    <t>(All)</t>
  </si>
  <si>
    <t>F</t>
  </si>
  <si>
    <t>Date Ended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</si>
  <si>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</si>
  <si>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</si>
  <si>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</si>
  <si>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</si>
  <si>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</si>
  <si>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</si>
  <si>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</si>
  <si>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</si>
  <si>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</si>
  <si>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</si>
  <si>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</si>
  <si>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</si>
  <si>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</si>
  <si>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</si>
  <si>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</si>
  <si>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</si>
  <si>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</si>
  <si>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</si>
  <si>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</si>
  <si>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</si>
  <si>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</si>
  <si>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</si>
  <si>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</si>
  <si>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</si>
  <si>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</si>
  <si>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</si>
  <si>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</si>
  <si>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</si>
  <si>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</si>
  <si>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</si>
  <si>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</si>
  <si>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</si>
  <si>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</si>
  <si>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</si>
  <si>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</si>
  <si>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</si>
  <si>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</si>
  <si>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</si>
  <si>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</si>
  <si>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</si>
  <si>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</si>
  <si>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</si>
  <si>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</si>
  <si>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</si>
  <si>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</si>
  <si>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</si>
  <si>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</si>
  <si>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</si>
  <si>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</si>
  <si>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</si>
  <si>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Category </t>
  </si>
  <si>
    <t>Subcategory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</si>
  <si>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</si>
  <si>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</si>
  <si>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</si>
  <si>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</si>
  <si>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</si>
  <si>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</si>
  <si>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</si>
  <si>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</si>
  <si>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</si>
  <si>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</si>
  <si>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</si>
  <si>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</si>
  <si>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</si>
  <si>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</si>
  <si>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</si>
  <si>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</si>
  <si>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</si>
  <si>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average donation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</si>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</sst>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-&quot;$&quot;* #,##0.00_-;\-&quot;$&quot;* #,##0.00_-;_-&quot;$&quot;* &quot;-&quot;??_-;_-@_-"/>
    <numFmt numFmtId="164" formatCode="_(&quot;$&quot;* #,##0.00_);_(&quot;$&quot;* \(#,##0.00\);_(&quot;$&quot;* &quot;-&quot;??_);_(@_)"/>
    <numFmt numFmtId="165" formatCode="&quot;$&quot;#,##0.00"/>
    <numFmt numFmtId="173" formatCode="_-&quot;$&quot;* #,##0_-;\-&quot;$&quot;* #,##0_-;_-&quot;$&quot;* &quot;-&quot;??_-;_-@_-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color rgb="FF2B2B2B"/>
      <name val="Arial"/>
      <family val="2"/>
    </font>
    <font>
      <sz val="11"/>
      <color theme="1"/>
      <name val="Calibri"/>
      <family val="2"/>
      <scheme val="minor"/>
    </font>
    <font>
      <sz val="6"/>
      <color rgb="FFA5030B"/>
      <name val="Consolas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3" fillId="0" borderId="0" applyFont="0" applyFill="0" applyBorder="0" applyAlignment="0" applyProtection="0"/>
  </cellStyleXfs>
  <cellXfs count="2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44" fontId="0" fillId="0" borderId="0" xfId="0" applyNumberFormat="1"/>
    <xf numFmtId="0" fontId="2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 applyAlignment="1">
      <alignment horizontal="left"/>
    </xf>
    <xf numFmtId="0" fontId="4" fillId="0" borderId="0" xfId="0" applyFont="1"/>
    <xf numFmtId="0" fontId="2" fillId="0" borderId="0" xfId="0" applyFont="1" applyAlignment="1"/>
    <xf numFmtId="0" fontId="0" fillId="0" borderId="0" xfId="0" applyAlignment="1"/>
    <xf numFmtId="164" fontId="0" fillId="0" borderId="0" xfId="0" applyNumberFormat="1" applyAlignment="1"/>
    <xf numFmtId="165" fontId="0" fillId="0" borderId="0" xfId="0" applyNumberFormat="1" applyAlignment="1"/>
    <xf numFmtId="14" fontId="0" fillId="0" borderId="0" xfId="0" applyNumberFormat="1" applyAlignment="1"/>
    <xf numFmtId="49" fontId="0" fillId="0" borderId="0" xfId="0" applyNumberFormat="1" applyAlignment="1"/>
    <xf numFmtId="173" fontId="0" fillId="0" borderId="0" xfId="1" applyNumberFormat="1" applyFont="1"/>
  </cellXfs>
  <cellStyles count="2">
    <cellStyle name="Currency" xfId="1" builtinId="4"/>
    <cellStyle name="Normal" xfId="0" builtinId="0"/>
  </cellStyles>
  <dxfs count="12">
    <dxf>
      <fill>
        <patternFill>
          <bgColor theme="9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431-4C2D-8727-F2EBFDF1C321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431-4C2D-8727-F2EBFDF1C321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431-4C2D-8727-F2EBFDF1C321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431-4C2D-8727-F2EBFDF1C3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76074736"/>
        <c:axId val="1933848992"/>
      </c:lineChart>
      <c:catAx>
        <c:axId val="2076074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3848992"/>
        <c:crosses val="autoZero"/>
        <c:auto val="1"/>
        <c:lblAlgn val="ctr"/>
        <c:lblOffset val="100"/>
        <c:noMultiLvlLbl val="0"/>
      </c:catAx>
      <c:valAx>
        <c:axId val="1933848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6074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400" b="0" i="0" u="none" strike="noStrike" baseline="0">
                <a:effectLst/>
              </a:rPr>
              <a:t>Parent Category Outcomes</a:t>
            </a:r>
            <a:endParaRPr lang="en-CA"/>
          </a:p>
        </c:rich>
      </c:tx>
      <c:layout>
        <c:manualLayout>
          <c:xMode val="edge"/>
          <c:yMode val="edge"/>
          <c:x val="0.32852777777777775"/>
          <c:y val="7.203266258384369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59F-401D-BBC6-2B003BA6E033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59F-401D-BBC6-2B003BA6E033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59F-401D-BBC6-2B003BA6E033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59F-401D-BBC6-2B003BA6E0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81505919"/>
        <c:axId val="1515284143"/>
      </c:barChart>
      <c:catAx>
        <c:axId val="138150591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5284143"/>
        <c:crosses val="autoZero"/>
        <c:auto val="1"/>
        <c:lblAlgn val="ctr"/>
        <c:lblOffset val="100"/>
        <c:noMultiLvlLbl val="0"/>
      </c:catAx>
      <c:valAx>
        <c:axId val="15152841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15059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A34-4969-82D3-2110B559A145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A34-4969-82D3-2110B559A145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A34-4969-82D3-2110B559A1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14463983"/>
        <c:axId val="1713108591"/>
      </c:barChart>
      <c:catAx>
        <c:axId val="16144639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3108591"/>
        <c:crosses val="autoZero"/>
        <c:auto val="1"/>
        <c:lblAlgn val="ctr"/>
        <c:lblOffset val="100"/>
        <c:noMultiLvlLbl val="0"/>
      </c:catAx>
      <c:valAx>
        <c:axId val="17131085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44639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19050</xdr:colOff>
      <xdr:row>3</xdr:row>
      <xdr:rowOff>63500</xdr:rowOff>
    </xdr:from>
    <xdr:to>
      <xdr:col>13</xdr:col>
      <xdr:colOff>495300</xdr:colOff>
      <xdr:row>18</xdr:row>
      <xdr:rowOff>44450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CAF1EE-7440-4AE1-8976-58A758E017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746124</xdr:colOff>
      <xdr:row>1</xdr:row>
      <xdr:rowOff>177800</xdr:rowOff>
    </xdr:from>
    <xdr:to>
      <xdr:col>14</xdr:col>
      <xdr:colOff>387349</xdr:colOff>
      <xdr:row>16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840D736-6C05-4A40-AA1A-73DE2C45BA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9525</xdr:colOff>
      <xdr:row>3</xdr:row>
      <xdr:rowOff>19050</xdr:rowOff>
    </xdr:from>
    <xdr:to>
      <xdr:col>9</xdr:col>
      <xdr:colOff>361950</xdr:colOff>
      <xdr:row>20</xdr:row>
      <xdr:rowOff>158750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B6FE8E0-4FBB-4854-BB64-2BCC9D6F6F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WTC-ASUS-19" refreshedDate="44733.937132638886" createdVersion="6" refreshedVersion="6" minRefreshableVersion="3" recordCount="4114" xr:uid="{51CA3FAD-B14A-4EBC-ADD8-457160978103}">
  <cacheSource type="worksheet">
    <worksheetSource ref="A1:P4115" sheet="Kickstarter sheet"/>
  </cacheSource>
  <cacheFields count="16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 count="4092">
        <n v="1437620400"/>
        <n v="1488464683"/>
        <n v="1455555083"/>
        <n v="1407414107"/>
        <n v="1450555279"/>
        <n v="1469770500"/>
        <n v="1402710250"/>
        <n v="1467680867"/>
        <n v="1460754000"/>
        <n v="1460860144"/>
        <n v="1403660279"/>
        <n v="1471834800"/>
        <n v="1405479600"/>
        <n v="1466713620"/>
        <n v="1405259940"/>
        <n v="1443384840"/>
        <n v="1402896600"/>
        <n v="1415126022"/>
        <n v="1410958856"/>
        <n v="1437420934"/>
        <n v="1442167912"/>
        <n v="1411743789"/>
        <n v="1420099140"/>
        <n v="1430407200"/>
        <n v="1442345940"/>
        <n v="1452299761"/>
        <n v="1408278144"/>
        <n v="1416113833"/>
        <n v="1450307284"/>
        <n v="1406045368"/>
        <n v="1408604515"/>
        <n v="1453748434"/>
        <n v="1463111940"/>
        <n v="1447001501"/>
        <n v="1407224601"/>
        <n v="1430179200"/>
        <n v="1428128525"/>
        <n v="1425055079"/>
        <n v="1368235344"/>
        <n v="1401058740"/>
        <n v="1403150400"/>
        <n v="1412516354"/>
        <n v="1419780026"/>
        <n v="1405209600"/>
        <n v="1412648537"/>
        <n v="1461769107"/>
        <n v="1450220974"/>
        <n v="1419021607"/>
        <n v="1425211200"/>
        <n v="1445660045"/>
        <n v="1422637200"/>
        <n v="1439245037"/>
        <n v="1405615846"/>
        <n v="1396648800"/>
        <n v="1451063221"/>
        <n v="1464390916"/>
        <n v="1433779200"/>
        <n v="1429991962"/>
        <n v="1416423172"/>
        <n v="1442264400"/>
        <n v="1395532800"/>
        <n v="1370547157"/>
        <n v="1362337878"/>
        <n v="1388206740"/>
        <n v="1373243181"/>
        <n v="1407736740"/>
        <n v="1468873420"/>
        <n v="1342360804"/>
        <n v="1393162791"/>
        <n v="1317538740"/>
        <n v="1315171845"/>
        <n v="1338186657"/>
        <n v="1352937600"/>
        <n v="1304395140"/>
        <n v="1453376495"/>
        <n v="1366693272"/>
        <n v="1325007358"/>
        <n v="1337569140"/>
        <n v="1472751121"/>
        <n v="1398451093"/>
        <n v="1386640856"/>
        <n v="1342234920"/>
        <n v="1318189261"/>
        <n v="1424604600"/>
        <n v="1305483086"/>
        <n v="1316746837"/>
        <n v="1451226045"/>
        <n v="1275529260"/>
        <n v="1403452131"/>
        <n v="1370196192"/>
        <n v="1310454499"/>
        <n v="1305625164"/>
        <n v="1485936000"/>
        <n v="1341349200"/>
        <n v="1396890822"/>
        <n v="1330214841"/>
        <n v="1280631600"/>
        <n v="1310440482"/>
        <n v="1354923000"/>
        <n v="1390426799"/>
        <n v="1352055886"/>
        <n v="1359052710"/>
        <n v="1293073733"/>
        <n v="1394220030"/>
        <n v="1301792400"/>
        <n v="1463184000"/>
        <n v="1333391901"/>
        <n v="1303688087"/>
        <n v="1370011370"/>
        <n v="1298680630"/>
        <n v="1384408740"/>
        <n v="1433059187"/>
        <n v="1397354400"/>
        <n v="1312642800"/>
        <n v="1326436488"/>
        <n v="1328377444"/>
        <n v="1302260155"/>
        <n v="1276110000"/>
        <n v="1311902236"/>
        <n v="1313276400"/>
        <n v="1475457107"/>
        <n v="1429352160"/>
        <n v="1476094907"/>
        <n v="1414533600"/>
        <n v="1431728242"/>
        <n v="1486165880"/>
        <n v="1433988000"/>
        <n v="1428069541"/>
        <n v="1476941293"/>
        <n v="1414708183"/>
        <n v="1402949760"/>
        <n v="1467763200"/>
        <n v="1415392207"/>
        <n v="1464715860"/>
        <n v="1441386000"/>
        <n v="1404241200"/>
        <n v="1431771360"/>
        <n v="1444657593"/>
        <n v="1438405140"/>
        <n v="1436738772"/>
        <n v="1426823132"/>
        <n v="1433043623"/>
        <n v="1416176778"/>
        <n v="1472882100"/>
        <n v="1428945472"/>
        <n v="1439298052"/>
        <n v="1484698998"/>
        <n v="1420741080"/>
        <n v="1456555536"/>
        <n v="1419494400"/>
        <n v="1432612382"/>
        <n v="1434633191"/>
        <n v="1411437100"/>
        <n v="1417532644"/>
        <n v="1433336895"/>
        <n v="1437657935"/>
        <n v="1407034796"/>
        <n v="1456523572"/>
        <n v="1413942628"/>
        <n v="1467541545"/>
        <n v="1439675691"/>
        <n v="1404318595"/>
        <n v="1408232520"/>
        <n v="1443657600"/>
        <n v="1411150701"/>
        <n v="1452613724"/>
        <n v="1484531362"/>
        <n v="1438726535"/>
        <n v="1426791770"/>
        <n v="1413634059"/>
        <n v="1440912480"/>
        <n v="1470975614"/>
        <n v="1426753723"/>
        <n v="1425131108"/>
        <n v="1431108776"/>
        <n v="1409337611"/>
        <n v="1438803999"/>
        <n v="1427155726"/>
        <n v="1448582145"/>
        <n v="1457056555"/>
        <n v="1428951600"/>
        <n v="1434995295"/>
        <n v="1483748232"/>
        <n v="1417033610"/>
        <n v="1409543940"/>
        <n v="1471557139"/>
        <n v="1488571200"/>
        <n v="1437461940"/>
        <n v="1409891015"/>
        <n v="1472920477"/>
        <n v="1466091446"/>
        <n v="1443782138"/>
        <n v="1413572432"/>
        <n v="1417217166"/>
        <n v="1457308531"/>
        <n v="1436544332"/>
        <n v="1444510800"/>
        <n v="1487365200"/>
        <n v="1412500322"/>
        <n v="1472698702"/>
        <n v="1410746403"/>
        <n v="1423424329"/>
        <n v="1444337940"/>
        <n v="1422562864"/>
        <n v="1470319203"/>
        <n v="1444144222"/>
        <n v="1470441983"/>
        <n v="1420346638"/>
        <n v="1418719967"/>
        <n v="1436566135"/>
        <n v="1443675600"/>
        <n v="1442634617"/>
        <n v="1460837320"/>
        <n v="1439734001"/>
        <n v="1425655349"/>
        <n v="1455753540"/>
        <n v="1429740037"/>
        <n v="1419780149"/>
        <n v="1431702289"/>
        <n v="1459493940"/>
        <n v="1440101160"/>
        <n v="1427569564"/>
        <n v="1427423940"/>
        <n v="1463879100"/>
        <n v="1436506726"/>
        <n v="1460153054"/>
        <n v="1433064540"/>
        <n v="1436477241"/>
        <n v="1433176105"/>
        <n v="1455402297"/>
        <n v="1433443151"/>
        <n v="1451775651"/>
        <n v="1425066546"/>
        <n v="1475185972"/>
        <n v="1434847859"/>
        <n v="1436478497"/>
        <n v="1451952000"/>
        <n v="1457445069"/>
        <n v="1483088400"/>
        <n v="1446984000"/>
        <n v="1367773211"/>
        <n v="1419180304"/>
        <n v="1324381790"/>
        <n v="1393031304"/>
        <n v="1268723160"/>
        <n v="1345079785"/>
        <n v="1292665405"/>
        <n v="1287200340"/>
        <n v="1325961309"/>
        <n v="1282498800"/>
        <n v="1370525691"/>
        <n v="1337194800"/>
        <n v="1275364740"/>
        <n v="1329320235"/>
        <n v="1445047200"/>
        <n v="1300275482"/>
        <n v="1363458467"/>
        <n v="1463670162"/>
        <n v="1308359666"/>
        <n v="1428514969"/>
        <n v="1279360740"/>
        <n v="1339080900"/>
        <n v="1298699828"/>
        <n v="1348786494"/>
        <n v="1336747995"/>
        <n v="1273522560"/>
        <n v="1271994660"/>
        <n v="1403693499"/>
        <n v="1320640778"/>
        <n v="1487738622"/>
        <n v="1306296000"/>
        <n v="1388649600"/>
        <n v="1272480540"/>
        <n v="1309694266"/>
        <n v="1333609140"/>
        <n v="1352511966"/>
        <n v="1335574674"/>
        <n v="1432416219"/>
        <n v="1350003539"/>
        <n v="1488160860"/>
        <n v="1401459035"/>
        <n v="1249932360"/>
        <n v="1266876000"/>
        <n v="1306904340"/>
        <n v="1327167780"/>
        <n v="1379614128"/>
        <n v="1364236524"/>
        <n v="1351828800"/>
        <n v="1340683393"/>
        <n v="1383389834"/>
        <n v="1296633540"/>
        <n v="1367366460"/>
        <n v="1319860740"/>
        <n v="1398009714"/>
        <n v="1279555200"/>
        <n v="1383264000"/>
        <n v="1347017083"/>
        <n v="1430452740"/>
        <n v="1399669200"/>
        <n v="1289975060"/>
        <n v="1303686138"/>
        <n v="1363711335"/>
        <n v="1330115638"/>
        <n v="1338601346"/>
        <n v="1346464800"/>
        <n v="1331392049"/>
        <n v="1363806333"/>
        <n v="1360276801"/>
        <n v="1299775210"/>
        <n v="1346695334"/>
        <n v="1319076000"/>
        <n v="1325404740"/>
        <n v="1365973432"/>
        <n v="1281542340"/>
        <n v="1362167988"/>
        <n v="1345660334"/>
        <n v="1418273940"/>
        <n v="1386778483"/>
        <n v="1364342151"/>
        <n v="1265097540"/>
        <n v="1450825200"/>
        <n v="1478605386"/>
        <n v="1463146848"/>
        <n v="1482307140"/>
        <n v="1438441308"/>
        <n v="1482208233"/>
        <n v="1489532220"/>
        <n v="1427011200"/>
        <n v="1446350400"/>
        <n v="1446868800"/>
        <n v="1368763140"/>
        <n v="1466171834"/>
        <n v="1446019200"/>
        <n v="1460038591"/>
        <n v="1431716400"/>
        <n v="1431122400"/>
        <n v="1447427918"/>
        <n v="1426298708"/>
        <n v="1472864400"/>
        <n v="1430331268"/>
        <n v="1489006800"/>
        <n v="1412135940"/>
        <n v="1461955465"/>
        <n v="1415934000"/>
        <n v="1433125200"/>
        <n v="1432161590"/>
        <n v="1444824021"/>
        <n v="1447505609"/>
        <n v="1440165916"/>
        <n v="1487937508"/>
        <n v="1473566340"/>
        <n v="1460066954"/>
        <n v="1412740868"/>
        <n v="1447963219"/>
        <n v="1460141521"/>
        <n v="1417420994"/>
        <n v="1458152193"/>
        <n v="1429852797"/>
        <n v="1466002800"/>
        <n v="1415941920"/>
        <n v="1437621060"/>
        <n v="1416704506"/>
        <n v="1407456000"/>
        <n v="1272828120"/>
        <n v="1403323140"/>
        <n v="1393597999"/>
        <n v="1337540518"/>
        <n v="1367384340"/>
        <n v="1426426322"/>
        <n v="1326633269"/>
        <n v="1483729500"/>
        <n v="1359743139"/>
        <n v="1459872000"/>
        <n v="1342648398"/>
        <n v="1316208031"/>
        <n v="1393694280"/>
        <n v="1472122316"/>
        <n v="1447484460"/>
        <n v="1453765920"/>
        <n v="1336062672"/>
        <n v="1453569392"/>
        <n v="1343624400"/>
        <n v="1346950900"/>
        <n v="1400467759"/>
        <n v="1420569947"/>
        <n v="1416582101"/>
        <n v="1439246991"/>
        <n v="1439618400"/>
        <n v="1469670580"/>
        <n v="1394233140"/>
        <n v="1431046372"/>
        <n v="1324169940"/>
        <n v="1315450800"/>
        <n v="1381424452"/>
        <n v="1460918282"/>
        <n v="1335562320"/>
        <n v="1341668006"/>
        <n v="1283312640"/>
        <n v="1430334126"/>
        <n v="1481716800"/>
        <n v="1400297400"/>
        <n v="1312747970"/>
        <n v="1446731817"/>
        <n v="1312960080"/>
        <n v="1391641440"/>
        <n v="1394071339"/>
        <n v="1304920740"/>
        <n v="1321739650"/>
        <n v="1383676790"/>
        <n v="1469220144"/>
        <n v="1434670397"/>
        <n v="1387688400"/>
        <n v="1343238578"/>
        <n v="1342731811"/>
        <n v="1381541465"/>
        <n v="1413547200"/>
        <n v="1391851831"/>
        <n v="1365395580"/>
        <n v="1437633997"/>
        <n v="1372536787"/>
        <n v="1394772031"/>
        <n v="1440157656"/>
        <n v="1410416097"/>
        <n v="1370470430"/>
        <n v="1332748899"/>
        <n v="1448660404"/>
        <n v="1456851914"/>
        <n v="1445540340"/>
        <n v="1402956000"/>
        <n v="1259297940"/>
        <n v="1378866867"/>
        <n v="1467752083"/>
        <n v="1445448381"/>
        <n v="1444576022"/>
        <n v="1385931702"/>
        <n v="1379094980"/>
        <n v="1375260113"/>
        <n v="1475912326"/>
        <n v="1447830958"/>
        <n v="1413569818"/>
        <n v="1458859153"/>
        <n v="1383418996"/>
        <n v="1424380783"/>
        <n v="1391991701"/>
        <n v="1329342361"/>
        <n v="1432195375"/>
        <n v="1425434420"/>
        <n v="1364041163"/>
        <n v="1400091095"/>
        <n v="1382017085"/>
        <n v="1392417800"/>
        <n v="1390669791"/>
        <n v="1431536015"/>
        <n v="1424375279"/>
        <n v="1417007640"/>
        <n v="1334622660"/>
        <n v="1382414340"/>
        <n v="1408213512"/>
        <n v="1368550060"/>
        <n v="1321201327"/>
        <n v="1401595200"/>
        <n v="1370204367"/>
        <n v="1312945341"/>
        <n v="1316883753"/>
        <n v="1463602935"/>
        <n v="1403837574"/>
        <n v="1347057464"/>
        <n v="1348849134"/>
        <n v="1341978665"/>
        <n v="1409960724"/>
        <n v="1389844800"/>
        <n v="1397924379"/>
        <n v="1408831718"/>
        <n v="1410972319"/>
        <n v="1487318029"/>
        <n v="1430877843"/>
        <n v="1401767940"/>
        <n v="1337371334"/>
        <n v="1427921509"/>
        <n v="1416566835"/>
        <n v="1376049615"/>
        <n v="1349885289"/>
        <n v="1460644440"/>
        <n v="1359434672"/>
        <n v="1446766372"/>
        <n v="1368792499"/>
        <n v="1401662239"/>
        <n v="1482678994"/>
        <n v="1483924700"/>
        <n v="1325763180"/>
        <n v="1345677285"/>
        <n v="1453937699"/>
        <n v="1476319830"/>
        <n v="1432142738"/>
        <n v="1404356400"/>
        <n v="1437076305"/>
        <n v="1392070874"/>
        <n v="1419483600"/>
        <n v="1324664249"/>
        <n v="1255381140"/>
        <n v="1273356960"/>
        <n v="1310189851"/>
        <n v="1332073025"/>
        <n v="1421498303"/>
        <n v="1334097387"/>
        <n v="1451010086"/>
        <n v="1376140520"/>
        <n v="1350687657"/>
        <n v="1337955240"/>
        <n v="1435504170"/>
        <n v="1456805639"/>
        <n v="1365228982"/>
        <n v="1479667727"/>
        <n v="1471244400"/>
        <n v="1407595447"/>
        <n v="1451389601"/>
        <n v="1432752080"/>
        <n v="1486046761"/>
        <n v="1441550760"/>
        <n v="1354699421"/>
        <n v="1449766261"/>
        <n v="1477976340"/>
        <n v="1458518325"/>
        <n v="1442805076"/>
        <n v="1464801169"/>
        <n v="1410601041"/>
        <n v="1438966800"/>
        <n v="1487347500"/>
        <n v="1434921600"/>
        <n v="1484110800"/>
        <n v="1435111200"/>
        <n v="1481957940"/>
        <n v="1463098208"/>
        <n v="1463394365"/>
        <n v="1446418800"/>
        <n v="1483707905"/>
        <n v="1438624800"/>
        <n v="1446665191"/>
        <n v="1463166263"/>
        <n v="1467681107"/>
        <n v="1423078606"/>
        <n v="1446080834"/>
        <n v="1462293716"/>
        <n v="1414807962"/>
        <n v="1467647160"/>
        <n v="1447600389"/>
        <n v="1445097715"/>
        <n v="1455122564"/>
        <n v="1446154848"/>
        <n v="1436368622"/>
        <n v="1485838800"/>
        <n v="1438451580"/>
        <n v="1452350896"/>
        <n v="1415988991"/>
        <n v="1413735972"/>
        <n v="1465720143"/>
        <n v="1452112717"/>
        <n v="1480721803"/>
        <n v="1427227905"/>
        <n v="1449989260"/>
        <n v="1418841045"/>
        <n v="1445874513"/>
        <n v="1482052815"/>
        <n v="1424137247"/>
        <n v="1457822275"/>
        <n v="1436554249"/>
        <n v="1468513533"/>
        <n v="1420143194"/>
        <n v="1452942000"/>
        <n v="1451679612"/>
        <n v="1455822569"/>
        <n v="1437969540"/>
        <n v="1446660688"/>
        <n v="1421543520"/>
        <n v="1476873507"/>
        <n v="1434213443"/>
        <n v="1427537952"/>
        <n v="1463753302"/>
        <n v="1441633993"/>
        <n v="1419539223"/>
        <n v="1474580867"/>
        <n v="1438474704"/>
        <n v="1426442400"/>
        <n v="1426800687"/>
        <n v="1426522316"/>
        <n v="1448928000"/>
        <n v="1424032207"/>
        <n v="1429207833"/>
        <n v="1479410886"/>
        <n v="1436366699"/>
        <n v="1454936460"/>
        <n v="1437570130"/>
        <n v="1417584860"/>
        <n v="1428333345"/>
        <n v="1460832206"/>
        <n v="1430703638"/>
        <n v="1478122292"/>
        <n v="1469980800"/>
        <n v="1417737781"/>
        <n v="1425827760"/>
        <n v="1431198562"/>
        <n v="1419626139"/>
        <n v="1434654215"/>
        <n v="1408029623"/>
        <n v="1409187056"/>
        <n v="1440318908"/>
        <n v="1432479600"/>
        <n v="1448225336"/>
        <n v="1434405980"/>
        <n v="1448761744"/>
        <n v="1429732586"/>
        <n v="1453210037"/>
        <n v="1472777146"/>
        <n v="1443675540"/>
        <n v="1466731740"/>
        <n v="1443149759"/>
        <n v="1488013307"/>
        <n v="1431072843"/>
        <n v="1449689203"/>
        <n v="1416933390"/>
        <n v="1408986738"/>
        <n v="1467934937"/>
        <n v="1467398138"/>
        <n v="1432771997"/>
        <n v="1431647041"/>
        <n v="1490560177"/>
        <n v="1439644920"/>
        <n v="1457996400"/>
        <n v="1405269457"/>
        <n v="1463239108"/>
        <n v="1441516200"/>
        <n v="1464460329"/>
        <n v="1448470165"/>
        <n v="1466204400"/>
        <n v="1424989029"/>
        <n v="1428804762"/>
        <n v="1433587620"/>
        <n v="1488063840"/>
        <n v="1490447662"/>
        <n v="1413208795"/>
        <n v="1480028400"/>
        <n v="1439473248"/>
        <n v="1439998674"/>
        <n v="1433085875"/>
        <n v="1414544400"/>
        <n v="1470962274"/>
        <n v="1407788867"/>
        <n v="1458235549"/>
        <n v="1413304708"/>
        <n v="1410904413"/>
        <n v="1418953984"/>
        <n v="1418430311"/>
        <n v="1480613650"/>
        <n v="1440082240"/>
        <n v="1436396313"/>
        <n v="1426197512"/>
        <n v="1460917119"/>
        <n v="1450901872"/>
        <n v="1437933600"/>
        <n v="1440339295"/>
        <n v="1415558879"/>
        <n v="1477236559"/>
        <n v="1421404247"/>
        <n v="1437250456"/>
        <n v="1428940775"/>
        <n v="1484327061"/>
        <n v="1408305498"/>
        <n v="1477731463"/>
        <n v="1431374222"/>
        <n v="1467817258"/>
        <n v="1466323800"/>
        <n v="1421208000"/>
        <n v="1420088340"/>
        <n v="1409602217"/>
        <n v="1407811627"/>
        <n v="1420095540"/>
        <n v="1423333581"/>
        <n v="1467106895"/>
        <n v="1463821338"/>
        <n v="1472920909"/>
        <n v="1410955331"/>
        <n v="1477509604"/>
        <n v="1489512122"/>
        <n v="1477949764"/>
        <n v="1406257200"/>
        <n v="1421095672"/>
        <n v="1438618170"/>
        <n v="1486317653"/>
        <n v="1444876253"/>
        <n v="1481173140"/>
        <n v="1473400800"/>
        <n v="1435711246"/>
        <n v="1482397263"/>
        <n v="1430421827"/>
        <n v="1485964559"/>
        <n v="1414758620"/>
        <n v="1406326502"/>
        <n v="1454502789"/>
        <n v="1411005600"/>
        <n v="1385136000"/>
        <n v="1484065881"/>
        <n v="1406130880"/>
        <n v="1480011987"/>
        <n v="1485905520"/>
        <n v="1487565468"/>
        <n v="1484999278"/>
        <n v="1481740740"/>
        <n v="1483286127"/>
        <n v="1410616600"/>
        <n v="1417741159"/>
        <n v="1408495440"/>
        <n v="1481716868"/>
        <n v="1455466832"/>
        <n v="1465130532"/>
        <n v="1488308082"/>
        <n v="1446693040"/>
        <n v="1417392000"/>
        <n v="1409949002"/>
        <n v="1487397540"/>
        <n v="1456189076"/>
        <n v="1327851291"/>
        <n v="1406900607"/>
        <n v="1333909178"/>
        <n v="1438228740"/>
        <n v="1309447163"/>
        <n v="1450018912"/>
        <n v="1365728487"/>
        <n v="1358198400"/>
        <n v="1313957157"/>
        <n v="1348028861"/>
        <n v="1323280391"/>
        <n v="1327212000"/>
        <n v="1380449461"/>
        <n v="1387533892"/>
        <n v="1431147600"/>
        <n v="1417653540"/>
        <n v="1385009940"/>
        <n v="1392408000"/>
        <n v="1417409940"/>
        <n v="1407758629"/>
        <n v="1434857482"/>
        <n v="1370964806"/>
        <n v="1395435712"/>
        <n v="1334610000"/>
        <n v="1355439503"/>
        <n v="1367588645"/>
        <n v="1348372740"/>
        <n v="1421319240"/>
        <n v="1407701966"/>
        <n v="1485642930"/>
        <n v="1361739872"/>
        <n v="1312470475"/>
        <n v="1476615600"/>
        <n v="1423922991"/>
        <n v="1357408721"/>
        <n v="1369010460"/>
        <n v="1303147459"/>
        <n v="1354756714"/>
        <n v="1286568268"/>
        <n v="1404892539"/>
        <n v="1480188013"/>
        <n v="1391364126"/>
        <n v="1480831200"/>
        <n v="1376563408"/>
        <n v="1441858161"/>
        <n v="1413723684"/>
        <n v="1424112483"/>
        <n v="1432178810"/>
        <n v="1387169890"/>
        <n v="1388102094"/>
        <n v="1361750369"/>
        <n v="1454183202"/>
        <n v="1257047940"/>
        <n v="1431298860"/>
        <n v="1393181018"/>
        <n v="1323998795"/>
        <n v="1444539600"/>
        <n v="1375313577"/>
        <n v="1398876680"/>
        <n v="1287115200"/>
        <n v="1304439025"/>
        <n v="1370649674"/>
        <n v="1345918302"/>
        <n v="1335564000"/>
        <n v="1395023719"/>
        <n v="1362060915"/>
        <n v="1336751220"/>
        <n v="1383318226"/>
        <n v="1341633540"/>
        <n v="1358755140"/>
        <n v="1359680939"/>
        <n v="1384322340"/>
        <n v="1383861483"/>
        <n v="1372827540"/>
        <n v="1315242360"/>
        <n v="1333774740"/>
        <n v="1379279400"/>
        <n v="1335672000"/>
        <n v="1412086187"/>
        <n v="1335542446"/>
        <n v="1410431054"/>
        <n v="1309547120"/>
        <n v="1347854700"/>
        <n v="1306630800"/>
        <n v="1311393540"/>
        <n v="1310857200"/>
        <n v="1315413339"/>
        <n v="1488333600"/>
        <n v="1419224340"/>
        <n v="1390161630"/>
        <n v="1346462462"/>
        <n v="1373475120"/>
        <n v="1362146280"/>
        <n v="1342825365"/>
        <n v="1306865040"/>
        <n v="1414879303"/>
        <n v="1365489000"/>
        <n v="1331441940"/>
        <n v="1344358860"/>
        <n v="1387601040"/>
        <n v="1402290000"/>
        <n v="1430712060"/>
        <n v="1349477050"/>
        <n v="1427062852"/>
        <n v="1271573940"/>
        <n v="1351495284"/>
        <n v="1332719730"/>
        <n v="1329248940"/>
        <n v="1340641440"/>
        <n v="1468437240"/>
        <n v="1363952225"/>
        <n v="1335540694"/>
        <n v="1327133580"/>
        <n v="1397941475"/>
        <n v="1372651140"/>
        <n v="1337396400"/>
        <n v="1381108918"/>
        <n v="1398988662"/>
        <n v="1326835985"/>
        <n v="1348337956"/>
        <n v="1474694787"/>
        <n v="1415653663"/>
        <n v="1381723140"/>
        <n v="1481184000"/>
        <n v="1414817940"/>
        <n v="1473047940"/>
        <n v="1394460000"/>
        <n v="1436555376"/>
        <n v="1429038033"/>
        <n v="1426473264"/>
        <n v="1461560340"/>
        <n v="1469994300"/>
        <n v="1477342800"/>
        <n v="1424116709"/>
        <n v="1482901546"/>
        <n v="1469329217"/>
        <n v="1477422000"/>
        <n v="1448463431"/>
        <n v="1429138740"/>
        <n v="1433376000"/>
        <n v="1385123713"/>
        <n v="1474067404"/>
        <n v="1384179548"/>
        <n v="1329014966"/>
        <n v="1381917540"/>
        <n v="1358361197"/>
        <n v="1425136200"/>
        <n v="1259643540"/>
        <n v="1389055198"/>
        <n v="1365448657"/>
        <n v="1377995523"/>
        <n v="1385735295"/>
        <n v="1299786527"/>
        <n v="1352610040"/>
        <n v="1367676034"/>
        <n v="1442856131"/>
        <n v="1359978927"/>
        <n v="1387479360"/>
        <n v="1293082524"/>
        <n v="1338321305"/>
        <n v="1351582938"/>
        <n v="1326520886"/>
        <n v="1315341550"/>
        <n v="1456957635"/>
        <n v="1336789860"/>
        <n v="1483137311"/>
        <n v="1473972813"/>
        <n v="1338159655"/>
        <n v="1314856800"/>
        <n v="1412534943"/>
        <n v="1385055979"/>
        <n v="1408581930"/>
        <n v="1280635200"/>
        <n v="1427920363"/>
        <n v="1465169610"/>
        <n v="1287975829"/>
        <n v="1440734400"/>
        <n v="1354123908"/>
        <n v="1326651110"/>
        <n v="1306549362"/>
        <n v="1459365802"/>
        <n v="1276024260"/>
        <n v="1409412600"/>
        <n v="1348367100"/>
        <n v="1451786137"/>
        <n v="1295847926"/>
        <n v="1394681590"/>
        <n v="1315715823"/>
        <n v="1280206740"/>
        <n v="1343016000"/>
        <n v="1488546319"/>
        <n v="1390522045"/>
        <n v="1355197047"/>
        <n v="1336188019"/>
        <n v="1345918747"/>
        <n v="1330577940"/>
        <n v="1287723600"/>
        <n v="1405305000"/>
        <n v="1417474761"/>
        <n v="1355930645"/>
        <n v="1384448822"/>
        <n v="1323666376"/>
        <n v="1412167393"/>
        <n v="1416614523"/>
        <n v="1360795069"/>
        <n v="1385590111"/>
        <n v="1278628800"/>
        <n v="1337024695"/>
        <n v="1353196800"/>
        <n v="1333946569"/>
        <n v="1277501520"/>
        <n v="1395007200"/>
        <n v="1363990545"/>
        <n v="1399867409"/>
        <n v="1399183200"/>
        <n v="1454054429"/>
        <n v="1326916800"/>
        <n v="1383509357"/>
        <n v="1346585448"/>
        <n v="1372622280"/>
        <n v="1439251926"/>
        <n v="1486693145"/>
        <n v="1455826460"/>
        <n v="1480438905"/>
        <n v="1460988000"/>
        <n v="1487462340"/>
        <n v="1473444048"/>
        <n v="1467312306"/>
        <n v="1457812364"/>
        <n v="1456016576"/>
        <n v="1453053661"/>
        <n v="1465054872"/>
        <n v="1479483812"/>
        <n v="1422158199"/>
        <n v="1440100839"/>
        <n v="1473750300"/>
        <n v="1430081759"/>
        <n v="1479392133"/>
        <n v="1428641940"/>
        <n v="1421640665"/>
        <n v="1489500155"/>
        <n v="1487617200"/>
        <n v="1455210353"/>
        <n v="1476717319"/>
        <n v="1441119919"/>
        <n v="1477454340"/>
        <n v="1475766932"/>
        <n v="1461301574"/>
        <n v="1408134034"/>
        <n v="1486624607"/>
        <n v="1485147540"/>
        <n v="1433178060"/>
        <n v="1409813940"/>
        <n v="1447032093"/>
        <n v="1458925156"/>
        <n v="1467132185"/>
        <n v="1439515497"/>
        <n v="1456094197"/>
        <n v="1456385101"/>
        <n v="1466449140"/>
        <n v="1417387322"/>
        <n v="1407624222"/>
        <n v="1475431486"/>
        <n v="1471985640"/>
        <n v="1427507208"/>
        <n v="1451602800"/>
        <n v="1452384000"/>
        <n v="1403507050"/>
        <n v="1475310825"/>
        <n v="1475101495"/>
        <n v="1409770164"/>
        <n v="1468349460"/>
        <n v="1462655519"/>
        <n v="1478926800"/>
        <n v="1417388340"/>
        <n v="1417276800"/>
        <n v="1406474820"/>
        <n v="1417145297"/>
        <n v="1447909401"/>
        <n v="1415865720"/>
        <n v="1489537560"/>
        <n v="1485796613"/>
        <n v="1450331940"/>
        <n v="1489680061"/>
        <n v="1455814827"/>
        <n v="1446217183"/>
        <n v="1418368260"/>
        <n v="1481727623"/>
        <n v="1482953115"/>
        <n v="1466346646"/>
        <n v="1473044340"/>
        <n v="1418938395"/>
        <n v="1485254052"/>
        <n v="1451419200"/>
        <n v="1420070615"/>
        <n v="1448489095"/>
        <n v="1459992856"/>
        <n v="1448125935"/>
        <n v="1468496933"/>
        <n v="1423092149"/>
        <n v="1433206020"/>
        <n v="1445054400"/>
        <n v="1431876677"/>
        <n v="1434837861"/>
        <n v="1454248563"/>
        <n v="1426532437"/>
        <n v="1459414016"/>
        <n v="1414025347"/>
        <n v="1488830400"/>
        <n v="1428184740"/>
        <n v="1473680149"/>
        <n v="1450290010"/>
        <n v="1466697625"/>
        <n v="1481564080"/>
        <n v="1470369540"/>
        <n v="1423668220"/>
        <n v="1357545600"/>
        <n v="1431925200"/>
        <n v="1458362023"/>
        <n v="1481615940"/>
        <n v="1472317209"/>
        <n v="1406769992"/>
        <n v="1410516000"/>
        <n v="1432101855"/>
        <n v="1425587220"/>
        <n v="1408827550"/>
        <n v="1451161560"/>
        <n v="1415219915"/>
        <n v="1474766189"/>
        <n v="1455272445"/>
        <n v="1442257677"/>
        <n v="1409098825"/>
        <n v="1465243740"/>
        <n v="1488773332"/>
        <n v="1407708000"/>
        <n v="1457394545"/>
        <n v="1429892177"/>
        <n v="1480888483"/>
        <n v="1427328000"/>
        <n v="1426269456"/>
        <n v="1429134893"/>
        <n v="1462150800"/>
        <n v="1468351341"/>
        <n v="1472604262"/>
        <n v="1373174903"/>
        <n v="1392800922"/>
        <n v="1375657582"/>
        <n v="1387657931"/>
        <n v="1460274864"/>
        <n v="1385447459"/>
        <n v="1349050622"/>
        <n v="1447787093"/>
        <n v="1391630297"/>
        <n v="1318806541"/>
        <n v="1388808545"/>
        <n v="1336340516"/>
        <n v="1410426250"/>
        <n v="1452744011"/>
        <n v="1311309721"/>
        <n v="1463232936"/>
        <n v="1399778333"/>
        <n v="1422483292"/>
        <n v="1344635088"/>
        <n v="1406994583"/>
        <n v="1407534804"/>
        <n v="1457967975"/>
        <n v="1408913291"/>
        <n v="1402852087"/>
        <n v="1398366667"/>
        <n v="1435293175"/>
        <n v="1432873653"/>
        <n v="1460313672"/>
        <n v="1357432638"/>
        <n v="1455232937"/>
        <n v="1318180033"/>
        <n v="1377867220"/>
        <n v="1412393400"/>
        <n v="1393786877"/>
        <n v="1397413095"/>
        <n v="1431547468"/>
        <n v="1455417571"/>
        <n v="1468519920"/>
        <n v="1386568740"/>
        <n v="1466227190"/>
        <n v="1402480221"/>
        <n v="1395627327"/>
        <n v="1333557975"/>
        <n v="1406148024"/>
        <n v="1334326635"/>
        <n v="1479495790"/>
        <n v="1354919022"/>
        <n v="1452228790"/>
        <n v="1421656200"/>
        <n v="1408058820"/>
        <n v="1381306687"/>
        <n v="1459352495"/>
        <n v="1339273208"/>
        <n v="1451053313"/>
        <n v="1396666779"/>
        <n v="1396810864"/>
        <n v="1319835400"/>
        <n v="1457904316"/>
        <n v="1369932825"/>
        <n v="1397910848"/>
        <n v="1430409651"/>
        <n v="1443193130"/>
        <n v="1468482694"/>
        <n v="1416000600"/>
        <n v="1407425717"/>
        <n v="1465107693"/>
        <n v="1416963300"/>
        <n v="1450993668"/>
        <n v="1483238771"/>
        <n v="1406799981"/>
        <n v="1417235580"/>
        <n v="1470527094"/>
        <n v="1450541229"/>
        <n v="1461440421"/>
        <n v="1485035131"/>
        <n v="1420100426"/>
        <n v="1438859121"/>
        <n v="1436460450"/>
        <n v="1424131727"/>
        <n v="1450327126"/>
        <n v="1430281320"/>
        <n v="1412272592"/>
        <n v="1399071173"/>
        <n v="1413760783"/>
        <n v="1480568781"/>
        <n v="1466096566"/>
        <n v="1452293675"/>
        <n v="1441592863"/>
        <n v="1431709312"/>
        <n v="1434647305"/>
        <n v="1441507006"/>
        <n v="1408040408"/>
        <n v="1424742162"/>
        <n v="1417795480"/>
        <n v="1418091128"/>
        <n v="1435679100"/>
        <n v="1427510586"/>
        <n v="1432047989"/>
        <n v="1411662264"/>
        <n v="1407604920"/>
        <n v="1466270582"/>
        <n v="1404623330"/>
        <n v="1435291200"/>
        <n v="1410543495"/>
        <n v="1474507065"/>
        <n v="1424593763"/>
        <n v="1433021171"/>
        <n v="1415909927"/>
        <n v="1408551752"/>
        <n v="1438576057"/>
        <n v="1462738327"/>
        <n v="1436981339"/>
        <n v="1488805200"/>
        <n v="1413388296"/>
        <n v="1408225452"/>
        <n v="1446052627"/>
        <n v="1403983314"/>
        <n v="1425197321"/>
        <n v="1484239320"/>
        <n v="1478059140"/>
        <n v="1486391011"/>
        <n v="1433736000"/>
        <n v="1433198520"/>
        <n v="1431885600"/>
        <n v="1482943740"/>
        <n v="1467242995"/>
        <n v="1409500725"/>
        <n v="1458480560"/>
        <n v="1486814978"/>
        <n v="1460223453"/>
        <n v="1428493379"/>
        <n v="1450602000"/>
        <n v="1450467539"/>
        <n v="1465797540"/>
        <n v="1451530800"/>
        <n v="1436380200"/>
        <n v="1429183656"/>
        <n v="1468593246"/>
        <n v="1435388154"/>
        <n v="1433083527"/>
        <n v="1449205200"/>
        <n v="1434197351"/>
        <n v="1489238940"/>
        <n v="1459418400"/>
        <n v="1458835264"/>
        <n v="1488053905"/>
        <n v="1433106000"/>
        <n v="1465505261"/>
        <n v="1448586000"/>
        <n v="1485886100"/>
        <n v="1433880605"/>
        <n v="1401487756"/>
        <n v="1443826980"/>
        <n v="1468524340"/>
        <n v="1446346800"/>
        <n v="1476961513"/>
        <n v="1440515112"/>
        <n v="1480809600"/>
        <n v="1459483200"/>
        <n v="1478754909"/>
        <n v="1402060302"/>
        <n v="1382478278"/>
        <n v="1398042000"/>
        <n v="1407394800"/>
        <n v="1317231008"/>
        <n v="1334592000"/>
        <n v="1298589630"/>
        <n v="1440723600"/>
        <n v="1381090870"/>
        <n v="1329864374"/>
        <n v="1422903342"/>
        <n v="1387077299"/>
        <n v="1343491200"/>
        <n v="1345790865"/>
        <n v="1312641536"/>
        <n v="1325804767"/>
        <n v="1373665860"/>
        <n v="1414994340"/>
        <n v="1315747080"/>
        <n v="1310158800"/>
        <n v="1366664400"/>
        <n v="1402755834"/>
        <n v="1323136949"/>
        <n v="1367823655"/>
        <n v="1402642740"/>
        <n v="1341683211"/>
        <n v="1410017131"/>
        <n v="1316979167"/>
        <n v="1382658169"/>
        <n v="1409770107"/>
        <n v="1293857940"/>
        <n v="1385932652"/>
        <n v="1329084231"/>
        <n v="1301792590"/>
        <n v="1377960012"/>
        <n v="1402286340"/>
        <n v="1393445620"/>
        <n v="1390983227"/>
        <n v="1392574692"/>
        <n v="1396054800"/>
        <n v="1383062083"/>
        <n v="1291131815"/>
        <n v="1389474145"/>
        <n v="1374674558"/>
        <n v="1379708247"/>
        <n v="1460764800"/>
        <n v="1332704042"/>
        <n v="1384363459"/>
        <n v="1276574400"/>
        <n v="1409506291"/>
        <n v="1346344425"/>
        <n v="1375908587"/>
        <n v="1251777600"/>
        <n v="1346765347"/>
        <n v="1403661600"/>
        <n v="1395624170"/>
        <n v="1299003054"/>
        <n v="1375033836"/>
        <n v="1386565140"/>
        <n v="1362974400"/>
        <n v="1483203540"/>
        <n v="1434808775"/>
        <n v="1424181600"/>
        <n v="1434120856"/>
        <n v="1470801600"/>
        <n v="1483499645"/>
        <n v="1429772340"/>
        <n v="1428390000"/>
        <n v="1444172340"/>
        <n v="1447523371"/>
        <n v="1445252400"/>
        <n v="1438189200"/>
        <n v="1457914373"/>
        <n v="1462125358"/>
        <n v="1461860432"/>
        <n v="1436902359"/>
        <n v="1464807420"/>
        <n v="1437447600"/>
        <n v="1480559011"/>
        <n v="1469962800"/>
        <n v="1489376405"/>
        <n v="1469122200"/>
        <n v="1417690734"/>
        <n v="1455710679"/>
        <n v="1475937812"/>
        <n v="1444943468"/>
        <n v="1471622450"/>
        <n v="1480536919"/>
        <n v="1429375922"/>
        <n v="1457024514"/>
        <n v="1477065860"/>
        <n v="1446771600"/>
        <n v="1456700709"/>
        <n v="1469109600"/>
        <n v="1420938172"/>
        <n v="1405094400"/>
        <n v="1483138800"/>
        <n v="1482515937"/>
        <n v="1432223125"/>
        <n v="1461653700"/>
        <n v="1476371552"/>
        <n v="1483063435"/>
        <n v="1421348428"/>
        <n v="1432916235"/>
        <n v="1476458734"/>
        <n v="1417501145"/>
        <n v="1467432000"/>
        <n v="1471435554"/>
        <n v="1485480408"/>
        <n v="1405478025"/>
        <n v="1457721287"/>
        <n v="1449354502"/>
        <n v="1418849028"/>
        <n v="1488549079"/>
        <n v="1438543033"/>
        <n v="1418056315"/>
        <n v="1408112253"/>
        <n v="1475333917"/>
        <n v="1437161739"/>
        <n v="1471579140"/>
        <n v="1467313039"/>
        <n v="1405366359"/>
        <n v="1372297751"/>
        <n v="1425741525"/>
        <n v="1418904533"/>
        <n v="1450249140"/>
        <n v="1451089134"/>
        <n v="1455299144"/>
        <n v="1441425540"/>
        <n v="1362960000"/>
        <n v="1465672979"/>
        <n v="1354269600"/>
        <n v="1372985760"/>
        <n v="1362117540"/>
        <n v="1309009323"/>
        <n v="1309980790"/>
        <n v="1343943420"/>
        <n v="1403370772"/>
        <n v="1378592731"/>
        <n v="1455523140"/>
        <n v="1420648906"/>
        <n v="1426523752"/>
        <n v="1417049663"/>
        <n v="1447463050"/>
        <n v="1434342894"/>
        <n v="1397225746"/>
        <n v="1381881890"/>
        <n v="1431022342"/>
        <n v="1342115132"/>
        <n v="1483138233"/>
        <n v="1458874388"/>
        <n v="1484444119"/>
        <n v="1480784606"/>
        <n v="1486095060"/>
        <n v="1470075210"/>
        <n v="1433504876"/>
        <n v="1433815200"/>
        <n v="1482988125"/>
        <n v="1367867536"/>
        <n v="1482457678"/>
        <n v="1436117922"/>
        <n v="1461931860"/>
        <n v="1438183889"/>
        <n v="1433305800"/>
        <n v="1476720840"/>
        <n v="1471087957"/>
        <n v="1430154720"/>
        <n v="1440219540"/>
        <n v="1456976586"/>
        <n v="1470068523"/>
        <n v="1488337200"/>
        <n v="1484430481"/>
        <n v="1423871882"/>
        <n v="1477603140"/>
        <n v="1467752334"/>
        <n v="1412640373"/>
        <n v="1465709400"/>
        <n v="1369612474"/>
        <n v="1430439411"/>
        <n v="1374802235"/>
        <n v="1424607285"/>
        <n v="1417195201"/>
        <n v="1449914400"/>
        <n v="1407847978"/>
        <n v="1447451756"/>
        <n v="1420085535"/>
        <n v="1464939520"/>
        <n v="1423185900"/>
        <n v="1417656699"/>
        <n v="1455964170"/>
        <n v="1483423467"/>
        <n v="1439741591"/>
        <n v="1448147619"/>
        <n v="1442315460"/>
        <n v="1456397834"/>
        <n v="1476010619"/>
        <n v="1467129686"/>
        <n v="1423432709"/>
        <n v="1474436704"/>
        <n v="1451637531"/>
        <n v="1479233602"/>
        <n v="1430276959"/>
        <n v="1440408120"/>
        <n v="1474230385"/>
        <n v="1459584417"/>
        <n v="1428629242"/>
        <n v="1419017488"/>
        <n v="1448517816"/>
        <n v="1437417828"/>
        <n v="1481367600"/>
        <n v="1433775600"/>
        <n v="1444589020"/>
        <n v="1456043057"/>
        <n v="1405227540"/>
        <n v="1461765300"/>
        <n v="1425758101"/>
        <n v="1464285463"/>
        <n v="1441995769"/>
        <n v="1464190158"/>
        <n v="1483395209"/>
        <n v="1442091462"/>
        <n v="1434286855"/>
        <n v="1461235478"/>
        <n v="1467999134"/>
        <n v="1432272300"/>
        <n v="1431286105"/>
        <n v="1455941197"/>
        <n v="1416355259"/>
        <n v="1406566363"/>
        <n v="1492270947"/>
        <n v="1461535140"/>
        <n v="1409924340"/>
        <n v="1483459365"/>
        <n v="1447281044"/>
        <n v="1407729600"/>
        <n v="1449077100"/>
        <n v="1417391100"/>
        <n v="1413849600"/>
        <n v="1365609271"/>
        <n v="1365367938"/>
        <n v="1361029958"/>
        <n v="1332385200"/>
        <n v="1452574800"/>
        <n v="1332699285"/>
        <n v="1307838049"/>
        <n v="1360938109"/>
        <n v="1356724263"/>
        <n v="1428620334"/>
        <n v="1381928503"/>
        <n v="1330644639"/>
        <n v="1379093292"/>
        <n v="1419051540"/>
        <n v="1315616422"/>
        <n v="1324609200"/>
        <n v="1368564913"/>
        <n v="1399694340"/>
        <n v="1374858000"/>
        <n v="1383430145"/>
        <n v="1347004260"/>
        <n v="1469162275"/>
        <n v="1342882260"/>
        <n v="1434827173"/>
        <n v="1425009761"/>
        <n v="1470175271"/>
        <n v="1388928660"/>
        <n v="1352994052"/>
        <n v="1380720474"/>
        <n v="1424014680"/>
        <n v="1308431646"/>
        <n v="1371415675"/>
        <n v="1428075480"/>
        <n v="1314471431"/>
        <n v="1410866659"/>
        <n v="1375299780"/>
        <n v="1409787378"/>
        <n v="1470355833"/>
        <n v="1367444557"/>
        <n v="1436364023"/>
        <n v="1458943200"/>
        <n v="1477210801"/>
        <n v="1402389180"/>
        <n v="1458676860"/>
        <n v="1406227904"/>
        <n v="1273911000"/>
        <n v="1403880281"/>
        <n v="1487113140"/>
        <n v="1405761278"/>
        <n v="1447858804"/>
        <n v="1486311939"/>
        <n v="1405523866"/>
        <n v="1443363640"/>
        <n v="1458104697"/>
        <n v="1475762400"/>
        <n v="1417845600"/>
        <n v="1401565252"/>
        <n v="1403301540"/>
        <n v="1418961600"/>
        <n v="1465272091"/>
        <n v="1413575739"/>
        <n v="1419292800"/>
        <n v="1487592090"/>
        <n v="1471539138"/>
        <n v="1453185447"/>
        <n v="1489497886"/>
        <n v="1485907200"/>
        <n v="1426773920"/>
        <n v="1445624695"/>
        <n v="1417402800"/>
        <n v="1455548400"/>
        <n v="1462161540"/>
        <n v="1441383062"/>
        <n v="1464040800"/>
        <n v="1440702910"/>
        <n v="1470506400"/>
        <n v="1421952370"/>
        <n v="1483481019"/>
        <n v="1416964500"/>
        <n v="1420045538"/>
        <n v="1435708500"/>
        <n v="1416662034"/>
        <n v="1427847480"/>
        <n v="1425330960"/>
        <n v="1410930399"/>
        <n v="1487844882"/>
        <n v="1447020620"/>
        <n v="1446524159"/>
        <n v="1463050034"/>
        <n v="1432756039"/>
        <n v="1441176447"/>
        <n v="1438495390"/>
        <n v="1442509200"/>
        <n v="1467603624"/>
        <n v="1411227633"/>
        <n v="1440763920"/>
        <n v="1430270199"/>
        <n v="1415842193"/>
        <n v="1383789603"/>
        <n v="1259715000"/>
        <n v="1394815751"/>
        <n v="1432843500"/>
        <n v="1307554261"/>
        <n v="1469656800"/>
        <n v="1392595200"/>
        <n v="1419384585"/>
        <n v="1369498714"/>
        <n v="1460140282"/>
        <n v="1434738483"/>
        <n v="1456703940"/>
        <n v="1491019140"/>
        <n v="1424211329"/>
        <n v="1404909296"/>
        <n v="1435698368"/>
        <n v="1343161248"/>
        <n v="1283392800"/>
        <n v="1377734091"/>
        <n v="1337562726"/>
        <n v="1450521990"/>
        <n v="1445894400"/>
        <n v="1411681391"/>
        <n v="1401464101"/>
        <n v="1482663600"/>
        <n v="1428197422"/>
        <n v="1418510965"/>
        <n v="1422735120"/>
        <n v="1444433886"/>
        <n v="1443040464"/>
        <n v="1459700741"/>
        <n v="1427503485"/>
        <n v="1425154655"/>
        <n v="1463329260"/>
        <n v="1403122380"/>
        <n v="1418469569"/>
        <n v="1474360197"/>
        <n v="1437926458"/>
        <n v="1460116576"/>
        <n v="1405401060"/>
        <n v="1304561633"/>
        <n v="1318633200"/>
        <n v="1327723459"/>
        <n v="1332011835"/>
        <n v="1312182000"/>
        <n v="1300930838"/>
        <n v="1339701851"/>
        <n v="1388553960"/>
        <n v="1320220800"/>
        <n v="1355609510"/>
        <n v="1370390432"/>
        <n v="1357160384"/>
        <n v="1342921202"/>
        <n v="1407085200"/>
        <n v="1323742396"/>
        <n v="1353621600"/>
        <n v="1383332400"/>
        <n v="1362757335"/>
        <n v="1410755286"/>
        <n v="1361606940"/>
        <n v="1338177540"/>
        <n v="1418803140"/>
        <n v="1377621089"/>
        <n v="1357721335"/>
        <n v="1347382053"/>
        <n v="1385932867"/>
        <n v="1353905940"/>
        <n v="1403026882"/>
        <n v="1392929333"/>
        <n v="1330671540"/>
        <n v="1350074261"/>
        <n v="1316851854"/>
        <n v="1326690000"/>
        <n v="1306994340"/>
        <n v="1468270261"/>
        <n v="1307851200"/>
        <n v="1262302740"/>
        <n v="1362086700"/>
        <n v="1330789165"/>
        <n v="1280800740"/>
        <n v="1418998744"/>
        <n v="1308011727"/>
        <n v="1348516012"/>
        <n v="1353551160"/>
        <n v="1379515740"/>
        <n v="1408039860"/>
        <n v="1339235377"/>
        <n v="1300636482"/>
        <n v="1400862355"/>
        <n v="1381314437"/>
        <n v="1303801140"/>
        <n v="1385297393"/>
        <n v="1303675296"/>
        <n v="1334784160"/>
        <n v="1333648820"/>
        <n v="1355437052"/>
        <n v="1337885168"/>
        <n v="1355840400"/>
        <n v="1387281600"/>
        <n v="1462053540"/>
        <n v="1453064400"/>
        <n v="1325310336"/>
        <n v="1422750707"/>
        <n v="1331870340"/>
        <n v="1298343600"/>
        <n v="1364447073"/>
        <n v="1394521140"/>
        <n v="1322454939"/>
        <n v="1464729276"/>
        <n v="1278302400"/>
        <n v="1470056614"/>
        <n v="1338824730"/>
        <n v="1425675892"/>
        <n v="1471503540"/>
        <n v="1318802580"/>
        <n v="1334980740"/>
        <n v="1460786340"/>
        <n v="1391718671"/>
        <n v="1311298745"/>
        <n v="1405188667"/>
        <n v="1490752800"/>
        <n v="1492142860"/>
        <n v="1491590738"/>
        <n v="1489775641"/>
        <n v="1490331623"/>
        <n v="1493320519"/>
        <n v="1491855300"/>
        <n v="1491738594"/>
        <n v="1489700230"/>
        <n v="1491470442"/>
        <n v="1491181200"/>
        <n v="1490572740"/>
        <n v="1491768000"/>
        <n v="1490589360"/>
        <n v="1491786000"/>
        <n v="1491007211"/>
        <n v="1491781648"/>
        <n v="1490499180"/>
        <n v="1491943445"/>
        <n v="1491019200"/>
        <n v="1421337405"/>
        <n v="1427745150"/>
        <n v="1441003537"/>
        <n v="1424056873"/>
        <n v="1441814400"/>
        <n v="1440314472"/>
        <n v="1459181895"/>
        <n v="1462135706"/>
        <n v="1409513940"/>
        <n v="1453122000"/>
        <n v="1409585434"/>
        <n v="1435701353"/>
        <n v="1412536412"/>
        <n v="1430517761"/>
        <n v="1427772120"/>
        <n v="1481295099"/>
        <n v="1461211200"/>
        <n v="1463201940"/>
        <n v="1410958191"/>
        <n v="1415562471"/>
        <n v="1449831863"/>
        <n v="1459642200"/>
        <n v="1435730400"/>
        <n v="1414707762"/>
        <n v="1408922049"/>
        <n v="1403906664"/>
        <n v="1428231600"/>
        <n v="1445439674"/>
        <n v="1465521306"/>
        <n v="1445738783"/>
        <n v="1434034800"/>
        <n v="1452920400"/>
        <n v="1473802200"/>
        <n v="1431046356"/>
        <n v="1470598345"/>
        <n v="1447018833"/>
        <n v="1437432392"/>
        <n v="1412283542"/>
        <n v="1462391932"/>
        <n v="1437075422"/>
        <n v="1433948671"/>
        <n v="1483822800"/>
        <n v="1472270340"/>
        <n v="1425821477"/>
        <n v="1482372000"/>
        <n v="1479952800"/>
        <n v="1447426800"/>
        <n v="1441234143"/>
        <n v="1488394800"/>
        <n v="1461096304"/>
        <n v="1426787123"/>
        <n v="1476425082"/>
        <n v="1458579568"/>
        <n v="1428091353"/>
        <n v="1444071361"/>
        <n v="1472443269"/>
        <n v="1485631740"/>
        <n v="1468536992"/>
        <n v="1427309629"/>
        <n v="1456416513"/>
        <n v="1442065060"/>
        <n v="1457739245"/>
        <n v="1477255840"/>
        <n v="1407065979"/>
        <n v="1407972712"/>
        <n v="1408999088"/>
        <n v="1407080884"/>
        <n v="1411824444"/>
        <n v="1421177959"/>
        <n v="1413312194"/>
        <n v="1414107040"/>
        <n v="1404666836"/>
        <n v="1421691298"/>
        <n v="1417273140"/>
        <n v="1414193160"/>
        <n v="1414623471"/>
        <n v="1424421253"/>
        <n v="1427485395"/>
        <n v="1472834180"/>
        <n v="1467469510"/>
        <n v="1473950945"/>
        <n v="1456062489"/>
        <n v="1432248478"/>
        <n v="1422674700"/>
        <n v="1413417600"/>
        <n v="1418649177"/>
        <n v="1428158637"/>
        <n v="1414795542"/>
        <n v="1421042403"/>
        <n v="1423152678"/>
        <n v="1422553565"/>
        <n v="1439189940"/>
        <n v="1417127040"/>
        <n v="1423660422"/>
        <n v="1476460800"/>
        <n v="1469356366"/>
        <n v="1481809189"/>
        <n v="1454572233"/>
        <n v="1415740408"/>
        <n v="1476109970"/>
        <n v="1450181400"/>
        <n v="1435442340"/>
        <n v="1423878182"/>
        <n v="1447521404"/>
        <n v="1443808800"/>
        <n v="1412090349"/>
        <n v="1411868313"/>
        <n v="1486830030"/>
        <n v="1425246439"/>
        <n v="1408657826"/>
        <n v="1414123200"/>
        <n v="1467531536"/>
        <n v="1407532812"/>
        <n v="1425108736"/>
        <n v="1435787137"/>
        <n v="1469473200"/>
        <n v="1485759540"/>
        <n v="1428035850"/>
        <n v="1406743396"/>
        <n v="1427850090"/>
        <n v="1330760367"/>
        <n v="1391194860"/>
        <n v="1351095976"/>
        <n v="1389146880"/>
        <n v="1373572903"/>
        <n v="1392675017"/>
        <n v="1299138561"/>
        <n v="1399672800"/>
        <n v="1295647200"/>
        <n v="1393259107"/>
        <n v="1336866863"/>
        <n v="1299243427"/>
        <n v="1362211140"/>
        <n v="1422140895"/>
        <n v="1459439471"/>
        <n v="1361129129"/>
        <n v="1332029335"/>
        <n v="1317438000"/>
        <n v="1475342382"/>
        <n v="1367902740"/>
        <n v="1400561940"/>
        <n v="1425275940"/>
        <n v="1298245954"/>
        <n v="1307761200"/>
        <n v="1466139300"/>
        <n v="1355585777"/>
        <n v="1429594832"/>
        <n v="1312095540"/>
        <n v="1350505059"/>
        <n v="1405033300"/>
        <n v="1406509200"/>
        <n v="1429920000"/>
        <n v="1352860017"/>
        <n v="1369355437"/>
        <n v="1389012940"/>
        <n v="1405715472"/>
        <n v="1410546413"/>
        <n v="1324014521"/>
        <n v="1316716129"/>
        <n v="1391706084"/>
        <n v="1422256341"/>
        <n v="1488958200"/>
        <n v="1402600085"/>
        <n v="1399223500"/>
        <n v="1478425747"/>
        <n v="1488340800"/>
        <n v="1478383912"/>
        <n v="1450166340"/>
        <n v="1483488249"/>
        <n v="1454213820"/>
        <n v="1416512901"/>
        <n v="1435633602"/>
        <n v="1436373900"/>
        <n v="1467155733"/>
        <n v="1470519308"/>
        <n v="1402901405"/>
        <n v="1425170525"/>
        <n v="1402618355"/>
        <n v="1457966129"/>
        <n v="1459341380"/>
        <n v="1425955189"/>
        <n v="1341964080"/>
        <n v="1333921508"/>
        <n v="1354017600"/>
        <n v="1344636000"/>
        <n v="1415832338"/>
        <n v="1449178200"/>
        <n v="1275368340"/>
        <n v="1363024946"/>
        <n v="1355597528"/>
        <n v="1279778400"/>
        <n v="1307459881"/>
        <n v="1302926340"/>
        <n v="1329082983"/>
        <n v="1445363722"/>
        <n v="1334250165"/>
        <n v="1393966800"/>
        <n v="1454349600"/>
        <n v="1427319366"/>
        <n v="1349517540"/>
        <n v="1432299600"/>
        <n v="1425495447"/>
        <n v="1485541791"/>
        <n v="1451752021"/>
        <n v="1410127994"/>
        <n v="1466697983"/>
        <n v="1400853925"/>
        <n v="1483048900"/>
        <n v="1414059479"/>
        <n v="1446331500"/>
        <n v="1407545334"/>
        <n v="1433395560"/>
        <n v="1412770578"/>
        <n v="1414814340"/>
        <n v="1409620222"/>
        <n v="1478542375"/>
        <n v="1486708133"/>
        <n v="1407869851"/>
        <n v="1432069249"/>
        <n v="1445468400"/>
        <n v="1342243143"/>
        <n v="1386828507"/>
        <n v="1317099540"/>
        <n v="1389814380"/>
        <n v="1381449600"/>
        <n v="1288657560"/>
        <n v="1331182740"/>
        <n v="1367940794"/>
        <n v="1309825866"/>
        <n v="1373203482"/>
        <n v="1337657400"/>
        <n v="1327433173"/>
        <n v="1411787307"/>
        <n v="1324789200"/>
        <n v="1403326740"/>
        <n v="1323151140"/>
        <n v="1339732740"/>
        <n v="1372741200"/>
        <n v="1362955108"/>
        <n v="1308110340"/>
        <n v="1400137131"/>
        <n v="1309809140"/>
        <n v="1470896916"/>
        <n v="1398952890"/>
        <n v="1436680958"/>
        <n v="1397961361"/>
        <n v="1258955940"/>
        <n v="1465232520"/>
        <n v="1404986951"/>
        <n v="1303446073"/>
        <n v="1478516737"/>
        <n v="1381934015"/>
        <n v="1330657200"/>
        <n v="1457758800"/>
        <n v="1337799600"/>
        <n v="1429391405"/>
        <n v="1351304513"/>
        <n v="1364078561"/>
        <n v="1412121600"/>
        <n v="1419151341"/>
        <n v="1349495940"/>
        <n v="1400006636"/>
        <n v="1410862734"/>
        <n v="1461306772"/>
        <n v="1326330000"/>
        <n v="1408021098"/>
        <n v="1398959729"/>
        <n v="1480777515"/>
        <n v="1470423668"/>
        <n v="1366429101"/>
        <n v="1384488000"/>
        <n v="1353201444"/>
        <n v="1470466800"/>
        <n v="1376899269"/>
        <n v="1362938851"/>
        <n v="1373751325"/>
        <n v="1450511940"/>
        <n v="1339484400"/>
        <n v="1447909140"/>
        <n v="1459684862"/>
        <n v="1404926665"/>
        <n v="1480863887"/>
        <n v="1472799600"/>
        <n v="1417377481"/>
        <n v="1470178800"/>
        <n v="1457947483"/>
        <n v="1425223276"/>
        <n v="1440094742"/>
        <n v="1481473208"/>
        <n v="1455338532"/>
        <n v="1435958786"/>
        <n v="1424229991"/>
        <n v="1450706837"/>
        <n v="1481072942"/>
        <n v="1437082736"/>
        <n v="1405021211"/>
        <n v="1409091612"/>
        <n v="1406861438"/>
        <n v="1415882108"/>
        <n v="1452120613"/>
        <n v="1434139200"/>
        <n v="1485191143"/>
        <n v="1278111600"/>
        <n v="1405002663"/>
        <n v="1381895940"/>
        <n v="1417611645"/>
        <n v="1282622400"/>
        <n v="1316442622"/>
        <n v="1479890743"/>
        <n v="1471564491"/>
        <n v="1452553200"/>
        <n v="1423165441"/>
        <n v="1468019014"/>
        <n v="1364184539"/>
        <n v="1315602163"/>
        <n v="1362863299"/>
        <n v="1332561600"/>
        <n v="1439455609"/>
        <n v="1474563621"/>
        <n v="1400108640"/>
        <n v="1411522897"/>
        <n v="1465652372"/>
        <n v="1434017153"/>
        <n v="1344826800"/>
        <n v="1433996746"/>
        <n v="1398052740"/>
        <n v="1427740319"/>
        <n v="1268690100"/>
        <n v="1409099481"/>
        <n v="1354233296"/>
        <n v="1420765200"/>
        <n v="1481778000"/>
        <n v="1398477518"/>
        <n v="1430981880"/>
        <n v="1450486800"/>
        <n v="1399668319"/>
        <n v="1388383353"/>
        <n v="1372701600"/>
        <n v="1480568340"/>
        <n v="1384557303"/>
        <n v="1478785027"/>
        <n v="1453481974"/>
        <n v="1481432340"/>
        <n v="1434212714"/>
        <n v="1341799647"/>
        <n v="1369282044"/>
        <n v="1429228800"/>
        <n v="1369323491"/>
        <n v="1386025140"/>
        <n v="1433036578"/>
        <n v="1388017937"/>
        <n v="1455933653"/>
        <n v="1448466551"/>
        <n v="1399033810"/>
        <n v="1417579200"/>
        <n v="1366222542"/>
        <n v="1456487532"/>
        <n v="1425326400"/>
        <n v="1454277540"/>
        <n v="1406129150"/>
        <n v="1483208454"/>
        <n v="1458807098"/>
        <n v="1463333701"/>
        <n v="1370001600"/>
        <n v="1387958429"/>
        <n v="1408818683"/>
        <n v="1432499376"/>
        <n v="1476994315"/>
        <n v="1451776791"/>
        <n v="1467128723"/>
        <n v="1475390484"/>
        <n v="1462629432"/>
        <n v="1431100918"/>
        <n v="1462564182"/>
        <n v="1374769288"/>
        <n v="1406149689"/>
        <n v="1433538000"/>
        <n v="1482085857"/>
        <n v="1435258800"/>
        <n v="1447286300"/>
        <n v="1337144340"/>
        <n v="1322106796"/>
        <n v="1338830395"/>
        <n v="1399186740"/>
        <n v="1342382587"/>
        <n v="1323838740"/>
        <n v="1315457658"/>
        <n v="1284177540"/>
        <n v="1375408194"/>
        <n v="1361696955"/>
        <n v="1299009600"/>
        <n v="1318006732"/>
        <n v="1356211832"/>
        <n v="1330916400"/>
        <n v="1317576973"/>
        <n v="1351223940"/>
        <n v="1322751735"/>
        <n v="1331174635"/>
        <n v="1435808400"/>
        <n v="1341028740"/>
        <n v="1329104114"/>
        <n v="1304628648"/>
        <n v="1352488027"/>
        <n v="1369958400"/>
        <n v="1416542400"/>
        <n v="1359176974"/>
        <n v="1415815393"/>
        <n v="1347249300"/>
        <n v="1436115617"/>
        <n v="1401253140"/>
        <n v="1313370000"/>
        <n v="1366064193"/>
        <n v="1411505176"/>
        <n v="1291870740"/>
        <n v="1298167001"/>
        <n v="1349203203"/>
        <n v="1445921940"/>
        <n v="1311538136"/>
        <n v="1345086445"/>
        <n v="1388617736"/>
        <n v="1484156948"/>
        <n v="1483773169"/>
        <n v="1268636340"/>
        <n v="1291093200"/>
        <n v="1438734833"/>
        <n v="1418080887"/>
        <n v="1426158463"/>
        <n v="1411324369"/>
        <n v="1457570100"/>
        <n v="1408154663"/>
        <n v="1436677091"/>
        <n v="1391427692"/>
        <n v="1303628340"/>
        <n v="1367097391"/>
        <n v="1349392033"/>
        <n v="1382184786"/>
        <n v="1417804229"/>
        <n v="1383959939"/>
        <n v="1478196008"/>
        <n v="1357934424"/>
        <n v="1415947159"/>
        <n v="1451494210"/>
        <n v="1279738800"/>
        <n v="1379164040"/>
        <n v="1385534514"/>
        <n v="1455207510"/>
        <n v="1416125148"/>
        <n v="1427992582"/>
        <n v="1280534400"/>
        <n v="1468392599"/>
        <n v="1467231614"/>
        <n v="1394909909"/>
        <n v="1420876740"/>
        <n v="1390921827"/>
        <n v="1459443385"/>
        <n v="1379363406"/>
        <n v="1482479940"/>
        <n v="1360009774"/>
        <n v="1310837574"/>
        <n v="1337447105"/>
        <n v="1443040059"/>
        <n v="1406226191"/>
        <n v="1433735400"/>
        <n v="1466827140"/>
        <n v="1460127635"/>
        <n v="1417813618"/>
        <n v="1347672937"/>
        <n v="1486702800"/>
        <n v="1488473351"/>
        <n v="1440266422"/>
        <n v="1434949200"/>
        <n v="1429365320"/>
        <n v="1378785540"/>
        <n v="1462453307"/>
        <n v="1469059986"/>
        <n v="1430579509"/>
        <n v="1465192867"/>
        <n v="1484752597"/>
        <n v="1428725192"/>
        <n v="1447434268"/>
        <n v="1487635653"/>
        <n v="1412285825"/>
        <n v="1486616400"/>
        <n v="1453737600"/>
        <n v="1364286239"/>
        <n v="1473213600"/>
        <n v="1428033540"/>
        <n v="1477414800"/>
        <n v="1461276000"/>
        <n v="1458716340"/>
        <n v="1487102427"/>
        <n v="1481842800"/>
        <n v="1479704340"/>
        <n v="1459012290"/>
        <n v="1439317900"/>
        <n v="1480662000"/>
        <n v="1425132059"/>
        <n v="1447507200"/>
        <n v="1444903198"/>
        <n v="1436151600"/>
        <n v="1358367565"/>
        <n v="1351801368"/>
        <n v="1443127082"/>
        <n v="1362814119"/>
        <n v="1338579789"/>
        <n v="1334556624"/>
        <n v="1384580373"/>
        <n v="1333771200"/>
        <n v="1397516400"/>
        <n v="1334424960"/>
        <n v="1397113140"/>
        <n v="1383526800"/>
        <n v="1431719379"/>
        <n v="1391713248"/>
        <n v="1331621940"/>
        <n v="1437674545"/>
        <n v="1446451200"/>
        <n v="1346198400"/>
        <n v="1440004512"/>
        <n v="1374888436"/>
        <n v="1461369600"/>
        <n v="1327776847"/>
        <n v="1435418568"/>
        <n v="1477767600"/>
        <n v="1411326015"/>
        <n v="1455253140"/>
        <n v="1384374155"/>
        <n v="1439707236"/>
        <n v="1378180800"/>
        <n v="1398460127"/>
        <n v="1372136400"/>
        <n v="1405738800"/>
        <n v="1450051200"/>
        <n v="1483645647"/>
        <n v="1427585511"/>
        <n v="1454338123"/>
        <n v="1415779140"/>
        <n v="1489157716"/>
        <n v="1385870520"/>
        <n v="1461354544"/>
        <n v="1488484300"/>
        <n v="1385521320"/>
        <n v="1489374000"/>
        <n v="1476649800"/>
        <n v="1393005600"/>
        <n v="1441393210"/>
        <n v="1438185565"/>
        <n v="1481749278"/>
        <n v="1364917965"/>
        <n v="1480727273"/>
        <n v="1408177077"/>
        <n v="1470469938"/>
        <n v="1447862947"/>
        <n v="1485271968"/>
        <n v="1462661451"/>
        <n v="1479811846"/>
        <n v="1466377200"/>
        <n v="1434045687"/>
        <n v="1481224736"/>
        <n v="1395876250"/>
        <n v="1487093020"/>
        <n v="1416268800"/>
        <n v="1422734313"/>
        <n v="1463972400"/>
        <n v="1479846507"/>
        <n v="1461722400"/>
        <n v="1419123600"/>
        <n v="1489283915"/>
        <n v="1488862800"/>
        <n v="1484085540"/>
        <n v="1481328004"/>
        <n v="1449506836"/>
        <n v="1489320642"/>
        <n v="1393156857"/>
        <n v="1419259679"/>
        <n v="1388936289"/>
        <n v="1330359423"/>
        <n v="1451861940"/>
        <n v="1423022400"/>
        <n v="1442501991"/>
        <n v="1311576600"/>
        <n v="1452744686"/>
        <n v="1336528804"/>
        <n v="1299902400"/>
        <n v="1340944043"/>
        <n v="1378439940"/>
        <n v="1403539260"/>
        <n v="1340733600"/>
        <n v="1386372120"/>
        <n v="1259686800"/>
        <n v="1335153600"/>
        <n v="1334767476"/>
        <n v="1348545540"/>
        <n v="1358702480"/>
        <n v="1359240856"/>
        <n v="1330018426"/>
        <n v="1331697540"/>
        <n v="1395861033"/>
        <n v="1296953209"/>
        <n v="1340904416"/>
        <n v="1371785496"/>
        <n v="1388473200"/>
        <n v="1323747596"/>
        <n v="1407520800"/>
        <n v="1331352129"/>
        <n v="1336245328"/>
        <n v="1409274000"/>
        <n v="1362872537"/>
        <n v="1363889015"/>
        <n v="1399421189"/>
        <n v="1397862000"/>
        <n v="1336086026"/>
        <n v="1339074857"/>
        <n v="1336238743"/>
        <n v="1260383040"/>
        <n v="1266210000"/>
        <n v="1253937540"/>
        <n v="1387072685"/>
        <n v="1396463800"/>
        <n v="1491282901"/>
        <n v="1491769769"/>
        <n v="1490033247"/>
        <n v="1490559285"/>
        <n v="1490830331"/>
        <n v="1493571600"/>
        <n v="1409090440"/>
        <n v="1434307537"/>
        <n v="1405609146"/>
        <n v="1451001600"/>
        <n v="1408320490"/>
        <n v="1423235071"/>
        <n v="1401385800"/>
        <n v="1415208840"/>
        <n v="1402494243"/>
        <n v="1394316695"/>
        <n v="1403796143"/>
        <n v="1404077484"/>
        <n v="1482134340"/>
        <n v="1477841138"/>
        <n v="1436729504"/>
        <n v="1412571600"/>
        <n v="1452282420"/>
        <n v="1466789269"/>
        <n v="1427845140"/>
        <n v="1476731431"/>
        <n v="1472135676"/>
        <n v="1456006938"/>
        <n v="1439318228"/>
        <n v="1483474370"/>
        <n v="1430360739"/>
        <n v="1433603552"/>
        <n v="1429632822"/>
        <n v="1420910460"/>
        <n v="1430604136"/>
        <n v="1433530104"/>
        <n v="1445093578"/>
        <n v="1422664740"/>
        <n v="1438616124"/>
        <n v="1454864280"/>
        <n v="1462053600"/>
        <n v="1418315470"/>
        <n v="1451348200"/>
        <n v="1445898356"/>
        <n v="1453071600"/>
        <n v="1445431533"/>
        <n v="1461622616"/>
        <n v="1429028365"/>
        <n v="1455132611"/>
        <n v="1418877141"/>
        <n v="1435257596"/>
        <n v="1429839571"/>
        <n v="1440863624"/>
        <n v="1423772060"/>
        <n v="1473451437"/>
        <n v="1449785566"/>
        <n v="1480110783"/>
        <n v="1440548330"/>
        <n v="1444004616"/>
        <n v="1443726142"/>
        <n v="1428704848"/>
        <n v="1438662603"/>
        <n v="1424568107"/>
        <n v="1415932643"/>
        <n v="1438793432"/>
        <n v="1420920424"/>
        <n v="1469199740"/>
        <n v="1421350140"/>
        <n v="1437861540"/>
        <n v="1420352264"/>
        <n v="1427825044"/>
        <n v="1446087223"/>
        <n v="1439048017"/>
        <n v="1424940093"/>
        <n v="1484038620"/>
        <n v="1444940558"/>
        <n v="1420233256"/>
        <n v="1435874384"/>
        <n v="1418934506"/>
        <n v="1460615164"/>
        <n v="1457207096"/>
        <n v="1431533931"/>
        <n v="1459368658"/>
        <n v="1451782607"/>
        <n v="1472911375"/>
        <n v="1421635190"/>
        <n v="1428732000"/>
        <n v="1415247757"/>
        <n v="1439931675"/>
        <n v="1441619275"/>
        <n v="1440524082"/>
        <n v="1480185673"/>
        <n v="1401579000"/>
        <n v="1440215940"/>
        <n v="1468615346"/>
        <n v="1426345200"/>
        <n v="1407705187"/>
        <n v="1427225644"/>
        <n v="1424281389"/>
        <n v="1415583695"/>
        <n v="1424536196"/>
        <n v="1426091036"/>
        <n v="1420044890"/>
        <n v="1414445108"/>
        <n v="1464386640"/>
        <n v="1439006692"/>
        <n v="1458715133"/>
        <n v="1426182551"/>
        <n v="1486313040"/>
        <n v="1455246504"/>
        <n v="1467080613"/>
        <n v="1425791697"/>
        <n v="1456608943"/>
        <n v="1438662474"/>
        <n v="1444027186"/>
        <n v="1454078770"/>
        <n v="1426615200"/>
        <n v="1449529062"/>
        <n v="1445197129"/>
        <n v="1455399313"/>
        <n v="1437627540"/>
        <n v="1426777228"/>
        <n v="1408114822"/>
        <n v="1464199591"/>
        <n v="1443242021"/>
        <n v="1480174071"/>
        <n v="1478923200"/>
        <n v="1472621760"/>
        <n v="1417321515"/>
        <n v="1414465860"/>
        <n v="1488750490"/>
        <n v="1451430000"/>
        <n v="1486053409"/>
        <n v="1489207808"/>
        <n v="1461177950"/>
        <n v="1488063839"/>
        <n v="1458826056"/>
        <n v="1465498800"/>
        <n v="1458742685"/>
        <n v="1483417020"/>
        <n v="1342672096"/>
        <n v="1366138800"/>
        <n v="1443641340"/>
        <n v="1348420548"/>
        <n v="1368066453"/>
        <n v="1336669200"/>
        <n v="1351400400"/>
        <n v="1297160329"/>
        <n v="1337824055"/>
        <n v="1327535392"/>
        <n v="1283562180"/>
        <n v="1352573869"/>
        <n v="1286756176"/>
        <n v="1278799200"/>
        <n v="1415004770"/>
        <n v="1344789345"/>
        <n v="1358117313"/>
        <n v="1343440800"/>
        <n v="1444516084"/>
        <n v="1335799808"/>
        <n v="1312224383"/>
        <n v="1335891603"/>
        <n v="1316124003"/>
        <n v="1318463879"/>
        <n v="1335113976"/>
        <n v="1338083997"/>
        <n v="1321459908"/>
        <n v="1368117239"/>
        <n v="1340429276"/>
        <n v="1295142660"/>
        <n v="1339840740"/>
        <n v="1367208140"/>
        <n v="1337786944"/>
        <n v="1339022575"/>
        <n v="1364597692"/>
        <n v="1312578338"/>
        <n v="1422400387"/>
        <n v="1356976800"/>
        <n v="1340476375"/>
        <n v="1443379104"/>
        <n v="1411328918"/>
        <n v="1465333560"/>
        <n v="1416014534"/>
        <n v="1426292416"/>
        <n v="1443906000"/>
        <n v="1431308704"/>
        <n v="1408056634"/>
        <n v="1429554349"/>
        <n v="1431647772"/>
        <n v="1454323413"/>
        <n v="1418504561"/>
        <n v="1488067789"/>
        <n v="1408526477"/>
        <n v="1424635753"/>
        <n v="1417279252"/>
        <n v="1426788930"/>
        <n v="1415899228"/>
        <n v="1405741404"/>
        <n v="1476559260"/>
        <n v="1444778021"/>
        <n v="1461336720"/>
        <n v="1416270292"/>
        <n v="1419136200"/>
        <n v="1340914571"/>
        <n v="1418014740"/>
        <n v="1382068740"/>
        <n v="1440068400"/>
        <n v="1332636975"/>
        <n v="1429505400"/>
        <n v="1439611140"/>
        <n v="1345148566"/>
        <n v="1362160868"/>
        <n v="1262325600"/>
        <n v="1417463945"/>
        <n v="1375151566"/>
        <n v="1312212855"/>
        <n v="1361681940"/>
        <n v="1422913152"/>
        <n v="1319904721"/>
        <n v="1380192418"/>
        <n v="1380599940"/>
        <n v="1293937200"/>
        <n v="1341750569"/>
        <n v="1424997000"/>
        <n v="1380949200"/>
        <n v="1333560803"/>
        <n v="1475209620"/>
        <n v="1370019600"/>
        <n v="1444276740"/>
        <n v="1332362880"/>
        <n v="1488741981"/>
        <n v="1348202807"/>
        <n v="1433131140"/>
        <n v="1338219793"/>
        <n v="1356392857"/>
        <n v="1400176386"/>
        <n v="1430488740"/>
        <n v="1321385820"/>
        <n v="1425682174"/>
        <n v="1444740089"/>
        <n v="1476189339"/>
        <n v="1438226451"/>
        <n v="1406854699"/>
        <n v="1462827000"/>
        <n v="1408663948"/>
        <n v="1429823138"/>
        <n v="1472745594"/>
        <n v="1442457112"/>
        <n v="1486590035"/>
        <n v="1463645521"/>
        <n v="1428893517"/>
        <n v="1408803149"/>
        <n v="1463600945"/>
        <n v="1421030194"/>
        <n v="1428707647"/>
        <n v="1407181297"/>
        <n v="1444410000"/>
        <n v="1410810903"/>
        <n v="1431745200"/>
        <n v="1447689898"/>
        <n v="1477784634"/>
        <n v="1426526880"/>
        <n v="1434341369"/>
        <n v="1404601632"/>
        <n v="1451030136"/>
        <n v="1451491953"/>
        <n v="1427807640"/>
        <n v="1458733927"/>
        <n v="1453817297"/>
        <n v="1457901924"/>
        <n v="1412536421"/>
        <n v="1429993026"/>
        <n v="1407453228"/>
        <n v="1487915500"/>
        <n v="1407427009"/>
        <n v="1466323917"/>
        <n v="1443039001"/>
        <n v="1407089147"/>
        <n v="1458938200"/>
        <n v="1347508740"/>
        <n v="1415827200"/>
        <n v="1387835654"/>
        <n v="1335662023"/>
        <n v="1466168390"/>
        <n v="1398791182"/>
        <n v="1439344800"/>
        <n v="1489536000"/>
        <n v="1342330951"/>
        <n v="1471849140"/>
        <n v="1483397940"/>
        <n v="1420773970"/>
        <n v="1348256294"/>
        <n v="1398834000"/>
        <n v="1462017600"/>
        <n v="1440546729"/>
        <n v="1413838751"/>
        <n v="1449000061"/>
        <n v="1445598000"/>
        <n v="1444525200"/>
        <n v="1432230988"/>
        <n v="1483120216"/>
        <n v="1480658966"/>
        <n v="1347530822"/>
        <n v="1478723208"/>
        <n v="1433343869"/>
        <n v="1448571261"/>
        <n v="1417389067"/>
        <n v="1431608122"/>
        <n v="1467280800"/>
        <n v="1440907427"/>
        <n v="1464485339"/>
        <n v="1393542000"/>
        <n v="1475163921"/>
        <n v="1425937761"/>
        <n v="1476579600"/>
        <n v="1476277875"/>
        <n v="1421358895"/>
        <n v="1424378748"/>
        <n v="1433735474"/>
        <n v="1410811740"/>
        <n v="1468565820"/>
        <n v="1489172435"/>
        <n v="1415481203"/>
        <n v="1441783869"/>
        <n v="1439533019"/>
        <n v="1457543360"/>
        <n v="1454370941"/>
        <n v="1482332343"/>
        <n v="1450380009"/>
        <n v="1418183325"/>
        <n v="1402632000"/>
        <n v="1429622726"/>
        <n v="1455048000"/>
        <n v="1489345200"/>
        <n v="1470187800"/>
        <n v="1469913194"/>
        <n v="1429321210"/>
        <n v="1448388418"/>
        <n v="1382742010"/>
        <n v="1440179713"/>
        <n v="1441378800"/>
        <n v="1449644340"/>
        <n v="1430774974"/>
        <n v="1443214800"/>
        <n v="1455142416"/>
        <n v="1447079520"/>
        <n v="1452387096"/>
        <n v="1406593780"/>
        <n v="1419017880"/>
        <n v="1451282400"/>
        <n v="1414622700"/>
        <n v="1467694740"/>
        <n v="1415655289"/>
        <n v="1463929174"/>
        <n v="1404348143"/>
        <n v="1443121765"/>
        <n v="1425081694"/>
        <n v="1459915491"/>
        <n v="1405027750"/>
        <n v="1416635940"/>
        <n v="1425233240"/>
        <n v="1407621425"/>
        <n v="1430149330"/>
        <n v="1412119423"/>
        <n v="1435591318"/>
        <n v="1424746800"/>
        <n v="1469919890"/>
        <n v="1433298676"/>
        <n v="1431278557"/>
        <n v="1427266860"/>
        <n v="1407899966"/>
        <n v="1411701739"/>
        <n v="1428981718"/>
        <n v="1419538560"/>
        <n v="1438552800"/>
        <n v="1403904808"/>
        <n v="1407533463"/>
        <n v="1411073972"/>
        <n v="1491586534"/>
        <n v="1491416077"/>
        <n v="1490196830"/>
        <n v="1491421314"/>
        <n v="1490389158"/>
        <n v="1413442740"/>
        <n v="1369637940"/>
        <n v="1469119526"/>
        <n v="1475553540"/>
        <n v="1407549600"/>
        <n v="1403301660"/>
        <n v="1373738400"/>
        <n v="1450971684"/>
        <n v="1476486000"/>
        <n v="1456047228"/>
        <n v="1444291193"/>
        <n v="1417906649"/>
        <n v="1462316400"/>
        <n v="1460936694"/>
        <n v="1478866253"/>
        <n v="1378494000"/>
        <n v="1485722053"/>
        <n v="1420060088"/>
        <n v="1439625059"/>
        <n v="1488390735"/>
        <n v="1461333311"/>
        <n v="1438964063"/>
        <n v="1451485434"/>
        <n v="1430459197"/>
        <n v="1366635575"/>
        <n v="1413604800"/>
        <n v="1369699200"/>
        <n v="1428643974"/>
        <n v="1476395940"/>
        <n v="1363204800"/>
        <n v="1398268773"/>
        <n v="1389812400"/>
        <n v="1478402804"/>
        <n v="1399324717"/>
        <n v="1426117552"/>
        <n v="1413770820"/>
        <n v="1337102187"/>
        <n v="1476863607"/>
        <n v="1330478998"/>
        <n v="1342309368"/>
        <n v="1409337911"/>
        <n v="1339816200"/>
        <n v="1472835802"/>
        <n v="1428171037"/>
        <n v="1341086400"/>
        <n v="1403039842"/>
        <n v="1324232504"/>
        <n v="1346017023"/>
        <n v="1410448551"/>
        <n v="1428519527"/>
        <n v="1389476201"/>
        <n v="1470498332"/>
        <n v="1476095783"/>
        <n v="1468658866"/>
        <n v="1371726258"/>
        <n v="1357176693"/>
        <n v="1332114795"/>
        <n v="1369403684"/>
        <n v="1338404400"/>
        <n v="1351432428"/>
        <n v="1313078518"/>
        <n v="1439766050"/>
        <n v="1333028723"/>
        <n v="1401997790"/>
        <n v="1395158130"/>
        <n v="1359738000"/>
        <n v="1381006294"/>
        <n v="1461530721"/>
        <n v="1362711728"/>
        <n v="1323994754"/>
        <n v="1434092876"/>
        <n v="1437149004"/>
        <n v="1409009306"/>
        <n v="1448204621"/>
        <n v="1489142688"/>
        <n v="1423724400"/>
        <n v="1424149140"/>
        <n v="1429793446"/>
        <n v="1414608843"/>
        <n v="1470430800"/>
        <n v="1404913180"/>
        <n v="1405658752"/>
        <n v="1469811043"/>
        <n v="1426132800"/>
        <n v="1423693903"/>
        <n v="1473393600"/>
        <n v="1439357559"/>
        <n v="1437473005"/>
        <n v="1457031600"/>
        <n v="1402095600"/>
        <n v="1404564028"/>
        <n v="1404858840"/>
        <n v="1438358400"/>
        <n v="1466179200"/>
        <n v="1420377366"/>
        <n v="1412938800"/>
        <n v="1438875107"/>
        <n v="1437004800"/>
        <n v="1411987990"/>
        <n v="1440245273"/>
        <n v="1438772400"/>
        <n v="1435611438"/>
        <n v="1440274735"/>
        <n v="1459348740"/>
        <n v="1401595140"/>
        <n v="1424692503"/>
        <n v="1428292800"/>
        <n v="1481737761"/>
        <n v="1431164115"/>
        <n v="1470595109"/>
        <n v="1438531200"/>
        <n v="1425136462"/>
        <n v="1443018086"/>
        <n v="1434285409"/>
        <n v="1456444800"/>
        <n v="1411510135"/>
        <n v="1427469892"/>
        <n v="1427842740"/>
        <n v="1434159780"/>
        <n v="1449255686"/>
        <n v="1436511600"/>
        <n v="1464971400"/>
        <n v="1443826800"/>
        <n v="1464863118"/>
        <n v="1399867140"/>
        <n v="1437076070"/>
        <n v="1416780000"/>
        <n v="1444528800"/>
        <n v="1422658930"/>
        <n v="1449273600"/>
        <n v="1487393940"/>
        <n v="1449701284"/>
        <n v="1407967200"/>
        <n v="1408942740"/>
        <n v="1426698000"/>
        <n v="1450032297"/>
        <n v="1403348400"/>
        <n v="1465790400"/>
        <n v="1483535180"/>
        <n v="1433723033"/>
        <n v="1432917394"/>
        <n v="1464031265"/>
        <n v="1432913659"/>
        <n v="1461406600"/>
        <n v="1409962211"/>
        <n v="1454109420"/>
        <n v="1403312703"/>
        <n v="1410669297"/>
        <n v="1431018719"/>
        <n v="1454110440"/>
        <n v="1439069640"/>
        <n v="1487613600"/>
        <n v="1417778880"/>
        <n v="1444984904"/>
        <n v="1466363576"/>
        <n v="1443103848"/>
        <n v="1403636229"/>
        <n v="1410279123"/>
        <n v="1437139080"/>
        <n v="1420512259"/>
        <n v="1476482400"/>
        <n v="1467604800"/>
        <n v="1475697054"/>
        <n v="1468937681"/>
        <n v="1400301165"/>
        <n v="1419183813"/>
        <n v="1434768438"/>
        <n v="1422473831"/>
        <n v="1484684186"/>
        <n v="1462417493"/>
        <n v="1437069079"/>
        <n v="1480525200"/>
        <n v="1435934795"/>
        <n v="1453310661"/>
        <n v="1440090300"/>
        <n v="1417620036"/>
        <n v="1462112318"/>
        <n v="1454734740"/>
        <n v="1417800435"/>
        <n v="1426294201"/>
        <n v="1442635140"/>
        <n v="1420971324"/>
        <n v="1413608340"/>
        <n v="1409344985"/>
        <n v="1407553200"/>
        <n v="1460751128"/>
        <n v="1409000400"/>
        <n v="1420768800"/>
        <n v="1428100815"/>
        <n v="1403470800"/>
        <n v="1481522400"/>
        <n v="1444577345"/>
        <n v="1446307053"/>
        <n v="1469325158"/>
        <n v="1407562632"/>
        <n v="1423345339"/>
        <n v="1440412396"/>
        <n v="1441771218"/>
        <n v="1415534400"/>
        <n v="1473211313"/>
        <n v="1438390800"/>
        <n v="1463259837"/>
        <n v="1465407219"/>
        <n v="1416944760"/>
        <n v="1434139887"/>
        <n v="1435429626"/>
        <n v="1452827374"/>
        <n v="1410041339"/>
        <n v="1426365994"/>
        <n v="1458117190"/>
        <n v="1400498789"/>
        <n v="1442381847"/>
        <n v="1446131207"/>
        <n v="1407250329"/>
        <n v="1427306470"/>
        <n v="1411679804"/>
        <n v="1431982727"/>
        <n v="1422068400"/>
        <n v="1431143940"/>
        <n v="1410444068"/>
        <n v="1424715779"/>
        <n v="1405400400"/>
        <n v="1457135846"/>
        <n v="1401024758"/>
        <n v="1431007264"/>
        <n v="1410761280"/>
        <n v="1424516400"/>
        <n v="1465081053"/>
        <n v="1402845364"/>
        <n v="1472490000"/>
        <n v="1413176340"/>
        <n v="1405249113"/>
        <n v="1422636814"/>
        <n v="1409187600"/>
        <n v="1421606018"/>
        <n v="1425250955"/>
        <n v="1450297080"/>
        <n v="1428894380"/>
        <n v="1433714198"/>
        <n v="1432437660"/>
        <n v="1471265092"/>
        <n v="1480007460"/>
        <n v="1433259293"/>
        <n v="1447965917"/>
        <n v="1453538752"/>
        <n v="1412536573"/>
        <n v="1476676800"/>
        <n v="1444330821"/>
        <n v="1489669203"/>
        <n v="1434476849"/>
        <n v="1462402850"/>
        <n v="1427498172"/>
        <n v="1462729317"/>
        <n v="1465258325"/>
        <n v="1410459023"/>
        <n v="1427342400"/>
        <n v="1425193140"/>
        <n v="1435835824"/>
        <n v="1407360720"/>
        <n v="1436290233"/>
        <n v="1442425412"/>
        <n v="1425872692"/>
        <n v="1471406340"/>
        <n v="1430693460"/>
        <n v="1405699451"/>
        <n v="1409500078"/>
        <n v="1480899600"/>
        <n v="1451620800"/>
        <n v="1411695300"/>
        <n v="1417057200"/>
        <n v="1457870400"/>
        <n v="1427076840"/>
        <n v="1413784740"/>
        <n v="1420524000"/>
        <n v="1440381600"/>
        <n v="1443014756"/>
        <n v="1455208143"/>
        <n v="1415722236"/>
        <n v="1472020881"/>
        <n v="1477886400"/>
        <n v="1462100406"/>
        <n v="1476316800"/>
        <n v="1466412081"/>
        <n v="1450673940"/>
        <n v="1452174420"/>
        <n v="1485547530"/>
        <n v="1476037510"/>
        <n v="1455998867"/>
        <n v="1412335772"/>
        <n v="1484841471"/>
        <n v="1432677240"/>
        <n v="1488171540"/>
        <n v="1402892700"/>
        <n v="1485885600"/>
        <n v="1468445382"/>
        <n v="1356552252"/>
        <n v="1456811940"/>
        <n v="1416089324"/>
        <n v="1412611905"/>
        <n v="1418580591"/>
        <n v="1429938683"/>
        <n v="1453352719"/>
        <n v="1417012840"/>
        <n v="1424548719"/>
        <n v="1450911540"/>
        <n v="1423587130"/>
        <n v="1434917049"/>
        <n v="1415163600"/>
        <n v="1402459200"/>
        <n v="1405688952"/>
        <n v="1408566243"/>
        <n v="1437429600"/>
        <n v="1401159600"/>
        <n v="1439583533"/>
        <n v="1479794340"/>
        <n v="1472338409"/>
        <n v="1434039186"/>
        <n v="1349567475"/>
        <n v="1401465600"/>
        <n v="1488538892"/>
        <n v="1426866851"/>
        <n v="1471242025"/>
        <n v="1416285300"/>
        <n v="1442426171"/>
        <n v="1476479447"/>
        <n v="1441933459"/>
        <n v="1471487925"/>
        <n v="1477972740"/>
        <n v="1367674009"/>
        <n v="1376654340"/>
        <n v="1285995540"/>
        <n v="1457071397"/>
        <n v="1388303940"/>
        <n v="1435359600"/>
        <n v="1453323048"/>
        <n v="1444149047"/>
        <n v="1429152600"/>
        <n v="1454433998"/>
        <n v="1408679055"/>
        <n v="1410324720"/>
        <n v="1461762960"/>
        <n v="1420060920"/>
        <n v="1434241255"/>
        <n v="1462420960"/>
        <n v="1486547945"/>
        <n v="1432828740"/>
        <n v="1412222340"/>
        <n v="1425258240"/>
        <n v="1420844390"/>
        <n v="1412003784"/>
        <n v="1459694211"/>
        <n v="1463734740"/>
        <n v="1407536846"/>
        <n v="1443422134"/>
        <n v="1407955748"/>
        <n v="1443636000"/>
        <n v="1477174138"/>
        <n v="1448175540"/>
        <n v="1406683172"/>
        <n v="1468128537"/>
        <n v="1441837879"/>
        <n v="1445013352"/>
        <n v="1418587234"/>
        <n v="1481132169"/>
        <n v="1429595940"/>
        <n v="1477791960"/>
        <n v="1434309540"/>
        <n v="1457617359"/>
        <n v="1471573640"/>
        <n v="1444405123"/>
        <n v="1488495478"/>
        <n v="1424920795"/>
        <n v="1427040435"/>
        <n v="1419644444"/>
        <n v="1442722891"/>
        <n v="1447628946"/>
        <n v="1409547600"/>
        <n v="1430851680"/>
        <n v="1443561159"/>
        <n v="1439827559"/>
        <n v="1482294990"/>
        <n v="1420724460"/>
        <n v="1468029540"/>
        <n v="1430505545"/>
        <n v="1471214743"/>
        <n v="1444946400"/>
        <n v="1442775956"/>
        <n v="1470011780"/>
        <n v="1432151326"/>
        <n v="1475848800"/>
        <n v="1454890620"/>
        <n v="1455251591"/>
        <n v="1413816975"/>
        <n v="1437033360"/>
        <n v="1471939818"/>
        <n v="1434080706"/>
        <n v="1422928800"/>
        <n v="1413694800"/>
        <n v="1442440800"/>
        <n v="1431372751"/>
        <n v="1430234394"/>
        <n v="1409194810"/>
        <n v="1487465119"/>
        <n v="1412432220"/>
        <n v="1477968934"/>
        <n v="1429291982"/>
        <n v="1411312250"/>
        <n v="1465123427"/>
        <n v="1427890925"/>
        <n v="1464354720"/>
        <n v="1467473723"/>
        <n v="1427414732"/>
        <n v="1462484196"/>
        <n v="1411748335"/>
        <n v="1478733732"/>
        <n v="1468108198"/>
        <n v="1422902601"/>
        <n v="1452142672"/>
        <n v="1459121162"/>
        <n v="1425242029"/>
        <n v="1489690141"/>
        <n v="1492542819"/>
        <n v="1492145940"/>
        <n v="1491656045"/>
        <n v="1492759460"/>
        <n v="1490358834"/>
        <n v="1490631419"/>
        <n v="1491277121"/>
        <n v="1491001140"/>
        <n v="1493838720"/>
        <n v="1491233407"/>
        <n v="1490416380"/>
        <n v="1491581703"/>
        <n v="1492372800"/>
        <n v="1489922339"/>
        <n v="1491726956"/>
        <n v="1489903200"/>
        <n v="1490659134"/>
        <n v="1492356166"/>
        <n v="1415319355"/>
        <n v="1412136000"/>
        <n v="1354845600"/>
        <n v="1295928000"/>
        <n v="1410379774"/>
        <n v="1383425367"/>
        <n v="1304225940"/>
        <n v="1333310458"/>
        <n v="1356004725"/>
        <n v="1338591144"/>
        <n v="1405746000"/>
        <n v="1374523752"/>
        <n v="1326927600"/>
        <n v="1407905940"/>
        <n v="1413377522"/>
        <n v="1404698400"/>
        <n v="1402855525"/>
        <n v="1402341615"/>
        <n v="1416988740"/>
        <n v="1406952781"/>
        <n v="1402696800"/>
        <n v="1386910740"/>
        <n v="1404273600"/>
        <n v="1462545358"/>
        <n v="1329240668"/>
        <n v="1411765492"/>
        <n v="1408999508"/>
        <n v="1297977427"/>
        <n v="1376838000"/>
        <n v="1403366409"/>
        <n v="1405521075"/>
        <n v="1367859071"/>
        <n v="1403258049"/>
        <n v="1402848000"/>
        <n v="1328029200"/>
        <n v="1377284669"/>
        <n v="1404258631"/>
        <n v="1405553241"/>
        <n v="1410901200"/>
        <n v="1407167973"/>
        <n v="1433930302"/>
        <n v="1432455532"/>
        <n v="1481258275"/>
        <n v="1471370869"/>
        <n v="1425160800"/>
        <n v="1424474056"/>
        <n v="1437960598"/>
        <n v="1423750542"/>
        <n v="1438437600"/>
        <n v="1423050618"/>
        <n v="1424081477"/>
        <n v="1410037200"/>
        <n v="1461994440"/>
        <n v="1409509477"/>
        <n v="1450072740"/>
        <n v="1443224622"/>
        <n v="1437149640"/>
        <n v="1430470772"/>
        <n v="1442644651"/>
        <n v="1429767607"/>
        <n v="1406557877"/>
        <n v="1403305200"/>
        <n v="1338523140"/>
        <n v="1408068000"/>
        <n v="1407524751"/>
        <n v="1437934759"/>
        <n v="1452038100"/>
        <n v="1441857540"/>
        <n v="1436625000"/>
        <n v="1478264784"/>
        <n v="1419984000"/>
        <n v="1427063747"/>
        <n v="1489352400"/>
        <n v="1436114603"/>
        <n v="1445722140"/>
        <n v="1440100976"/>
        <n v="1484024400"/>
        <n v="1464987600"/>
        <n v="1446213612"/>
        <n v="1484687436"/>
        <n v="1450328340"/>
        <n v="1416470398"/>
        <n v="1460846347"/>
        <n v="1462334340"/>
        <n v="1488482355"/>
        <n v="1485991860"/>
        <n v="1467361251"/>
        <n v="1482962433"/>
        <n v="1443499140"/>
        <n v="1435752898"/>
        <n v="1445817540"/>
        <n v="1487286000"/>
        <n v="1413269940"/>
        <n v="1411150092"/>
        <n v="1444348800"/>
        <n v="1480613982"/>
        <n v="1434074400"/>
        <n v="1442030340"/>
        <n v="1436696712"/>
        <n v="1428178757"/>
        <n v="1434822914"/>
        <n v="1415213324"/>
        <n v="1434907966"/>
        <n v="1473247240"/>
        <n v="1473306300"/>
        <n v="1427331809"/>
        <n v="1412706375"/>
        <n v="1433995140"/>
        <n v="1487769952"/>
        <n v="1420751861"/>
        <n v="1475294340"/>
        <n v="1448903318"/>
        <n v="1437067476"/>
        <n v="1419220800"/>
        <n v="1446238800"/>
        <n v="1422482400"/>
        <n v="1449162000"/>
        <n v="1434142800"/>
        <n v="1437156660"/>
        <n v="1472074928"/>
        <n v="1434452400"/>
        <n v="1436705265"/>
        <n v="1414927775"/>
        <n v="1446814809"/>
        <n v="1473879600"/>
        <n v="1458075600"/>
        <n v="1423456200"/>
        <n v="1459483140"/>
        <n v="1416331406"/>
        <n v="1433017303"/>
        <n v="1459474059"/>
        <n v="1433134800"/>
        <n v="1441153705"/>
        <n v="1461904788"/>
        <n v="1455138000"/>
        <n v="1454047140"/>
        <n v="1488258000"/>
        <n v="1471291782"/>
        <n v="1448733628"/>
        <n v="1466463600"/>
        <n v="1487580602"/>
        <n v="1489234891"/>
        <n v="1442462340"/>
        <n v="1449257348"/>
        <n v="1488622352"/>
        <n v="1434459554"/>
        <n v="1474886229"/>
        <n v="1448229600"/>
        <n v="1438037940"/>
        <n v="1442102400"/>
        <n v="1444860063"/>
        <n v="1430329862"/>
        <n v="1470034740"/>
        <n v="1481099176"/>
        <n v="1427553484"/>
        <n v="1482418752"/>
        <n v="1438374748"/>
        <n v="1465527600"/>
        <n v="1463275339"/>
        <n v="1460581365"/>
        <n v="1476632178"/>
        <n v="1444169825"/>
        <n v="1445065210"/>
        <n v="1478901600"/>
        <n v="1453856400"/>
        <n v="1431115500"/>
        <n v="1462519041"/>
        <n v="1407506040"/>
        <n v="1465347424"/>
        <n v="1460341800"/>
        <n v="1422712986"/>
        <n v="1466557557"/>
        <n v="1413431940"/>
        <n v="1466567700"/>
        <n v="1474793208"/>
        <n v="1465135190"/>
        <n v="1428256277"/>
        <n v="1425830905"/>
        <n v="1462697966"/>
        <n v="1404522000"/>
        <n v="1406502000"/>
        <n v="1427919468"/>
        <n v="1444149886"/>
        <n v="1405802330"/>
        <n v="1434384880"/>
        <n v="1438259422"/>
        <n v="1407106800"/>
        <n v="1459845246"/>
        <n v="1412974800"/>
        <n v="1487944080"/>
        <n v="1469721518"/>
        <n v="1481066554"/>
        <n v="1465750800"/>
        <n v="1427864340"/>
        <n v="1460553480"/>
        <n v="1409374093"/>
        <n v="1429317420"/>
        <n v="1424910910"/>
        <n v="1462741200"/>
        <n v="1461988740"/>
        <n v="1465837200"/>
        <n v="1448838000"/>
        <n v="1406113200"/>
        <n v="1467414000"/>
        <n v="1462230000"/>
        <n v="1446091260"/>
        <n v="1462879020"/>
        <n v="1468611272"/>
        <n v="1406887310"/>
        <n v="1416385679"/>
        <n v="1487985734"/>
        <n v="1481731140"/>
        <n v="1409587140"/>
        <n v="1425704100"/>
        <n v="1408464000"/>
        <n v="1449973592"/>
        <n v="1431481037"/>
        <n v="1438467894"/>
        <n v="1420088400"/>
        <n v="1484441980"/>
        <n v="1481961600"/>
        <n v="1449089965"/>
        <n v="1437235200"/>
        <n v="1446053616"/>
        <n v="1400423973"/>
        <n v="1429976994"/>
        <n v="1426870560"/>
        <n v="1409490480"/>
        <n v="1440630000"/>
        <n v="1417305178"/>
        <n v="1426044383"/>
        <n v="1470092340"/>
        <n v="1466707620"/>
        <n v="1448074800"/>
        <n v="1418244552"/>
        <n v="1417620506"/>
        <n v="1418581088"/>
        <n v="1434625441"/>
        <n v="1464960682"/>
        <n v="1405017345"/>
        <n v="1407536880"/>
        <n v="1462565855"/>
        <n v="1415234760"/>
        <n v="1406470645"/>
        <n v="1433009400"/>
        <n v="1455832800"/>
        <n v="1416589200"/>
        <n v="1424556325"/>
        <n v="1409266414"/>
        <n v="1438968146"/>
        <n v="1447295460"/>
        <n v="1435230324"/>
        <n v="1434542702"/>
        <n v="1456876740"/>
        <n v="1405511376"/>
        <n v="1404641289"/>
        <n v="1405727304"/>
        <n v="1469998680"/>
        <n v="1465196400"/>
        <n v="1444264372"/>
        <n v="1411858862"/>
        <n v="1425099540"/>
        <n v="1480579140"/>
        <n v="1460935800"/>
        <n v="1429813800"/>
        <n v="1414284180"/>
        <n v="1400875307"/>
        <n v="1459978200"/>
        <n v="1455408000"/>
        <n v="1425495563"/>
        <n v="1429912341"/>
        <n v="1423119540"/>
        <n v="1412434136"/>
        <n v="1411264800"/>
        <n v="1404314952"/>
        <n v="1425142800"/>
        <n v="1478046661"/>
        <n v="1406760101"/>
        <n v="1408383153"/>
        <n v="1454709600"/>
        <n v="1402974000"/>
        <n v="1404983269"/>
        <n v="1470538800"/>
        <n v="1408638480"/>
        <n v="1440003820"/>
        <n v="1430600400"/>
        <n v="1453179540"/>
        <n v="1405095300"/>
        <n v="1447445820"/>
        <n v="1433016672"/>
        <n v="1410266146"/>
        <n v="1465394340"/>
        <n v="1445604236"/>
        <n v="1423138800"/>
        <n v="1458332412"/>
        <n v="1418784689"/>
        <n v="1468036800"/>
        <n v="1427990071"/>
        <n v="1429636927"/>
        <n v="1406087940"/>
        <n v="1471130956"/>
        <n v="1406825159"/>
        <n v="1476381627"/>
        <n v="1406876340"/>
        <n v="1423720740"/>
        <n v="1422937620"/>
        <n v="1463743860"/>
        <n v="1408106352"/>
        <n v="1477710000"/>
        <n v="1436551200"/>
        <n v="1476158340"/>
        <n v="1471921637"/>
        <n v="1439136000"/>
        <n v="1461108450"/>
        <n v="1426864032"/>
        <n v="1474426800"/>
        <n v="1461857045"/>
        <n v="1468618680"/>
        <n v="1409515200"/>
        <n v="1415253540"/>
        <n v="1426883220"/>
        <n v="1469016131"/>
        <n v="1414972800"/>
        <n v="1414378800"/>
        <n v="1431831600"/>
        <n v="1426539600"/>
        <n v="1403382680"/>
        <n v="1436562000"/>
        <n v="1420178188"/>
        <n v="1404671466"/>
        <n v="1404403381"/>
        <n v="1466014499"/>
        <n v="1454431080"/>
        <n v="1433314740"/>
        <n v="1435185252"/>
        <n v="1429286400"/>
        <n v="1400965200"/>
        <n v="1460574924"/>
        <n v="1431928784"/>
        <n v="1445818397"/>
        <n v="1408252260"/>
        <n v="1480140000"/>
        <n v="1414862280"/>
        <n v="1473625166"/>
        <n v="1464904800"/>
        <n v="1464471840"/>
        <n v="1435733940"/>
        <n v="1457326740"/>
        <n v="1441995595"/>
        <n v="1458100740"/>
        <n v="1469359728"/>
        <n v="1447959491"/>
        <n v="1399953600"/>
        <n v="1408815440"/>
        <n v="1464732537"/>
        <n v="1462914000"/>
        <n v="1416545700"/>
        <n v="1404312846"/>
        <n v="1415385000"/>
        <n v="1429789992"/>
        <n v="1401857940"/>
        <n v="1422853140"/>
        <n v="1433097171"/>
        <n v="1410145200"/>
        <n v="1404471600"/>
        <n v="1412259660"/>
        <n v="1425478950"/>
        <n v="1441547220"/>
        <n v="1411980020"/>
        <n v="1442311560"/>
        <n v="1474844400"/>
        <n v="1410580800"/>
        <n v="1461823140"/>
        <n v="1436587140"/>
        <n v="1484740918"/>
        <n v="1436749200"/>
        <n v="1460318400"/>
        <n v="1467301334"/>
        <n v="1411012740"/>
        <n v="1447269367"/>
        <n v="1443711623"/>
        <n v="1450612740"/>
        <n v="1416211140"/>
        <n v="1471428340"/>
        <n v="1473358122"/>
        <n v="1466899491"/>
        <n v="1441042275"/>
        <n v="1410099822"/>
        <n v="1435255659"/>
        <n v="1425758257"/>
        <n v="1428780159"/>
        <n v="1427860740"/>
        <n v="1463198340"/>
        <n v="1457139600"/>
        <n v="1441358873"/>
        <n v="1462224398"/>
        <n v="1400796420"/>
        <n v="1403964324"/>
        <n v="1439337600"/>
        <n v="1423674000"/>
        <n v="1479382594"/>
        <n v="1408289724"/>
        <n v="1399271911"/>
        <n v="1435352400"/>
        <n v="1438333080"/>
        <n v="1432694700"/>
        <n v="1438799760"/>
        <n v="1457906400"/>
        <n v="1470078000"/>
        <n v="1444060800"/>
        <n v="1420048208"/>
        <n v="1422015083"/>
        <n v="1433964444"/>
        <n v="1410975994"/>
        <n v="1420734696"/>
        <n v="1420009200"/>
        <n v="1414701413"/>
        <n v="1434894082"/>
        <n v="1415440846"/>
        <n v="1415921848"/>
        <n v="1470887940"/>
        <n v="1480947054"/>
        <n v="1430029680"/>
        <n v="1462037777"/>
        <n v="1459444656"/>
        <n v="1425185940"/>
        <n v="1406719110"/>
        <n v="1459822682"/>
        <n v="1460970805"/>
        <n v="1436772944"/>
        <n v="1419181890"/>
        <n v="1474649070"/>
        <n v="1467054000"/>
        <n v="1430348400"/>
        <n v="1432654347"/>
        <n v="1413792034"/>
        <n v="1422075540"/>
        <n v="1423630740"/>
        <n v="1420489560"/>
        <n v="1472952982"/>
        <n v="1426229940"/>
        <n v="1409072982"/>
        <n v="1456984740"/>
        <n v="1409720340"/>
        <n v="1440892800"/>
        <n v="1476390164"/>
        <n v="1421452682"/>
        <n v="1463520479"/>
        <n v="1446759880"/>
        <n v="1461913140"/>
        <n v="1455390126"/>
        <n v="1471185057"/>
        <n v="1450137600"/>
        <n v="1466172000"/>
        <n v="1459378085"/>
        <n v="1439806936"/>
        <n v="1428483201"/>
        <n v="1402334811"/>
        <n v="1403964574"/>
        <n v="1434675616"/>
        <n v="1449756896"/>
        <n v="1426801664"/>
        <n v="1488240000"/>
        <n v="1433343850"/>
        <n v="1479592800"/>
        <n v="1425528000"/>
        <n v="1475269200"/>
        <n v="1411874580"/>
        <n v="1406358000"/>
        <n v="1471977290"/>
        <n v="1435851577"/>
        <n v="1408204857"/>
        <n v="1463803140"/>
        <n v="1450040396"/>
        <n v="1462467600"/>
        <n v="1417295990"/>
        <n v="1411444740"/>
        <n v="1416781749"/>
        <n v="1479517200"/>
        <n v="1484366340"/>
        <n v="1461186676"/>
        <n v="1442248829"/>
        <n v="1420130935"/>
        <n v="1429456132"/>
        <n v="1475853060"/>
        <n v="1431283530"/>
        <n v="1412485200"/>
        <n v="1448902800"/>
        <n v="1447734439"/>
        <n v="1457413140"/>
        <n v="1479773838"/>
        <n v="1434497400"/>
        <n v="1475258327"/>
        <n v="1412492445"/>
        <n v="1402938394"/>
        <n v="1454412584"/>
        <n v="1407686340"/>
        <n v="1472097540"/>
        <n v="1438764207"/>
        <n v="1459702800"/>
        <n v="1437202740"/>
        <n v="1485989940"/>
        <n v="1464817320"/>
        <n v="1404273540"/>
        <n v="1426775940"/>
        <n v="1419368925"/>
        <n v="1460260800"/>
        <n v="1427775414"/>
        <n v="1482321030"/>
        <n v="1466056689"/>
        <n v="1446062040"/>
        <n v="1406185200"/>
        <n v="1437261419"/>
        <n v="1437676380"/>
        <n v="1434039137"/>
        <n v="1433113200"/>
        <n v="1405915140"/>
        <n v="1411771384"/>
        <n v="1415191920"/>
        <n v="1472936229"/>
        <n v="1463353200"/>
        <n v="1410550484"/>
        <n v="1404359940"/>
        <n v="1433076298"/>
        <n v="1404190740"/>
        <n v="1475664834"/>
        <n v="1452872290"/>
        <n v="1402901940"/>
        <n v="1476931696"/>
        <n v="1441167586"/>
        <n v="1400533200"/>
        <n v="1440820740"/>
        <n v="1403846055"/>
        <n v="1407524004"/>
        <n v="1434925500"/>
        <n v="1417101683"/>
        <n v="1425272340"/>
        <n v="1411084800"/>
        <n v="1448922600"/>
        <n v="1465178400"/>
        <n v="1421009610"/>
        <n v="1423838916"/>
        <n v="1462878648"/>
        <n v="1456946487"/>
        <n v="1413383216"/>
        <n v="1412092800"/>
        <n v="1433422793"/>
        <n v="1468191540"/>
        <n v="1471071540"/>
        <n v="1464712394"/>
        <n v="1403546400"/>
        <n v="1410558949"/>
        <n v="1469165160"/>
        <n v="1404444286"/>
        <n v="1403715546"/>
        <n v="1428068988"/>
        <n v="1433055540"/>
        <n v="1465062166"/>
        <n v="1432612740"/>
        <n v="1427806320"/>
        <n v="1453411109"/>
        <n v="1431204449"/>
        <n v="1425057075"/>
        <n v="1434994266"/>
        <n v="1435881006"/>
        <n v="1415230084"/>
        <n v="1455231540"/>
        <n v="1417374262"/>
        <n v="1462402800"/>
        <n v="1455831000"/>
        <n v="1461963600"/>
        <n v="1476939300"/>
        <n v="1439957176"/>
        <n v="1427082912"/>
        <n v="1439828159"/>
        <n v="1420860180"/>
        <n v="1422100800"/>
        <n v="1429396200"/>
        <n v="1432589896"/>
        <n v="1432831089"/>
        <n v="1427133600"/>
        <n v="1447311540"/>
        <n v="1405461600"/>
        <n v="1468752468"/>
        <n v="1407808438"/>
        <n v="1450389950"/>
        <n v="1409980144"/>
        <n v="1404406964"/>
        <n v="1404532740"/>
        <n v="1407689102"/>
        <n v="1475918439"/>
        <n v="1436137140"/>
        <n v="1455602340"/>
        <n v="1461902340"/>
        <n v="1423555140"/>
        <n v="1459641073"/>
        <n v="1476651600"/>
        <n v="1433289600"/>
        <n v="1406350740"/>
        <n v="1460753307"/>
        <n v="1402515198"/>
        <n v="1417465515"/>
        <n v="1400475600"/>
        <n v="1440556553"/>
        <n v="1399293386"/>
        <n v="1439247600"/>
        <n v="1438543889"/>
        <n v="1427907626"/>
        <n v="1464482160"/>
        <n v="1406745482"/>
        <n v="1404360045"/>
        <n v="1402594090"/>
        <n v="1460730079"/>
        <n v="1434234010"/>
        <n v="1463529600"/>
        <n v="1480399200"/>
        <n v="1479175680"/>
        <n v="1428606055"/>
        <n v="1428552000"/>
        <n v="1406854800"/>
        <n v="1411790400"/>
        <n v="1423942780"/>
        <n v="1459010340"/>
        <n v="1436817960"/>
        <n v="1410210685"/>
        <n v="1469401200"/>
        <n v="1458057600"/>
        <n v="1468193532"/>
        <n v="1470132180"/>
        <n v="1464310475"/>
        <n v="1450887480"/>
        <n v="1434395418"/>
        <n v="1479834023"/>
        <n v="1404664592"/>
        <n v="1436957022"/>
        <n v="1418769129"/>
        <n v="1433685354"/>
        <n v="1440801000"/>
        <n v="1484354556"/>
        <n v="1429564165"/>
        <n v="1407691248"/>
        <n v="1457734843"/>
        <n v="1420952340"/>
        <n v="1420215216"/>
        <n v="1445482906"/>
        <n v="1457133568"/>
        <n v="1469948400"/>
        <n v="1411852640"/>
        <n v="1404022381"/>
        <n v="1428097739"/>
        <n v="1429955619"/>
        <n v="1406761200"/>
        <n v="1426965758"/>
        <n v="1464692400"/>
        <n v="1465940580"/>
        <n v="1440111600"/>
        <n v="1405614823"/>
        <n v="1445659140"/>
        <n v="1426187582"/>
        <n v="1437166920"/>
        <n v="1436110717"/>
        <n v="1451881207"/>
        <n v="1453244340"/>
        <n v="1437364740"/>
        <n v="1470058860"/>
        <n v="1434505214"/>
        <n v="1430993394"/>
        <n v="1427414400"/>
        <n v="1420033187"/>
        <n v="1472676371"/>
        <n v="1464371211"/>
        <n v="1415222545"/>
        <n v="1455936335"/>
        <n v="1417460940"/>
        <n v="1434624067"/>
        <n v="1461278208"/>
        <n v="1470197340"/>
        <n v="1435947758"/>
        <n v="1432314209"/>
        <n v="1438226724"/>
        <n v="1459180229"/>
        <n v="1405882287"/>
        <n v="1399809052"/>
        <n v="1401587064"/>
        <n v="1401778740"/>
        <n v="1443711774"/>
        <n v="1412405940"/>
        <n v="1437283391"/>
        <n v="1445196989"/>
        <n v="1434047084"/>
        <n v="1420081143"/>
        <n v="1437129179"/>
        <n v="1427427276"/>
        <n v="1409602178"/>
        <n v="1431206058"/>
        <n v="1427408271"/>
        <n v="1425833403"/>
        <n v="1406913120"/>
        <n v="1432328400"/>
        <n v="1403730000"/>
        <n v="1407858710"/>
        <n v="1415828820"/>
        <n v="1473699540"/>
        <n v="1446739905"/>
        <n v="1447799054"/>
        <n v="1409376600"/>
        <n v="1458703740"/>
        <n v="1466278339"/>
        <n v="1410191405"/>
        <n v="1426302660"/>
        <n v="1404360478"/>
        <n v="1490809450"/>
        <n v="1439522996"/>
        <n v="1444322535"/>
        <n v="1422061200"/>
        <n v="1472896800"/>
        <n v="1454425128"/>
        <n v="1481213752"/>
        <n v="1435636740"/>
        <n v="1422218396"/>
        <n v="1487550399"/>
        <n v="1454281380"/>
        <n v="1409668069"/>
        <n v="1427479192"/>
        <n v="1462834191"/>
        <n v="1418275702"/>
        <n v="1430517600"/>
        <n v="1488114358"/>
        <n v="1420413960"/>
        <n v="1439662344"/>
        <n v="1427086740"/>
        <n v="1408863600"/>
        <n v="1404194400"/>
        <n v="1481000340"/>
        <n v="1425103218"/>
        <n v="1402979778"/>
        <n v="1420750683"/>
        <n v="1439827200"/>
        <n v="1407868561"/>
        <n v="1433988791"/>
        <n v="1450554599"/>
        <n v="1479125642"/>
        <n v="1439581080"/>
        <n v="1429074240"/>
        <n v="1434063600"/>
        <n v="1435325100"/>
        <n v="1414354080"/>
        <n v="1406603696"/>
        <n v="1410424642"/>
        <n v="1441649397"/>
        <n v="1417033777"/>
        <n v="1429936500"/>
        <n v="1448863449"/>
        <n v="1431298740"/>
        <n v="1464824309"/>
        <n v="1464952752"/>
        <n v="1410439161"/>
        <n v="1407168000"/>
        <n v="1453075200"/>
        <n v="1479032260"/>
        <n v="1414346400"/>
        <n v="1425337200"/>
        <n v="1428622271"/>
        <n v="1403823722"/>
        <n v="1406753639"/>
        <n v="1419645748"/>
        <n v="1407565504"/>
        <n v="1444971540"/>
        <n v="1474228265"/>
        <n v="1459490400"/>
        <n v="1441510707"/>
        <n v="1458097364"/>
        <n v="1468716180"/>
        <n v="1443704400"/>
        <n v="1443973546"/>
        <n v="1480576720"/>
        <n v="1468249760"/>
        <n v="1435441454"/>
        <n v="1412656200"/>
        <n v="1420199351"/>
        <n v="1416877200"/>
        <n v="1434490914"/>
        <n v="1446483000"/>
        <n v="1440690875"/>
        <n v="1431717268"/>
        <n v="1425110400"/>
        <n v="1475378744"/>
        <n v="1410076123"/>
        <n v="1423623221"/>
        <n v="1460140500"/>
        <n v="1462301342"/>
        <n v="1445885890"/>
        <n v="1469834940"/>
        <n v="1405352264"/>
        <n v="1448745741"/>
        <n v="1461543600"/>
        <n v="1468020354"/>
        <n v="1406988000"/>
        <n v="1411930556"/>
        <n v="1451852256"/>
        <n v="1399584210"/>
        <n v="1448722494"/>
        <n v="1447821717"/>
        <n v="1429460386"/>
        <n v="1460608780"/>
        <n v="1406170740"/>
        <n v="1488783507"/>
        <n v="1463945673"/>
        <n v="1472442900"/>
        <n v="1460925811"/>
        <n v="1405947126"/>
        <n v="1423186634"/>
        <n v="1462766400"/>
        <n v="1464872848"/>
        <n v="1468442898"/>
        <n v="1406876400"/>
        <n v="1469213732"/>
        <n v="1422717953"/>
        <n v="1427659200"/>
        <n v="1404570147"/>
        <n v="1468729149"/>
        <n v="1436297180"/>
        <n v="1400569140"/>
        <n v="1415404800"/>
        <n v="1456002300"/>
        <n v="1462539840"/>
        <n v="1400278290"/>
        <n v="1440813413"/>
        <n v="1447009181"/>
        <n v="1456934893"/>
        <n v="1433086082"/>
        <n v="1449876859"/>
        <n v="1431549912"/>
        <n v="1405761690"/>
        <n v="1423913220"/>
        <n v="1416499440"/>
        <n v="1428222221"/>
        <n v="1427580426"/>
        <n v="1409514709"/>
        <n v="1462631358"/>
        <n v="1411779761"/>
        <n v="1424009147"/>
        <n v="1412740457"/>
        <n v="1413832985"/>
        <n v="1455647587"/>
        <n v="1409070480"/>
        <n v="1437606507"/>
        <n v="1410281360"/>
        <n v="1414348166"/>
        <n v="1422450278"/>
        <n v="1430571849"/>
        <n v="1424070823"/>
        <n v="1457157269"/>
        <n v="1437331463"/>
        <n v="1410987400"/>
        <n v="1409846874"/>
        <n v="1475877108"/>
        <n v="1460737680"/>
        <n v="1427168099"/>
        <n v="1414360358"/>
        <n v="1422759240"/>
        <n v="1458860363"/>
        <n v="1441037097"/>
        <n v="1437889336"/>
        <n v="1449247439"/>
        <n v="1487811600"/>
        <n v="1402007500"/>
        <n v="1450053370"/>
        <n v="1454525340"/>
        <n v="1418914964"/>
        <n v="1450211116"/>
        <n v="1475398800"/>
        <n v="1428097450"/>
        <n v="1413925887"/>
        <n v="1404253800"/>
        <n v="1464099900"/>
        <n v="1413573010"/>
        <n v="1448949540"/>
        <n v="1437188400"/>
        <n v="1473160954"/>
        <n v="1421781360"/>
        <n v="1416524325"/>
        <n v="1428642000"/>
        <n v="1408596589"/>
        <n v="1413992210"/>
        <n v="1420938000"/>
        <n v="1460373187"/>
        <n v="1436914815"/>
        <n v="1414077391"/>
        <n v="1399618380"/>
        <n v="1413234316"/>
        <n v="1416081600"/>
        <n v="1475294400"/>
        <n v="1403192031"/>
        <n v="1467575940"/>
        <n v="1448492400"/>
        <n v="1410836400"/>
        <n v="1403539200"/>
        <n v="1461205423"/>
        <n v="1467481468"/>
        <n v="1403886084"/>
        <n v="1430316426"/>
        <n v="1407883811"/>
        <n v="1463619388"/>
        <n v="1443408550"/>
        <n v="1484348700"/>
        <n v="1425124800"/>
        <n v="1425178800"/>
        <n v="1482779931"/>
        <n v="1408646111"/>
        <n v="1431144000"/>
        <n v="1446732975"/>
        <n v="1404149280"/>
        <n v="1413921060"/>
        <n v="1482339794"/>
        <n v="1485543242"/>
        <n v="1466375521"/>
        <n v="1465930440"/>
        <n v="1425819425"/>
        <n v="1447542000"/>
        <n v="1452795416"/>
        <n v="1476008906"/>
        <n v="1427169540"/>
        <n v="1448078400"/>
        <n v="1468777786"/>
        <n v="1421403960"/>
        <n v="1433093700"/>
        <n v="1438959600"/>
        <n v="1421410151"/>
        <n v="1428205247"/>
        <n v="1440272093"/>
        <n v="1413953940"/>
        <n v="1482108350"/>
        <n v="1488271860"/>
        <n v="1454284500"/>
        <n v="1465060797"/>
        <n v="1472847873"/>
        <n v="1414205990"/>
        <n v="1485380482"/>
        <n v="1463343673"/>
        <n v="1440613920"/>
        <n v="1477550434"/>
        <n v="1482711309"/>
        <n v="1427936400"/>
        <n v="1411596001"/>
        <n v="1488517200"/>
        <n v="1448805404"/>
        <n v="1469113351"/>
        <n v="1424747740"/>
        <n v="1456617600"/>
        <n v="1452234840"/>
      </sharedItems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MixedTypes="1" containsNumber="1" containsInteger="1" minValue="0" maxValue="26457"/>
    </cacheField>
    <cacheField name="spotlight" numFmtId="0">
      <sharedItems/>
    </cacheField>
    <cacheField name="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Percentage Funded" numFmtId="0">
      <sharedItems containsSemiMixedTypes="0" containsString="0" containsNumber="1" minValue="0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WTC-ASUS-19" refreshedDate="44734.370315740744" createdVersion="6" refreshedVersion="6" minRefreshableVersion="3" recordCount="4114" xr:uid="{105121DE-F8CB-4CDB-89C4-616B87EA68AF}">
  <cacheSource type="worksheet">
    <worksheetSource ref="A1:P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17" base="9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staff_pick" numFmtId="0">
      <sharedItems/>
    </cacheField>
    <cacheField name="backers_count" numFmtId="0">
      <sharedItems containsMixedTypes="1" containsNumber="1" containsInteger="1" minValue="0" maxValue="26457"/>
    </cacheField>
    <cacheField name="spotlight" numFmtId="0">
      <sharedItems/>
    </cacheField>
    <cacheField name="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Percentage Funded" numFmtId="0">
      <sharedItems containsSemiMixedTypes="0" containsString="0" containsNumber="1" minValue="0" maxValue="3304"/>
    </cacheField>
    <cacheField name="Quarters" numFmtId="0" databaseField="0">
      <fieldGroup base="9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9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x v="0"/>
    <x v="0"/>
    <b v="0"/>
    <n v="182"/>
    <b v="1"/>
    <x v="0"/>
    <x v="0"/>
    <n v="63.92"/>
  </r>
  <r>
    <n v="1"/>
    <s v="FannibalFest Fan Convention"/>
    <s v="A Hannibal TV Show Fan Convention and Art Collective"/>
    <n v="10275"/>
    <n v="14653"/>
    <x v="0"/>
    <x v="0"/>
    <s v="USD"/>
    <x v="1"/>
    <x v="1"/>
    <b v="0"/>
    <n v="79"/>
    <b v="1"/>
    <x v="0"/>
    <x v="0"/>
    <n v="185.48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x v="2"/>
    <x v="2"/>
    <b v="0"/>
    <n v="35"/>
    <b v="1"/>
    <x v="0"/>
    <x v="0"/>
    <n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x v="3"/>
    <x v="3"/>
    <b v="0"/>
    <n v="150"/>
    <b v="1"/>
    <x v="0"/>
    <x v="0"/>
    <n v="69.2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x v="4"/>
    <x v="4"/>
    <b v="0"/>
    <n v="284"/>
    <b v="1"/>
    <x v="0"/>
    <x v="0"/>
    <n v="190.5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x v="5"/>
    <x v="5"/>
    <b v="0"/>
    <n v="47"/>
    <b v="1"/>
    <x v="0"/>
    <x v="0"/>
    <n v="93.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x v="6"/>
    <x v="6"/>
    <b v="0"/>
    <s v="F"/>
    <b v="1"/>
    <x v="0"/>
    <x v="0"/>
    <n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x v="7"/>
    <x v="7"/>
    <b v="0"/>
    <n v="57"/>
    <b v="1"/>
    <x v="0"/>
    <x v="0"/>
    <n v="159.82"/>
  </r>
  <r>
    <n v="8"/>
    <s v="Sizzling in the Kitchen Flynn Style"/>
    <s v="Help us raise the funds to film our pilot episode!"/>
    <n v="3500"/>
    <n v="3501.52"/>
    <x v="0"/>
    <x v="0"/>
    <s v="USD"/>
    <x v="8"/>
    <x v="8"/>
    <b v="0"/>
    <n v="12"/>
    <b v="1"/>
    <x v="0"/>
    <x v="0"/>
    <n v="291.7900000000000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x v="9"/>
    <x v="9"/>
    <b v="0"/>
    <n v="20"/>
    <b v="1"/>
    <x v="0"/>
    <x v="0"/>
    <n v="31.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x v="10"/>
    <x v="10"/>
    <b v="0"/>
    <n v="19"/>
    <b v="1"/>
    <x v="0"/>
    <x v="0"/>
    <n v="158.6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x v="11"/>
    <x v="11"/>
    <b v="0"/>
    <n v="75"/>
    <b v="1"/>
    <x v="0"/>
    <x v="0"/>
    <n v="80.3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x v="12"/>
    <x v="12"/>
    <b v="0"/>
    <n v="827"/>
    <b v="1"/>
    <x v="0"/>
    <x v="0"/>
    <n v="59.96"/>
  </r>
  <r>
    <n v="13"/>
    <s v="Can't Go Home"/>
    <s v="A travel series hosted by touring musicians that profiles a different American city in each episode."/>
    <n v="3500"/>
    <n v="5599"/>
    <x v="0"/>
    <x v="0"/>
    <s v="USD"/>
    <x v="13"/>
    <x v="13"/>
    <b v="0"/>
    <n v="51"/>
    <b v="1"/>
    <x v="0"/>
    <x v="0"/>
    <n v="109.78"/>
  </r>
  <r>
    <n v="14"/>
    <s v="3010 | Sci-fi Series"/>
    <s v="A highly charged post apocalyptic sci fi series that pulls no punches!"/>
    <n v="6000"/>
    <n v="6056"/>
    <x v="0"/>
    <x v="2"/>
    <s v="AUD"/>
    <x v="14"/>
    <x v="14"/>
    <b v="0"/>
    <n v="41"/>
    <b v="1"/>
    <x v="0"/>
    <x v="0"/>
    <n v="147.71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x v="15"/>
    <x v="15"/>
    <b v="0"/>
    <n v="98"/>
    <b v="1"/>
    <x v="0"/>
    <x v="0"/>
    <n v="21.7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x v="16"/>
    <x v="16"/>
    <b v="0"/>
    <n v="70"/>
    <b v="1"/>
    <x v="0"/>
    <x v="0"/>
    <n v="171.8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x v="17"/>
    <x v="17"/>
    <b v="0"/>
    <n v="36"/>
    <b v="1"/>
    <x v="0"/>
    <x v="0"/>
    <n v="41.9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x v="18"/>
    <x v="18"/>
    <b v="0"/>
    <n v="342"/>
    <b v="1"/>
    <x v="0"/>
    <x v="0"/>
    <n v="93.2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x v="19"/>
    <x v="19"/>
    <b v="0"/>
    <n v="22"/>
    <b v="1"/>
    <x v="0"/>
    <x v="0"/>
    <n v="56.1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x v="20"/>
    <x v="20"/>
    <b v="0"/>
    <n v="25"/>
    <b v="1"/>
    <x v="0"/>
    <x v="0"/>
    <n v="80.1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x v="21"/>
    <x v="21"/>
    <b v="0"/>
    <n v="101"/>
    <b v="1"/>
    <x v="0"/>
    <x v="0"/>
    <n v="199.9"/>
  </r>
  <r>
    <n v="22"/>
    <s v="CREATURES OF HABIT!"/>
    <s v="Meet Gary, and Troy: Two unlikely friends that investigate &quot;strange phenomenon&quot;."/>
    <n v="350"/>
    <n v="410"/>
    <x v="0"/>
    <x v="0"/>
    <s v="USD"/>
    <x v="22"/>
    <x v="22"/>
    <b v="0"/>
    <n v="8"/>
    <b v="1"/>
    <x v="0"/>
    <x v="0"/>
    <n v="51.2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x v="23"/>
    <x v="23"/>
    <b v="0"/>
    <n v="23"/>
    <b v="1"/>
    <x v="0"/>
    <x v="0"/>
    <n v="103.04"/>
  </r>
  <r>
    <n v="24"/>
    <s v="Bring STL Up Late to TV"/>
    <s v="STL Up Late is a weekly late night comedy talk show for St. Louis television."/>
    <n v="35000"/>
    <n v="38082.69"/>
    <x v="0"/>
    <x v="0"/>
    <s v="USD"/>
    <x v="24"/>
    <x v="24"/>
    <b v="0"/>
    <n v="574"/>
    <b v="1"/>
    <x v="0"/>
    <x v="0"/>
    <n v="66.34999999999999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x v="25"/>
    <x v="25"/>
    <b v="0"/>
    <n v="14"/>
    <b v="1"/>
    <x v="0"/>
    <x v="0"/>
    <n v="57.1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x v="26"/>
    <x v="26"/>
    <b v="0"/>
    <n v="19"/>
    <b v="1"/>
    <x v="0"/>
    <x v="0"/>
    <n v="102.11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x v="27"/>
    <x v="27"/>
    <b v="0"/>
    <n v="150"/>
    <b v="1"/>
    <x v="0"/>
    <x v="0"/>
    <n v="148.97"/>
  </r>
  <r>
    <n v="28"/>
    <s v="John Earle Dog Training Concept Development Reel"/>
    <s v="John and Brian are on a quest to change people's lives and rehabilitate dogs."/>
    <n v="12000"/>
    <n v="12042"/>
    <x v="0"/>
    <x v="0"/>
    <s v="USD"/>
    <x v="28"/>
    <x v="28"/>
    <b v="0"/>
    <n v="71"/>
    <b v="1"/>
    <x v="0"/>
    <x v="0"/>
    <n v="169.6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x v="29"/>
    <x v="29"/>
    <b v="0"/>
    <n v="117"/>
    <b v="1"/>
    <x v="0"/>
    <x v="0"/>
    <n v="31.62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x v="30"/>
    <x v="30"/>
    <b v="0"/>
    <n v="53"/>
    <b v="1"/>
    <x v="0"/>
    <x v="0"/>
    <n v="76.4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x v="31"/>
    <x v="31"/>
    <b v="0"/>
    <n v="1"/>
    <b v="1"/>
    <x v="0"/>
    <x v="0"/>
    <n v="13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x v="32"/>
    <x v="32"/>
    <b v="0"/>
    <n v="89"/>
    <b v="1"/>
    <x v="0"/>
    <x v="0"/>
    <n v="320.45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x v="33"/>
    <x v="33"/>
    <b v="0"/>
    <n v="64"/>
    <b v="1"/>
    <x v="0"/>
    <x v="0"/>
    <n v="83.7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x v="34"/>
    <x v="34"/>
    <b v="0"/>
    <n v="68"/>
    <b v="1"/>
    <x v="0"/>
    <x v="0"/>
    <n v="49.88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x v="35"/>
    <x v="35"/>
    <b v="0"/>
    <n v="28"/>
    <b v="1"/>
    <x v="0"/>
    <x v="0"/>
    <n v="59.46"/>
  </r>
  <r>
    <n v="36"/>
    <s v="THE LISTENING BOX"/>
    <s v="A modern day priest makes an unusual discovery, setting off a chain of events."/>
    <n v="6000"/>
    <n v="8529"/>
    <x v="0"/>
    <x v="0"/>
    <s v="USD"/>
    <x v="36"/>
    <x v="36"/>
    <b v="0"/>
    <n v="44"/>
    <b v="1"/>
    <x v="0"/>
    <x v="0"/>
    <n v="193.8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x v="37"/>
    <x v="37"/>
    <b v="0"/>
    <n v="253"/>
    <b v="1"/>
    <x v="0"/>
    <x v="0"/>
    <n v="159.5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x v="38"/>
    <x v="38"/>
    <b v="0"/>
    <n v="66"/>
    <b v="1"/>
    <x v="0"/>
    <x v="0"/>
    <n v="41.6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x v="39"/>
    <x v="39"/>
    <b v="0"/>
    <n v="217"/>
    <b v="1"/>
    <x v="0"/>
    <x v="0"/>
    <n v="150.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x v="40"/>
    <x v="40"/>
    <b v="0"/>
    <n v="16"/>
    <b v="1"/>
    <x v="0"/>
    <x v="0"/>
    <n v="126.6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x v="41"/>
    <x v="41"/>
    <b v="0"/>
    <n v="19"/>
    <b v="1"/>
    <x v="0"/>
    <x v="0"/>
    <n v="105.2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x v="42"/>
    <x v="42"/>
    <b v="0"/>
    <n v="169"/>
    <b v="1"/>
    <x v="0"/>
    <x v="0"/>
    <n v="117.5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x v="43"/>
    <x v="43"/>
    <b v="0"/>
    <n v="263"/>
    <b v="1"/>
    <x v="0"/>
    <x v="0"/>
    <n v="117.3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x v="44"/>
    <x v="44"/>
    <b v="0"/>
    <n v="15"/>
    <b v="1"/>
    <x v="0"/>
    <x v="0"/>
    <n v="133.3300000000000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x v="45"/>
    <x v="45"/>
    <b v="0"/>
    <n v="61"/>
    <b v="1"/>
    <x v="0"/>
    <x v="0"/>
    <n v="98.36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x v="46"/>
    <x v="46"/>
    <b v="0"/>
    <n v="45"/>
    <b v="1"/>
    <x v="0"/>
    <x v="0"/>
    <n v="194.4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x v="47"/>
    <x v="47"/>
    <b v="0"/>
    <n v="70"/>
    <b v="1"/>
    <x v="0"/>
    <x v="0"/>
    <n v="76.8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x v="48"/>
    <x v="48"/>
    <b v="0"/>
    <n v="38"/>
    <b v="1"/>
    <x v="0"/>
    <x v="0"/>
    <n v="56.82"/>
  </r>
  <r>
    <n v="49"/>
    <s v="Driving Jersey - Season Five"/>
    <s v="Driving Jersey is real people telling real stories."/>
    <n v="12000"/>
    <n v="12000"/>
    <x v="0"/>
    <x v="0"/>
    <s v="USD"/>
    <x v="49"/>
    <x v="49"/>
    <b v="0"/>
    <n v="87"/>
    <b v="1"/>
    <x v="0"/>
    <x v="0"/>
    <n v="137.93"/>
  </r>
  <r>
    <n v="50"/>
    <s v="The Love Lounge"/>
    <s v="A brand new dating show which helps one lucky lady find her Mr Right with difficult decisions to make along the way."/>
    <n v="600"/>
    <n v="600"/>
    <x v="0"/>
    <x v="1"/>
    <s v="GBP"/>
    <x v="50"/>
    <x v="50"/>
    <b v="0"/>
    <n v="22"/>
    <b v="1"/>
    <x v="0"/>
    <x v="0"/>
    <n v="27.27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x v="51"/>
    <x v="51"/>
    <b v="0"/>
    <n v="119"/>
    <b v="1"/>
    <x v="0"/>
    <x v="0"/>
    <n v="118.3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x v="52"/>
    <x v="52"/>
    <b v="0"/>
    <n v="52"/>
    <b v="1"/>
    <x v="0"/>
    <x v="0"/>
    <n v="223.48"/>
  </r>
  <r>
    <n v="53"/>
    <s v="Rolling out Vegan Mashup's Season 2"/>
    <s v="Delicious TV's Vegan Mashup launching season two on public television"/>
    <n v="3000"/>
    <n v="3289"/>
    <x v="0"/>
    <x v="0"/>
    <s v="USD"/>
    <x v="53"/>
    <x v="53"/>
    <b v="0"/>
    <n v="117"/>
    <b v="1"/>
    <x v="0"/>
    <x v="0"/>
    <n v="28.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x v="54"/>
    <x v="54"/>
    <b v="0"/>
    <n v="52"/>
    <b v="1"/>
    <x v="0"/>
    <x v="0"/>
    <n v="194.2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x v="55"/>
    <x v="55"/>
    <b v="0"/>
    <n v="86"/>
    <b v="1"/>
    <x v="0"/>
    <x v="0"/>
    <n v="128.94999999999999"/>
  </r>
  <r>
    <n v="56"/>
    <s v="Voxwomen Cycling Show"/>
    <s v="We want to see more women's cycling on TV - and we need your help to make it happen!"/>
    <n v="8000"/>
    <n v="8581"/>
    <x v="0"/>
    <x v="1"/>
    <s v="GBP"/>
    <x v="56"/>
    <x v="56"/>
    <b v="0"/>
    <n v="174"/>
    <b v="1"/>
    <x v="0"/>
    <x v="0"/>
    <n v="49.3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x v="57"/>
    <x v="57"/>
    <b v="0"/>
    <n v="69"/>
    <b v="1"/>
    <x v="0"/>
    <x v="0"/>
    <n v="221.52"/>
  </r>
  <r>
    <n v="58"/>
    <s v="Gloaming"/>
    <s v="Alex thought he knew how the world worked. You live, you die and it's over. He was very, very wrong."/>
    <n v="10000"/>
    <n v="10291"/>
    <x v="0"/>
    <x v="0"/>
    <s v="USD"/>
    <x v="58"/>
    <x v="58"/>
    <b v="0"/>
    <n v="75"/>
    <b v="1"/>
    <x v="0"/>
    <x v="0"/>
    <n v="137.2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x v="59"/>
    <x v="59"/>
    <b v="0"/>
    <n v="33"/>
    <b v="1"/>
    <x v="0"/>
    <x v="0"/>
    <n v="606.82000000000005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x v="60"/>
    <x v="60"/>
    <b v="0"/>
    <n v="108"/>
    <b v="1"/>
    <x v="0"/>
    <x v="1"/>
    <n v="43.0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x v="61"/>
    <x v="61"/>
    <b v="0"/>
    <n v="23"/>
    <b v="1"/>
    <x v="0"/>
    <x v="1"/>
    <n v="322.39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x v="62"/>
    <x v="62"/>
    <b v="0"/>
    <n v="48"/>
    <b v="1"/>
    <x v="0"/>
    <x v="1"/>
    <n v="96.7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x v="63"/>
    <x v="63"/>
    <b v="0"/>
    <n v="64"/>
    <b v="1"/>
    <x v="0"/>
    <x v="1"/>
    <n v="35.47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x v="64"/>
    <x v="64"/>
    <b v="0"/>
    <n v="24"/>
    <b v="1"/>
    <x v="0"/>
    <x v="1"/>
    <n v="86.67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x v="65"/>
    <x v="65"/>
    <b v="0"/>
    <n v="57"/>
    <b v="1"/>
    <x v="0"/>
    <x v="1"/>
    <n v="132.05000000000001"/>
  </r>
  <r>
    <n v="66"/>
    <s v="A Stagnant Fever: Short Film"/>
    <s v="A dark comedy set in the '60s about clinical depression and one night stands."/>
    <n v="2000"/>
    <n v="2372"/>
    <x v="0"/>
    <x v="0"/>
    <s v="USD"/>
    <x v="66"/>
    <x v="66"/>
    <b v="0"/>
    <n v="26"/>
    <b v="1"/>
    <x v="0"/>
    <x v="1"/>
    <n v="91.23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x v="67"/>
    <x v="67"/>
    <b v="0"/>
    <n v="20"/>
    <b v="1"/>
    <x v="0"/>
    <x v="1"/>
    <n v="116.2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x v="68"/>
    <x v="68"/>
    <b v="0"/>
    <n v="36"/>
    <b v="1"/>
    <x v="0"/>
    <x v="1"/>
    <n v="21.19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x v="69"/>
    <x v="69"/>
    <b v="0"/>
    <n v="178"/>
    <b v="1"/>
    <x v="0"/>
    <x v="1"/>
    <n v="62.33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x v="70"/>
    <x v="70"/>
    <b v="0"/>
    <n v="17"/>
    <b v="1"/>
    <x v="0"/>
    <x v="1"/>
    <n v="37.40999999999999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x v="71"/>
    <x v="71"/>
    <b v="0"/>
    <n v="32"/>
    <b v="1"/>
    <x v="0"/>
    <x v="1"/>
    <n v="69.72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x v="72"/>
    <x v="72"/>
    <b v="0"/>
    <n v="41"/>
    <b v="1"/>
    <x v="0"/>
    <x v="1"/>
    <n v="58.17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x v="73"/>
    <x v="73"/>
    <b v="0"/>
    <n v="18"/>
    <b v="1"/>
    <x v="0"/>
    <x v="1"/>
    <n v="5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x v="74"/>
    <x v="74"/>
    <b v="0"/>
    <n v="29"/>
    <b v="1"/>
    <x v="0"/>
    <x v="1"/>
    <n v="19.47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x v="75"/>
    <x v="75"/>
    <b v="0"/>
    <n v="47"/>
    <b v="1"/>
    <x v="0"/>
    <x v="1"/>
    <n v="85.9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x v="76"/>
    <x v="76"/>
    <b v="0"/>
    <n v="15"/>
    <b v="1"/>
    <x v="0"/>
    <x v="1"/>
    <n v="30.67"/>
  </r>
  <r>
    <n v="77"/>
    <s v="Jonah and the Crab"/>
    <s v="A short film about a boy searching for companionship in a hermit crab he finds on the beach."/>
    <n v="400"/>
    <n v="1570"/>
    <x v="0"/>
    <x v="0"/>
    <s v="USD"/>
    <x v="77"/>
    <x v="77"/>
    <b v="0"/>
    <n v="26"/>
    <b v="1"/>
    <x v="0"/>
    <x v="1"/>
    <n v="60.3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x v="78"/>
    <x v="78"/>
    <b v="0"/>
    <n v="35"/>
    <b v="1"/>
    <x v="0"/>
    <x v="1"/>
    <n v="38.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x v="79"/>
    <x v="79"/>
    <b v="0"/>
    <n v="41"/>
    <b v="1"/>
    <x v="0"/>
    <x v="1"/>
    <n v="40.270000000000003"/>
  </r>
  <r>
    <n v="80"/>
    <s v="Swingers Anonymous"/>
    <s v="What would you do if you ended up at a swingers party with two dead bodies and $20,000 in drug money?"/>
    <n v="12000"/>
    <n v="12870"/>
    <x v="0"/>
    <x v="0"/>
    <s v="USD"/>
    <x v="80"/>
    <x v="80"/>
    <b v="0"/>
    <n v="47"/>
    <b v="1"/>
    <x v="0"/>
    <x v="1"/>
    <n v="273.8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x v="81"/>
    <x v="81"/>
    <b v="0"/>
    <n v="28"/>
    <b v="1"/>
    <x v="0"/>
    <x v="1"/>
    <n v="53.0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x v="82"/>
    <x v="82"/>
    <b v="0"/>
    <n v="100"/>
    <b v="1"/>
    <x v="0"/>
    <x v="1"/>
    <n v="40.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x v="83"/>
    <x v="83"/>
    <b v="0"/>
    <n v="13"/>
    <b v="1"/>
    <x v="0"/>
    <x v="1"/>
    <n v="15.77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x v="84"/>
    <x v="84"/>
    <b v="0"/>
    <n v="7"/>
    <b v="1"/>
    <x v="0"/>
    <x v="1"/>
    <n v="71.430000000000007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x v="85"/>
    <x v="85"/>
    <b v="0"/>
    <n v="21"/>
    <b v="1"/>
    <x v="0"/>
    <x v="1"/>
    <n v="71.70999999999999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x v="86"/>
    <x v="86"/>
    <b v="0"/>
    <n v="17"/>
    <b v="1"/>
    <x v="0"/>
    <x v="1"/>
    <n v="375.7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x v="87"/>
    <x v="87"/>
    <b v="0"/>
    <n v="25"/>
    <b v="1"/>
    <x v="0"/>
    <x v="1"/>
    <n v="104.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x v="88"/>
    <x v="88"/>
    <b v="0"/>
    <n v="60"/>
    <b v="1"/>
    <x v="0"/>
    <x v="1"/>
    <n v="6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x v="89"/>
    <x v="89"/>
    <b v="0"/>
    <n v="56"/>
    <b v="1"/>
    <x v="0"/>
    <x v="1"/>
    <n v="123.2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x v="90"/>
    <x v="90"/>
    <b v="0"/>
    <n v="16"/>
    <b v="1"/>
    <x v="0"/>
    <x v="1"/>
    <n v="31.3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x v="91"/>
    <x v="91"/>
    <b v="0"/>
    <n v="46"/>
    <b v="1"/>
    <x v="0"/>
    <x v="1"/>
    <n v="78.260000000000005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x v="92"/>
    <x v="92"/>
    <b v="0"/>
    <n v="43"/>
    <b v="1"/>
    <x v="0"/>
    <x v="1"/>
    <n v="122.3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x v="93"/>
    <x v="93"/>
    <b v="0"/>
    <n v="15"/>
    <b v="1"/>
    <x v="0"/>
    <x v="1"/>
    <n v="73.7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x v="94"/>
    <x v="94"/>
    <b v="0"/>
    <n v="12"/>
    <b v="1"/>
    <x v="0"/>
    <x v="1"/>
    <n v="21.6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x v="95"/>
    <x v="95"/>
    <b v="0"/>
    <n v="21"/>
    <b v="1"/>
    <x v="0"/>
    <x v="1"/>
    <n v="21.9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x v="96"/>
    <x v="96"/>
    <b v="0"/>
    <n v="34"/>
    <b v="1"/>
    <x v="0"/>
    <x v="1"/>
    <n v="50.5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x v="97"/>
    <x v="97"/>
    <b v="0"/>
    <n v="8"/>
    <b v="1"/>
    <x v="0"/>
    <x v="1"/>
    <n v="53.13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x v="98"/>
    <x v="98"/>
    <b v="0"/>
    <n v="60"/>
    <b v="1"/>
    <x v="0"/>
    <x v="1"/>
    <n v="56.67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x v="99"/>
    <x v="99"/>
    <b v="0"/>
    <n v="39"/>
    <b v="1"/>
    <x v="0"/>
    <x v="1"/>
    <n v="40.78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x v="100"/>
    <x v="100"/>
    <b v="0"/>
    <n v="26"/>
    <b v="1"/>
    <x v="0"/>
    <x v="1"/>
    <n v="192.3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x v="101"/>
    <x v="101"/>
    <b v="0"/>
    <n v="35"/>
    <b v="1"/>
    <x v="0"/>
    <x v="1"/>
    <n v="10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x v="102"/>
    <x v="102"/>
    <b v="0"/>
    <n v="65"/>
    <b v="1"/>
    <x v="0"/>
    <x v="1"/>
    <n v="117.92"/>
  </r>
  <r>
    <n v="103"/>
    <s v="I'M TWENTY SOMETHING"/>
    <s v="Three friends in their twenties are trying to do the impossible - have fun on a casual Friday night."/>
    <n v="1300"/>
    <n v="1367"/>
    <x v="0"/>
    <x v="1"/>
    <s v="GBP"/>
    <x v="103"/>
    <x v="103"/>
    <b v="0"/>
    <n v="49"/>
    <b v="1"/>
    <x v="0"/>
    <x v="1"/>
    <n v="27.9"/>
  </r>
  <r>
    <n v="104"/>
    <s v="Good 'Ol Trumpet"/>
    <s v="UCF short film about an old man, his love for music, and his misplaced trumpet.  "/>
    <n v="500"/>
    <n v="600"/>
    <x v="0"/>
    <x v="0"/>
    <s v="USD"/>
    <x v="104"/>
    <x v="104"/>
    <b v="0"/>
    <n v="10"/>
    <b v="1"/>
    <x v="0"/>
    <x v="1"/>
    <n v="6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x v="105"/>
    <x v="105"/>
    <b v="0"/>
    <n v="60"/>
    <b v="1"/>
    <x v="0"/>
    <x v="1"/>
    <n v="39.380000000000003"/>
  </r>
  <r>
    <n v="106"/>
    <s v="LOST WEEKEND"/>
    <s v="A Boy. A Girl. A Car. A Serial Killer."/>
    <n v="5000"/>
    <n v="5025"/>
    <x v="0"/>
    <x v="0"/>
    <s v="USD"/>
    <x v="106"/>
    <x v="106"/>
    <b v="0"/>
    <n v="27"/>
    <b v="1"/>
    <x v="0"/>
    <x v="1"/>
    <n v="186.1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x v="107"/>
    <x v="107"/>
    <b v="0"/>
    <n v="69"/>
    <b v="1"/>
    <x v="0"/>
    <x v="1"/>
    <n v="111.38"/>
  </r>
  <r>
    <n v="108"/>
    <s v="GLASS: A Love Story"/>
    <s v="When a man can't find love, his Google GLASS does the searching for him. A short film shot with Google Glass."/>
    <n v="1500"/>
    <n v="3700"/>
    <x v="0"/>
    <x v="0"/>
    <s v="USD"/>
    <x v="108"/>
    <x v="108"/>
    <b v="0"/>
    <n v="47"/>
    <b v="1"/>
    <x v="0"/>
    <x v="1"/>
    <n v="78.7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x v="109"/>
    <x v="109"/>
    <b v="0"/>
    <n v="47"/>
    <b v="1"/>
    <x v="0"/>
    <x v="1"/>
    <n v="46.7"/>
  </r>
  <r>
    <n v="110"/>
    <s v="Earlids"/>
    <s v="Lee, an awkward teenager with sound-blocking earlids, must confront his self-isolation after a girl moves in next door."/>
    <n v="1300"/>
    <n v="1700"/>
    <x v="0"/>
    <x v="0"/>
    <s v="USD"/>
    <x v="110"/>
    <x v="110"/>
    <b v="0"/>
    <n v="26"/>
    <b v="1"/>
    <x v="0"/>
    <x v="1"/>
    <n v="65.38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x v="111"/>
    <x v="111"/>
    <b v="0"/>
    <n v="53"/>
    <b v="1"/>
    <x v="0"/>
    <x v="1"/>
    <n v="102.08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x v="112"/>
    <x v="112"/>
    <b v="0"/>
    <n v="81"/>
    <b v="1"/>
    <x v="0"/>
    <x v="1"/>
    <n v="64.2"/>
  </r>
  <r>
    <n v="113"/>
    <s v="&quot;The First Day&quot; by Julia Othmer- Music Video"/>
    <s v="A living memorial for all those dealing with trauma, grief and loss."/>
    <n v="5000"/>
    <n v="7050"/>
    <x v="0"/>
    <x v="0"/>
    <s v="USD"/>
    <x v="113"/>
    <x v="113"/>
    <b v="0"/>
    <n v="78"/>
    <b v="1"/>
    <x v="0"/>
    <x v="1"/>
    <n v="90.3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x v="114"/>
    <x v="114"/>
    <b v="0"/>
    <n v="35"/>
    <b v="1"/>
    <x v="0"/>
    <x v="1"/>
    <n v="88.57"/>
  </r>
  <r>
    <n v="115"/>
    <s v="The World's Greatest Lover"/>
    <s v="Never judge a book (or a lover) by their cover."/>
    <n v="450"/>
    <n v="632"/>
    <x v="0"/>
    <x v="0"/>
    <s v="USD"/>
    <x v="115"/>
    <x v="115"/>
    <b v="0"/>
    <n v="22"/>
    <b v="1"/>
    <x v="0"/>
    <x v="1"/>
    <n v="28.7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x v="116"/>
    <x v="116"/>
    <b v="0"/>
    <n v="57"/>
    <b v="1"/>
    <x v="0"/>
    <x v="1"/>
    <n v="69.79000000000000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x v="117"/>
    <x v="117"/>
    <b v="0"/>
    <n v="27"/>
    <b v="1"/>
    <x v="0"/>
    <x v="1"/>
    <n v="167.49"/>
  </r>
  <r>
    <n v="118"/>
    <s v="DENOUNCED - A Short Film"/>
    <s v="When a ruthless hit-man is 'denounced' from the mafia, his old enemies declare war."/>
    <n v="5000"/>
    <n v="5651.58"/>
    <x v="0"/>
    <x v="0"/>
    <s v="USD"/>
    <x v="118"/>
    <x v="118"/>
    <b v="0"/>
    <n v="39"/>
    <b v="1"/>
    <x v="0"/>
    <x v="1"/>
    <n v="144.9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x v="119"/>
    <x v="119"/>
    <b v="0"/>
    <n v="37"/>
    <b v="1"/>
    <x v="0"/>
    <x v="1"/>
    <n v="91.8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x v="120"/>
    <x v="120"/>
    <b v="0"/>
    <n v="1"/>
    <b v="0"/>
    <x v="0"/>
    <x v="2"/>
    <n v="1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x v="121"/>
    <x v="121"/>
    <b v="0"/>
    <n v="1"/>
    <b v="0"/>
    <x v="0"/>
    <x v="2"/>
    <n v="1"/>
  </r>
  <r>
    <n v="122"/>
    <s v="The Time Jumper (Canceled)"/>
    <s v="My ambition for this knows no bounds.  Seeing Sephoria in a live-action is a dream of mine."/>
    <n v="100000000"/>
    <n v="0"/>
    <x v="1"/>
    <x v="0"/>
    <s v="USD"/>
    <x v="122"/>
    <x v="122"/>
    <b v="0"/>
    <n v="0"/>
    <b v="0"/>
    <x v="0"/>
    <x v="2"/>
    <n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x v="123"/>
    <x v="123"/>
    <b v="0"/>
    <n v="6"/>
    <b v="0"/>
    <x v="0"/>
    <x v="2"/>
    <n v="25.17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x v="124"/>
    <x v="124"/>
    <b v="0"/>
    <n v="0"/>
    <b v="0"/>
    <x v="0"/>
    <x v="2"/>
    <n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x v="125"/>
    <x v="125"/>
    <b v="0"/>
    <n v="6"/>
    <b v="0"/>
    <x v="0"/>
    <x v="2"/>
    <n v="11.6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x v="126"/>
    <x v="126"/>
    <b v="0"/>
    <n v="13"/>
    <b v="0"/>
    <x v="0"/>
    <x v="2"/>
    <n v="106.6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x v="127"/>
    <x v="127"/>
    <b v="0"/>
    <n v="4"/>
    <b v="0"/>
    <x v="0"/>
    <x v="2"/>
    <n v="47.5"/>
  </r>
  <r>
    <n v="128"/>
    <s v="Ralphi3 (Canceled)"/>
    <s v="A Science Fiction film filled with entertainment and Excitement"/>
    <n v="100000"/>
    <n v="1867"/>
    <x v="1"/>
    <x v="0"/>
    <s v="USD"/>
    <x v="128"/>
    <x v="128"/>
    <b v="0"/>
    <n v="6"/>
    <b v="0"/>
    <x v="0"/>
    <x v="2"/>
    <n v="311.17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x v="129"/>
    <x v="129"/>
    <b v="0"/>
    <n v="0"/>
    <b v="0"/>
    <x v="0"/>
    <x v="2"/>
    <n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x v="130"/>
    <x v="130"/>
    <b v="0"/>
    <n v="0"/>
    <b v="0"/>
    <x v="0"/>
    <x v="2"/>
    <n v="0"/>
  </r>
  <r>
    <n v="131"/>
    <s v="I (Canceled)"/>
    <s v="I"/>
    <n v="1200"/>
    <n v="0"/>
    <x v="1"/>
    <x v="0"/>
    <s v="USD"/>
    <x v="131"/>
    <x v="131"/>
    <b v="0"/>
    <n v="0"/>
    <b v="0"/>
    <x v="0"/>
    <x v="2"/>
    <n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x v="132"/>
    <x v="132"/>
    <b v="0"/>
    <n v="81"/>
    <b v="0"/>
    <x v="0"/>
    <x v="2"/>
    <n v="94.51"/>
  </r>
  <r>
    <n v="133"/>
    <s v="Demon Women from outer space (Canceled)"/>
    <s v="Invasion from outer space sights, to weird to imagine destruction too monstrous to escape"/>
    <n v="71764"/>
    <n v="0"/>
    <x v="1"/>
    <x v="0"/>
    <s v="USD"/>
    <x v="133"/>
    <x v="133"/>
    <b v="0"/>
    <n v="0"/>
    <b v="0"/>
    <x v="0"/>
    <x v="2"/>
    <n v="0"/>
  </r>
  <r>
    <n v="134"/>
    <s v="MARLEY'S GHOST (AMBASSADORS OF STEAM) (Canceled)"/>
    <s v="steampunk  remake of &quot;a Christmas carol&quot;"/>
    <n v="5000"/>
    <n v="0"/>
    <x v="1"/>
    <x v="0"/>
    <s v="USD"/>
    <x v="134"/>
    <x v="134"/>
    <b v="0"/>
    <n v="0"/>
    <b v="0"/>
    <x v="0"/>
    <x v="2"/>
    <n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x v="135"/>
    <x v="135"/>
    <b v="0"/>
    <n v="5"/>
    <b v="0"/>
    <x v="0"/>
    <x v="2"/>
    <n v="80.599999999999994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x v="136"/>
    <x v="136"/>
    <b v="0"/>
    <n v="0"/>
    <b v="0"/>
    <x v="0"/>
    <x v="2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x v="137"/>
    <x v="137"/>
    <b v="0"/>
    <n v="0"/>
    <b v="0"/>
    <x v="0"/>
    <x v="2"/>
    <n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x v="138"/>
    <x v="138"/>
    <b v="0"/>
    <n v="58"/>
    <b v="0"/>
    <x v="0"/>
    <x v="2"/>
    <n v="81.239999999999995"/>
  </r>
  <r>
    <n v="139"/>
    <s v="Roman Dead (Canceled)"/>
    <s v="When  Rome is infected with a zombie plague, Lucius Agrippa and a small group fights for survival"/>
    <n v="500"/>
    <n v="500"/>
    <x v="1"/>
    <x v="0"/>
    <s v="USD"/>
    <x v="139"/>
    <x v="139"/>
    <b v="0"/>
    <n v="1"/>
    <b v="0"/>
    <x v="0"/>
    <x v="2"/>
    <n v="50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x v="140"/>
    <x v="140"/>
    <b v="0"/>
    <n v="0"/>
    <b v="0"/>
    <x v="0"/>
    <x v="2"/>
    <n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x v="141"/>
    <x v="141"/>
    <b v="0"/>
    <n v="28"/>
    <b v="0"/>
    <x v="0"/>
    <x v="2"/>
    <n v="46.18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x v="142"/>
    <x v="142"/>
    <b v="0"/>
    <n v="1"/>
    <b v="0"/>
    <x v="0"/>
    <x v="2"/>
    <n v="1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x v="143"/>
    <x v="143"/>
    <b v="0"/>
    <n v="0"/>
    <b v="0"/>
    <x v="0"/>
    <x v="2"/>
    <n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x v="144"/>
    <x v="144"/>
    <b v="0"/>
    <n v="37"/>
    <b v="0"/>
    <x v="0"/>
    <x v="2"/>
    <n v="55.95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x v="145"/>
    <x v="145"/>
    <b v="0"/>
    <n v="9"/>
    <b v="0"/>
    <x v="0"/>
    <x v="2"/>
    <n v="37.56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x v="146"/>
    <x v="146"/>
    <b v="0"/>
    <n v="3"/>
    <b v="0"/>
    <x v="0"/>
    <x v="2"/>
    <n v="38.33"/>
  </r>
  <r>
    <n v="147"/>
    <s v="Consumed (Static Air) (Canceled)"/>
    <s v="Film makers catch live footage beyond their wildest dreams."/>
    <n v="7000"/>
    <n v="0"/>
    <x v="1"/>
    <x v="1"/>
    <s v="GBP"/>
    <x v="147"/>
    <x v="147"/>
    <b v="0"/>
    <n v="0"/>
    <b v="0"/>
    <x v="0"/>
    <x v="2"/>
    <n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x v="148"/>
    <x v="148"/>
    <b v="0"/>
    <n v="2"/>
    <b v="0"/>
    <x v="0"/>
    <x v="2"/>
    <n v="2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x v="149"/>
    <x v="149"/>
    <b v="0"/>
    <n v="6"/>
    <b v="0"/>
    <x v="0"/>
    <x v="2"/>
    <n v="15.3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x v="150"/>
    <x v="150"/>
    <b v="0"/>
    <n v="67"/>
    <b v="0"/>
    <x v="0"/>
    <x v="2"/>
    <n v="449.4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x v="151"/>
    <x v="151"/>
    <b v="0"/>
    <n v="5"/>
    <b v="0"/>
    <x v="0"/>
    <x v="2"/>
    <n v="28"/>
  </r>
  <r>
    <n v="152"/>
    <s v="The Great Dark (Canceled)"/>
    <s v="The Great Dark is a journey through the unimaginable...and un foreseeable..."/>
    <n v="380000"/>
    <n v="30"/>
    <x v="1"/>
    <x v="0"/>
    <s v="USD"/>
    <x v="152"/>
    <x v="152"/>
    <b v="0"/>
    <n v="2"/>
    <b v="0"/>
    <x v="0"/>
    <x v="2"/>
    <n v="15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x v="153"/>
    <x v="153"/>
    <b v="0"/>
    <n v="10"/>
    <b v="0"/>
    <x v="0"/>
    <x v="2"/>
    <n v="35.9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x v="154"/>
    <x v="154"/>
    <b v="0"/>
    <n v="3"/>
    <b v="0"/>
    <x v="0"/>
    <x v="2"/>
    <n v="13.3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x v="155"/>
    <x v="155"/>
    <b v="0"/>
    <n v="4"/>
    <b v="0"/>
    <x v="0"/>
    <x v="2"/>
    <n v="20.2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x v="156"/>
    <x v="156"/>
    <b v="0"/>
    <n v="15"/>
    <b v="0"/>
    <x v="0"/>
    <x v="2"/>
    <n v="11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x v="157"/>
    <x v="157"/>
    <b v="0"/>
    <n v="2"/>
    <b v="0"/>
    <x v="0"/>
    <x v="2"/>
    <n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x v="158"/>
    <x v="158"/>
    <b v="0"/>
    <n v="0"/>
    <b v="0"/>
    <x v="0"/>
    <x v="2"/>
    <n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x v="159"/>
    <x v="159"/>
    <b v="0"/>
    <n v="1"/>
    <b v="0"/>
    <x v="0"/>
    <x v="2"/>
    <n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x v="160"/>
    <x v="160"/>
    <b v="0"/>
    <n v="0"/>
    <b v="0"/>
    <x v="0"/>
    <x v="3"/>
    <n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x v="161"/>
    <x v="161"/>
    <b v="0"/>
    <n v="1"/>
    <b v="0"/>
    <x v="0"/>
    <x v="3"/>
    <n v="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x v="162"/>
    <x v="162"/>
    <b v="0"/>
    <n v="10"/>
    <b v="0"/>
    <x v="0"/>
    <x v="3"/>
    <n v="43.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x v="163"/>
    <x v="163"/>
    <b v="0"/>
    <n v="0"/>
    <b v="0"/>
    <x v="0"/>
    <x v="3"/>
    <n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x v="164"/>
    <x v="164"/>
    <b v="0"/>
    <n v="7"/>
    <b v="0"/>
    <x v="0"/>
    <x v="3"/>
    <n v="91.43"/>
  </r>
  <r>
    <n v="165"/>
    <s v="NET"/>
    <s v="A teacher. A boy. The beach and a heatwave that drove them all insane."/>
    <n v="17000"/>
    <n v="0"/>
    <x v="2"/>
    <x v="1"/>
    <s v="GBP"/>
    <x v="165"/>
    <x v="165"/>
    <b v="0"/>
    <n v="0"/>
    <b v="0"/>
    <x v="0"/>
    <x v="3"/>
    <n v="0"/>
  </r>
  <r>
    <n v="166"/>
    <s v="Pressure"/>
    <s v="A young teen makes a bad decision after joining gang and the film expresses his choices that led him to that point."/>
    <n v="5000"/>
    <n v="3000"/>
    <x v="2"/>
    <x v="0"/>
    <s v="USD"/>
    <x v="166"/>
    <x v="166"/>
    <b v="0"/>
    <n v="1"/>
    <b v="0"/>
    <x v="0"/>
    <x v="3"/>
    <n v="3000"/>
  </r>
  <r>
    <n v="167"/>
    <s v="Past"/>
    <s v="A young man experiences a tragedy and has the opportunity to go back and learn from his mistakes and find out his true self."/>
    <n v="110000"/>
    <n v="11"/>
    <x v="2"/>
    <x v="0"/>
    <s v="USD"/>
    <x v="167"/>
    <x v="167"/>
    <b v="0"/>
    <n v="2"/>
    <b v="0"/>
    <x v="0"/>
    <x v="3"/>
    <n v="5.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x v="168"/>
    <x v="168"/>
    <b v="0"/>
    <n v="3"/>
    <b v="0"/>
    <x v="0"/>
    <x v="3"/>
    <n v="108.3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x v="169"/>
    <x v="169"/>
    <b v="0"/>
    <n v="10"/>
    <b v="0"/>
    <x v="0"/>
    <x v="3"/>
    <n v="5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x v="170"/>
    <x v="170"/>
    <b v="0"/>
    <n v="10"/>
    <b v="0"/>
    <x v="0"/>
    <x v="3"/>
    <n v="32.5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x v="171"/>
    <x v="171"/>
    <b v="0"/>
    <n v="1"/>
    <b v="0"/>
    <x v="0"/>
    <x v="3"/>
    <n v="1"/>
  </r>
  <r>
    <n v="172"/>
    <s v="The Blind Dolphin Story"/>
    <s v="A short film on the rarest mammal and the second most endangered freshwater river dolphin, in Pakistan."/>
    <n v="95000"/>
    <n v="0"/>
    <x v="2"/>
    <x v="0"/>
    <s v="USD"/>
    <x v="172"/>
    <x v="172"/>
    <b v="0"/>
    <n v="0"/>
    <b v="0"/>
    <x v="0"/>
    <x v="3"/>
    <n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x v="173"/>
    <x v="173"/>
    <b v="0"/>
    <n v="0"/>
    <b v="0"/>
    <x v="0"/>
    <x v="3"/>
    <n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x v="174"/>
    <x v="174"/>
    <b v="0"/>
    <n v="0"/>
    <b v="0"/>
    <x v="0"/>
    <x v="3"/>
    <n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x v="175"/>
    <x v="175"/>
    <b v="0"/>
    <n v="26"/>
    <b v="0"/>
    <x v="0"/>
    <x v="3"/>
    <n v="49.88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x v="176"/>
    <x v="176"/>
    <b v="0"/>
    <n v="0"/>
    <b v="0"/>
    <x v="0"/>
    <x v="3"/>
    <n v="0"/>
  </r>
  <r>
    <n v="177"/>
    <s v="The Good Samaritan"/>
    <s v="I'm making a modern day version of the bible story &quot; The Good Samaritan&quot;"/>
    <n v="450"/>
    <n v="180"/>
    <x v="2"/>
    <x v="0"/>
    <s v="USD"/>
    <x v="177"/>
    <x v="177"/>
    <b v="0"/>
    <n v="7"/>
    <b v="0"/>
    <x v="0"/>
    <x v="3"/>
    <n v="25.71"/>
  </r>
  <r>
    <n v="178"/>
    <s v="El viaje de LucÃ­a"/>
    <s v="El viaje de LucÃ­a es un largometraje de ficciÃ³n con temÃ¡tica sobre el cÃ¡ncer infantil."/>
    <n v="500000"/>
    <n v="0"/>
    <x v="2"/>
    <x v="3"/>
    <s v="EUR"/>
    <x v="178"/>
    <x v="178"/>
    <b v="0"/>
    <n v="0"/>
    <b v="0"/>
    <x v="0"/>
    <x v="3"/>
    <n v="0"/>
  </r>
  <r>
    <n v="179"/>
    <s v="Sustain: A Film About Survival"/>
    <s v="A feature-length film about how three people survive in a diseased world."/>
    <n v="1000"/>
    <n v="200"/>
    <x v="2"/>
    <x v="0"/>
    <s v="USD"/>
    <x v="179"/>
    <x v="179"/>
    <b v="0"/>
    <n v="2"/>
    <b v="0"/>
    <x v="0"/>
    <x v="3"/>
    <n v="10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x v="180"/>
    <x v="180"/>
    <b v="0"/>
    <n v="13"/>
    <b v="0"/>
    <x v="0"/>
    <x v="3"/>
    <n v="30.8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x v="181"/>
    <x v="181"/>
    <b v="0"/>
    <n v="4"/>
    <b v="0"/>
    <x v="0"/>
    <x v="3"/>
    <n v="180.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x v="182"/>
    <x v="182"/>
    <b v="0"/>
    <n v="0"/>
    <b v="0"/>
    <x v="0"/>
    <x v="3"/>
    <n v="0"/>
  </r>
  <r>
    <n v="183"/>
    <s v="Three Little Words"/>
    <s v="Don't kill me until I meet my Dad"/>
    <n v="12500"/>
    <n v="4482"/>
    <x v="2"/>
    <x v="1"/>
    <s v="GBP"/>
    <x v="183"/>
    <x v="183"/>
    <b v="0"/>
    <n v="12"/>
    <b v="0"/>
    <x v="0"/>
    <x v="3"/>
    <n v="373.5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x v="184"/>
    <x v="184"/>
    <b v="0"/>
    <n v="2"/>
    <b v="0"/>
    <x v="0"/>
    <x v="3"/>
    <n v="25.5"/>
  </r>
  <r>
    <n v="185"/>
    <s v="BLANK Short Movie"/>
    <s v="Love has no boundaries!"/>
    <n v="40000"/>
    <n v="2200"/>
    <x v="2"/>
    <x v="10"/>
    <s v="NOK"/>
    <x v="185"/>
    <x v="185"/>
    <b v="0"/>
    <n v="10"/>
    <b v="0"/>
    <x v="0"/>
    <x v="3"/>
    <n v="22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x v="186"/>
    <x v="186"/>
    <b v="0"/>
    <n v="0"/>
    <b v="0"/>
    <x v="0"/>
    <x v="3"/>
    <n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x v="187"/>
    <x v="187"/>
    <b v="0"/>
    <n v="5"/>
    <b v="0"/>
    <x v="0"/>
    <x v="3"/>
    <n v="16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x v="188"/>
    <x v="188"/>
    <b v="0"/>
    <n v="0"/>
    <b v="0"/>
    <x v="0"/>
    <x v="3"/>
    <n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x v="189"/>
    <x v="189"/>
    <b v="0"/>
    <n v="5"/>
    <b v="0"/>
    <x v="0"/>
    <x v="3"/>
    <n v="69"/>
  </r>
  <r>
    <n v="190"/>
    <s v="REGIONRAT, the movie"/>
    <s v="Because hope can be a 4 letter word"/>
    <n v="12000"/>
    <n v="50"/>
    <x v="2"/>
    <x v="0"/>
    <s v="USD"/>
    <x v="190"/>
    <x v="190"/>
    <b v="0"/>
    <n v="1"/>
    <b v="0"/>
    <x v="0"/>
    <x v="3"/>
    <n v="5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x v="191"/>
    <x v="191"/>
    <b v="0"/>
    <n v="3"/>
    <b v="0"/>
    <x v="0"/>
    <x v="3"/>
    <n v="83.3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x v="192"/>
    <x v="192"/>
    <b v="0"/>
    <n v="3"/>
    <b v="0"/>
    <x v="0"/>
    <x v="3"/>
    <n v="5.6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x v="193"/>
    <x v="193"/>
    <b v="0"/>
    <n v="0"/>
    <b v="0"/>
    <x v="0"/>
    <x v="3"/>
    <n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x v="194"/>
    <x v="194"/>
    <b v="0"/>
    <n v="3"/>
    <b v="0"/>
    <x v="0"/>
    <x v="3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x v="195"/>
    <x v="195"/>
    <b v="0"/>
    <n v="0"/>
    <b v="0"/>
    <x v="0"/>
    <x v="3"/>
    <n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x v="196"/>
    <x v="196"/>
    <b v="0"/>
    <n v="19"/>
    <b v="0"/>
    <x v="0"/>
    <x v="3"/>
    <n v="77.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x v="197"/>
    <x v="197"/>
    <b v="0"/>
    <n v="8"/>
    <b v="0"/>
    <x v="0"/>
    <x v="3"/>
    <n v="32.75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x v="198"/>
    <x v="198"/>
    <b v="0"/>
    <n v="6"/>
    <b v="0"/>
    <x v="0"/>
    <x v="3"/>
    <n v="46.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x v="199"/>
    <x v="199"/>
    <b v="0"/>
    <n v="0"/>
    <b v="0"/>
    <x v="0"/>
    <x v="3"/>
    <n v="0"/>
  </r>
  <r>
    <n v="200"/>
    <s v="The Crossing Shore"/>
    <s v="A film dedicated to an AAF Pilot's struggle to survive behind enemy lines during WWII."/>
    <n v="6000"/>
    <n v="1571.55"/>
    <x v="2"/>
    <x v="0"/>
    <s v="USD"/>
    <x v="200"/>
    <x v="200"/>
    <b v="0"/>
    <n v="18"/>
    <b v="0"/>
    <x v="0"/>
    <x v="3"/>
    <n v="87.3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x v="201"/>
    <x v="201"/>
    <b v="0"/>
    <n v="7"/>
    <b v="0"/>
    <x v="0"/>
    <x v="3"/>
    <n v="54.29"/>
  </r>
  <r>
    <n v="202"/>
    <s v="Modern Gangsters"/>
    <s v="new web series created by jonney terry"/>
    <n v="6000"/>
    <n v="0"/>
    <x v="2"/>
    <x v="0"/>
    <s v="USD"/>
    <x v="202"/>
    <x v="202"/>
    <b v="0"/>
    <n v="0"/>
    <b v="0"/>
    <x v="0"/>
    <x v="3"/>
    <n v="0"/>
  </r>
  <r>
    <n v="203"/>
    <s v="TheM"/>
    <s v="We are aiming to make a Web Series based on Youth Culture and the misrepresentation of socially stereotyped people."/>
    <n v="2500"/>
    <n v="746"/>
    <x v="2"/>
    <x v="1"/>
    <s v="GBP"/>
    <x v="203"/>
    <x v="203"/>
    <b v="0"/>
    <n v="8"/>
    <b v="0"/>
    <x v="0"/>
    <x v="3"/>
    <n v="93.2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x v="204"/>
    <x v="204"/>
    <b v="0"/>
    <n v="1293"/>
    <b v="0"/>
    <x v="0"/>
    <x v="3"/>
    <n v="117.6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x v="205"/>
    <x v="205"/>
    <b v="0"/>
    <n v="17"/>
    <b v="0"/>
    <x v="0"/>
    <x v="3"/>
    <n v="76.47"/>
  </r>
  <r>
    <n v="206"/>
    <s v="Blood Bond Movie Development"/>
    <s v="A love story featuring adoption,struggle,dysfunction,grace, healing, and restoration."/>
    <n v="12700"/>
    <n v="0"/>
    <x v="2"/>
    <x v="0"/>
    <s v="USD"/>
    <x v="206"/>
    <x v="206"/>
    <b v="0"/>
    <n v="0"/>
    <b v="0"/>
    <x v="0"/>
    <x v="3"/>
    <n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x v="207"/>
    <x v="207"/>
    <b v="0"/>
    <n v="13"/>
    <b v="0"/>
    <x v="0"/>
    <x v="3"/>
    <n v="163.85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x v="208"/>
    <x v="208"/>
    <b v="0"/>
    <n v="0"/>
    <b v="0"/>
    <x v="0"/>
    <x v="3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x v="209"/>
    <x v="209"/>
    <b v="0"/>
    <n v="0"/>
    <b v="0"/>
    <x v="0"/>
    <x v="3"/>
    <n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x v="210"/>
    <x v="210"/>
    <b v="0"/>
    <n v="33"/>
    <b v="0"/>
    <x v="0"/>
    <x v="3"/>
    <n v="91.8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x v="211"/>
    <x v="211"/>
    <b v="0"/>
    <n v="12"/>
    <b v="0"/>
    <x v="0"/>
    <x v="3"/>
    <n v="185.8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x v="212"/>
    <x v="212"/>
    <b v="0"/>
    <n v="1"/>
    <b v="0"/>
    <x v="0"/>
    <x v="3"/>
    <n v="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x v="213"/>
    <x v="213"/>
    <b v="0"/>
    <n v="1"/>
    <b v="0"/>
    <x v="0"/>
    <x v="3"/>
    <n v="2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x v="214"/>
    <x v="214"/>
    <b v="0"/>
    <n v="1"/>
    <b v="0"/>
    <x v="0"/>
    <x v="3"/>
    <n v="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x v="215"/>
    <x v="215"/>
    <b v="0"/>
    <n v="1"/>
    <b v="0"/>
    <x v="0"/>
    <x v="3"/>
    <n v="1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x v="216"/>
    <x v="216"/>
    <b v="0"/>
    <n v="84"/>
    <b v="0"/>
    <x v="0"/>
    <x v="3"/>
    <n v="331.54"/>
  </r>
  <r>
    <n v="217"/>
    <s v="Bitch"/>
    <s v="A roadmovie by paw"/>
    <n v="100000"/>
    <n v="11943"/>
    <x v="2"/>
    <x v="11"/>
    <s v="SEK"/>
    <x v="217"/>
    <x v="217"/>
    <b v="0"/>
    <n v="38"/>
    <b v="0"/>
    <x v="0"/>
    <x v="3"/>
    <n v="314.2900000000000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x v="218"/>
    <x v="218"/>
    <b v="0"/>
    <n v="1"/>
    <b v="0"/>
    <x v="0"/>
    <x v="3"/>
    <n v="100"/>
  </r>
  <r>
    <n v="219"/>
    <s v="True Colors"/>
    <s v="An hour-long pilot about a group of suburban LGBT teens coming of age in the early 90's."/>
    <n v="50000"/>
    <n v="8815"/>
    <x v="2"/>
    <x v="0"/>
    <s v="USD"/>
    <x v="219"/>
    <x v="219"/>
    <b v="0"/>
    <n v="76"/>
    <b v="0"/>
    <x v="0"/>
    <x v="3"/>
    <n v="115.9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x v="220"/>
    <x v="220"/>
    <b v="0"/>
    <n v="3"/>
    <b v="0"/>
    <x v="0"/>
    <x v="3"/>
    <n v="120"/>
  </r>
  <r>
    <n v="221"/>
    <s v="Archetypes"/>
    <s v="Film about Schizophrenia with Surreal Twists!"/>
    <n v="50000"/>
    <n v="0"/>
    <x v="2"/>
    <x v="0"/>
    <s v="USD"/>
    <x v="221"/>
    <x v="221"/>
    <b v="0"/>
    <n v="0"/>
    <b v="0"/>
    <x v="0"/>
    <x v="3"/>
    <n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x v="222"/>
    <x v="222"/>
    <b v="0"/>
    <n v="2"/>
    <b v="0"/>
    <x v="0"/>
    <x v="3"/>
    <n v="65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x v="223"/>
    <x v="223"/>
    <b v="0"/>
    <n v="0"/>
    <b v="0"/>
    <x v="0"/>
    <x v="3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x v="224"/>
    <x v="224"/>
    <b v="0"/>
    <n v="0"/>
    <b v="0"/>
    <x v="0"/>
    <x v="3"/>
    <n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x v="225"/>
    <x v="225"/>
    <b v="0"/>
    <n v="0"/>
    <b v="0"/>
    <x v="0"/>
    <x v="3"/>
    <n v="0"/>
  </r>
  <r>
    <n v="226"/>
    <s v="MAGGIE Film"/>
    <s v="A TRUE STORY OF DOMESTIC VILOLENCE THAT SEEKS TO OFFER THE VIEWER OUTLEST OF SUPPORT."/>
    <n v="29000"/>
    <n v="250"/>
    <x v="2"/>
    <x v="1"/>
    <s v="GBP"/>
    <x v="226"/>
    <x v="226"/>
    <b v="0"/>
    <n v="2"/>
    <b v="0"/>
    <x v="0"/>
    <x v="3"/>
    <n v="12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x v="227"/>
    <x v="227"/>
    <b v="0"/>
    <n v="0"/>
    <b v="0"/>
    <x v="0"/>
    <x v="3"/>
    <n v="0"/>
  </r>
  <r>
    <n v="228"/>
    <s v="Facets of a Geek life"/>
    <s v="I am making a film from one one of my books called facets of a Geek life."/>
    <n v="8000"/>
    <n v="0"/>
    <x v="2"/>
    <x v="1"/>
    <s v="GBP"/>
    <x v="228"/>
    <x v="228"/>
    <b v="0"/>
    <n v="0"/>
    <b v="0"/>
    <x v="0"/>
    <x v="3"/>
    <n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x v="229"/>
    <x v="229"/>
    <b v="0"/>
    <n v="0"/>
    <b v="0"/>
    <x v="0"/>
    <x v="3"/>
    <n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x v="230"/>
    <x v="230"/>
    <b v="0"/>
    <n v="2"/>
    <b v="0"/>
    <x v="0"/>
    <x v="3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x v="231"/>
    <x v="231"/>
    <b v="0"/>
    <n v="0"/>
    <b v="0"/>
    <x v="0"/>
    <x v="3"/>
    <n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x v="232"/>
    <x v="232"/>
    <b v="0"/>
    <n v="7"/>
    <b v="0"/>
    <x v="0"/>
    <x v="3"/>
    <n v="15.7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x v="233"/>
    <x v="233"/>
    <b v="0"/>
    <n v="0"/>
    <b v="0"/>
    <x v="0"/>
    <x v="3"/>
    <n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x v="234"/>
    <x v="234"/>
    <b v="0"/>
    <n v="5"/>
    <b v="0"/>
    <x v="0"/>
    <x v="3"/>
    <n v="80.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x v="235"/>
    <x v="235"/>
    <b v="0"/>
    <n v="0"/>
    <b v="0"/>
    <x v="0"/>
    <x v="3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x v="236"/>
    <x v="236"/>
    <b v="0"/>
    <n v="0"/>
    <b v="0"/>
    <x v="0"/>
    <x v="3"/>
    <n v="0"/>
  </r>
  <r>
    <n v="237"/>
    <s v="Making The Choice"/>
    <s v="Making The Choice is a christian short film series."/>
    <n v="15000"/>
    <n v="50"/>
    <x v="2"/>
    <x v="0"/>
    <s v="USD"/>
    <x v="237"/>
    <x v="237"/>
    <b v="0"/>
    <n v="1"/>
    <b v="0"/>
    <x v="0"/>
    <x v="3"/>
    <n v="5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x v="238"/>
    <x v="238"/>
    <b v="0"/>
    <n v="0"/>
    <b v="0"/>
    <x v="0"/>
    <x v="3"/>
    <n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x v="239"/>
    <x v="239"/>
    <b v="0"/>
    <n v="5"/>
    <b v="0"/>
    <x v="0"/>
    <x v="3"/>
    <n v="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x v="240"/>
    <x v="240"/>
    <b v="1"/>
    <n v="137"/>
    <b v="1"/>
    <x v="0"/>
    <x v="4"/>
    <n v="117.85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x v="241"/>
    <x v="241"/>
    <b v="1"/>
    <n v="376"/>
    <b v="1"/>
    <x v="0"/>
    <x v="4"/>
    <n v="109.04"/>
  </r>
  <r>
    <n v="242"/>
    <s v="Hardwater"/>
    <s v="An unprecedented feature-length documentary film about Maine's tribal, oft-misunderstood ice fishing sub-culture."/>
    <n v="13000"/>
    <n v="14750"/>
    <x v="0"/>
    <x v="0"/>
    <s v="USD"/>
    <x v="242"/>
    <x v="242"/>
    <b v="1"/>
    <n v="202"/>
    <b v="1"/>
    <x v="0"/>
    <x v="4"/>
    <n v="73.0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x v="243"/>
    <x v="243"/>
    <b v="1"/>
    <n v="328"/>
    <b v="1"/>
    <x v="0"/>
    <x v="4"/>
    <n v="78.2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x v="244"/>
    <x v="244"/>
    <b v="1"/>
    <n v="84"/>
    <b v="1"/>
    <x v="0"/>
    <x v="4"/>
    <n v="47.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x v="245"/>
    <x v="245"/>
    <b v="1"/>
    <n v="96"/>
    <b v="1"/>
    <x v="0"/>
    <x v="4"/>
    <n v="54.0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x v="246"/>
    <x v="246"/>
    <b v="1"/>
    <n v="223"/>
    <b v="1"/>
    <x v="0"/>
    <x v="4"/>
    <n v="68.48999999999999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x v="247"/>
    <x v="247"/>
    <b v="1"/>
    <n v="62"/>
    <b v="1"/>
    <x v="0"/>
    <x v="4"/>
    <n v="108.1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x v="248"/>
    <x v="248"/>
    <b v="1"/>
    <n v="146"/>
    <b v="1"/>
    <x v="0"/>
    <x v="4"/>
    <n v="589.9500000000000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x v="249"/>
    <x v="249"/>
    <b v="1"/>
    <n v="235"/>
    <b v="1"/>
    <x v="0"/>
    <x v="4"/>
    <n v="48.05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x v="250"/>
    <x v="250"/>
    <b v="1"/>
    <n v="437"/>
    <b v="1"/>
    <x v="0"/>
    <x v="4"/>
    <n v="72.48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x v="251"/>
    <x v="251"/>
    <b v="1"/>
    <n v="77"/>
    <b v="1"/>
    <x v="0"/>
    <x v="4"/>
    <n v="57.0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x v="252"/>
    <x v="252"/>
    <b v="1"/>
    <n v="108"/>
    <b v="1"/>
    <x v="0"/>
    <x v="4"/>
    <n v="85.4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x v="253"/>
    <x v="253"/>
    <b v="1"/>
    <n v="7"/>
    <b v="1"/>
    <x v="0"/>
    <x v="4"/>
    <n v="215.8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x v="254"/>
    <x v="254"/>
    <b v="1"/>
    <n v="314"/>
    <b v="1"/>
    <x v="0"/>
    <x v="4"/>
    <n v="89.39"/>
  </r>
  <r>
    <n v="255"/>
    <s v="xoxosms: a documentary about love in the 21st century"/>
    <s v="xoxosms is a documentary about first love, long distance and Skype."/>
    <n v="8000"/>
    <n v="8538.66"/>
    <x v="0"/>
    <x v="0"/>
    <s v="USD"/>
    <x v="255"/>
    <x v="255"/>
    <b v="1"/>
    <n v="188"/>
    <b v="1"/>
    <x v="0"/>
    <x v="4"/>
    <n v="45.4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x v="256"/>
    <x v="256"/>
    <b v="1"/>
    <n v="275"/>
    <b v="1"/>
    <x v="0"/>
    <x v="4"/>
    <n v="65.76000000000000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x v="257"/>
    <x v="257"/>
    <b v="1"/>
    <n v="560"/>
    <b v="1"/>
    <x v="0"/>
    <x v="4"/>
    <n v="66.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x v="258"/>
    <x v="258"/>
    <b v="1"/>
    <n v="688"/>
    <b v="1"/>
    <x v="0"/>
    <x v="4"/>
    <n v="83.3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x v="259"/>
    <x v="259"/>
    <b v="1"/>
    <n v="942"/>
    <b v="1"/>
    <x v="0"/>
    <x v="4"/>
    <n v="105.0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x v="260"/>
    <x v="260"/>
    <b v="1"/>
    <n v="88"/>
    <b v="1"/>
    <x v="0"/>
    <x v="4"/>
    <n v="120.91"/>
  </r>
  <r>
    <n v="261"/>
    <s v="Empires: The Film"/>
    <s v="Empires explores the impact of networks on histories and philosophies of political thought."/>
    <n v="20000"/>
    <n v="21480"/>
    <x v="0"/>
    <x v="0"/>
    <s v="USD"/>
    <x v="261"/>
    <x v="261"/>
    <b v="1"/>
    <n v="220"/>
    <b v="1"/>
    <x v="0"/>
    <x v="4"/>
    <n v="97.64"/>
  </r>
  <r>
    <n v="262"/>
    <s v="The Last Cosmonaut"/>
    <s v="He can never die. He will live forever. He is the last cosmonaut, and this is his story."/>
    <n v="2500"/>
    <n v="6000"/>
    <x v="0"/>
    <x v="0"/>
    <s v="USD"/>
    <x v="262"/>
    <x v="262"/>
    <b v="1"/>
    <n v="145"/>
    <b v="1"/>
    <x v="0"/>
    <x v="4"/>
    <n v="41.3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x v="263"/>
    <x v="263"/>
    <b v="1"/>
    <n v="963"/>
    <b v="1"/>
    <x v="0"/>
    <x v="4"/>
    <n v="30.6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x v="264"/>
    <x v="264"/>
    <b v="1"/>
    <n v="91"/>
    <b v="1"/>
    <x v="0"/>
    <x v="4"/>
    <n v="64.9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x v="265"/>
    <x v="265"/>
    <b v="1"/>
    <n v="58"/>
    <b v="1"/>
    <x v="0"/>
    <x v="4"/>
    <n v="95.7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x v="266"/>
    <x v="266"/>
    <b v="1"/>
    <n v="36"/>
    <b v="1"/>
    <x v="0"/>
    <x v="4"/>
    <n v="40.4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x v="267"/>
    <x v="267"/>
    <b v="1"/>
    <n v="165"/>
    <b v="1"/>
    <x v="0"/>
    <x v="4"/>
    <n v="78.58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x v="268"/>
    <x v="268"/>
    <b v="1"/>
    <n v="111"/>
    <b v="1"/>
    <x v="0"/>
    <x v="4"/>
    <n v="50.1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x v="269"/>
    <x v="269"/>
    <b v="1"/>
    <n v="1596"/>
    <b v="1"/>
    <x v="0"/>
    <x v="4"/>
    <n v="92.2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x v="270"/>
    <x v="270"/>
    <b v="1"/>
    <n v="61"/>
    <b v="1"/>
    <x v="0"/>
    <x v="4"/>
    <n v="57.5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x v="271"/>
    <x v="271"/>
    <b v="1"/>
    <n v="287"/>
    <b v="1"/>
    <x v="0"/>
    <x v="4"/>
    <n v="109.4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x v="272"/>
    <x v="272"/>
    <b v="1"/>
    <n v="65"/>
    <b v="1"/>
    <x v="0"/>
    <x v="4"/>
    <n v="81.8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x v="273"/>
    <x v="273"/>
    <b v="1"/>
    <n v="118"/>
    <b v="1"/>
    <x v="0"/>
    <x v="4"/>
    <n v="45.67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x v="274"/>
    <x v="274"/>
    <b v="1"/>
    <n v="113"/>
    <b v="1"/>
    <x v="0"/>
    <x v="4"/>
    <n v="55.2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x v="275"/>
    <x v="275"/>
    <b v="1"/>
    <n v="332"/>
    <b v="1"/>
    <x v="0"/>
    <x v="4"/>
    <n v="65.3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x v="276"/>
    <x v="276"/>
    <b v="1"/>
    <n v="62"/>
    <b v="1"/>
    <x v="0"/>
    <x v="4"/>
    <n v="95.23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x v="277"/>
    <x v="277"/>
    <b v="1"/>
    <n v="951"/>
    <b v="1"/>
    <x v="0"/>
    <x v="4"/>
    <n v="75.44"/>
  </r>
  <r>
    <n v="278"/>
    <s v="The Babushkas of Chernobyl"/>
    <s v="An unlikely story of spirit, defiance and beauty from the most contaminated place on Earth"/>
    <n v="27000"/>
    <n v="40594"/>
    <x v="0"/>
    <x v="0"/>
    <s v="USD"/>
    <x v="278"/>
    <x v="278"/>
    <b v="1"/>
    <n v="415"/>
    <b v="1"/>
    <x v="0"/>
    <x v="4"/>
    <n v="97.8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x v="279"/>
    <x v="279"/>
    <b v="1"/>
    <n v="305"/>
    <b v="1"/>
    <x v="0"/>
    <x v="4"/>
    <n v="87.6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x v="280"/>
    <x v="280"/>
    <b v="1"/>
    <n v="2139"/>
    <b v="1"/>
    <x v="0"/>
    <x v="4"/>
    <n v="54.7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x v="281"/>
    <x v="281"/>
    <b v="1"/>
    <n v="79"/>
    <b v="1"/>
    <x v="0"/>
    <x v="4"/>
    <n v="83.9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x v="282"/>
    <x v="282"/>
    <b v="1"/>
    <n v="179"/>
    <b v="1"/>
    <x v="0"/>
    <x v="4"/>
    <n v="254.39"/>
  </r>
  <r>
    <n v="283"/>
    <s v="SOLE SURVIVOR"/>
    <s v="What is the impact of survivorship on the human condition?"/>
    <n v="18000"/>
    <n v="20569.05"/>
    <x v="0"/>
    <x v="0"/>
    <s v="USD"/>
    <x v="283"/>
    <x v="283"/>
    <b v="1"/>
    <n v="202"/>
    <b v="1"/>
    <x v="0"/>
    <x v="4"/>
    <n v="101.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x v="284"/>
    <x v="284"/>
    <b v="1"/>
    <n v="760"/>
    <b v="1"/>
    <x v="0"/>
    <x v="4"/>
    <n v="55.0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x v="285"/>
    <x v="285"/>
    <b v="1"/>
    <n v="563"/>
    <b v="1"/>
    <x v="0"/>
    <x v="4"/>
    <n v="56.9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x v="286"/>
    <x v="286"/>
    <b v="1"/>
    <n v="135"/>
    <b v="1"/>
    <x v="0"/>
    <x v="4"/>
    <n v="121.28"/>
  </r>
  <r>
    <n v="287"/>
    <s v="In Country: A Documentary Film (POSTPRODUCTION)"/>
    <s v="War is hell. Why would anyone want to spend their weekends there?"/>
    <n v="15000"/>
    <n v="26445"/>
    <x v="0"/>
    <x v="0"/>
    <s v="USD"/>
    <x v="287"/>
    <x v="287"/>
    <b v="1"/>
    <n v="290"/>
    <b v="1"/>
    <x v="0"/>
    <x v="4"/>
    <n v="91.1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x v="288"/>
    <x v="288"/>
    <b v="1"/>
    <n v="447"/>
    <b v="1"/>
    <x v="0"/>
    <x v="4"/>
    <n v="115.4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x v="289"/>
    <x v="289"/>
    <b v="1"/>
    <n v="232"/>
    <b v="1"/>
    <x v="0"/>
    <x v="4"/>
    <n v="67.77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x v="290"/>
    <x v="290"/>
    <b v="1"/>
    <n v="168"/>
    <b v="1"/>
    <x v="0"/>
    <x v="4"/>
    <n v="28.5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x v="291"/>
    <x v="291"/>
    <b v="1"/>
    <n v="128"/>
    <b v="1"/>
    <x v="0"/>
    <x v="4"/>
    <n v="46.88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x v="292"/>
    <x v="292"/>
    <b v="1"/>
    <n v="493"/>
    <b v="1"/>
    <x v="0"/>
    <x v="4"/>
    <n v="154.4199999999999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x v="293"/>
    <x v="293"/>
    <b v="1"/>
    <n v="131"/>
    <b v="1"/>
    <x v="0"/>
    <x v="4"/>
    <n v="201.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x v="294"/>
    <x v="294"/>
    <b v="1"/>
    <n v="50"/>
    <b v="1"/>
    <x v="0"/>
    <x v="4"/>
    <n v="1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x v="295"/>
    <x v="295"/>
    <b v="1"/>
    <n v="665"/>
    <b v="1"/>
    <x v="0"/>
    <x v="4"/>
    <n v="100.08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x v="296"/>
    <x v="296"/>
    <b v="1"/>
    <n v="129"/>
    <b v="1"/>
    <x v="0"/>
    <x v="4"/>
    <n v="230.0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x v="297"/>
    <x v="297"/>
    <b v="1"/>
    <n v="142"/>
    <b v="1"/>
    <x v="0"/>
    <x v="4"/>
    <n v="141.75"/>
  </r>
  <r>
    <n v="298"/>
    <s v="DisHonesty - A Documentary Feature Film"/>
    <s v="The truth is, we all lie - and by &quot;we,&quot; we mean everyone!"/>
    <n v="126000"/>
    <n v="137254.84"/>
    <x v="0"/>
    <x v="0"/>
    <s v="USD"/>
    <x v="298"/>
    <x v="298"/>
    <b v="1"/>
    <n v="2436"/>
    <b v="1"/>
    <x v="0"/>
    <x v="4"/>
    <n v="56.3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x v="299"/>
    <x v="299"/>
    <b v="1"/>
    <n v="244"/>
    <b v="1"/>
    <x v="0"/>
    <x v="4"/>
    <n v="73.3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x v="300"/>
    <x v="300"/>
    <b v="1"/>
    <n v="298"/>
    <b v="1"/>
    <x v="0"/>
    <x v="4"/>
    <n v="85.3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x v="301"/>
    <x v="301"/>
    <b v="1"/>
    <n v="251"/>
    <b v="1"/>
    <x v="0"/>
    <x v="4"/>
    <n v="61.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x v="302"/>
    <x v="302"/>
    <b v="1"/>
    <n v="108"/>
    <b v="1"/>
    <x v="0"/>
    <x v="4"/>
    <n v="93.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x v="303"/>
    <x v="303"/>
    <b v="1"/>
    <n v="82"/>
    <b v="1"/>
    <x v="0"/>
    <x v="4"/>
    <n v="50.29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x v="304"/>
    <x v="304"/>
    <b v="1"/>
    <n v="74"/>
    <b v="1"/>
    <x v="0"/>
    <x v="4"/>
    <n v="106.43"/>
  </r>
  <r>
    <n v="305"/>
    <s v="My Friend Mott-ly"/>
    <s v="A documentary that I am making about the difficult, but inspiring, life of a late friend of mine."/>
    <n v="7500"/>
    <n v="9775"/>
    <x v="0"/>
    <x v="0"/>
    <s v="USD"/>
    <x v="305"/>
    <x v="305"/>
    <b v="1"/>
    <n v="189"/>
    <b v="1"/>
    <x v="0"/>
    <x v="4"/>
    <n v="51.72"/>
  </r>
  <r>
    <n v="306"/>
    <s v="Escape/Artist: The Jason Escape Documentary"/>
    <s v="A feature-length documentary on the life of Boston escape artist Jason Escape."/>
    <n v="1000"/>
    <n v="2929"/>
    <x v="0"/>
    <x v="0"/>
    <s v="USD"/>
    <x v="306"/>
    <x v="306"/>
    <b v="1"/>
    <n v="80"/>
    <b v="1"/>
    <x v="0"/>
    <x v="4"/>
    <n v="36.61"/>
  </r>
  <r>
    <n v="307"/>
    <s v="Grammar Revolution"/>
    <s v="Why is grammar important?"/>
    <n v="22000"/>
    <n v="24490"/>
    <x v="0"/>
    <x v="0"/>
    <s v="USD"/>
    <x v="307"/>
    <x v="307"/>
    <b v="1"/>
    <n v="576"/>
    <b v="1"/>
    <x v="0"/>
    <x v="4"/>
    <n v="42.5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x v="308"/>
    <x v="308"/>
    <b v="1"/>
    <n v="202"/>
    <b v="1"/>
    <x v="0"/>
    <x v="4"/>
    <n v="62.7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x v="309"/>
    <x v="309"/>
    <b v="1"/>
    <n v="238"/>
    <b v="1"/>
    <x v="0"/>
    <x v="4"/>
    <n v="89.96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x v="310"/>
    <x v="310"/>
    <b v="1"/>
    <n v="36"/>
    <b v="1"/>
    <x v="0"/>
    <x v="4"/>
    <n v="28.92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x v="311"/>
    <x v="311"/>
    <b v="1"/>
    <n v="150"/>
    <b v="1"/>
    <x v="0"/>
    <x v="4"/>
    <n v="138.8000000000000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x v="312"/>
    <x v="312"/>
    <b v="1"/>
    <n v="146"/>
    <b v="1"/>
    <x v="0"/>
    <x v="4"/>
    <n v="61.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x v="313"/>
    <x v="313"/>
    <b v="1"/>
    <n v="222"/>
    <b v="1"/>
    <x v="0"/>
    <x v="4"/>
    <n v="80.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x v="314"/>
    <x v="314"/>
    <b v="1"/>
    <n v="120"/>
    <b v="1"/>
    <x v="0"/>
    <x v="4"/>
    <n v="32.1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x v="315"/>
    <x v="315"/>
    <b v="1"/>
    <n v="126"/>
    <b v="1"/>
    <x v="0"/>
    <x v="4"/>
    <n v="200.89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x v="316"/>
    <x v="316"/>
    <b v="1"/>
    <n v="158"/>
    <b v="1"/>
    <x v="0"/>
    <x v="4"/>
    <n v="108.01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x v="317"/>
    <x v="317"/>
    <b v="1"/>
    <n v="316"/>
    <b v="1"/>
    <x v="0"/>
    <x v="4"/>
    <n v="95.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x v="318"/>
    <x v="318"/>
    <b v="1"/>
    <n v="284"/>
    <b v="1"/>
    <x v="0"/>
    <x v="4"/>
    <n v="49.8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x v="319"/>
    <x v="319"/>
    <b v="1"/>
    <n v="51"/>
    <b v="1"/>
    <x v="0"/>
    <x v="4"/>
    <n v="110.4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x v="320"/>
    <x v="320"/>
    <b v="1"/>
    <n v="158"/>
    <b v="1"/>
    <x v="0"/>
    <x v="4"/>
    <n v="134.91"/>
  </r>
  <r>
    <n v="321"/>
    <s v="An Impossible Project"/>
    <s v="The more digital the world, the more analog our dreams._x000a_A feature documentary shot on 35mm film."/>
    <n v="35000"/>
    <n v="35932"/>
    <x v="0"/>
    <x v="12"/>
    <s v="EUR"/>
    <x v="321"/>
    <x v="321"/>
    <b v="1"/>
    <n v="337"/>
    <b v="1"/>
    <x v="0"/>
    <x v="4"/>
    <n v="106.6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x v="322"/>
    <x v="322"/>
    <b v="1"/>
    <n v="186"/>
    <b v="1"/>
    <x v="0"/>
    <x v="4"/>
    <n v="145.0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x v="323"/>
    <x v="323"/>
    <b v="1"/>
    <n v="58"/>
    <b v="1"/>
    <x v="0"/>
    <x v="4"/>
    <n v="114.59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x v="324"/>
    <x v="324"/>
    <b v="1"/>
    <n v="82"/>
    <b v="1"/>
    <x v="0"/>
    <x v="4"/>
    <n v="105.3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x v="325"/>
    <x v="325"/>
    <b v="1"/>
    <n v="736"/>
    <b v="1"/>
    <x v="0"/>
    <x v="4"/>
    <n v="70.9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x v="326"/>
    <x v="326"/>
    <b v="1"/>
    <n v="1151"/>
    <b v="1"/>
    <x v="0"/>
    <x v="4"/>
    <n v="147.16999999999999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x v="327"/>
    <x v="327"/>
    <b v="1"/>
    <n v="34"/>
    <b v="1"/>
    <x v="0"/>
    <x v="4"/>
    <n v="160.4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x v="328"/>
    <x v="328"/>
    <b v="1"/>
    <n v="498"/>
    <b v="1"/>
    <x v="0"/>
    <x v="4"/>
    <n v="156.0500000000000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x v="329"/>
    <x v="329"/>
    <b v="1"/>
    <n v="167"/>
    <b v="1"/>
    <x v="0"/>
    <x v="4"/>
    <n v="63.1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x v="330"/>
    <x v="330"/>
    <b v="1"/>
    <n v="340"/>
    <b v="1"/>
    <x v="0"/>
    <x v="4"/>
    <n v="104.82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x v="331"/>
    <x v="331"/>
    <b v="1"/>
    <n v="438"/>
    <b v="1"/>
    <x v="0"/>
    <x v="4"/>
    <n v="97.36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x v="332"/>
    <x v="332"/>
    <b v="1"/>
    <n v="555"/>
    <b v="1"/>
    <x v="0"/>
    <x v="4"/>
    <n v="203.6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x v="333"/>
    <x v="333"/>
    <b v="1"/>
    <n v="266"/>
    <b v="1"/>
    <x v="0"/>
    <x v="4"/>
    <n v="188.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x v="334"/>
    <x v="334"/>
    <b v="1"/>
    <n v="69"/>
    <b v="1"/>
    <x v="0"/>
    <x v="4"/>
    <n v="146.6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x v="335"/>
    <x v="335"/>
    <b v="1"/>
    <n v="80"/>
    <b v="1"/>
    <x v="0"/>
    <x v="4"/>
    <n v="109.1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x v="336"/>
    <x v="336"/>
    <b v="1"/>
    <n v="493"/>
    <b v="1"/>
    <x v="0"/>
    <x v="4"/>
    <n v="59.2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x v="337"/>
    <x v="337"/>
    <b v="1"/>
    <n v="31"/>
    <b v="1"/>
    <x v="0"/>
    <x v="4"/>
    <n v="97.9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x v="338"/>
    <x v="338"/>
    <b v="1"/>
    <n v="236"/>
    <b v="1"/>
    <x v="0"/>
    <x v="4"/>
    <n v="7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x v="339"/>
    <x v="339"/>
    <b v="1"/>
    <n v="89"/>
    <b v="1"/>
    <x v="0"/>
    <x v="4"/>
    <n v="72.87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x v="340"/>
    <x v="340"/>
    <b v="1"/>
    <n v="299"/>
    <b v="1"/>
    <x v="0"/>
    <x v="4"/>
    <n v="146.3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x v="341"/>
    <x v="341"/>
    <b v="1"/>
    <n v="55"/>
    <b v="1"/>
    <x v="0"/>
    <x v="4"/>
    <n v="67.91"/>
  </r>
  <r>
    <n v="342"/>
    <s v="BREAKING A MONSTER a film about the band Unlocking The Truth"/>
    <s v="BREAKING A MONSTER needs your help to play in THEATERS!"/>
    <n v="55000"/>
    <n v="55201.52"/>
    <x v="0"/>
    <x v="0"/>
    <s v="USD"/>
    <x v="342"/>
    <x v="342"/>
    <b v="1"/>
    <n v="325"/>
    <b v="1"/>
    <x v="0"/>
    <x v="4"/>
    <n v="169.8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x v="343"/>
    <x v="343"/>
    <b v="1"/>
    <n v="524"/>
    <b v="1"/>
    <x v="0"/>
    <x v="4"/>
    <n v="58.4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x v="344"/>
    <x v="344"/>
    <b v="1"/>
    <n v="285"/>
    <b v="1"/>
    <x v="0"/>
    <x v="4"/>
    <n v="119.9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x v="345"/>
    <x v="345"/>
    <b v="1"/>
    <n v="179"/>
    <b v="1"/>
    <x v="0"/>
    <x v="4"/>
    <n v="99.8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x v="346"/>
    <x v="346"/>
    <b v="1"/>
    <n v="188"/>
    <b v="1"/>
    <x v="0"/>
    <x v="4"/>
    <n v="90.5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x v="347"/>
    <x v="347"/>
    <b v="1"/>
    <n v="379"/>
    <b v="1"/>
    <x v="0"/>
    <x v="4"/>
    <n v="117.7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x v="348"/>
    <x v="348"/>
    <b v="1"/>
    <n v="119"/>
    <b v="1"/>
    <x v="0"/>
    <x v="4"/>
    <n v="86.55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x v="349"/>
    <x v="349"/>
    <b v="1"/>
    <n v="167"/>
    <b v="1"/>
    <x v="0"/>
    <x v="4"/>
    <n v="71.90000000000000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x v="350"/>
    <x v="350"/>
    <b v="1"/>
    <n v="221"/>
    <b v="1"/>
    <x v="0"/>
    <x v="4"/>
    <n v="129.8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x v="351"/>
    <x v="351"/>
    <b v="1"/>
    <n v="964"/>
    <b v="1"/>
    <x v="0"/>
    <x v="4"/>
    <n v="44.9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x v="352"/>
    <x v="352"/>
    <b v="1"/>
    <n v="286"/>
    <b v="1"/>
    <x v="0"/>
    <x v="4"/>
    <n v="40.7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x v="353"/>
    <x v="353"/>
    <b v="1"/>
    <n v="613"/>
    <b v="1"/>
    <x v="0"/>
    <x v="4"/>
    <n v="103.5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x v="354"/>
    <x v="354"/>
    <b v="1"/>
    <n v="29"/>
    <b v="1"/>
    <x v="0"/>
    <x v="4"/>
    <n v="125.45"/>
  </r>
  <r>
    <n v="355"/>
    <s v="REZA ABDOH -Theatre Visionary"/>
    <s v="A documentary film about the late REZA ABDOH and his performance company DAR A LUZ."/>
    <n v="35000"/>
    <n v="40690"/>
    <x v="0"/>
    <x v="0"/>
    <s v="USD"/>
    <x v="355"/>
    <x v="355"/>
    <b v="1"/>
    <n v="165"/>
    <b v="1"/>
    <x v="0"/>
    <x v="4"/>
    <n v="246.61"/>
  </r>
  <r>
    <n v="356"/>
    <s v="43 and 80"/>
    <s v="A documentary about halibut conservation and how it impacts communities of Southeast Alaska."/>
    <n v="7500"/>
    <n v="7701.93"/>
    <x v="0"/>
    <x v="0"/>
    <s v="USD"/>
    <x v="356"/>
    <x v="356"/>
    <b v="1"/>
    <n v="97"/>
    <b v="1"/>
    <x v="0"/>
    <x v="4"/>
    <n v="79.40000000000000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x v="357"/>
    <x v="357"/>
    <b v="1"/>
    <n v="303"/>
    <b v="1"/>
    <x v="0"/>
    <x v="4"/>
    <n v="86.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x v="358"/>
    <x v="358"/>
    <b v="1"/>
    <n v="267"/>
    <b v="1"/>
    <x v="0"/>
    <x v="4"/>
    <n v="193.0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x v="359"/>
    <x v="359"/>
    <b v="1"/>
    <n v="302"/>
    <b v="1"/>
    <x v="0"/>
    <x v="4"/>
    <n v="84.02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x v="360"/>
    <x v="360"/>
    <b v="0"/>
    <n v="87"/>
    <b v="1"/>
    <x v="0"/>
    <x v="4"/>
    <n v="139.830000000000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x v="361"/>
    <x v="361"/>
    <b v="0"/>
    <n v="354"/>
    <b v="1"/>
    <x v="0"/>
    <x v="4"/>
    <n v="109.82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x v="362"/>
    <x v="362"/>
    <b v="0"/>
    <n v="86"/>
    <b v="1"/>
    <x v="0"/>
    <x v="4"/>
    <n v="139.5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x v="363"/>
    <x v="363"/>
    <b v="0"/>
    <n v="26"/>
    <b v="1"/>
    <x v="0"/>
    <x v="4"/>
    <n v="347.8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x v="364"/>
    <x v="364"/>
    <b v="0"/>
    <n v="113"/>
    <b v="1"/>
    <x v="0"/>
    <x v="4"/>
    <n v="68.239999999999995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x v="365"/>
    <x v="365"/>
    <b v="0"/>
    <n v="65"/>
    <b v="1"/>
    <x v="0"/>
    <x v="4"/>
    <n v="239.9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x v="366"/>
    <x v="366"/>
    <b v="0"/>
    <n v="134"/>
    <b v="1"/>
    <x v="0"/>
    <x v="4"/>
    <n v="287.3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x v="367"/>
    <x v="367"/>
    <b v="0"/>
    <n v="119"/>
    <b v="1"/>
    <x v="0"/>
    <x v="4"/>
    <n v="86.8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x v="368"/>
    <x v="368"/>
    <b v="0"/>
    <n v="159"/>
    <b v="1"/>
    <x v="0"/>
    <x v="4"/>
    <n v="81.84999999999999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x v="369"/>
    <x v="369"/>
    <b v="0"/>
    <n v="167"/>
    <b v="1"/>
    <x v="0"/>
    <x v="4"/>
    <n v="42.87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x v="370"/>
    <x v="370"/>
    <b v="0"/>
    <n v="43"/>
    <b v="1"/>
    <x v="0"/>
    <x v="4"/>
    <n v="709.4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x v="371"/>
    <x v="371"/>
    <b v="0"/>
    <n v="1062"/>
    <b v="1"/>
    <x v="0"/>
    <x v="4"/>
    <n v="161.26"/>
  </r>
  <r>
    <n v="372"/>
    <s v="Wild Equus"/>
    <s v="A short documentary exploring the uses of 'Natural Horsemanship' across Europe"/>
    <n v="300"/>
    <n v="376"/>
    <x v="0"/>
    <x v="1"/>
    <s v="GBP"/>
    <x v="372"/>
    <x v="372"/>
    <b v="0"/>
    <n v="9"/>
    <b v="1"/>
    <x v="0"/>
    <x v="4"/>
    <n v="41.78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x v="373"/>
    <x v="373"/>
    <b v="0"/>
    <n v="89"/>
    <b v="1"/>
    <x v="0"/>
    <x v="4"/>
    <n v="89.8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x v="374"/>
    <x v="374"/>
    <b v="0"/>
    <n v="174"/>
    <b v="1"/>
    <x v="0"/>
    <x v="4"/>
    <n v="45.0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x v="375"/>
    <x v="375"/>
    <b v="0"/>
    <n v="14"/>
    <b v="1"/>
    <x v="0"/>
    <x v="4"/>
    <n v="42.86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x v="376"/>
    <x v="376"/>
    <b v="0"/>
    <n v="48"/>
    <b v="1"/>
    <x v="0"/>
    <x v="4"/>
    <n v="54.08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x v="377"/>
    <x v="377"/>
    <b v="0"/>
    <n v="133"/>
    <b v="1"/>
    <x v="0"/>
    <x v="4"/>
    <n v="103.2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x v="378"/>
    <x v="378"/>
    <b v="0"/>
    <n v="83"/>
    <b v="1"/>
    <x v="0"/>
    <x v="4"/>
    <n v="40.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x v="379"/>
    <x v="379"/>
    <b v="0"/>
    <n v="149"/>
    <b v="1"/>
    <x v="0"/>
    <x v="4"/>
    <n v="116.8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x v="380"/>
    <x v="380"/>
    <b v="0"/>
    <n v="49"/>
    <b v="1"/>
    <x v="0"/>
    <x v="4"/>
    <n v="115.51"/>
  </r>
  <r>
    <n v="381"/>
    <s v="Clearwater"/>
    <s v="Set in the ancient waters of the Puget Sound, Clearwater is a universal story about the need to adapt to change."/>
    <n v="25000"/>
    <n v="26182.5"/>
    <x v="0"/>
    <x v="0"/>
    <s v="USD"/>
    <x v="381"/>
    <x v="381"/>
    <b v="0"/>
    <n v="251"/>
    <b v="1"/>
    <x v="0"/>
    <x v="4"/>
    <n v="104.3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x v="382"/>
    <x v="382"/>
    <b v="0"/>
    <n v="22"/>
    <b v="1"/>
    <x v="0"/>
    <x v="4"/>
    <n v="69.77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x v="383"/>
    <x v="383"/>
    <b v="0"/>
    <n v="48"/>
    <b v="1"/>
    <x v="0"/>
    <x v="4"/>
    <n v="43.02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x v="384"/>
    <x v="384"/>
    <b v="0"/>
    <n v="383"/>
    <b v="1"/>
    <x v="0"/>
    <x v="4"/>
    <n v="58.5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x v="385"/>
    <x v="385"/>
    <b v="0"/>
    <n v="237"/>
    <b v="1"/>
    <x v="0"/>
    <x v="4"/>
    <n v="111.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x v="386"/>
    <x v="386"/>
    <b v="0"/>
    <n v="13"/>
    <b v="1"/>
    <x v="0"/>
    <x v="4"/>
    <n v="46.2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x v="387"/>
    <x v="387"/>
    <b v="0"/>
    <n v="562"/>
    <b v="1"/>
    <x v="0"/>
    <x v="4"/>
    <n v="144.69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x v="388"/>
    <x v="388"/>
    <b v="0"/>
    <n v="71"/>
    <b v="1"/>
    <x v="0"/>
    <x v="4"/>
    <n v="88.8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x v="389"/>
    <x v="389"/>
    <b v="0"/>
    <n v="1510"/>
    <b v="1"/>
    <x v="0"/>
    <x v="4"/>
    <n v="81.75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x v="390"/>
    <x v="390"/>
    <b v="0"/>
    <n v="14"/>
    <b v="1"/>
    <x v="0"/>
    <x v="4"/>
    <n v="71.430000000000007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x v="391"/>
    <x v="391"/>
    <b v="0"/>
    <n v="193"/>
    <b v="1"/>
    <x v="0"/>
    <x v="4"/>
    <n v="104.2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x v="392"/>
    <x v="392"/>
    <b v="0"/>
    <n v="206"/>
    <b v="1"/>
    <x v="0"/>
    <x v="4"/>
    <n v="90.6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x v="393"/>
    <x v="393"/>
    <b v="0"/>
    <n v="351"/>
    <b v="1"/>
    <x v="0"/>
    <x v="4"/>
    <n v="157.3300000000000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x v="394"/>
    <x v="394"/>
    <b v="0"/>
    <n v="50"/>
    <b v="1"/>
    <x v="0"/>
    <x v="4"/>
    <n v="105.1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x v="395"/>
    <x v="395"/>
    <b v="0"/>
    <n v="184"/>
    <b v="1"/>
    <x v="0"/>
    <x v="4"/>
    <n v="58.72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x v="396"/>
    <x v="396"/>
    <b v="0"/>
    <n v="196"/>
    <b v="1"/>
    <x v="0"/>
    <x v="4"/>
    <n v="81.6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x v="397"/>
    <x v="397"/>
    <b v="0"/>
    <n v="229"/>
    <b v="1"/>
    <x v="0"/>
    <x v="4"/>
    <n v="56.4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x v="398"/>
    <x v="398"/>
    <b v="0"/>
    <n v="67"/>
    <b v="1"/>
    <x v="0"/>
    <x v="4"/>
    <n v="140.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x v="399"/>
    <x v="399"/>
    <b v="0"/>
    <n v="95"/>
    <b v="1"/>
    <x v="0"/>
    <x v="4"/>
    <n v="224.8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x v="400"/>
    <x v="400"/>
    <b v="0"/>
    <n v="62"/>
    <b v="1"/>
    <x v="0"/>
    <x v="4"/>
    <n v="181.1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x v="401"/>
    <x v="401"/>
    <b v="0"/>
    <n v="73"/>
    <b v="1"/>
    <x v="0"/>
    <x v="4"/>
    <n v="711.0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x v="402"/>
    <x v="402"/>
    <b v="0"/>
    <n v="43"/>
    <b v="1"/>
    <x v="0"/>
    <x v="4"/>
    <n v="65.88"/>
  </r>
  <r>
    <n v="403"/>
    <s v="MONDO BANANA"/>
    <s v="A documentary adventure about bananas - and people. Your round-trip ticket into the heart of banana-cultures!!"/>
    <n v="5000"/>
    <n v="5263"/>
    <x v="0"/>
    <x v="0"/>
    <s v="USD"/>
    <x v="403"/>
    <x v="403"/>
    <b v="0"/>
    <n v="70"/>
    <b v="1"/>
    <x v="0"/>
    <x v="4"/>
    <n v="75.19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x v="404"/>
    <x v="404"/>
    <b v="0"/>
    <n v="271"/>
    <b v="1"/>
    <x v="0"/>
    <x v="4"/>
    <n v="133.13999999999999"/>
  </r>
  <r>
    <n v="405"/>
    <s v="The Healing Effect Movie"/>
    <s v="Come, join our movie movement.  A new documentary about the healing power of food."/>
    <n v="2820"/>
    <n v="3036"/>
    <x v="0"/>
    <x v="0"/>
    <s v="USD"/>
    <x v="405"/>
    <x v="405"/>
    <b v="0"/>
    <n v="55"/>
    <b v="1"/>
    <x v="0"/>
    <x v="4"/>
    <n v="55.2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x v="406"/>
    <x v="406"/>
    <b v="0"/>
    <n v="35"/>
    <b v="1"/>
    <x v="0"/>
    <x v="4"/>
    <n v="86.16"/>
  </r>
  <r>
    <n v="407"/>
    <s v="Haymarket Documentary"/>
    <s v="The story of the 1886 Haymarket Riot explored through the history of the Haymarket Police Memorial Statue."/>
    <n v="2000"/>
    <n v="2031"/>
    <x v="0"/>
    <x v="0"/>
    <s v="USD"/>
    <x v="407"/>
    <x v="407"/>
    <b v="0"/>
    <n v="22"/>
    <b v="1"/>
    <x v="0"/>
    <x v="4"/>
    <n v="92.32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x v="408"/>
    <x v="408"/>
    <b v="0"/>
    <n v="38"/>
    <b v="1"/>
    <x v="0"/>
    <x v="4"/>
    <n v="160.1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x v="409"/>
    <x v="409"/>
    <b v="0"/>
    <n v="15"/>
    <b v="1"/>
    <x v="0"/>
    <x v="4"/>
    <n v="45.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x v="410"/>
    <x v="410"/>
    <b v="0"/>
    <n v="7"/>
    <b v="1"/>
    <x v="0"/>
    <x v="4"/>
    <n v="183.29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x v="411"/>
    <x v="411"/>
    <b v="0"/>
    <n v="241"/>
    <b v="1"/>
    <x v="0"/>
    <x v="4"/>
    <n v="125.79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x v="412"/>
    <x v="412"/>
    <b v="0"/>
    <n v="55"/>
    <b v="1"/>
    <x v="0"/>
    <x v="4"/>
    <n v="57.6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x v="413"/>
    <x v="413"/>
    <b v="0"/>
    <n v="171"/>
    <b v="1"/>
    <x v="0"/>
    <x v="4"/>
    <n v="78.66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x v="414"/>
    <x v="414"/>
    <b v="0"/>
    <n v="208"/>
    <b v="1"/>
    <x v="0"/>
    <x v="4"/>
    <n v="91.4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x v="415"/>
    <x v="415"/>
    <b v="0"/>
    <n v="21"/>
    <b v="1"/>
    <x v="0"/>
    <x v="4"/>
    <n v="68.09999999999999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x v="416"/>
    <x v="416"/>
    <b v="0"/>
    <n v="25"/>
    <b v="1"/>
    <x v="0"/>
    <x v="4"/>
    <n v="48.09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x v="417"/>
    <x v="417"/>
    <b v="0"/>
    <n v="52"/>
    <b v="1"/>
    <x v="0"/>
    <x v="4"/>
    <n v="202.42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x v="418"/>
    <x v="418"/>
    <b v="0"/>
    <n v="104"/>
    <b v="1"/>
    <x v="0"/>
    <x v="4"/>
    <n v="216.75"/>
  </r>
  <r>
    <n v="419"/>
    <s v="BEYOND LOCAL"/>
    <s v="Beyond Local is a personal journey through an art-centric and musically talented community that fosters creativity."/>
    <n v="8000"/>
    <n v="8035"/>
    <x v="0"/>
    <x v="0"/>
    <s v="USD"/>
    <x v="419"/>
    <x v="419"/>
    <b v="0"/>
    <n v="73"/>
    <b v="1"/>
    <x v="0"/>
    <x v="4"/>
    <n v="110.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x v="420"/>
    <x v="420"/>
    <b v="0"/>
    <n v="3"/>
    <b v="0"/>
    <x v="0"/>
    <x v="5"/>
    <n v="4.8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x v="421"/>
    <x v="421"/>
    <b v="0"/>
    <n v="6"/>
    <b v="0"/>
    <x v="0"/>
    <x v="5"/>
    <n v="50.1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x v="422"/>
    <x v="422"/>
    <b v="0"/>
    <n v="12"/>
    <b v="0"/>
    <x v="0"/>
    <x v="5"/>
    <n v="35.8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x v="423"/>
    <x v="423"/>
    <b v="0"/>
    <n v="13"/>
    <b v="0"/>
    <x v="0"/>
    <x v="5"/>
    <n v="11.77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x v="424"/>
    <x v="424"/>
    <b v="0"/>
    <n v="5"/>
    <b v="0"/>
    <x v="0"/>
    <x v="5"/>
    <n v="40.78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x v="425"/>
    <x v="425"/>
    <b v="0"/>
    <n v="2"/>
    <b v="0"/>
    <x v="0"/>
    <x v="5"/>
    <n v="3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x v="426"/>
    <x v="426"/>
    <b v="0"/>
    <n v="8"/>
    <b v="0"/>
    <x v="0"/>
    <x v="5"/>
    <n v="16.63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x v="427"/>
    <x v="427"/>
    <b v="0"/>
    <n v="0"/>
    <b v="0"/>
    <x v="0"/>
    <x v="5"/>
    <n v="0"/>
  </r>
  <r>
    <n v="428"/>
    <s v="Little Clay Bible - Zacchaeus"/>
    <s v="Fresh, fun, entertaining Bible stories on YouTube, stop-motion style."/>
    <n v="12000"/>
    <n v="676"/>
    <x v="2"/>
    <x v="0"/>
    <s v="USD"/>
    <x v="428"/>
    <x v="428"/>
    <b v="0"/>
    <n v="13"/>
    <b v="0"/>
    <x v="0"/>
    <x v="5"/>
    <n v="52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x v="429"/>
    <x v="429"/>
    <b v="0"/>
    <n v="0"/>
    <b v="0"/>
    <x v="0"/>
    <x v="5"/>
    <n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x v="430"/>
    <x v="430"/>
    <b v="0"/>
    <n v="5"/>
    <b v="0"/>
    <x v="0"/>
    <x v="5"/>
    <n v="4.8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x v="431"/>
    <x v="431"/>
    <b v="0"/>
    <n v="8"/>
    <b v="0"/>
    <x v="0"/>
    <x v="5"/>
    <n v="51.88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x v="432"/>
    <x v="432"/>
    <b v="0"/>
    <n v="8"/>
    <b v="0"/>
    <x v="0"/>
    <x v="5"/>
    <n v="71.2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x v="433"/>
    <x v="433"/>
    <b v="0"/>
    <n v="0"/>
    <b v="0"/>
    <x v="0"/>
    <x v="5"/>
    <n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x v="434"/>
    <x v="434"/>
    <b v="0"/>
    <n v="2"/>
    <b v="0"/>
    <x v="0"/>
    <x v="5"/>
    <n v="62.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x v="435"/>
    <x v="435"/>
    <b v="0"/>
    <n v="3"/>
    <b v="0"/>
    <x v="0"/>
    <x v="5"/>
    <n v="1"/>
  </r>
  <r>
    <n v="436"/>
    <s v="Blinky"/>
    <s v="Blinky is the story of a naÃ¯ve simpleton who suddenly finds himself struggling to adapt to changes within his environment."/>
    <n v="1000"/>
    <n v="0"/>
    <x v="2"/>
    <x v="0"/>
    <s v="USD"/>
    <x v="436"/>
    <x v="436"/>
    <b v="0"/>
    <n v="0"/>
    <b v="0"/>
    <x v="0"/>
    <x v="5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x v="437"/>
    <x v="437"/>
    <b v="0"/>
    <n v="0"/>
    <b v="0"/>
    <x v="0"/>
    <x v="5"/>
    <n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x v="438"/>
    <x v="438"/>
    <b v="0"/>
    <n v="11"/>
    <b v="0"/>
    <x v="0"/>
    <x v="5"/>
    <n v="170.5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x v="439"/>
    <x v="439"/>
    <b v="0"/>
    <n v="0"/>
    <b v="0"/>
    <x v="0"/>
    <x v="5"/>
    <n v="0"/>
  </r>
  <r>
    <n v="440"/>
    <s v="Consumed"/>
    <s v="A stop-motion animation made by a one girl team, with a camera, creativity, and a lot of determination."/>
    <n v="5000"/>
    <n v="5"/>
    <x v="2"/>
    <x v="0"/>
    <s v="USD"/>
    <x v="440"/>
    <x v="440"/>
    <b v="0"/>
    <n v="1"/>
    <b v="0"/>
    <x v="0"/>
    <x v="5"/>
    <n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x v="441"/>
    <x v="441"/>
    <b v="0"/>
    <n v="0"/>
    <b v="0"/>
    <x v="0"/>
    <x v="5"/>
    <n v="0"/>
  </r>
  <r>
    <n v="442"/>
    <s v="The Paranormal Idiot"/>
    <s v="Doomsday is here"/>
    <n v="17000"/>
    <n v="6691"/>
    <x v="2"/>
    <x v="0"/>
    <s v="USD"/>
    <x v="442"/>
    <x v="442"/>
    <b v="0"/>
    <n v="17"/>
    <b v="0"/>
    <x v="0"/>
    <x v="5"/>
    <n v="393.59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x v="443"/>
    <x v="443"/>
    <b v="0"/>
    <n v="2"/>
    <b v="0"/>
    <x v="0"/>
    <x v="5"/>
    <n v="5"/>
  </r>
  <r>
    <n v="444"/>
    <s v="Discovering the Other Woman"/>
    <s v="An upcoming animated web sitcom series centered around dealing with life, love, and relationships."/>
    <n v="1000"/>
    <n v="50"/>
    <x v="2"/>
    <x v="0"/>
    <s v="USD"/>
    <x v="444"/>
    <x v="444"/>
    <b v="0"/>
    <n v="1"/>
    <b v="0"/>
    <x v="0"/>
    <x v="5"/>
    <n v="5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x v="445"/>
    <x v="445"/>
    <b v="0"/>
    <n v="2"/>
    <b v="0"/>
    <x v="0"/>
    <x v="5"/>
    <n v="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x v="446"/>
    <x v="446"/>
    <b v="0"/>
    <n v="16"/>
    <b v="0"/>
    <x v="0"/>
    <x v="5"/>
    <n v="47.88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x v="447"/>
    <x v="447"/>
    <b v="0"/>
    <n v="1"/>
    <b v="0"/>
    <x v="0"/>
    <x v="5"/>
    <n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x v="448"/>
    <x v="448"/>
    <b v="0"/>
    <n v="4"/>
    <b v="0"/>
    <x v="0"/>
    <x v="5"/>
    <n v="20.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x v="449"/>
    <x v="449"/>
    <b v="0"/>
    <n v="5"/>
    <b v="0"/>
    <x v="0"/>
    <x v="5"/>
    <n v="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x v="450"/>
    <x v="450"/>
    <b v="0"/>
    <n v="7"/>
    <b v="0"/>
    <x v="0"/>
    <x v="5"/>
    <n v="56.57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x v="451"/>
    <x v="451"/>
    <b v="0"/>
    <n v="0"/>
    <b v="0"/>
    <x v="0"/>
    <x v="5"/>
    <n v="0"/>
  </r>
  <r>
    <n v="452"/>
    <s v="Lost in the Shadows"/>
    <s v="A man must find his way out of the depths of the shadows by using the aid of a little girl."/>
    <n v="750"/>
    <n v="480"/>
    <x v="2"/>
    <x v="0"/>
    <s v="USD"/>
    <x v="452"/>
    <x v="452"/>
    <b v="0"/>
    <n v="12"/>
    <b v="0"/>
    <x v="0"/>
    <x v="5"/>
    <n v="4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x v="453"/>
    <x v="453"/>
    <b v="0"/>
    <n v="2"/>
    <b v="0"/>
    <x v="0"/>
    <x v="5"/>
    <n v="1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x v="454"/>
    <x v="454"/>
    <b v="0"/>
    <n v="5"/>
    <b v="0"/>
    <x v="0"/>
    <x v="5"/>
    <n v="16.39999999999999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x v="455"/>
    <x v="455"/>
    <b v="0"/>
    <n v="2"/>
    <b v="0"/>
    <x v="0"/>
    <x v="5"/>
    <n v="22.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x v="456"/>
    <x v="456"/>
    <b v="0"/>
    <n v="3"/>
    <b v="0"/>
    <x v="0"/>
    <x v="5"/>
    <n v="20.329999999999998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x v="457"/>
    <x v="457"/>
    <b v="0"/>
    <n v="0"/>
    <b v="0"/>
    <x v="0"/>
    <x v="5"/>
    <n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x v="458"/>
    <x v="458"/>
    <b v="0"/>
    <n v="49"/>
    <b v="0"/>
    <x v="0"/>
    <x v="5"/>
    <n v="16.76000000000000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x v="459"/>
    <x v="459"/>
    <b v="0"/>
    <n v="1"/>
    <b v="0"/>
    <x v="0"/>
    <x v="5"/>
    <n v="25"/>
  </r>
  <r>
    <n v="460"/>
    <s v="Darwin's Kiss"/>
    <s v="An animated web series about biological evolution gone haywire."/>
    <n v="8500"/>
    <n v="25"/>
    <x v="2"/>
    <x v="0"/>
    <s v="USD"/>
    <x v="460"/>
    <x v="460"/>
    <b v="0"/>
    <n v="2"/>
    <b v="0"/>
    <x v="0"/>
    <x v="5"/>
    <n v="12.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x v="461"/>
    <x v="461"/>
    <b v="0"/>
    <n v="0"/>
    <b v="0"/>
    <x v="0"/>
    <x v="5"/>
    <n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x v="462"/>
    <x v="462"/>
    <b v="0"/>
    <n v="0"/>
    <b v="0"/>
    <x v="0"/>
    <x v="5"/>
    <n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x v="463"/>
    <x v="463"/>
    <b v="0"/>
    <n v="11"/>
    <b v="0"/>
    <x v="0"/>
    <x v="5"/>
    <n v="113.64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x v="464"/>
    <x v="464"/>
    <b v="0"/>
    <n v="1"/>
    <b v="0"/>
    <x v="0"/>
    <x v="5"/>
    <n v="1"/>
  </r>
  <r>
    <n v="465"/>
    <s v="&quot;Amp&quot; A Story About a Robot"/>
    <s v="&quot;Amp&quot; is a short film about a robot with needs."/>
    <n v="512"/>
    <n v="138"/>
    <x v="2"/>
    <x v="0"/>
    <s v="USD"/>
    <x v="465"/>
    <x v="465"/>
    <b v="0"/>
    <n v="8"/>
    <b v="0"/>
    <x v="0"/>
    <x v="5"/>
    <n v="17.2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x v="466"/>
    <x v="466"/>
    <b v="0"/>
    <n v="5"/>
    <b v="0"/>
    <x v="0"/>
    <x v="5"/>
    <n v="15.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x v="467"/>
    <x v="467"/>
    <b v="0"/>
    <n v="39"/>
    <b v="0"/>
    <x v="0"/>
    <x v="5"/>
    <n v="110.6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x v="468"/>
    <x v="468"/>
    <b v="0"/>
    <n v="0"/>
    <b v="0"/>
    <x v="0"/>
    <x v="5"/>
    <n v="0"/>
  </r>
  <r>
    <n v="469"/>
    <s v="Dreamland PERSONALISED Animated Shorts Film"/>
    <s v="Create a personalised animation film using your child's name and photo."/>
    <n v="6000"/>
    <n v="0"/>
    <x v="2"/>
    <x v="1"/>
    <s v="GBP"/>
    <x v="469"/>
    <x v="469"/>
    <b v="0"/>
    <n v="0"/>
    <b v="0"/>
    <x v="0"/>
    <x v="5"/>
    <n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x v="470"/>
    <x v="470"/>
    <b v="0"/>
    <n v="2"/>
    <b v="0"/>
    <x v="0"/>
    <x v="5"/>
    <n v="25.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x v="471"/>
    <x v="471"/>
    <b v="0"/>
    <n v="170"/>
    <b v="0"/>
    <x v="0"/>
    <x v="5"/>
    <n v="38.47999999999999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x v="472"/>
    <x v="472"/>
    <b v="0"/>
    <n v="5"/>
    <b v="0"/>
    <x v="0"/>
    <x v="5"/>
    <n v="28.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x v="473"/>
    <x v="473"/>
    <b v="0"/>
    <n v="14"/>
    <b v="0"/>
    <x v="0"/>
    <x v="5"/>
    <n v="61.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x v="474"/>
    <x v="474"/>
    <b v="0"/>
    <n v="1"/>
    <b v="0"/>
    <x v="0"/>
    <x v="5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x v="475"/>
    <x v="475"/>
    <b v="0"/>
    <n v="0"/>
    <b v="0"/>
    <x v="0"/>
    <x v="5"/>
    <n v="0"/>
  </r>
  <r>
    <n v="476"/>
    <s v="Sight Word Music Videos"/>
    <s v="Animated Music Videos that teach kids how to read."/>
    <n v="220000"/>
    <n v="4906.59"/>
    <x v="2"/>
    <x v="0"/>
    <s v="USD"/>
    <x v="476"/>
    <x v="476"/>
    <b v="0"/>
    <n v="124"/>
    <b v="0"/>
    <x v="0"/>
    <x v="5"/>
    <n v="39.57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x v="477"/>
    <x v="477"/>
    <b v="0"/>
    <n v="0"/>
    <b v="0"/>
    <x v="0"/>
    <x v="5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x v="478"/>
    <x v="478"/>
    <b v="0"/>
    <n v="0"/>
    <b v="0"/>
    <x v="0"/>
    <x v="5"/>
    <n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x v="479"/>
    <x v="479"/>
    <b v="0"/>
    <n v="55"/>
    <b v="0"/>
    <x v="0"/>
    <x v="5"/>
    <n v="88.8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x v="480"/>
    <x v="480"/>
    <b v="0"/>
    <n v="140"/>
    <b v="0"/>
    <x v="0"/>
    <x v="5"/>
    <n v="55.46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x v="481"/>
    <x v="481"/>
    <b v="0"/>
    <n v="21"/>
    <b v="0"/>
    <x v="0"/>
    <x v="5"/>
    <n v="87.14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x v="482"/>
    <x v="482"/>
    <b v="0"/>
    <n v="1"/>
    <b v="0"/>
    <x v="0"/>
    <x v="5"/>
    <n v="1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x v="483"/>
    <x v="483"/>
    <b v="0"/>
    <n v="147"/>
    <b v="0"/>
    <x v="0"/>
    <x v="5"/>
    <n v="51.2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x v="484"/>
    <x v="484"/>
    <b v="0"/>
    <n v="11"/>
    <b v="0"/>
    <x v="0"/>
    <x v="5"/>
    <n v="13.5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x v="485"/>
    <x v="485"/>
    <b v="0"/>
    <n v="125"/>
    <b v="0"/>
    <x v="0"/>
    <x v="5"/>
    <n v="66.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x v="486"/>
    <x v="486"/>
    <b v="0"/>
    <n v="1"/>
    <b v="0"/>
    <x v="0"/>
    <x v="5"/>
    <n v="5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x v="487"/>
    <x v="487"/>
    <b v="0"/>
    <n v="0"/>
    <b v="0"/>
    <x v="0"/>
    <x v="5"/>
    <n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x v="488"/>
    <x v="488"/>
    <b v="0"/>
    <n v="0"/>
    <b v="0"/>
    <x v="0"/>
    <x v="5"/>
    <n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x v="489"/>
    <x v="489"/>
    <b v="0"/>
    <n v="3"/>
    <b v="0"/>
    <x v="0"/>
    <x v="5"/>
    <n v="71.67"/>
  </r>
  <r>
    <n v="490"/>
    <s v="PROJECT IS CANCELLED"/>
    <s v="Cancelled"/>
    <n v="1000"/>
    <n v="0"/>
    <x v="2"/>
    <x v="0"/>
    <s v="USD"/>
    <x v="490"/>
    <x v="490"/>
    <b v="0"/>
    <n v="0"/>
    <b v="0"/>
    <x v="0"/>
    <x v="5"/>
    <n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x v="491"/>
    <x v="491"/>
    <b v="0"/>
    <n v="0"/>
    <b v="0"/>
    <x v="0"/>
    <x v="5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x v="492"/>
    <x v="492"/>
    <b v="0"/>
    <n v="0"/>
    <b v="0"/>
    <x v="0"/>
    <x v="5"/>
    <n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x v="493"/>
    <x v="493"/>
    <b v="0"/>
    <n v="0"/>
    <b v="0"/>
    <x v="0"/>
    <x v="5"/>
    <n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x v="494"/>
    <x v="494"/>
    <b v="0"/>
    <n v="3"/>
    <b v="0"/>
    <x v="0"/>
    <x v="5"/>
    <n v="10.3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x v="495"/>
    <x v="495"/>
    <b v="0"/>
    <n v="0"/>
    <b v="0"/>
    <x v="0"/>
    <x v="5"/>
    <n v="0"/>
  </r>
  <r>
    <n v="496"/>
    <s v="Airships and Anatasia: The Movie"/>
    <s v="The movie is about the adventures of Ethan, Danna, The mysterious inventor and more."/>
    <n v="60000"/>
    <n v="1"/>
    <x v="2"/>
    <x v="0"/>
    <s v="USD"/>
    <x v="496"/>
    <x v="496"/>
    <b v="0"/>
    <n v="1"/>
    <b v="0"/>
    <x v="0"/>
    <x v="5"/>
    <n v="1"/>
  </r>
  <r>
    <n v="497"/>
    <s v="Galaxy Probe Kids"/>
    <s v="live-action/animated series pilot."/>
    <n v="4480"/>
    <n v="30"/>
    <x v="2"/>
    <x v="0"/>
    <s v="USD"/>
    <x v="497"/>
    <x v="497"/>
    <b v="0"/>
    <n v="3"/>
    <b v="0"/>
    <x v="0"/>
    <x v="5"/>
    <n v="1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x v="498"/>
    <x v="498"/>
    <b v="0"/>
    <n v="22"/>
    <b v="0"/>
    <x v="0"/>
    <x v="5"/>
    <n v="136.0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x v="499"/>
    <x v="499"/>
    <b v="0"/>
    <n v="26"/>
    <b v="0"/>
    <x v="0"/>
    <x v="5"/>
    <n v="73.45999999999999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x v="500"/>
    <x v="500"/>
    <b v="0"/>
    <n v="4"/>
    <b v="0"/>
    <x v="0"/>
    <x v="5"/>
    <n v="53.7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x v="501"/>
    <x v="501"/>
    <b v="0"/>
    <n v="0"/>
    <b v="0"/>
    <x v="0"/>
    <x v="5"/>
    <n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x v="502"/>
    <x v="502"/>
    <b v="0"/>
    <n v="4"/>
    <b v="0"/>
    <x v="0"/>
    <x v="5"/>
    <n v="57.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x v="503"/>
    <x v="503"/>
    <b v="0"/>
    <n v="9"/>
    <b v="0"/>
    <x v="0"/>
    <x v="5"/>
    <n v="12.6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x v="504"/>
    <x v="504"/>
    <b v="0"/>
    <n v="5"/>
    <b v="0"/>
    <x v="0"/>
    <x v="5"/>
    <n v="6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x v="505"/>
    <x v="505"/>
    <b v="0"/>
    <n v="14"/>
    <b v="0"/>
    <x v="0"/>
    <x v="5"/>
    <n v="3.7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x v="506"/>
    <x v="506"/>
    <b v="0"/>
    <n v="1"/>
    <b v="0"/>
    <x v="0"/>
    <x v="5"/>
    <n v="25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x v="507"/>
    <x v="507"/>
    <b v="0"/>
    <n v="10"/>
    <b v="0"/>
    <x v="0"/>
    <x v="5"/>
    <n v="64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x v="508"/>
    <x v="508"/>
    <b v="0"/>
    <n v="3"/>
    <b v="0"/>
    <x v="0"/>
    <x v="5"/>
    <n v="133.33000000000001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x v="509"/>
    <x v="509"/>
    <b v="0"/>
    <n v="1"/>
    <b v="0"/>
    <x v="0"/>
    <x v="5"/>
    <n v="1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x v="510"/>
    <x v="510"/>
    <b v="0"/>
    <n v="0"/>
    <b v="0"/>
    <x v="0"/>
    <x v="5"/>
    <n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x v="511"/>
    <x v="511"/>
    <b v="0"/>
    <n v="5"/>
    <b v="0"/>
    <x v="0"/>
    <x v="5"/>
    <n v="3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x v="512"/>
    <x v="512"/>
    <b v="0"/>
    <n v="2"/>
    <b v="0"/>
    <x v="0"/>
    <x v="5"/>
    <n v="5.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x v="513"/>
    <x v="513"/>
    <b v="0"/>
    <n v="68"/>
    <b v="0"/>
    <x v="0"/>
    <x v="5"/>
    <n v="102.38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x v="514"/>
    <x v="514"/>
    <b v="0"/>
    <n v="3"/>
    <b v="0"/>
    <x v="0"/>
    <x v="5"/>
    <n v="16.670000000000002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x v="515"/>
    <x v="515"/>
    <b v="0"/>
    <n v="34"/>
    <b v="0"/>
    <x v="0"/>
    <x v="5"/>
    <n v="725.03"/>
  </r>
  <r>
    <n v="516"/>
    <s v="Shipmates"/>
    <s v="A big brother style comedy animation series starring famous seafarers"/>
    <n v="5000"/>
    <n v="0"/>
    <x v="2"/>
    <x v="1"/>
    <s v="GBP"/>
    <x v="516"/>
    <x v="516"/>
    <b v="0"/>
    <n v="0"/>
    <b v="0"/>
    <x v="0"/>
    <x v="5"/>
    <n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x v="517"/>
    <x v="517"/>
    <b v="0"/>
    <n v="3"/>
    <b v="0"/>
    <x v="0"/>
    <x v="5"/>
    <n v="68.3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x v="518"/>
    <x v="518"/>
    <b v="0"/>
    <n v="0"/>
    <b v="0"/>
    <x v="0"/>
    <x v="5"/>
    <n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x v="519"/>
    <x v="519"/>
    <b v="0"/>
    <n v="70"/>
    <b v="0"/>
    <x v="0"/>
    <x v="5"/>
    <n v="39.22999999999999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x v="520"/>
    <x v="520"/>
    <b v="0"/>
    <n v="34"/>
    <b v="1"/>
    <x v="1"/>
    <x v="6"/>
    <n v="150.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x v="521"/>
    <x v="521"/>
    <b v="0"/>
    <n v="56"/>
    <b v="1"/>
    <x v="1"/>
    <x v="6"/>
    <n v="93.43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x v="522"/>
    <x v="522"/>
    <b v="0"/>
    <n v="31"/>
    <b v="1"/>
    <x v="1"/>
    <x v="6"/>
    <n v="110.9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x v="523"/>
    <x v="523"/>
    <b v="0"/>
    <n v="84"/>
    <b v="1"/>
    <x v="1"/>
    <x v="6"/>
    <n v="71.79000000000000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x v="524"/>
    <x v="524"/>
    <b v="0"/>
    <n v="130"/>
    <b v="1"/>
    <x v="1"/>
    <x v="6"/>
    <n v="29.2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x v="525"/>
    <x v="525"/>
    <b v="0"/>
    <n v="12"/>
    <b v="1"/>
    <x v="1"/>
    <x v="6"/>
    <n v="10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x v="526"/>
    <x v="526"/>
    <b v="0"/>
    <n v="23"/>
    <b v="1"/>
    <x v="1"/>
    <x v="6"/>
    <n v="74.34999999999999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x v="527"/>
    <x v="527"/>
    <b v="0"/>
    <n v="158"/>
    <b v="1"/>
    <x v="1"/>
    <x v="6"/>
    <n v="63.83"/>
  </r>
  <r>
    <n v="528"/>
    <s v="Devastated No Matter What"/>
    <s v="A Festival Backed Production of a Full-Length Play."/>
    <n v="1150"/>
    <n v="1330"/>
    <x v="0"/>
    <x v="0"/>
    <s v="USD"/>
    <x v="528"/>
    <x v="528"/>
    <b v="0"/>
    <n v="30"/>
    <b v="1"/>
    <x v="1"/>
    <x v="6"/>
    <n v="44.3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x v="529"/>
    <x v="529"/>
    <b v="0"/>
    <n v="18"/>
    <b v="1"/>
    <x v="1"/>
    <x v="6"/>
    <n v="86.9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x v="530"/>
    <x v="530"/>
    <b v="0"/>
    <n v="29"/>
    <b v="1"/>
    <x v="1"/>
    <x v="6"/>
    <n v="126.5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x v="531"/>
    <x v="531"/>
    <b v="0"/>
    <n v="31"/>
    <b v="1"/>
    <x v="1"/>
    <x v="6"/>
    <n v="129.03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x v="532"/>
    <x v="532"/>
    <b v="0"/>
    <n v="173"/>
    <b v="1"/>
    <x v="1"/>
    <x v="6"/>
    <n v="71.239999999999995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x v="533"/>
    <x v="533"/>
    <b v="0"/>
    <n v="17"/>
    <b v="1"/>
    <x v="1"/>
    <x v="6"/>
    <n v="117.88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x v="534"/>
    <x v="534"/>
    <b v="0"/>
    <n v="48"/>
    <b v="1"/>
    <x v="1"/>
    <x v="6"/>
    <n v="327.08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x v="535"/>
    <x v="535"/>
    <b v="0"/>
    <n v="59"/>
    <b v="1"/>
    <x v="1"/>
    <x v="6"/>
    <n v="34.7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x v="536"/>
    <x v="536"/>
    <b v="0"/>
    <n v="39"/>
    <b v="1"/>
    <x v="1"/>
    <x v="6"/>
    <n v="100.0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x v="537"/>
    <x v="537"/>
    <b v="0"/>
    <n v="59"/>
    <b v="1"/>
    <x v="1"/>
    <x v="6"/>
    <n v="40.8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x v="538"/>
    <x v="538"/>
    <b v="0"/>
    <n v="60"/>
    <b v="1"/>
    <x v="1"/>
    <x v="6"/>
    <n v="252.0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x v="539"/>
    <x v="539"/>
    <b v="0"/>
    <n v="20"/>
    <b v="1"/>
    <x v="1"/>
    <x v="6"/>
    <n v="25.1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x v="540"/>
    <x v="540"/>
    <b v="0"/>
    <n v="1"/>
    <b v="0"/>
    <x v="2"/>
    <x v="7"/>
    <n v="1"/>
  </r>
  <r>
    <n v="541"/>
    <s v="Deviations"/>
    <s v="A website dedicated to local Kink Communities; to find others with matching interests and bring them together."/>
    <n v="4500"/>
    <n v="25"/>
    <x v="2"/>
    <x v="0"/>
    <s v="USD"/>
    <x v="541"/>
    <x v="541"/>
    <b v="0"/>
    <n v="1"/>
    <b v="0"/>
    <x v="2"/>
    <x v="7"/>
    <n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x v="542"/>
    <x v="542"/>
    <b v="0"/>
    <n v="1"/>
    <b v="0"/>
    <x v="2"/>
    <x v="7"/>
    <n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x v="543"/>
    <x v="543"/>
    <b v="0"/>
    <n v="2"/>
    <b v="0"/>
    <x v="2"/>
    <x v="7"/>
    <n v="3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x v="544"/>
    <x v="544"/>
    <b v="0"/>
    <n v="2"/>
    <b v="0"/>
    <x v="2"/>
    <x v="7"/>
    <n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x v="545"/>
    <x v="545"/>
    <b v="0"/>
    <n v="34"/>
    <b v="0"/>
    <x v="2"/>
    <x v="7"/>
    <n v="402.7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x v="546"/>
    <x v="546"/>
    <b v="0"/>
    <n v="2"/>
    <b v="0"/>
    <x v="2"/>
    <x v="7"/>
    <n v="2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x v="547"/>
    <x v="547"/>
    <b v="0"/>
    <n v="0"/>
    <b v="0"/>
    <x v="2"/>
    <x v="7"/>
    <n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x v="548"/>
    <x v="548"/>
    <b v="0"/>
    <n v="1"/>
    <b v="0"/>
    <x v="2"/>
    <x v="7"/>
    <n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x v="549"/>
    <x v="549"/>
    <b v="0"/>
    <n v="8"/>
    <b v="0"/>
    <x v="2"/>
    <x v="7"/>
    <n v="8.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x v="550"/>
    <x v="550"/>
    <b v="0"/>
    <n v="4"/>
    <b v="0"/>
    <x v="2"/>
    <x v="7"/>
    <n v="8.7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x v="551"/>
    <x v="551"/>
    <b v="0"/>
    <n v="28"/>
    <b v="0"/>
    <x v="2"/>
    <x v="7"/>
    <n v="135.04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x v="552"/>
    <x v="552"/>
    <b v="0"/>
    <n v="0"/>
    <b v="0"/>
    <x v="2"/>
    <x v="7"/>
    <n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x v="553"/>
    <x v="553"/>
    <b v="0"/>
    <n v="6"/>
    <b v="0"/>
    <x v="2"/>
    <x v="7"/>
    <n v="20.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x v="554"/>
    <x v="554"/>
    <b v="0"/>
    <n v="22"/>
    <b v="0"/>
    <x v="2"/>
    <x v="7"/>
    <n v="64.3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x v="555"/>
    <x v="555"/>
    <b v="0"/>
    <n v="0"/>
    <b v="0"/>
    <x v="2"/>
    <x v="7"/>
    <n v="0"/>
  </r>
  <r>
    <n v="556"/>
    <s v="Braille Academy"/>
    <s v="An educational platform for learning Unified English Braille Code"/>
    <n v="8000"/>
    <n v="200"/>
    <x v="2"/>
    <x v="0"/>
    <s v="USD"/>
    <x v="556"/>
    <x v="556"/>
    <b v="0"/>
    <n v="1"/>
    <b v="0"/>
    <x v="2"/>
    <x v="7"/>
    <n v="2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x v="557"/>
    <x v="557"/>
    <b v="0"/>
    <n v="20"/>
    <b v="0"/>
    <x v="2"/>
    <x v="7"/>
    <n v="68.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x v="558"/>
    <x v="558"/>
    <b v="0"/>
    <n v="0"/>
    <b v="0"/>
    <x v="2"/>
    <x v="7"/>
    <n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x v="559"/>
    <x v="559"/>
    <b v="0"/>
    <n v="1"/>
    <b v="0"/>
    <x v="2"/>
    <x v="7"/>
    <n v="5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x v="560"/>
    <x v="560"/>
    <b v="0"/>
    <n v="3"/>
    <b v="0"/>
    <x v="2"/>
    <x v="7"/>
    <n v="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x v="561"/>
    <x v="561"/>
    <b v="0"/>
    <n v="2"/>
    <b v="0"/>
    <x v="2"/>
    <x v="7"/>
    <n v="27.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x v="562"/>
    <x v="562"/>
    <b v="0"/>
    <n v="0"/>
    <b v="0"/>
    <x v="2"/>
    <x v="7"/>
    <n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x v="563"/>
    <x v="563"/>
    <b v="0"/>
    <n v="2"/>
    <b v="0"/>
    <x v="2"/>
    <x v="7"/>
    <n v="34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x v="564"/>
    <x v="564"/>
    <b v="0"/>
    <n v="1"/>
    <b v="0"/>
    <x v="2"/>
    <x v="7"/>
    <n v="1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x v="565"/>
    <x v="565"/>
    <b v="0"/>
    <n v="0"/>
    <b v="0"/>
    <x v="2"/>
    <x v="7"/>
    <n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x v="566"/>
    <x v="566"/>
    <b v="0"/>
    <n v="1"/>
    <b v="0"/>
    <x v="2"/>
    <x v="7"/>
    <n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x v="567"/>
    <x v="567"/>
    <b v="0"/>
    <n v="0"/>
    <b v="0"/>
    <x v="2"/>
    <x v="7"/>
    <n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x v="568"/>
    <x v="568"/>
    <b v="0"/>
    <n v="5"/>
    <b v="0"/>
    <x v="2"/>
    <x v="7"/>
    <n v="49"/>
  </r>
  <r>
    <n v="569"/>
    <s v="Mioti"/>
    <s v="Mioti is an indie game marketplace that doubles as a community for developers to join networks and discuss projects."/>
    <n v="2500"/>
    <n v="20"/>
    <x v="2"/>
    <x v="5"/>
    <s v="CAD"/>
    <x v="569"/>
    <x v="569"/>
    <b v="0"/>
    <n v="1"/>
    <b v="0"/>
    <x v="2"/>
    <x v="7"/>
    <n v="20"/>
  </r>
  <r>
    <n v="570"/>
    <s v="Relaunching in May"/>
    <s v="Humans have AM/FM/Satellite radio, kids have radio Disney, pets have DogCatRadio."/>
    <n v="85000"/>
    <n v="142"/>
    <x v="2"/>
    <x v="0"/>
    <s v="USD"/>
    <x v="570"/>
    <x v="570"/>
    <b v="0"/>
    <n v="1"/>
    <b v="0"/>
    <x v="2"/>
    <x v="7"/>
    <n v="14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x v="571"/>
    <x v="571"/>
    <b v="0"/>
    <n v="2"/>
    <b v="0"/>
    <x v="2"/>
    <x v="7"/>
    <n v="5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x v="572"/>
    <x v="572"/>
    <b v="0"/>
    <n v="0"/>
    <b v="0"/>
    <x v="2"/>
    <x v="7"/>
    <n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x v="573"/>
    <x v="573"/>
    <b v="0"/>
    <n v="9"/>
    <b v="0"/>
    <x v="2"/>
    <x v="7"/>
    <n v="38.4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x v="574"/>
    <x v="574"/>
    <b v="0"/>
    <n v="4"/>
    <b v="0"/>
    <x v="2"/>
    <x v="7"/>
    <n v="2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x v="575"/>
    <x v="575"/>
    <b v="0"/>
    <n v="4"/>
    <b v="0"/>
    <x v="2"/>
    <x v="7"/>
    <n v="64.75"/>
  </r>
  <r>
    <n v="576"/>
    <s v="Uthtopia"/>
    <s v="UthTopia Is a social media organization that believes in positive online usage, youth mentorship, and youth empowerment."/>
    <n v="80000"/>
    <n v="1"/>
    <x v="2"/>
    <x v="0"/>
    <s v="USD"/>
    <x v="576"/>
    <x v="576"/>
    <b v="0"/>
    <n v="1"/>
    <b v="0"/>
    <x v="2"/>
    <x v="7"/>
    <n v="1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x v="577"/>
    <x v="577"/>
    <b v="0"/>
    <n v="1"/>
    <b v="0"/>
    <x v="2"/>
    <x v="7"/>
    <n v="10"/>
  </r>
  <r>
    <n v="578"/>
    <s v="weBuy Crowdsourced Shopping"/>
    <s v="weBuy trade built on technology and Crowd Sourced Power"/>
    <n v="125000"/>
    <n v="14"/>
    <x v="2"/>
    <x v="1"/>
    <s v="GBP"/>
    <x v="578"/>
    <x v="578"/>
    <b v="0"/>
    <n v="7"/>
    <b v="0"/>
    <x v="2"/>
    <x v="7"/>
    <n v="2"/>
  </r>
  <r>
    <n v="579"/>
    <s v="Course: Learn Cryptography"/>
    <s v="Learn classic and public key cryptography with a full proof-of-concept system in JavaScript."/>
    <n v="12000"/>
    <n v="175"/>
    <x v="2"/>
    <x v="0"/>
    <s v="USD"/>
    <x v="579"/>
    <x v="579"/>
    <b v="0"/>
    <n v="5"/>
    <b v="0"/>
    <x v="2"/>
    <x v="7"/>
    <n v="35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x v="580"/>
    <x v="580"/>
    <b v="0"/>
    <n v="1"/>
    <b v="0"/>
    <x v="2"/>
    <x v="7"/>
    <n v="1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x v="581"/>
    <x v="581"/>
    <b v="0"/>
    <n v="0"/>
    <b v="0"/>
    <x v="2"/>
    <x v="7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x v="582"/>
    <x v="582"/>
    <b v="0"/>
    <n v="0"/>
    <b v="0"/>
    <x v="2"/>
    <x v="7"/>
    <n v="0"/>
  </r>
  <r>
    <n v="583"/>
    <s v="HackersArchive.com"/>
    <s v="HackersArchive.com will help rid the web of viruses and scams found everywhere else you look!"/>
    <n v="9000"/>
    <n v="1"/>
    <x v="2"/>
    <x v="0"/>
    <s v="USD"/>
    <x v="583"/>
    <x v="583"/>
    <b v="0"/>
    <n v="1"/>
    <b v="0"/>
    <x v="2"/>
    <x v="7"/>
    <n v="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x v="584"/>
    <x v="584"/>
    <b v="0"/>
    <n v="2"/>
    <b v="0"/>
    <x v="2"/>
    <x v="7"/>
    <n v="5"/>
  </r>
  <r>
    <n v="585"/>
    <s v="Link Card"/>
    <s v="SAVE UP TO 40% WHEN YOU SPEND!_x000a__x000a_PRE-ORDER YOUR LINK CARD TODAY"/>
    <n v="9000"/>
    <n v="0"/>
    <x v="2"/>
    <x v="1"/>
    <s v="GBP"/>
    <x v="585"/>
    <x v="585"/>
    <b v="0"/>
    <n v="0"/>
    <b v="0"/>
    <x v="2"/>
    <x v="7"/>
    <n v="0"/>
  </r>
  <r>
    <n v="586"/>
    <s v="Employ College 2K"/>
    <s v="Employ College is a movement for companies to hire college graduates from their respected institutions."/>
    <n v="10000"/>
    <n v="56"/>
    <x v="2"/>
    <x v="0"/>
    <s v="USD"/>
    <x v="586"/>
    <x v="586"/>
    <b v="0"/>
    <n v="4"/>
    <b v="0"/>
    <x v="2"/>
    <x v="7"/>
    <n v="1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x v="587"/>
    <x v="587"/>
    <b v="0"/>
    <n v="7"/>
    <b v="0"/>
    <x v="2"/>
    <x v="7"/>
    <n v="389.29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x v="588"/>
    <x v="588"/>
    <b v="0"/>
    <n v="2"/>
    <b v="0"/>
    <x v="2"/>
    <x v="7"/>
    <n v="150.5"/>
  </r>
  <r>
    <n v="589"/>
    <s v="Get Neighborly"/>
    <s v="Services closer than you think..."/>
    <n v="7500"/>
    <n v="1"/>
    <x v="2"/>
    <x v="0"/>
    <s v="USD"/>
    <x v="589"/>
    <x v="589"/>
    <b v="0"/>
    <n v="1"/>
    <b v="0"/>
    <x v="2"/>
    <x v="7"/>
    <n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x v="590"/>
    <x v="590"/>
    <b v="0"/>
    <n v="9"/>
    <b v="0"/>
    <x v="2"/>
    <x v="7"/>
    <n v="24.7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x v="591"/>
    <x v="591"/>
    <b v="0"/>
    <n v="2"/>
    <b v="0"/>
    <x v="2"/>
    <x v="7"/>
    <n v="30.5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x v="592"/>
    <x v="592"/>
    <b v="0"/>
    <n v="1"/>
    <b v="0"/>
    <x v="2"/>
    <x v="7"/>
    <n v="25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x v="593"/>
    <x v="593"/>
    <b v="0"/>
    <n v="7"/>
    <b v="0"/>
    <x v="2"/>
    <x v="7"/>
    <n v="16.43"/>
  </r>
  <r>
    <n v="594"/>
    <s v="Unleashed Fitness"/>
    <s v="Creating a fitness site that will change the fitness game forever!"/>
    <n v="25000"/>
    <n v="26"/>
    <x v="2"/>
    <x v="0"/>
    <s v="USD"/>
    <x v="594"/>
    <x v="594"/>
    <b v="0"/>
    <n v="2"/>
    <b v="0"/>
    <x v="2"/>
    <x v="7"/>
    <n v="13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x v="595"/>
    <x v="595"/>
    <b v="0"/>
    <n v="8"/>
    <b v="0"/>
    <x v="2"/>
    <x v="7"/>
    <n v="53.25"/>
  </r>
  <r>
    <n v="596"/>
    <s v="DigitaliBook free library"/>
    <s v="We present digitaibook,com site which can become a free electronic library with your help,"/>
    <n v="20000"/>
    <n v="6"/>
    <x v="2"/>
    <x v="0"/>
    <s v="USD"/>
    <x v="596"/>
    <x v="596"/>
    <b v="0"/>
    <n v="2"/>
    <b v="0"/>
    <x v="2"/>
    <x v="7"/>
    <n v="3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x v="597"/>
    <x v="597"/>
    <b v="0"/>
    <n v="2"/>
    <b v="0"/>
    <x v="2"/>
    <x v="7"/>
    <n v="10"/>
  </r>
  <r>
    <n v="598"/>
    <s v="Goals not creeds"/>
    <s v="This is a project to create a crowd-funding site for Urantia Book readers worldwide."/>
    <n v="2500"/>
    <n v="850"/>
    <x v="2"/>
    <x v="0"/>
    <s v="USD"/>
    <x v="598"/>
    <x v="598"/>
    <b v="0"/>
    <n v="7"/>
    <b v="0"/>
    <x v="2"/>
    <x v="7"/>
    <n v="121.4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x v="599"/>
    <x v="599"/>
    <b v="0"/>
    <n v="2"/>
    <b v="0"/>
    <x v="2"/>
    <x v="7"/>
    <n v="15.5"/>
  </r>
  <r>
    <n v="600"/>
    <s v="Anaheim California here we come but we need your help."/>
    <s v="Science Technology Engineering and Math + youth = a brighter tomorrow."/>
    <n v="5000"/>
    <n v="100"/>
    <x v="1"/>
    <x v="0"/>
    <s v="USD"/>
    <x v="600"/>
    <x v="600"/>
    <b v="0"/>
    <n v="1"/>
    <b v="0"/>
    <x v="2"/>
    <x v="7"/>
    <n v="1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x v="601"/>
    <x v="601"/>
    <b v="0"/>
    <n v="6"/>
    <b v="0"/>
    <x v="2"/>
    <x v="7"/>
    <n v="23.3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x v="602"/>
    <x v="602"/>
    <b v="0"/>
    <n v="0"/>
    <b v="0"/>
    <x v="2"/>
    <x v="7"/>
    <n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x v="603"/>
    <x v="603"/>
    <b v="0"/>
    <n v="13"/>
    <b v="0"/>
    <x v="2"/>
    <x v="7"/>
    <n v="45.39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x v="604"/>
    <x v="604"/>
    <b v="0"/>
    <n v="0"/>
    <b v="0"/>
    <x v="2"/>
    <x v="7"/>
    <n v="0"/>
  </r>
  <r>
    <n v="605"/>
    <s v="Teach Your Parents iPad (Canceled)"/>
    <s v="An iPad support care package for your parents / seniors."/>
    <n v="5000"/>
    <n v="131"/>
    <x v="1"/>
    <x v="0"/>
    <s v="USD"/>
    <x v="605"/>
    <x v="605"/>
    <b v="0"/>
    <n v="8"/>
    <b v="0"/>
    <x v="2"/>
    <x v="7"/>
    <n v="16.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x v="606"/>
    <x v="606"/>
    <b v="0"/>
    <n v="1"/>
    <b v="0"/>
    <x v="2"/>
    <x v="7"/>
    <n v="1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x v="607"/>
    <x v="607"/>
    <b v="0"/>
    <n v="0"/>
    <b v="0"/>
    <x v="2"/>
    <x v="7"/>
    <n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x v="608"/>
    <x v="608"/>
    <b v="0"/>
    <n v="5"/>
    <b v="0"/>
    <x v="2"/>
    <x v="7"/>
    <n v="292.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x v="609"/>
    <x v="609"/>
    <b v="0"/>
    <n v="1"/>
    <b v="0"/>
    <x v="2"/>
    <x v="7"/>
    <n v="5"/>
  </r>
  <r>
    <n v="610"/>
    <s v="UniteChrist (Canceled)"/>
    <s v="We are creating a Christian social network to empower, educate, and connect Christians all over the world."/>
    <n v="13803"/>
    <n v="0"/>
    <x v="1"/>
    <x v="0"/>
    <s v="USD"/>
    <x v="610"/>
    <x v="610"/>
    <b v="0"/>
    <n v="0"/>
    <b v="0"/>
    <x v="2"/>
    <x v="7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x v="611"/>
    <x v="611"/>
    <b v="0"/>
    <n v="0"/>
    <b v="0"/>
    <x v="2"/>
    <x v="7"/>
    <n v="0"/>
  </r>
  <r>
    <n v="612"/>
    <s v="Web Streaming 2.0 (Canceled)"/>
    <s v="A Fast and Reliable new Web platform to stream videos from Internet"/>
    <n v="10000"/>
    <n v="0"/>
    <x v="1"/>
    <x v="13"/>
    <s v="EUR"/>
    <x v="612"/>
    <x v="612"/>
    <b v="0"/>
    <n v="0"/>
    <b v="0"/>
    <x v="2"/>
    <x v="7"/>
    <n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x v="613"/>
    <x v="613"/>
    <b v="0"/>
    <n v="121"/>
    <b v="0"/>
    <x v="2"/>
    <x v="7"/>
    <n v="105.9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x v="614"/>
    <x v="614"/>
    <b v="0"/>
    <n v="0"/>
    <b v="0"/>
    <x v="2"/>
    <x v="7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x v="615"/>
    <x v="615"/>
    <b v="0"/>
    <n v="0"/>
    <b v="0"/>
    <x v="2"/>
    <x v="7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x v="616"/>
    <x v="616"/>
    <b v="0"/>
    <n v="0"/>
    <b v="0"/>
    <x v="2"/>
    <x v="7"/>
    <n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x v="617"/>
    <x v="617"/>
    <b v="0"/>
    <n v="3"/>
    <b v="0"/>
    <x v="2"/>
    <x v="7"/>
    <n v="2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x v="618"/>
    <x v="618"/>
    <b v="0"/>
    <n v="0"/>
    <b v="0"/>
    <x v="2"/>
    <x v="7"/>
    <n v="0"/>
  </r>
  <r>
    <n v="619"/>
    <s v="Big Data (Canceled)"/>
    <s v="Big Data Sets for researchers interested in improving the quality of life."/>
    <n v="2500000"/>
    <n v="1"/>
    <x v="1"/>
    <x v="0"/>
    <s v="USD"/>
    <x v="619"/>
    <x v="619"/>
    <b v="0"/>
    <n v="1"/>
    <b v="0"/>
    <x v="2"/>
    <x v="7"/>
    <n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x v="620"/>
    <x v="620"/>
    <b v="0"/>
    <n v="1"/>
    <b v="0"/>
    <x v="2"/>
    <x v="7"/>
    <n v="3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x v="621"/>
    <x v="621"/>
    <b v="0"/>
    <n v="3"/>
    <b v="0"/>
    <x v="2"/>
    <x v="7"/>
    <n v="8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x v="622"/>
    <x v="622"/>
    <b v="0"/>
    <n v="9"/>
    <b v="0"/>
    <x v="2"/>
    <x v="7"/>
    <n v="37.8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x v="623"/>
    <x v="623"/>
    <b v="0"/>
    <n v="0"/>
    <b v="0"/>
    <x v="2"/>
    <x v="7"/>
    <n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x v="624"/>
    <x v="624"/>
    <b v="0"/>
    <n v="0"/>
    <b v="0"/>
    <x v="2"/>
    <x v="7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x v="625"/>
    <x v="625"/>
    <b v="0"/>
    <n v="0"/>
    <b v="0"/>
    <x v="2"/>
    <x v="7"/>
    <n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x v="626"/>
    <x v="626"/>
    <b v="0"/>
    <n v="39"/>
    <b v="0"/>
    <x v="2"/>
    <x v="7"/>
    <n v="111.4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x v="627"/>
    <x v="627"/>
    <b v="0"/>
    <n v="1"/>
    <b v="0"/>
    <x v="2"/>
    <x v="7"/>
    <n v="9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x v="628"/>
    <x v="628"/>
    <b v="0"/>
    <n v="0"/>
    <b v="0"/>
    <x v="2"/>
    <x v="7"/>
    <n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x v="629"/>
    <x v="629"/>
    <b v="0"/>
    <n v="3"/>
    <b v="0"/>
    <x v="2"/>
    <x v="7"/>
    <n v="116.6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x v="630"/>
    <x v="630"/>
    <b v="0"/>
    <n v="1"/>
    <b v="0"/>
    <x v="2"/>
    <x v="7"/>
    <n v="1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x v="631"/>
    <x v="631"/>
    <b v="0"/>
    <n v="9"/>
    <b v="0"/>
    <x v="2"/>
    <x v="7"/>
    <n v="76.6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x v="632"/>
    <x v="632"/>
    <b v="0"/>
    <n v="0"/>
    <b v="0"/>
    <x v="2"/>
    <x v="7"/>
    <n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x v="633"/>
    <x v="633"/>
    <b v="0"/>
    <n v="25"/>
    <b v="0"/>
    <x v="2"/>
    <x v="7"/>
    <n v="49.8"/>
  </r>
  <r>
    <n v="634"/>
    <s v="pitchtograndma (Canceled)"/>
    <s v="We help companies to explain what they do in simple, grandma-would-understand terms."/>
    <n v="5000"/>
    <n v="1"/>
    <x v="1"/>
    <x v="0"/>
    <s v="USD"/>
    <x v="634"/>
    <x v="634"/>
    <b v="0"/>
    <n v="1"/>
    <b v="0"/>
    <x v="2"/>
    <x v="7"/>
    <n v="1"/>
  </r>
  <r>
    <n v="635"/>
    <s v="Pleero, A Technology Team Building Website (Canceled)"/>
    <s v="Network used for building technology development teams."/>
    <n v="25000"/>
    <n v="2"/>
    <x v="1"/>
    <x v="0"/>
    <s v="USD"/>
    <x v="635"/>
    <x v="635"/>
    <b v="0"/>
    <n v="1"/>
    <b v="0"/>
    <x v="2"/>
    <x v="7"/>
    <n v="2"/>
  </r>
  <r>
    <n v="636"/>
    <s v="Keto Advice (Canceled)"/>
    <s v="With no central location for keto knowledge, keto advice will be a community run knowledge base."/>
    <n v="2000"/>
    <n v="4"/>
    <x v="1"/>
    <x v="1"/>
    <s v="GBP"/>
    <x v="636"/>
    <x v="636"/>
    <b v="0"/>
    <n v="1"/>
    <b v="0"/>
    <x v="2"/>
    <x v="7"/>
    <n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x v="637"/>
    <x v="637"/>
    <b v="0"/>
    <n v="0"/>
    <b v="0"/>
    <x v="2"/>
    <x v="7"/>
    <n v="0"/>
  </r>
  <r>
    <n v="638"/>
    <s v="W (Canceled)"/>
    <s v="O0"/>
    <n v="200000"/>
    <n v="18"/>
    <x v="1"/>
    <x v="12"/>
    <s v="EUR"/>
    <x v="638"/>
    <x v="638"/>
    <b v="0"/>
    <n v="6"/>
    <b v="0"/>
    <x v="2"/>
    <x v="7"/>
    <n v="3"/>
  </r>
  <r>
    <n v="639"/>
    <s v="Kids Educational Social Media Site (Canceled)"/>
    <s v="Development of a Safe and Educational Social Media site for kids."/>
    <n v="1000000"/>
    <n v="1"/>
    <x v="1"/>
    <x v="0"/>
    <s v="USD"/>
    <x v="639"/>
    <x v="639"/>
    <b v="0"/>
    <n v="1"/>
    <b v="0"/>
    <x v="2"/>
    <x v="7"/>
    <n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x v="640"/>
    <x v="640"/>
    <b v="0"/>
    <n v="2"/>
    <b v="1"/>
    <x v="2"/>
    <x v="8"/>
    <n v="50.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x v="641"/>
    <x v="641"/>
    <b v="0"/>
    <n v="315"/>
    <b v="1"/>
    <x v="2"/>
    <x v="8"/>
    <n v="151.3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x v="642"/>
    <x v="642"/>
    <b v="0"/>
    <n v="2174"/>
    <b v="1"/>
    <x v="2"/>
    <x v="8"/>
    <n v="134.3600000000000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x v="643"/>
    <x v="643"/>
    <b v="0"/>
    <n v="152"/>
    <b v="1"/>
    <x v="2"/>
    <x v="8"/>
    <n v="174.0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x v="644"/>
    <x v="644"/>
    <b v="0"/>
    <n v="1021"/>
    <b v="1"/>
    <x v="2"/>
    <x v="8"/>
    <n v="73.489999999999995"/>
  </r>
  <r>
    <n v="645"/>
    <s v="Carbon Fiber Collar Stays"/>
    <s v="Ever wanted to own something made out of carbon fiber? Now you can!"/>
    <n v="2000"/>
    <n v="5574"/>
    <x v="0"/>
    <x v="0"/>
    <s v="USD"/>
    <x v="645"/>
    <x v="645"/>
    <b v="0"/>
    <n v="237"/>
    <b v="1"/>
    <x v="2"/>
    <x v="8"/>
    <n v="23.5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x v="646"/>
    <x v="646"/>
    <b v="0"/>
    <n v="27"/>
    <b v="1"/>
    <x v="2"/>
    <x v="8"/>
    <n v="39.0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x v="647"/>
    <x v="647"/>
    <b v="0"/>
    <n v="17"/>
    <b v="1"/>
    <x v="2"/>
    <x v="8"/>
    <n v="125.94"/>
  </r>
  <r>
    <n v="648"/>
    <s v="Audio Jacket"/>
    <s v="Get ready for the next product that you canâ€™t live without"/>
    <n v="35000"/>
    <n v="44388"/>
    <x v="0"/>
    <x v="0"/>
    <s v="USD"/>
    <x v="648"/>
    <x v="648"/>
    <b v="0"/>
    <n v="27"/>
    <b v="1"/>
    <x v="2"/>
    <x v="8"/>
    <n v="164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x v="649"/>
    <x v="649"/>
    <b v="0"/>
    <n v="82"/>
    <b v="1"/>
    <x v="2"/>
    <x v="8"/>
    <n v="42.67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x v="650"/>
    <x v="650"/>
    <b v="0"/>
    <n v="48"/>
    <b v="1"/>
    <x v="2"/>
    <x v="8"/>
    <n v="35.13000000000000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x v="651"/>
    <x v="651"/>
    <b v="0"/>
    <n v="105"/>
    <b v="1"/>
    <x v="2"/>
    <x v="8"/>
    <n v="239.35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x v="652"/>
    <x v="652"/>
    <b v="0"/>
    <n v="28"/>
    <b v="1"/>
    <x v="2"/>
    <x v="8"/>
    <n v="107.6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x v="653"/>
    <x v="653"/>
    <b v="0"/>
    <n v="1107"/>
    <b v="1"/>
    <x v="2"/>
    <x v="8"/>
    <n v="95.8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x v="654"/>
    <x v="654"/>
    <b v="0"/>
    <n v="1013"/>
    <b v="1"/>
    <x v="2"/>
    <x v="8"/>
    <n v="31.66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x v="655"/>
    <x v="655"/>
    <b v="0"/>
    <n v="274"/>
    <b v="1"/>
    <x v="2"/>
    <x v="8"/>
    <n v="42.8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x v="656"/>
    <x v="656"/>
    <b v="0"/>
    <n v="87"/>
    <b v="1"/>
    <x v="2"/>
    <x v="8"/>
    <n v="122.7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x v="657"/>
    <x v="657"/>
    <b v="0"/>
    <n v="99"/>
    <b v="1"/>
    <x v="2"/>
    <x v="8"/>
    <n v="190.4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x v="658"/>
    <x v="658"/>
    <b v="0"/>
    <n v="276"/>
    <b v="1"/>
    <x v="2"/>
    <x v="8"/>
    <n v="109.34"/>
  </r>
  <r>
    <n v="659"/>
    <s v="Lulu Watch Designs - Apple Watch"/>
    <s v="Sync up your lifestyle"/>
    <n v="3000"/>
    <n v="3017"/>
    <x v="0"/>
    <x v="0"/>
    <s v="USD"/>
    <x v="659"/>
    <x v="659"/>
    <b v="0"/>
    <n v="21"/>
    <b v="1"/>
    <x v="2"/>
    <x v="8"/>
    <n v="143.6699999999999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x v="660"/>
    <x v="660"/>
    <b v="0"/>
    <n v="18"/>
    <b v="0"/>
    <x v="2"/>
    <x v="8"/>
    <n v="84.94"/>
  </r>
  <r>
    <n v="661"/>
    <s v="AirString"/>
    <s v="AirString keeps your AirPods from getting lost by keeping the pair together with a  durable and premium quality string."/>
    <n v="10000"/>
    <n v="95"/>
    <x v="2"/>
    <x v="0"/>
    <s v="USD"/>
    <x v="661"/>
    <x v="661"/>
    <b v="0"/>
    <n v="9"/>
    <b v="0"/>
    <x v="2"/>
    <x v="8"/>
    <n v="10.56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x v="662"/>
    <x v="662"/>
    <b v="0"/>
    <n v="4"/>
    <b v="0"/>
    <x v="2"/>
    <x v="8"/>
    <n v="3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x v="663"/>
    <x v="663"/>
    <b v="0"/>
    <n v="7"/>
    <b v="0"/>
    <x v="2"/>
    <x v="8"/>
    <n v="10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x v="664"/>
    <x v="664"/>
    <b v="0"/>
    <n v="29"/>
    <b v="0"/>
    <x v="2"/>
    <x v="8"/>
    <n v="31.1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x v="665"/>
    <x v="665"/>
    <b v="0"/>
    <n v="12"/>
    <b v="0"/>
    <x v="2"/>
    <x v="8"/>
    <n v="155.3300000000000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x v="666"/>
    <x v="666"/>
    <b v="0"/>
    <n v="4"/>
    <b v="0"/>
    <x v="2"/>
    <x v="8"/>
    <n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x v="667"/>
    <x v="667"/>
    <b v="0"/>
    <n v="28"/>
    <b v="0"/>
    <x v="2"/>
    <x v="8"/>
    <n v="178.9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x v="668"/>
    <x v="668"/>
    <b v="0"/>
    <n v="25"/>
    <b v="0"/>
    <x v="2"/>
    <x v="8"/>
    <n v="27.36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x v="669"/>
    <x v="669"/>
    <b v="0"/>
    <n v="28"/>
    <b v="0"/>
    <x v="2"/>
    <x v="8"/>
    <n v="1536.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x v="670"/>
    <x v="670"/>
    <b v="0"/>
    <n v="310"/>
    <b v="0"/>
    <x v="2"/>
    <x v="8"/>
    <n v="8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x v="671"/>
    <x v="671"/>
    <b v="0"/>
    <n v="15"/>
    <b v="0"/>
    <x v="2"/>
    <x v="8"/>
    <n v="788.5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x v="672"/>
    <x v="672"/>
    <b v="0"/>
    <n v="215"/>
    <b v="0"/>
    <x v="2"/>
    <x v="8"/>
    <n v="50.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x v="673"/>
    <x v="673"/>
    <b v="0"/>
    <n v="3"/>
    <b v="0"/>
    <x v="2"/>
    <x v="8"/>
    <n v="68.3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x v="674"/>
    <x v="674"/>
    <b v="0"/>
    <n v="2"/>
    <b v="0"/>
    <x v="2"/>
    <x v="8"/>
    <n v="7.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x v="675"/>
    <x v="675"/>
    <b v="0"/>
    <n v="26"/>
    <b v="0"/>
    <x v="2"/>
    <x v="8"/>
    <n v="34.27000000000000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x v="676"/>
    <x v="676"/>
    <b v="0"/>
    <n v="24"/>
    <b v="0"/>
    <x v="2"/>
    <x v="8"/>
    <n v="61.2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x v="677"/>
    <x v="677"/>
    <b v="0"/>
    <n v="96"/>
    <b v="0"/>
    <x v="2"/>
    <x v="8"/>
    <n v="133.2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x v="678"/>
    <x v="678"/>
    <b v="0"/>
    <n v="17"/>
    <b v="0"/>
    <x v="2"/>
    <x v="8"/>
    <n v="65.180000000000007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x v="679"/>
    <x v="679"/>
    <b v="0"/>
    <n v="94"/>
    <b v="0"/>
    <x v="2"/>
    <x v="8"/>
    <n v="93.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x v="680"/>
    <x v="680"/>
    <b v="0"/>
    <n v="129"/>
    <b v="0"/>
    <x v="2"/>
    <x v="8"/>
    <n v="150.6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x v="681"/>
    <x v="681"/>
    <b v="0"/>
    <n v="1"/>
    <b v="0"/>
    <x v="2"/>
    <x v="8"/>
    <n v="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x v="682"/>
    <x v="682"/>
    <b v="0"/>
    <n v="4"/>
    <b v="0"/>
    <x v="2"/>
    <x v="8"/>
    <n v="13.2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x v="683"/>
    <x v="683"/>
    <b v="0"/>
    <n v="3"/>
    <b v="0"/>
    <x v="2"/>
    <x v="8"/>
    <n v="99.33"/>
  </r>
  <r>
    <n v="684"/>
    <s v="Arcus Motion Analyzer | The Versatile Smart Ring"/>
    <s v="Arcus gives your fingers super powers."/>
    <n v="320000"/>
    <n v="23948"/>
    <x v="2"/>
    <x v="0"/>
    <s v="USD"/>
    <x v="684"/>
    <x v="684"/>
    <b v="0"/>
    <n v="135"/>
    <b v="0"/>
    <x v="2"/>
    <x v="8"/>
    <n v="177.3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x v="685"/>
    <x v="685"/>
    <b v="0"/>
    <n v="10"/>
    <b v="0"/>
    <x v="2"/>
    <x v="8"/>
    <n v="55.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x v="686"/>
    <x v="686"/>
    <b v="0"/>
    <n v="0"/>
    <b v="0"/>
    <x v="2"/>
    <x v="8"/>
    <n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x v="687"/>
    <x v="687"/>
    <b v="0"/>
    <n v="6"/>
    <b v="0"/>
    <x v="2"/>
    <x v="8"/>
    <n v="591.6699999999999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x v="688"/>
    <x v="688"/>
    <b v="0"/>
    <n v="36"/>
    <b v="0"/>
    <x v="2"/>
    <x v="8"/>
    <n v="405.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x v="689"/>
    <x v="689"/>
    <b v="0"/>
    <n v="336"/>
    <b v="0"/>
    <x v="2"/>
    <x v="8"/>
    <n v="343.15"/>
  </r>
  <r>
    <n v="690"/>
    <s v="BLOXSHIELD"/>
    <s v="A radiation shield for your fitness tracker, smartwatch or other wearable smart device"/>
    <n v="20000"/>
    <n v="2468"/>
    <x v="2"/>
    <x v="0"/>
    <s v="USD"/>
    <x v="690"/>
    <x v="690"/>
    <b v="0"/>
    <n v="34"/>
    <b v="0"/>
    <x v="2"/>
    <x v="8"/>
    <n v="72.59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x v="691"/>
    <x v="691"/>
    <b v="0"/>
    <n v="10"/>
    <b v="0"/>
    <x v="2"/>
    <x v="8"/>
    <n v="2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x v="692"/>
    <x v="692"/>
    <b v="0"/>
    <n v="201"/>
    <b v="0"/>
    <x v="2"/>
    <x v="8"/>
    <n v="6.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x v="693"/>
    <x v="693"/>
    <b v="0"/>
    <n v="296"/>
    <b v="0"/>
    <x v="2"/>
    <x v="8"/>
    <n v="119.39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x v="694"/>
    <x v="694"/>
    <b v="0"/>
    <n v="7"/>
    <b v="0"/>
    <x v="2"/>
    <x v="8"/>
    <n v="84.2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x v="695"/>
    <x v="695"/>
    <b v="0"/>
    <n v="7"/>
    <b v="0"/>
    <x v="2"/>
    <x v="8"/>
    <n v="90.86"/>
  </r>
  <r>
    <n v="696"/>
    <s v="trustee"/>
    <s v="Show your fidelity by wearing the Trustee rings! Show where you are (at)!"/>
    <n v="175000"/>
    <n v="1"/>
    <x v="2"/>
    <x v="9"/>
    <s v="EUR"/>
    <x v="696"/>
    <x v="696"/>
    <b v="0"/>
    <n v="1"/>
    <b v="0"/>
    <x v="2"/>
    <x v="8"/>
    <n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x v="697"/>
    <x v="697"/>
    <b v="0"/>
    <n v="114"/>
    <b v="0"/>
    <x v="2"/>
    <x v="8"/>
    <n v="20.3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x v="698"/>
    <x v="698"/>
    <b v="0"/>
    <n v="29"/>
    <b v="0"/>
    <x v="2"/>
    <x v="8"/>
    <n v="530.6900000000000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x v="699"/>
    <x v="699"/>
    <b v="0"/>
    <n v="890"/>
    <b v="0"/>
    <x v="2"/>
    <x v="8"/>
    <n v="120.3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x v="700"/>
    <x v="700"/>
    <b v="0"/>
    <n v="31"/>
    <b v="0"/>
    <x v="2"/>
    <x v="8"/>
    <n v="1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x v="701"/>
    <x v="701"/>
    <b v="0"/>
    <n v="21"/>
    <b v="0"/>
    <x v="2"/>
    <x v="8"/>
    <n v="291.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x v="702"/>
    <x v="702"/>
    <b v="0"/>
    <n v="37"/>
    <b v="0"/>
    <x v="2"/>
    <x v="8"/>
    <n v="124.9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x v="703"/>
    <x v="703"/>
    <b v="0"/>
    <n v="7"/>
    <b v="0"/>
    <x v="2"/>
    <x v="8"/>
    <n v="119.57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x v="704"/>
    <x v="704"/>
    <b v="0"/>
    <n v="4"/>
    <b v="0"/>
    <x v="2"/>
    <x v="8"/>
    <n v="120.25"/>
  </r>
  <r>
    <n v="705"/>
    <s v="SomnoScope"/>
    <s v="The closest thing ever to the Holy Grail of wearables technology"/>
    <n v="100000"/>
    <n v="977"/>
    <x v="2"/>
    <x v="9"/>
    <s v="EUR"/>
    <x v="705"/>
    <x v="705"/>
    <b v="0"/>
    <n v="5"/>
    <b v="0"/>
    <x v="2"/>
    <x v="8"/>
    <n v="195.4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x v="706"/>
    <x v="706"/>
    <b v="0"/>
    <n v="0"/>
    <b v="0"/>
    <x v="2"/>
    <x v="8"/>
    <n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x v="707"/>
    <x v="707"/>
    <b v="0"/>
    <n v="456"/>
    <b v="0"/>
    <x v="2"/>
    <x v="8"/>
    <n v="117.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x v="708"/>
    <x v="708"/>
    <b v="0"/>
    <n v="369"/>
    <b v="0"/>
    <x v="2"/>
    <x v="8"/>
    <n v="23.95"/>
  </r>
  <r>
    <n v="709"/>
    <s v="lumiglove"/>
    <s v="A &quot;handheld&quot; light, which eases the way you illuminate objects and/or paths."/>
    <n v="15000"/>
    <n v="61"/>
    <x v="2"/>
    <x v="0"/>
    <s v="USD"/>
    <x v="709"/>
    <x v="709"/>
    <b v="0"/>
    <n v="2"/>
    <b v="0"/>
    <x v="2"/>
    <x v="8"/>
    <n v="30.5"/>
  </r>
  <r>
    <n v="710"/>
    <s v="Hate York Shirt 2.0"/>
    <s v="Shirts, so technologically advanced, they connect mentally to their audience upon sight."/>
    <n v="1200"/>
    <n v="0"/>
    <x v="2"/>
    <x v="5"/>
    <s v="CAD"/>
    <x v="710"/>
    <x v="710"/>
    <b v="0"/>
    <n v="0"/>
    <b v="0"/>
    <x v="2"/>
    <x v="8"/>
    <n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x v="711"/>
    <x v="711"/>
    <b v="0"/>
    <n v="338"/>
    <b v="0"/>
    <x v="2"/>
    <x v="8"/>
    <n v="99.9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x v="712"/>
    <x v="712"/>
    <b v="0"/>
    <n v="4"/>
    <b v="0"/>
    <x v="2"/>
    <x v="8"/>
    <n v="26.2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x v="713"/>
    <x v="713"/>
    <b v="0"/>
    <n v="1"/>
    <b v="0"/>
    <x v="2"/>
    <x v="8"/>
    <n v="199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x v="714"/>
    <x v="714"/>
    <b v="0"/>
    <n v="28"/>
    <b v="0"/>
    <x v="2"/>
    <x v="8"/>
    <n v="80.319999999999993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x v="715"/>
    <x v="715"/>
    <b v="0"/>
    <n v="12"/>
    <b v="0"/>
    <x v="2"/>
    <x v="8"/>
    <n v="115.7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x v="716"/>
    <x v="716"/>
    <b v="0"/>
    <n v="16"/>
    <b v="0"/>
    <x v="2"/>
    <x v="8"/>
    <n v="44.69"/>
  </r>
  <r>
    <n v="717"/>
    <s v="cool air belt"/>
    <s v="Cool air flowing under clothing keeps you cool."/>
    <n v="100000"/>
    <n v="305"/>
    <x v="2"/>
    <x v="0"/>
    <s v="USD"/>
    <x v="717"/>
    <x v="717"/>
    <b v="0"/>
    <n v="4"/>
    <b v="0"/>
    <x v="2"/>
    <x v="8"/>
    <n v="76.25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x v="718"/>
    <x v="718"/>
    <b v="0"/>
    <n v="4"/>
    <b v="0"/>
    <x v="2"/>
    <x v="8"/>
    <n v="22.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x v="719"/>
    <x v="719"/>
    <b v="0"/>
    <n v="10"/>
    <b v="0"/>
    <x v="2"/>
    <x v="8"/>
    <n v="19.39999999999999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x v="720"/>
    <x v="720"/>
    <b v="0"/>
    <n v="41"/>
    <b v="1"/>
    <x v="3"/>
    <x v="9"/>
    <n v="66.70999999999999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x v="721"/>
    <x v="721"/>
    <b v="0"/>
    <n v="119"/>
    <b v="1"/>
    <x v="3"/>
    <x v="9"/>
    <n v="84.1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x v="722"/>
    <x v="722"/>
    <b v="0"/>
    <n v="153"/>
    <b v="1"/>
    <x v="3"/>
    <x v="9"/>
    <n v="215.73"/>
  </r>
  <r>
    <n v="723"/>
    <s v="The 2015 Pro Football Beast Book"/>
    <s v="The Definitive (and Slightly Ridiculous) Guide to Enjoying the 2015 Pro Football Season"/>
    <n v="5000"/>
    <n v="5469"/>
    <x v="0"/>
    <x v="0"/>
    <s v="USD"/>
    <x v="723"/>
    <x v="723"/>
    <b v="0"/>
    <n v="100"/>
    <b v="1"/>
    <x v="3"/>
    <x v="9"/>
    <n v="54.6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x v="724"/>
    <x v="724"/>
    <b v="0"/>
    <n v="143"/>
    <b v="1"/>
    <x v="3"/>
    <x v="9"/>
    <n v="51.6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x v="725"/>
    <x v="725"/>
    <b v="0"/>
    <n v="140"/>
    <b v="1"/>
    <x v="3"/>
    <x v="9"/>
    <n v="143.3600000000000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x v="726"/>
    <x v="726"/>
    <b v="0"/>
    <n v="35"/>
    <b v="1"/>
    <x v="3"/>
    <x v="9"/>
    <n v="72.43000000000000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x v="727"/>
    <x v="727"/>
    <b v="0"/>
    <n v="149"/>
    <b v="1"/>
    <x v="3"/>
    <x v="9"/>
    <n v="36.5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x v="728"/>
    <x v="728"/>
    <b v="0"/>
    <n v="130"/>
    <b v="1"/>
    <x v="3"/>
    <x v="9"/>
    <n v="60.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x v="729"/>
    <x v="729"/>
    <b v="0"/>
    <n v="120"/>
    <b v="1"/>
    <x v="3"/>
    <x v="9"/>
    <n v="43.55"/>
  </r>
  <r>
    <n v="730"/>
    <s v="Encyclopedia of Surfing"/>
    <s v="A Massive but Cheerful Online Digital Archive of Surfing"/>
    <n v="20000"/>
    <n v="26438"/>
    <x v="0"/>
    <x v="0"/>
    <s v="USD"/>
    <x v="730"/>
    <x v="730"/>
    <b v="0"/>
    <n v="265"/>
    <b v="1"/>
    <x v="3"/>
    <x v="9"/>
    <n v="99.77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x v="731"/>
    <x v="731"/>
    <b v="0"/>
    <n v="71"/>
    <b v="1"/>
    <x v="3"/>
    <x v="9"/>
    <n v="88.7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x v="732"/>
    <x v="732"/>
    <b v="0"/>
    <n v="13"/>
    <b v="1"/>
    <x v="3"/>
    <x v="9"/>
    <n v="4.9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x v="733"/>
    <x v="733"/>
    <b v="0"/>
    <n v="169"/>
    <b v="1"/>
    <x v="3"/>
    <x v="9"/>
    <n v="17.82"/>
  </r>
  <r>
    <n v="734"/>
    <s v="Sideswiped"/>
    <s v="Sideswiped is my story of growing in and trusting God through the mess and mysteries of life."/>
    <n v="8500"/>
    <n v="10670"/>
    <x v="0"/>
    <x v="5"/>
    <s v="CAD"/>
    <x v="734"/>
    <x v="734"/>
    <b v="0"/>
    <n v="57"/>
    <b v="1"/>
    <x v="3"/>
    <x v="9"/>
    <n v="187.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x v="735"/>
    <x v="735"/>
    <b v="0"/>
    <n v="229"/>
    <b v="1"/>
    <x v="3"/>
    <x v="9"/>
    <n v="234.8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x v="736"/>
    <x v="736"/>
    <b v="0"/>
    <n v="108"/>
    <b v="1"/>
    <x v="3"/>
    <x v="9"/>
    <n v="105.0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x v="737"/>
    <x v="737"/>
    <b v="0"/>
    <n v="108"/>
    <b v="1"/>
    <x v="3"/>
    <x v="9"/>
    <n v="56.6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x v="738"/>
    <x v="738"/>
    <b v="0"/>
    <n v="41"/>
    <b v="1"/>
    <x v="3"/>
    <x v="9"/>
    <n v="39.04999999999999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x v="739"/>
    <x v="739"/>
    <b v="0"/>
    <n v="139"/>
    <b v="1"/>
    <x v="3"/>
    <x v="9"/>
    <n v="68.34999999999999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x v="740"/>
    <x v="740"/>
    <b v="0"/>
    <n v="19"/>
    <b v="1"/>
    <x v="3"/>
    <x v="9"/>
    <n v="169.58"/>
  </r>
  <r>
    <n v="741"/>
    <s v="reVILNA: the vilna ghetto project"/>
    <s v="A revolutionary digital mapping project of the Vilna Ghetto"/>
    <n v="13000"/>
    <n v="13293.8"/>
    <x v="0"/>
    <x v="0"/>
    <s v="USD"/>
    <x v="741"/>
    <x v="741"/>
    <b v="0"/>
    <n v="94"/>
    <b v="1"/>
    <x v="3"/>
    <x v="9"/>
    <n v="141.4199999999999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x v="742"/>
    <x v="742"/>
    <b v="0"/>
    <n v="23"/>
    <b v="1"/>
    <x v="3"/>
    <x v="9"/>
    <n v="67.3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x v="743"/>
    <x v="743"/>
    <b v="0"/>
    <n v="15"/>
    <b v="1"/>
    <x v="3"/>
    <x v="9"/>
    <n v="54.27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x v="744"/>
    <x v="744"/>
    <b v="0"/>
    <n v="62"/>
    <b v="1"/>
    <x v="3"/>
    <x v="9"/>
    <n v="82.5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x v="745"/>
    <x v="745"/>
    <b v="0"/>
    <n v="74"/>
    <b v="1"/>
    <x v="3"/>
    <x v="9"/>
    <n v="53.73"/>
  </r>
  <r>
    <n v="746"/>
    <s v="Attention: People With Body Parts"/>
    <s v="This is a book of letters. Letters to our body parts."/>
    <n v="2987"/>
    <n v="3318"/>
    <x v="0"/>
    <x v="0"/>
    <s v="USD"/>
    <x v="746"/>
    <x v="746"/>
    <b v="0"/>
    <n v="97"/>
    <b v="1"/>
    <x v="3"/>
    <x v="9"/>
    <n v="34.21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x v="747"/>
    <x v="747"/>
    <b v="0"/>
    <n v="55"/>
    <b v="1"/>
    <x v="3"/>
    <x v="9"/>
    <n v="127.3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x v="748"/>
    <x v="748"/>
    <b v="0"/>
    <n v="44"/>
    <b v="1"/>
    <x v="3"/>
    <x v="9"/>
    <n v="45.57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x v="749"/>
    <x v="749"/>
    <b v="0"/>
    <n v="110"/>
    <b v="1"/>
    <x v="3"/>
    <x v="9"/>
    <n v="95.9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x v="750"/>
    <x v="750"/>
    <b v="0"/>
    <n v="59"/>
    <b v="1"/>
    <x v="3"/>
    <x v="9"/>
    <n v="77.27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x v="751"/>
    <x v="751"/>
    <b v="0"/>
    <n v="62"/>
    <b v="1"/>
    <x v="3"/>
    <x v="9"/>
    <n v="57.3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x v="752"/>
    <x v="752"/>
    <b v="0"/>
    <n v="105"/>
    <b v="1"/>
    <x v="3"/>
    <x v="9"/>
    <n v="53.1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x v="753"/>
    <x v="753"/>
    <b v="0"/>
    <n v="26"/>
    <b v="1"/>
    <x v="3"/>
    <x v="9"/>
    <n v="492.3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x v="754"/>
    <x v="754"/>
    <b v="0"/>
    <n v="49"/>
    <b v="1"/>
    <x v="3"/>
    <x v="9"/>
    <n v="42.3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x v="755"/>
    <x v="755"/>
    <b v="0"/>
    <n v="68"/>
    <b v="1"/>
    <x v="3"/>
    <x v="9"/>
    <n v="37.4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x v="756"/>
    <x v="756"/>
    <b v="0"/>
    <n v="22"/>
    <b v="1"/>
    <x v="3"/>
    <x v="9"/>
    <n v="37.45000000000000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x v="757"/>
    <x v="757"/>
    <b v="0"/>
    <n v="18"/>
    <b v="1"/>
    <x v="3"/>
    <x v="9"/>
    <n v="33.06"/>
  </r>
  <r>
    <n v="758"/>
    <s v="Publish Waiting On Humanity"/>
    <s v="I am publishing my book, Waiting on Humanity and need some finishing funds to do so."/>
    <n v="2500"/>
    <n v="2550"/>
    <x v="0"/>
    <x v="0"/>
    <s v="USD"/>
    <x v="758"/>
    <x v="758"/>
    <b v="0"/>
    <n v="19"/>
    <b v="1"/>
    <x v="3"/>
    <x v="9"/>
    <n v="134.21"/>
  </r>
  <r>
    <n v="759"/>
    <s v="Wild Ruins"/>
    <s v="Help me search for the lost ruins of the UK. A unique guide to  lesser known and somewhat known ruins of Britain."/>
    <n v="5000"/>
    <n v="5096"/>
    <x v="0"/>
    <x v="1"/>
    <s v="GBP"/>
    <x v="759"/>
    <x v="759"/>
    <b v="0"/>
    <n v="99"/>
    <b v="1"/>
    <x v="3"/>
    <x v="9"/>
    <n v="51.47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x v="760"/>
    <x v="760"/>
    <b v="0"/>
    <n v="0"/>
    <b v="0"/>
    <x v="3"/>
    <x v="10"/>
    <n v="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x v="761"/>
    <x v="761"/>
    <b v="0"/>
    <n v="6"/>
    <b v="0"/>
    <x v="3"/>
    <x v="10"/>
    <n v="39.17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x v="762"/>
    <x v="762"/>
    <b v="0"/>
    <n v="0"/>
    <b v="0"/>
    <x v="3"/>
    <x v="10"/>
    <n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x v="763"/>
    <x v="763"/>
    <b v="0"/>
    <n v="1"/>
    <b v="0"/>
    <x v="3"/>
    <x v="10"/>
    <n v="5"/>
  </r>
  <r>
    <n v="764"/>
    <s v="[JOE]KES"/>
    <s v="[JOE]KES is a book full of over 200 original, sometimes funny, pun-ish Joekes. If you hate the book, use it as a coster!"/>
    <n v="5000"/>
    <n v="0"/>
    <x v="2"/>
    <x v="0"/>
    <s v="USD"/>
    <x v="764"/>
    <x v="764"/>
    <b v="0"/>
    <n v="0"/>
    <b v="0"/>
    <x v="3"/>
    <x v="10"/>
    <n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x v="765"/>
    <x v="765"/>
    <b v="0"/>
    <n v="44"/>
    <b v="0"/>
    <x v="3"/>
    <x v="10"/>
    <n v="57.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x v="766"/>
    <x v="766"/>
    <b v="0"/>
    <n v="0"/>
    <b v="0"/>
    <x v="3"/>
    <x v="10"/>
    <n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x v="767"/>
    <x v="767"/>
    <b v="0"/>
    <n v="3"/>
    <b v="0"/>
    <x v="3"/>
    <x v="10"/>
    <n v="59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x v="768"/>
    <x v="768"/>
    <b v="0"/>
    <n v="0"/>
    <b v="0"/>
    <x v="3"/>
    <x v="10"/>
    <n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x v="769"/>
    <x v="769"/>
    <b v="0"/>
    <n v="52"/>
    <b v="0"/>
    <x v="3"/>
    <x v="10"/>
    <n v="31.8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x v="770"/>
    <x v="770"/>
    <b v="0"/>
    <n v="0"/>
    <b v="0"/>
    <x v="3"/>
    <x v="10"/>
    <n v="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x v="771"/>
    <x v="771"/>
    <b v="0"/>
    <n v="1"/>
    <b v="0"/>
    <x v="3"/>
    <x v="10"/>
    <n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x v="772"/>
    <x v="772"/>
    <b v="0"/>
    <n v="1"/>
    <b v="0"/>
    <x v="3"/>
    <x v="10"/>
    <n v="5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x v="773"/>
    <x v="773"/>
    <b v="0"/>
    <n v="2"/>
    <b v="0"/>
    <x v="3"/>
    <x v="10"/>
    <n v="1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x v="774"/>
    <x v="774"/>
    <b v="0"/>
    <n v="9"/>
    <b v="0"/>
    <x v="3"/>
    <x v="10"/>
    <n v="39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x v="775"/>
    <x v="775"/>
    <b v="0"/>
    <n v="5"/>
    <b v="0"/>
    <x v="3"/>
    <x v="10"/>
    <n v="34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x v="776"/>
    <x v="776"/>
    <b v="0"/>
    <n v="57"/>
    <b v="0"/>
    <x v="3"/>
    <x v="10"/>
    <n v="63.1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x v="777"/>
    <x v="777"/>
    <b v="0"/>
    <n v="3"/>
    <b v="0"/>
    <x v="3"/>
    <x v="10"/>
    <n v="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x v="778"/>
    <x v="778"/>
    <b v="0"/>
    <n v="1"/>
    <b v="0"/>
    <x v="3"/>
    <x v="10"/>
    <n v="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x v="779"/>
    <x v="779"/>
    <b v="0"/>
    <n v="6"/>
    <b v="0"/>
    <x v="3"/>
    <x v="10"/>
    <n v="66.6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x v="780"/>
    <x v="780"/>
    <b v="0"/>
    <n v="27"/>
    <b v="1"/>
    <x v="4"/>
    <x v="11"/>
    <n v="38.520000000000003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x v="781"/>
    <x v="781"/>
    <b v="0"/>
    <n v="25"/>
    <b v="1"/>
    <x v="4"/>
    <x v="11"/>
    <n v="42.6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x v="782"/>
    <x v="782"/>
    <b v="0"/>
    <n v="14"/>
    <b v="1"/>
    <x v="4"/>
    <x v="11"/>
    <n v="5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x v="783"/>
    <x v="783"/>
    <b v="0"/>
    <n v="35"/>
    <b v="1"/>
    <x v="4"/>
    <x v="11"/>
    <n v="63.4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x v="784"/>
    <x v="784"/>
    <b v="0"/>
    <n v="10"/>
    <b v="1"/>
    <x v="4"/>
    <x v="11"/>
    <n v="102.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x v="785"/>
    <x v="785"/>
    <b v="0"/>
    <n v="29"/>
    <b v="1"/>
    <x v="4"/>
    <x v="11"/>
    <n v="31.1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x v="786"/>
    <x v="786"/>
    <b v="0"/>
    <n v="44"/>
    <b v="1"/>
    <x v="4"/>
    <x v="11"/>
    <n v="162.2700000000000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x v="787"/>
    <x v="787"/>
    <b v="0"/>
    <n v="17"/>
    <b v="1"/>
    <x v="4"/>
    <x v="11"/>
    <n v="80.59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x v="788"/>
    <x v="788"/>
    <b v="0"/>
    <n v="34"/>
    <b v="1"/>
    <x v="4"/>
    <x v="11"/>
    <n v="59.8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x v="789"/>
    <x v="789"/>
    <b v="0"/>
    <n v="14"/>
    <b v="1"/>
    <x v="4"/>
    <x v="11"/>
    <n v="132.8600000000000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x v="790"/>
    <x v="790"/>
    <b v="0"/>
    <n v="156"/>
    <b v="1"/>
    <x v="4"/>
    <x v="11"/>
    <n v="92.5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x v="791"/>
    <x v="791"/>
    <b v="0"/>
    <n v="128"/>
    <b v="1"/>
    <x v="4"/>
    <x v="11"/>
    <n v="60.86"/>
  </r>
  <r>
    <n v="792"/>
    <s v="&quot;Believable Lies&quot; - The Album"/>
    <s v="Rock n' Roll about the intersection of lies and belief: the Believable Lie."/>
    <n v="2500"/>
    <n v="2511.11"/>
    <x v="0"/>
    <x v="0"/>
    <s v="USD"/>
    <x v="792"/>
    <x v="792"/>
    <b v="0"/>
    <n v="60"/>
    <b v="1"/>
    <x v="4"/>
    <x v="11"/>
    <n v="41.8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x v="793"/>
    <x v="793"/>
    <b v="0"/>
    <n v="32"/>
    <b v="1"/>
    <x v="4"/>
    <x v="11"/>
    <n v="88.3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x v="794"/>
    <x v="794"/>
    <b v="0"/>
    <n v="53"/>
    <b v="1"/>
    <x v="4"/>
    <x v="11"/>
    <n v="158.9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x v="795"/>
    <x v="795"/>
    <b v="0"/>
    <n v="184"/>
    <b v="1"/>
    <x v="4"/>
    <x v="11"/>
    <n v="85.0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x v="796"/>
    <x v="796"/>
    <b v="0"/>
    <n v="90"/>
    <b v="1"/>
    <x v="4"/>
    <x v="11"/>
    <n v="112.6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x v="797"/>
    <x v="797"/>
    <b v="0"/>
    <n v="71"/>
    <b v="1"/>
    <x v="4"/>
    <x v="11"/>
    <n v="45.4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x v="798"/>
    <x v="798"/>
    <b v="0"/>
    <n v="87"/>
    <b v="1"/>
    <x v="4"/>
    <x v="11"/>
    <n v="46.2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x v="799"/>
    <x v="799"/>
    <b v="0"/>
    <n v="28"/>
    <b v="1"/>
    <x v="4"/>
    <x v="11"/>
    <n v="178.61"/>
  </r>
  <r>
    <n v="800"/>
    <s v="LF4 WildFire"/>
    <s v="Scotland's premier classic rock and metal festival, 3 days, 3-4 stages, family friendly,  for people of all ages"/>
    <n v="1500"/>
    <n v="2282"/>
    <x v="0"/>
    <x v="1"/>
    <s v="GBP"/>
    <x v="800"/>
    <x v="800"/>
    <b v="0"/>
    <n v="56"/>
    <b v="1"/>
    <x v="4"/>
    <x v="11"/>
    <n v="40.75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x v="801"/>
    <x v="801"/>
    <b v="0"/>
    <n v="51"/>
    <b v="1"/>
    <x v="4"/>
    <x v="11"/>
    <n v="43.7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x v="802"/>
    <x v="802"/>
    <b v="0"/>
    <n v="75"/>
    <b v="1"/>
    <x v="4"/>
    <x v="11"/>
    <n v="81.06999999999999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x v="803"/>
    <x v="803"/>
    <b v="0"/>
    <n v="38"/>
    <b v="1"/>
    <x v="4"/>
    <x v="11"/>
    <n v="74.6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x v="804"/>
    <x v="804"/>
    <b v="0"/>
    <n v="18"/>
    <b v="1"/>
    <x v="4"/>
    <x v="11"/>
    <n v="305.5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x v="805"/>
    <x v="805"/>
    <b v="0"/>
    <n v="54"/>
    <b v="1"/>
    <x v="4"/>
    <x v="11"/>
    <n v="58.33"/>
  </r>
  <r>
    <n v="806"/>
    <s v="Golden Animals NEW Album!"/>
    <s v="Help Golden Animals finish their NEW Album!"/>
    <n v="8000"/>
    <n v="8355"/>
    <x v="0"/>
    <x v="0"/>
    <s v="USD"/>
    <x v="806"/>
    <x v="806"/>
    <b v="0"/>
    <n v="71"/>
    <b v="1"/>
    <x v="4"/>
    <x v="11"/>
    <n v="117.68"/>
  </r>
  <r>
    <n v="807"/>
    <s v="Sic Vita - New EP Release - 2017"/>
    <s v="Join the Sic Vita family and lend a hand as we create a new album!"/>
    <n v="4000"/>
    <n v="4205"/>
    <x v="0"/>
    <x v="0"/>
    <s v="USD"/>
    <x v="807"/>
    <x v="807"/>
    <b v="0"/>
    <n v="57"/>
    <b v="1"/>
    <x v="4"/>
    <x v="11"/>
    <n v="73.7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x v="808"/>
    <x v="808"/>
    <b v="0"/>
    <n v="43"/>
    <b v="1"/>
    <x v="4"/>
    <x v="11"/>
    <n v="104.65"/>
  </r>
  <r>
    <n v="809"/>
    <s v="Peter's New Album!!"/>
    <s v="Acknowledged songwriter looking to record album of new songs to secure a Publishing Contract"/>
    <n v="4000"/>
    <n v="4151"/>
    <x v="0"/>
    <x v="0"/>
    <s v="USD"/>
    <x v="809"/>
    <x v="809"/>
    <b v="0"/>
    <n v="52"/>
    <b v="1"/>
    <x v="4"/>
    <x v="11"/>
    <n v="79.8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x v="810"/>
    <x v="810"/>
    <b v="0"/>
    <n v="27"/>
    <b v="1"/>
    <x v="4"/>
    <x v="11"/>
    <n v="58.33"/>
  </r>
  <r>
    <n v="811"/>
    <s v="Love Water Tour"/>
    <s v="We need your financial support to cover the tour costs!  (Sound, lights, travel, stage design)"/>
    <n v="1000"/>
    <n v="1040"/>
    <x v="0"/>
    <x v="0"/>
    <s v="USD"/>
    <x v="811"/>
    <x v="811"/>
    <b v="0"/>
    <n v="12"/>
    <b v="1"/>
    <x v="4"/>
    <x v="11"/>
    <n v="86.6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x v="812"/>
    <x v="812"/>
    <b v="0"/>
    <n v="33"/>
    <b v="1"/>
    <x v="4"/>
    <x v="11"/>
    <n v="27.61"/>
  </r>
  <r>
    <n v="813"/>
    <s v="Rules of Civility and Decent Behavior"/>
    <s v="A pre order campaign to fund the pressing of our second full length vinyl LP"/>
    <n v="1500"/>
    <n v="2399.94"/>
    <x v="0"/>
    <x v="0"/>
    <s v="USD"/>
    <x v="813"/>
    <x v="813"/>
    <b v="0"/>
    <n v="96"/>
    <b v="1"/>
    <x v="4"/>
    <x v="11"/>
    <n v="2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x v="814"/>
    <x v="814"/>
    <b v="0"/>
    <n v="28"/>
    <b v="1"/>
    <x v="4"/>
    <x v="11"/>
    <n v="45.46"/>
  </r>
  <r>
    <n v="815"/>
    <s v="Some Late Help for The Early Reset"/>
    <s v="Be a part of helping The Early Reset finish their new 7 song EP."/>
    <n v="4000"/>
    <n v="4280"/>
    <x v="0"/>
    <x v="0"/>
    <s v="USD"/>
    <x v="815"/>
    <x v="815"/>
    <b v="0"/>
    <n v="43"/>
    <b v="1"/>
    <x v="4"/>
    <x v="11"/>
    <n v="99.5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x v="816"/>
    <x v="816"/>
    <b v="0"/>
    <n v="205"/>
    <b v="1"/>
    <x v="4"/>
    <x v="11"/>
    <n v="39.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x v="817"/>
    <x v="817"/>
    <b v="0"/>
    <n v="23"/>
    <b v="1"/>
    <x v="4"/>
    <x v="11"/>
    <n v="89.4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x v="818"/>
    <x v="818"/>
    <b v="0"/>
    <n v="19"/>
    <b v="1"/>
    <x v="4"/>
    <x v="11"/>
    <n v="28.68"/>
  </r>
  <r>
    <n v="819"/>
    <s v="Winter Tour"/>
    <s v="We are touring the Southeast in support of our new EP"/>
    <n v="400"/>
    <n v="435"/>
    <x v="0"/>
    <x v="0"/>
    <s v="USD"/>
    <x v="819"/>
    <x v="819"/>
    <b v="0"/>
    <n v="14"/>
    <b v="1"/>
    <x v="4"/>
    <x v="11"/>
    <n v="31.07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x v="820"/>
    <x v="820"/>
    <b v="0"/>
    <n v="38"/>
    <b v="1"/>
    <x v="4"/>
    <x v="11"/>
    <n v="70.5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x v="821"/>
    <x v="821"/>
    <b v="0"/>
    <n v="78"/>
    <b v="1"/>
    <x v="4"/>
    <x v="11"/>
    <n v="224.13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x v="822"/>
    <x v="822"/>
    <b v="0"/>
    <n v="69"/>
    <b v="1"/>
    <x v="4"/>
    <x v="11"/>
    <n v="51.81"/>
  </r>
  <r>
    <n v="823"/>
    <s v="Debut Album"/>
    <s v="Eyes For Fire is finally ready to release their Debut Album but we need YOU to help us put the final touches on it."/>
    <n v="800"/>
    <n v="1436"/>
    <x v="0"/>
    <x v="0"/>
    <s v="USD"/>
    <x v="823"/>
    <x v="823"/>
    <b v="0"/>
    <n v="33"/>
    <b v="1"/>
    <x v="4"/>
    <x v="11"/>
    <n v="43.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x v="824"/>
    <x v="824"/>
    <b v="0"/>
    <n v="54"/>
    <b v="1"/>
    <x v="4"/>
    <x v="11"/>
    <n v="39.82"/>
  </r>
  <r>
    <n v="825"/>
    <s v="KILL FREEMAN"/>
    <s v="Kickstarting Kill Freeman independently. Help fund the New Record, Video and Live Shows."/>
    <n v="12500"/>
    <n v="12554"/>
    <x v="0"/>
    <x v="0"/>
    <s v="USD"/>
    <x v="825"/>
    <x v="825"/>
    <b v="0"/>
    <n v="99"/>
    <b v="1"/>
    <x v="4"/>
    <x v="11"/>
    <n v="126.8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x v="826"/>
    <x v="826"/>
    <b v="0"/>
    <n v="49"/>
    <b v="1"/>
    <x v="4"/>
    <x v="11"/>
    <n v="113.8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x v="827"/>
    <x v="827"/>
    <b v="0"/>
    <n v="11"/>
    <b v="1"/>
    <x v="4"/>
    <x v="11"/>
    <n v="28.1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x v="828"/>
    <x v="828"/>
    <b v="0"/>
    <n v="38"/>
    <b v="1"/>
    <x v="4"/>
    <x v="11"/>
    <n v="36.6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x v="829"/>
    <x v="829"/>
    <b v="0"/>
    <n v="16"/>
    <b v="1"/>
    <x v="4"/>
    <x v="11"/>
    <n v="32.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x v="830"/>
    <x v="830"/>
    <b v="0"/>
    <n v="32"/>
    <b v="1"/>
    <x v="4"/>
    <x v="11"/>
    <n v="60.66"/>
  </r>
  <r>
    <n v="831"/>
    <s v="Let The 7Horse Run!"/>
    <s v="7Horse is a new band with a self-funded album and a show they want to rock in your town!"/>
    <n v="1500"/>
    <n v="3500"/>
    <x v="0"/>
    <x v="0"/>
    <s v="USD"/>
    <x v="831"/>
    <x v="831"/>
    <b v="0"/>
    <n v="20"/>
    <b v="1"/>
    <x v="4"/>
    <x v="11"/>
    <n v="17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x v="832"/>
    <x v="832"/>
    <b v="0"/>
    <n v="154"/>
    <b v="1"/>
    <x v="4"/>
    <x v="11"/>
    <n v="97.99"/>
  </r>
  <r>
    <n v="833"/>
    <s v="Ragman Rolls"/>
    <s v="This is an American rock album."/>
    <n v="6000"/>
    <n v="6100"/>
    <x v="0"/>
    <x v="0"/>
    <s v="USD"/>
    <x v="833"/>
    <x v="833"/>
    <b v="0"/>
    <n v="41"/>
    <b v="1"/>
    <x v="4"/>
    <x v="11"/>
    <n v="148.78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x v="834"/>
    <x v="834"/>
    <b v="0"/>
    <n v="75"/>
    <b v="1"/>
    <x v="4"/>
    <x v="11"/>
    <n v="96.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x v="835"/>
    <x v="835"/>
    <b v="0"/>
    <n v="40"/>
    <b v="1"/>
    <x v="4"/>
    <x v="11"/>
    <n v="58.63"/>
  </r>
  <r>
    <n v="836"/>
    <s v="DESMADRE Full Album + Press Kit"/>
    <s v="An album you can bring home to mom."/>
    <n v="5000"/>
    <n v="5046.5200000000004"/>
    <x v="0"/>
    <x v="0"/>
    <s v="USD"/>
    <x v="836"/>
    <x v="836"/>
    <b v="0"/>
    <n v="46"/>
    <b v="1"/>
    <x v="4"/>
    <x v="11"/>
    <n v="109.7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x v="837"/>
    <x v="837"/>
    <b v="0"/>
    <n v="62"/>
    <b v="1"/>
    <x v="4"/>
    <x v="11"/>
    <n v="49.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x v="838"/>
    <x v="838"/>
    <b v="0"/>
    <n v="61"/>
    <b v="1"/>
    <x v="4"/>
    <x v="11"/>
    <n v="47.67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x v="839"/>
    <x v="839"/>
    <b v="0"/>
    <n v="96"/>
    <b v="1"/>
    <x v="4"/>
    <x v="11"/>
    <n v="60.7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x v="840"/>
    <x v="840"/>
    <b v="0"/>
    <n v="190"/>
    <b v="1"/>
    <x v="4"/>
    <x v="12"/>
    <n v="63.3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x v="841"/>
    <x v="841"/>
    <b v="1"/>
    <n v="94"/>
    <b v="1"/>
    <x v="4"/>
    <x v="12"/>
    <n v="53.8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x v="842"/>
    <x v="842"/>
    <b v="1"/>
    <n v="39"/>
    <b v="1"/>
    <x v="4"/>
    <x v="12"/>
    <n v="66.87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x v="843"/>
    <x v="843"/>
    <b v="0"/>
    <n v="127"/>
    <b v="1"/>
    <x v="4"/>
    <x v="12"/>
    <n v="63.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x v="844"/>
    <x v="844"/>
    <b v="1"/>
    <n v="159"/>
    <b v="1"/>
    <x v="4"/>
    <x v="12"/>
    <n v="36.63000000000000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x v="845"/>
    <x v="845"/>
    <b v="0"/>
    <n v="177"/>
    <b v="1"/>
    <x v="4"/>
    <x v="12"/>
    <n v="34.01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x v="846"/>
    <x v="846"/>
    <b v="0"/>
    <n v="47"/>
    <b v="1"/>
    <x v="4"/>
    <x v="12"/>
    <n v="28.55"/>
  </r>
  <r>
    <n v="847"/>
    <s v="CENTROPYMUSIC"/>
    <s v="MUSIC WITH MEANING!  MUSIC THAT MATTERS!!!"/>
    <n v="10"/>
    <n v="10"/>
    <x v="0"/>
    <x v="0"/>
    <s v="USD"/>
    <x v="847"/>
    <x v="847"/>
    <b v="0"/>
    <n v="1"/>
    <b v="1"/>
    <x v="4"/>
    <x v="12"/>
    <n v="10"/>
  </r>
  <r>
    <n v="848"/>
    <s v="God Am"/>
    <s v="God Am, a Grunge/Doom metal band, who have been trying to fund the production of our EP to bring you a unique aural assault."/>
    <n v="300"/>
    <n v="300"/>
    <x v="0"/>
    <x v="0"/>
    <s v="USD"/>
    <x v="848"/>
    <x v="848"/>
    <b v="0"/>
    <n v="16"/>
    <b v="1"/>
    <x v="4"/>
    <x v="12"/>
    <n v="18.7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x v="849"/>
    <x v="849"/>
    <b v="0"/>
    <n v="115"/>
    <b v="1"/>
    <x v="4"/>
    <x v="12"/>
    <n v="41.7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x v="850"/>
    <x v="850"/>
    <b v="0"/>
    <n v="133"/>
    <b v="1"/>
    <x v="4"/>
    <x v="12"/>
    <n v="46.67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x v="851"/>
    <x v="851"/>
    <b v="0"/>
    <n v="70"/>
    <b v="1"/>
    <x v="4"/>
    <x v="12"/>
    <n v="37.27000000000000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x v="852"/>
    <x v="852"/>
    <b v="0"/>
    <n v="62"/>
    <b v="1"/>
    <x v="4"/>
    <x v="12"/>
    <n v="59.26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x v="853"/>
    <x v="853"/>
    <b v="0"/>
    <n v="10"/>
    <b v="1"/>
    <x v="4"/>
    <x v="12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x v="854"/>
    <x v="854"/>
    <b v="0"/>
    <n v="499"/>
    <b v="1"/>
    <x v="4"/>
    <x v="12"/>
    <n v="65.8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x v="855"/>
    <x v="855"/>
    <b v="0"/>
    <n v="47"/>
    <b v="1"/>
    <x v="4"/>
    <x v="12"/>
    <n v="31.9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x v="856"/>
    <x v="856"/>
    <b v="0"/>
    <n v="28"/>
    <b v="1"/>
    <x v="4"/>
    <x v="12"/>
    <n v="19.46"/>
  </r>
  <r>
    <n v="857"/>
    <s v="A Reason To Breathe - DEBUT ALBUM"/>
    <s v="Modern Post-Hardcore/Electro music (Hardstyle, EDM, Trap, Dubstep, Dembow, House)."/>
    <n v="1200"/>
    <n v="1200"/>
    <x v="0"/>
    <x v="3"/>
    <s v="EUR"/>
    <x v="857"/>
    <x v="857"/>
    <b v="0"/>
    <n v="24"/>
    <b v="1"/>
    <x v="4"/>
    <x v="12"/>
    <n v="5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x v="858"/>
    <x v="858"/>
    <b v="0"/>
    <n v="76"/>
    <b v="1"/>
    <x v="4"/>
    <x v="12"/>
    <n v="22.74"/>
  </r>
  <r>
    <n v="859"/>
    <s v="Rise With Us Campaign"/>
    <s v="We are heading to the studio to create our second album and we want you to be right there with us!"/>
    <n v="4000"/>
    <n v="4187"/>
    <x v="0"/>
    <x v="0"/>
    <s v="USD"/>
    <x v="859"/>
    <x v="859"/>
    <b v="0"/>
    <n v="98"/>
    <b v="1"/>
    <x v="4"/>
    <x v="12"/>
    <n v="42.7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x v="860"/>
    <x v="860"/>
    <b v="0"/>
    <n v="48"/>
    <b v="0"/>
    <x v="4"/>
    <x v="13"/>
    <n v="52.9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x v="861"/>
    <x v="861"/>
    <b v="0"/>
    <n v="2"/>
    <b v="0"/>
    <x v="4"/>
    <x v="13"/>
    <n v="50.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x v="862"/>
    <x v="862"/>
    <b v="0"/>
    <n v="4"/>
    <b v="0"/>
    <x v="4"/>
    <x v="13"/>
    <n v="42.5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x v="863"/>
    <x v="863"/>
    <b v="0"/>
    <n v="5"/>
    <b v="0"/>
    <x v="4"/>
    <x v="13"/>
    <n v="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x v="864"/>
    <x v="864"/>
    <b v="0"/>
    <n v="79"/>
    <b v="0"/>
    <x v="4"/>
    <x v="13"/>
    <n v="34.1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x v="865"/>
    <x v="865"/>
    <b v="0"/>
    <n v="2"/>
    <b v="0"/>
    <x v="4"/>
    <x v="13"/>
    <n v="22.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x v="866"/>
    <x v="866"/>
    <b v="0"/>
    <n v="11"/>
    <b v="0"/>
    <x v="4"/>
    <x v="13"/>
    <n v="58.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x v="867"/>
    <x v="867"/>
    <b v="0"/>
    <n v="11"/>
    <b v="0"/>
    <x v="4"/>
    <x v="13"/>
    <n v="109.1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x v="868"/>
    <x v="868"/>
    <b v="0"/>
    <n v="1"/>
    <b v="0"/>
    <x v="4"/>
    <x v="13"/>
    <n v="5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x v="869"/>
    <x v="869"/>
    <b v="0"/>
    <n v="3"/>
    <b v="0"/>
    <x v="4"/>
    <x v="13"/>
    <n v="346.6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x v="870"/>
    <x v="870"/>
    <b v="0"/>
    <n v="5"/>
    <b v="0"/>
    <x v="4"/>
    <x v="13"/>
    <n v="12.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x v="871"/>
    <x v="871"/>
    <b v="0"/>
    <n v="12"/>
    <b v="0"/>
    <x v="4"/>
    <x v="13"/>
    <n v="27.08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x v="872"/>
    <x v="872"/>
    <b v="0"/>
    <n v="2"/>
    <b v="0"/>
    <x v="4"/>
    <x v="13"/>
    <n v="32.5"/>
  </r>
  <r>
    <n v="873"/>
    <s v="The Dreamer-An Original Jazz CD"/>
    <s v="Fall in love with &quot;The Dreamer&quot;, new original music from trumpeter Freddie Dunn!"/>
    <n v="3500"/>
    <n v="45"/>
    <x v="2"/>
    <x v="0"/>
    <s v="USD"/>
    <x v="873"/>
    <x v="873"/>
    <b v="0"/>
    <n v="5"/>
    <b v="0"/>
    <x v="4"/>
    <x v="13"/>
    <n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x v="874"/>
    <x v="874"/>
    <b v="0"/>
    <n v="21"/>
    <b v="0"/>
    <x v="4"/>
    <x v="13"/>
    <n v="34.7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x v="875"/>
    <x v="875"/>
    <b v="0"/>
    <n v="0"/>
    <b v="0"/>
    <x v="4"/>
    <x v="13"/>
    <n v="0"/>
  </r>
  <r>
    <n v="876"/>
    <s v="Sound Of Dobells"/>
    <s v="What was the greatest record shop ever?  DOBELLS!"/>
    <n v="3152"/>
    <n v="1286"/>
    <x v="2"/>
    <x v="1"/>
    <s v="GBP"/>
    <x v="876"/>
    <x v="876"/>
    <b v="0"/>
    <n v="45"/>
    <b v="0"/>
    <x v="4"/>
    <x v="13"/>
    <n v="28.58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x v="877"/>
    <x v="877"/>
    <b v="0"/>
    <n v="29"/>
    <b v="0"/>
    <x v="4"/>
    <x v="13"/>
    <n v="46.59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x v="878"/>
    <x v="878"/>
    <b v="0"/>
    <n v="2"/>
    <b v="0"/>
    <x v="4"/>
    <x v="13"/>
    <n v="32.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x v="879"/>
    <x v="879"/>
    <b v="0"/>
    <n v="30"/>
    <b v="0"/>
    <x v="4"/>
    <x v="13"/>
    <n v="21.47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x v="880"/>
    <x v="880"/>
    <b v="0"/>
    <n v="8"/>
    <b v="0"/>
    <x v="4"/>
    <x v="14"/>
    <n v="14.1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x v="881"/>
    <x v="881"/>
    <b v="0"/>
    <n v="1"/>
    <b v="0"/>
    <x v="4"/>
    <x v="14"/>
    <n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x v="882"/>
    <x v="882"/>
    <b v="0"/>
    <n v="14"/>
    <b v="0"/>
    <x v="4"/>
    <x v="14"/>
    <n v="21.57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x v="883"/>
    <x v="883"/>
    <b v="0"/>
    <n v="24"/>
    <b v="0"/>
    <x v="4"/>
    <x v="14"/>
    <n v="83.38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x v="884"/>
    <x v="884"/>
    <b v="0"/>
    <n v="2"/>
    <b v="0"/>
    <x v="4"/>
    <x v="14"/>
    <n v="1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x v="885"/>
    <x v="885"/>
    <b v="0"/>
    <n v="21"/>
    <b v="0"/>
    <x v="4"/>
    <x v="14"/>
    <n v="35.7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x v="886"/>
    <x v="886"/>
    <b v="0"/>
    <n v="7"/>
    <b v="0"/>
    <x v="4"/>
    <x v="14"/>
    <n v="29.2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x v="887"/>
    <x v="887"/>
    <b v="0"/>
    <n v="0"/>
    <b v="0"/>
    <x v="4"/>
    <x v="14"/>
    <n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x v="888"/>
    <x v="888"/>
    <b v="0"/>
    <n v="4"/>
    <b v="0"/>
    <x v="4"/>
    <x v="14"/>
    <n v="1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x v="889"/>
    <x v="889"/>
    <b v="0"/>
    <n v="32"/>
    <b v="0"/>
    <x v="4"/>
    <x v="14"/>
    <n v="73.76000000000000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x v="890"/>
    <x v="890"/>
    <b v="0"/>
    <n v="4"/>
    <b v="0"/>
    <x v="4"/>
    <x v="14"/>
    <n v="31.25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x v="891"/>
    <x v="891"/>
    <b v="0"/>
    <n v="9"/>
    <b v="0"/>
    <x v="4"/>
    <x v="14"/>
    <n v="28.8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x v="892"/>
    <x v="892"/>
    <b v="0"/>
    <n v="17"/>
    <b v="0"/>
    <x v="4"/>
    <x v="14"/>
    <n v="143.8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x v="893"/>
    <x v="893"/>
    <b v="0"/>
    <n v="5"/>
    <b v="0"/>
    <x v="4"/>
    <x v="14"/>
    <n v="4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x v="894"/>
    <x v="894"/>
    <b v="0"/>
    <n v="53"/>
    <b v="0"/>
    <x v="4"/>
    <x v="14"/>
    <n v="147.8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x v="895"/>
    <x v="895"/>
    <b v="0"/>
    <n v="7"/>
    <b v="0"/>
    <x v="4"/>
    <x v="14"/>
    <n v="27.86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x v="896"/>
    <x v="896"/>
    <b v="0"/>
    <n v="72"/>
    <b v="0"/>
    <x v="4"/>
    <x v="14"/>
    <n v="44.4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x v="897"/>
    <x v="897"/>
    <b v="0"/>
    <n v="0"/>
    <b v="0"/>
    <x v="4"/>
    <x v="14"/>
    <n v="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x v="898"/>
    <x v="898"/>
    <b v="0"/>
    <n v="2"/>
    <b v="0"/>
    <x v="4"/>
    <x v="14"/>
    <n v="35"/>
  </r>
  <r>
    <n v="899"/>
    <s v="Lets get 48/14 pressed!!!"/>
    <s v="Lets get 48/14 pressed and in your cd players,ipods,blogs, and facebook status'. Lets get it everywhere!"/>
    <n v="750"/>
    <n v="280"/>
    <x v="2"/>
    <x v="0"/>
    <s v="USD"/>
    <x v="899"/>
    <x v="899"/>
    <b v="0"/>
    <n v="8"/>
    <b v="0"/>
    <x v="4"/>
    <x v="14"/>
    <n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x v="900"/>
    <x v="900"/>
    <b v="0"/>
    <n v="2"/>
    <b v="0"/>
    <x v="4"/>
    <x v="13"/>
    <n v="10.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x v="901"/>
    <x v="901"/>
    <b v="0"/>
    <n v="0"/>
    <b v="0"/>
    <x v="4"/>
    <x v="13"/>
    <n v="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x v="902"/>
    <x v="902"/>
    <b v="0"/>
    <n v="3"/>
    <b v="0"/>
    <x v="4"/>
    <x v="13"/>
    <n v="3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x v="903"/>
    <x v="903"/>
    <b v="0"/>
    <n v="4"/>
    <b v="0"/>
    <x v="4"/>
    <x v="13"/>
    <n v="4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x v="904"/>
    <x v="904"/>
    <b v="0"/>
    <n v="3"/>
    <b v="0"/>
    <x v="4"/>
    <x v="13"/>
    <n v="50.33"/>
  </r>
  <r>
    <n v="905"/>
    <s v="Jazz For Everyone!"/>
    <s v="Working hard to get into the studio to record, produce, and edit my break out CD. I hope to realize my vision!"/>
    <n v="6500"/>
    <n v="196"/>
    <x v="2"/>
    <x v="0"/>
    <s v="USD"/>
    <x v="905"/>
    <x v="905"/>
    <b v="0"/>
    <n v="6"/>
    <b v="0"/>
    <x v="4"/>
    <x v="13"/>
    <n v="32.67"/>
  </r>
  <r>
    <n v="906"/>
    <s v="24th Music Presents Channeling Motown (Live)"/>
    <s v="The DMV's most respected saxophonist pay tribute to Motown."/>
    <n v="15000"/>
    <n v="0"/>
    <x v="2"/>
    <x v="0"/>
    <s v="USD"/>
    <x v="906"/>
    <x v="906"/>
    <b v="0"/>
    <n v="0"/>
    <b v="0"/>
    <x v="4"/>
    <x v="13"/>
    <n v="0"/>
  </r>
  <r>
    <n v="907"/>
    <s v="Greg Chambers Saxophone CD"/>
    <s v="Greg Chambers' self-titled CD needs support for post production, replication, and promotion."/>
    <n v="2900"/>
    <n v="0"/>
    <x v="2"/>
    <x v="0"/>
    <s v="USD"/>
    <x v="907"/>
    <x v="907"/>
    <b v="0"/>
    <n v="0"/>
    <b v="0"/>
    <x v="4"/>
    <x v="13"/>
    <n v="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x v="908"/>
    <x v="908"/>
    <b v="0"/>
    <n v="0"/>
    <b v="0"/>
    <x v="4"/>
    <x v="13"/>
    <n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x v="909"/>
    <x v="909"/>
    <b v="0"/>
    <n v="8"/>
    <b v="0"/>
    <x v="4"/>
    <x v="13"/>
    <n v="6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x v="910"/>
    <x v="910"/>
    <b v="0"/>
    <n v="5"/>
    <b v="0"/>
    <x v="4"/>
    <x v="13"/>
    <n v="24.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x v="911"/>
    <x v="911"/>
    <b v="0"/>
    <n v="0"/>
    <b v="0"/>
    <x v="4"/>
    <x v="13"/>
    <n v="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x v="912"/>
    <x v="912"/>
    <b v="0"/>
    <n v="2"/>
    <b v="0"/>
    <x v="4"/>
    <x v="13"/>
    <n v="1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x v="913"/>
    <x v="913"/>
    <b v="0"/>
    <n v="24"/>
    <b v="0"/>
    <x v="4"/>
    <x v="13"/>
    <n v="82.58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x v="914"/>
    <x v="914"/>
    <b v="0"/>
    <n v="0"/>
    <b v="0"/>
    <x v="4"/>
    <x v="13"/>
    <n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x v="915"/>
    <x v="915"/>
    <b v="0"/>
    <n v="9"/>
    <b v="0"/>
    <x v="4"/>
    <x v="13"/>
    <n v="41.6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x v="916"/>
    <x v="916"/>
    <b v="0"/>
    <n v="0"/>
    <b v="0"/>
    <x v="4"/>
    <x v="13"/>
    <n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x v="917"/>
    <x v="917"/>
    <b v="0"/>
    <n v="1"/>
    <b v="0"/>
    <x v="4"/>
    <x v="13"/>
    <n v="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x v="918"/>
    <x v="918"/>
    <b v="0"/>
    <n v="10"/>
    <b v="0"/>
    <x v="4"/>
    <x v="13"/>
    <n v="19.600000000000001"/>
  </r>
  <r>
    <n v="919"/>
    <s v="Jazz CD:  Out of The Blue"/>
    <s v="Cool jazz with a New Orleans flavor."/>
    <n v="20000"/>
    <n v="100"/>
    <x v="2"/>
    <x v="0"/>
    <s v="USD"/>
    <x v="919"/>
    <x v="919"/>
    <b v="0"/>
    <n v="1"/>
    <b v="0"/>
    <x v="4"/>
    <x v="13"/>
    <n v="10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x v="920"/>
    <x v="920"/>
    <b v="0"/>
    <n v="0"/>
    <b v="0"/>
    <x v="4"/>
    <x v="13"/>
    <n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x v="921"/>
    <x v="921"/>
    <b v="0"/>
    <n v="20"/>
    <b v="0"/>
    <x v="4"/>
    <x v="13"/>
    <n v="231.75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x v="922"/>
    <x v="922"/>
    <b v="0"/>
    <n v="30"/>
    <b v="0"/>
    <x v="4"/>
    <x v="13"/>
    <n v="189.3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x v="923"/>
    <x v="923"/>
    <b v="0"/>
    <n v="6"/>
    <b v="0"/>
    <x v="4"/>
    <x v="13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x v="924"/>
    <x v="924"/>
    <b v="0"/>
    <n v="15"/>
    <b v="0"/>
    <x v="4"/>
    <x v="13"/>
    <n v="21.8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x v="925"/>
    <x v="925"/>
    <b v="0"/>
    <n v="5"/>
    <b v="0"/>
    <x v="4"/>
    <x v="13"/>
    <n v="3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x v="926"/>
    <x v="926"/>
    <b v="0"/>
    <n v="0"/>
    <b v="0"/>
    <x v="4"/>
    <x v="13"/>
    <n v="0"/>
  </r>
  <r>
    <n v="927"/>
    <s v="JETRO DA SILVA FUNK PROJECT"/>
    <s v="Studio CD/DVD Solo project of Pianist &amp; Keyboardist Jetro da Silva"/>
    <n v="20000"/>
    <n v="0"/>
    <x v="2"/>
    <x v="0"/>
    <s v="USD"/>
    <x v="927"/>
    <x v="927"/>
    <b v="0"/>
    <n v="0"/>
    <b v="0"/>
    <x v="4"/>
    <x v="13"/>
    <n v="0"/>
  </r>
  <r>
    <n v="928"/>
    <s v="In a Jazzy Motown"/>
    <s v="A real Motown Backup singer on 22 gold and platinum albums headlines her own Jazz CD of Motown songs."/>
    <n v="14500"/>
    <n v="1575"/>
    <x v="2"/>
    <x v="0"/>
    <s v="USD"/>
    <x v="928"/>
    <x v="928"/>
    <b v="0"/>
    <n v="28"/>
    <b v="0"/>
    <x v="4"/>
    <x v="13"/>
    <n v="56.2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x v="929"/>
    <x v="929"/>
    <b v="0"/>
    <n v="0"/>
    <b v="0"/>
    <x v="4"/>
    <x v="13"/>
    <n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x v="930"/>
    <x v="930"/>
    <b v="0"/>
    <n v="5"/>
    <b v="0"/>
    <x v="4"/>
    <x v="13"/>
    <n v="6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x v="931"/>
    <x v="931"/>
    <b v="0"/>
    <n v="7"/>
    <b v="0"/>
    <x v="4"/>
    <x v="13"/>
    <n v="18.71"/>
  </r>
  <r>
    <n v="932"/>
    <s v="Mandy Harvey Christmas Album"/>
    <s v="Help me to create my 3rd album, a Christmas CD with 16 Holiday/Original favorites!"/>
    <n v="9500"/>
    <n v="1381"/>
    <x v="2"/>
    <x v="0"/>
    <s v="USD"/>
    <x v="932"/>
    <x v="932"/>
    <b v="0"/>
    <n v="30"/>
    <b v="0"/>
    <x v="4"/>
    <x v="13"/>
    <n v="46.0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x v="933"/>
    <x v="933"/>
    <b v="0"/>
    <n v="2"/>
    <b v="0"/>
    <x v="4"/>
    <x v="13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x v="934"/>
    <x v="934"/>
    <b v="0"/>
    <n v="30"/>
    <b v="0"/>
    <x v="4"/>
    <x v="13"/>
    <n v="50.67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x v="935"/>
    <x v="935"/>
    <b v="0"/>
    <n v="2"/>
    <b v="0"/>
    <x v="4"/>
    <x v="13"/>
    <n v="2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x v="936"/>
    <x v="936"/>
    <b v="0"/>
    <n v="0"/>
    <b v="0"/>
    <x v="4"/>
    <x v="13"/>
    <n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x v="937"/>
    <x v="937"/>
    <b v="0"/>
    <n v="2"/>
    <b v="0"/>
    <x v="4"/>
    <x v="13"/>
    <n v="2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x v="938"/>
    <x v="938"/>
    <b v="0"/>
    <n v="1"/>
    <b v="0"/>
    <x v="4"/>
    <x v="13"/>
    <n v="2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x v="939"/>
    <x v="939"/>
    <b v="0"/>
    <n v="2"/>
    <b v="0"/>
    <x v="4"/>
    <x v="13"/>
    <n v="2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x v="940"/>
    <x v="940"/>
    <b v="0"/>
    <n v="14"/>
    <b v="0"/>
    <x v="2"/>
    <x v="8"/>
    <n v="110.2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x v="941"/>
    <x v="941"/>
    <b v="0"/>
    <n v="31"/>
    <b v="0"/>
    <x v="2"/>
    <x v="8"/>
    <n v="37.4500000000000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x v="942"/>
    <x v="942"/>
    <b v="0"/>
    <n v="16"/>
    <b v="0"/>
    <x v="2"/>
    <x v="8"/>
    <n v="41.75"/>
  </r>
  <r>
    <n v="943"/>
    <s v="SleepMode"/>
    <s v="A mask for home or travel that will give you the best, undisturbed sleep of your life."/>
    <n v="3000"/>
    <n v="289"/>
    <x v="2"/>
    <x v="0"/>
    <s v="USD"/>
    <x v="943"/>
    <x v="943"/>
    <b v="0"/>
    <n v="12"/>
    <b v="0"/>
    <x v="2"/>
    <x v="8"/>
    <n v="24.0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x v="944"/>
    <x v="944"/>
    <b v="0"/>
    <n v="96"/>
    <b v="0"/>
    <x v="2"/>
    <x v="8"/>
    <n v="69.41"/>
  </r>
  <r>
    <n v="945"/>
    <s v="CT BAND"/>
    <s v="Make your watch Smart ! CT Band is an ultra-thin, high-tech smart watch-strap awarded twice at CES 2017 las vegas"/>
    <n v="100000"/>
    <n v="2484"/>
    <x v="2"/>
    <x v="6"/>
    <s v="EUR"/>
    <x v="945"/>
    <x v="945"/>
    <b v="0"/>
    <n v="16"/>
    <b v="0"/>
    <x v="2"/>
    <x v="8"/>
    <n v="155.25"/>
  </r>
  <r>
    <n v="946"/>
    <s v="OmniTrade Apron"/>
    <s v="Soft edged-Hard working. The perfect wearable organization for the home and professional shop."/>
    <n v="15000"/>
    <n v="286"/>
    <x v="2"/>
    <x v="0"/>
    <s v="USD"/>
    <x v="946"/>
    <x v="946"/>
    <b v="0"/>
    <n v="5"/>
    <b v="0"/>
    <x v="2"/>
    <x v="8"/>
    <n v="57.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x v="947"/>
    <x v="947"/>
    <b v="0"/>
    <n v="0"/>
    <b v="0"/>
    <x v="2"/>
    <x v="8"/>
    <n v="0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x v="948"/>
    <x v="948"/>
    <b v="0"/>
    <n v="8"/>
    <b v="0"/>
    <x v="2"/>
    <x v="8"/>
    <n v="60"/>
  </r>
  <r>
    <n v="949"/>
    <s v="INBED"/>
    <s v="Der INBED ist ein innovatives Multisensor-Wearable fÃ¼r die SturzprÃ¤vention motorisch eingeschrÃ¤nkter Personen."/>
    <n v="20000"/>
    <n v="273"/>
    <x v="2"/>
    <x v="12"/>
    <s v="EUR"/>
    <x v="949"/>
    <x v="949"/>
    <b v="0"/>
    <n v="7"/>
    <b v="0"/>
    <x v="2"/>
    <x v="8"/>
    <n v="39"/>
  </r>
  <r>
    <n v="950"/>
    <s v="EZC Smartlight"/>
    <s v="Rider worn tail light brake light. Adheres to virtually any coat, jacket or vest. Stays on even when you get off."/>
    <n v="5000"/>
    <n v="1402"/>
    <x v="2"/>
    <x v="5"/>
    <s v="CAD"/>
    <x v="950"/>
    <x v="950"/>
    <b v="0"/>
    <n v="24"/>
    <b v="0"/>
    <x v="2"/>
    <x v="8"/>
    <n v="58.42"/>
  </r>
  <r>
    <n v="951"/>
    <s v="Smart Harness"/>
    <s v="Revolutionizing the way we walk our dogs!"/>
    <n v="50000"/>
    <n v="19195"/>
    <x v="2"/>
    <x v="0"/>
    <s v="USD"/>
    <x v="951"/>
    <x v="951"/>
    <b v="0"/>
    <n v="121"/>
    <b v="0"/>
    <x v="2"/>
    <x v="8"/>
    <n v="158.63999999999999"/>
  </r>
  <r>
    <n v="952"/>
    <s v="Audionoggin - Join the Earvolution"/>
    <s v="Audionoggin: Wireless personal surround sound for the athlete in everyone."/>
    <n v="49000"/>
    <n v="19572"/>
    <x v="2"/>
    <x v="0"/>
    <s v="USD"/>
    <x v="952"/>
    <x v="952"/>
    <b v="0"/>
    <n v="196"/>
    <b v="0"/>
    <x v="2"/>
    <x v="8"/>
    <n v="99.8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x v="953"/>
    <x v="953"/>
    <b v="0"/>
    <n v="5"/>
    <b v="0"/>
    <x v="2"/>
    <x v="8"/>
    <n v="25.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x v="954"/>
    <x v="954"/>
    <b v="0"/>
    <n v="73"/>
    <b v="0"/>
    <x v="2"/>
    <x v="8"/>
    <n v="89.1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x v="955"/>
    <x v="955"/>
    <b v="0"/>
    <n v="93"/>
    <b v="0"/>
    <x v="2"/>
    <x v="8"/>
    <n v="182.6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x v="956"/>
    <x v="956"/>
    <b v="0"/>
    <n v="17"/>
    <b v="0"/>
    <x v="2"/>
    <x v="8"/>
    <n v="50.65"/>
  </r>
  <r>
    <n v="957"/>
    <s v="DUALBAND, the Leather NFC Smart Watch Band"/>
    <s v="A Leather Smart watch Band, that NEVER needs to be charged for only $37!"/>
    <n v="12000"/>
    <n v="233"/>
    <x v="2"/>
    <x v="0"/>
    <s v="USD"/>
    <x v="957"/>
    <x v="957"/>
    <b v="0"/>
    <n v="7"/>
    <b v="0"/>
    <x v="2"/>
    <x v="8"/>
    <n v="33.2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x v="958"/>
    <x v="958"/>
    <b v="0"/>
    <n v="17"/>
    <b v="0"/>
    <x v="2"/>
    <x v="8"/>
    <n v="51.8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x v="959"/>
    <x v="959"/>
    <b v="0"/>
    <n v="171"/>
    <b v="0"/>
    <x v="2"/>
    <x v="8"/>
    <n v="113.6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x v="960"/>
    <x v="960"/>
    <b v="0"/>
    <n v="188"/>
    <b v="0"/>
    <x v="2"/>
    <x v="8"/>
    <n v="136.46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x v="961"/>
    <x v="961"/>
    <b v="0"/>
    <n v="110"/>
    <b v="0"/>
    <x v="2"/>
    <x v="8"/>
    <n v="364.3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x v="962"/>
    <x v="962"/>
    <b v="0"/>
    <n v="37"/>
    <b v="0"/>
    <x v="2"/>
    <x v="8"/>
    <n v="19.239999999999998"/>
  </r>
  <r>
    <n v="963"/>
    <s v="The Ultimate Learning Center"/>
    <s v="WE are molding an educated, motivated, non violent GENERATION!"/>
    <n v="35000"/>
    <n v="377"/>
    <x v="2"/>
    <x v="0"/>
    <s v="USD"/>
    <x v="963"/>
    <x v="963"/>
    <b v="0"/>
    <n v="9"/>
    <b v="0"/>
    <x v="2"/>
    <x v="8"/>
    <n v="41.8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x v="964"/>
    <x v="964"/>
    <b v="0"/>
    <n v="29"/>
    <b v="0"/>
    <x v="2"/>
    <x v="8"/>
    <n v="30.3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x v="965"/>
    <x v="965"/>
    <b v="0"/>
    <n v="6"/>
    <b v="0"/>
    <x v="2"/>
    <x v="8"/>
    <n v="49.6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x v="966"/>
    <x v="966"/>
    <b v="0"/>
    <n v="30"/>
    <b v="0"/>
    <x v="2"/>
    <x v="8"/>
    <n v="59.2"/>
  </r>
  <r>
    <n v="967"/>
    <s v="Better Beanie"/>
    <s v="Better Beanie is the new therapeutic wearable designed to assist you while keeping your hands free."/>
    <n v="20000"/>
    <n v="3562"/>
    <x v="2"/>
    <x v="0"/>
    <s v="USD"/>
    <x v="967"/>
    <x v="967"/>
    <b v="0"/>
    <n v="81"/>
    <b v="0"/>
    <x v="2"/>
    <x v="8"/>
    <n v="43.9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x v="968"/>
    <x v="968"/>
    <b v="0"/>
    <n v="4"/>
    <b v="0"/>
    <x v="2"/>
    <x v="8"/>
    <n v="26.5"/>
  </r>
  <r>
    <n v="969"/>
    <s v="Make 100 | Geek &amp; Chic: Smart Safety Jewelry."/>
    <s v="Geek &amp; Chic Smart Jewelry Collection, Wearables Meet Style!"/>
    <n v="30000"/>
    <n v="14000"/>
    <x v="2"/>
    <x v="14"/>
    <s v="MXN"/>
    <x v="969"/>
    <x v="969"/>
    <b v="0"/>
    <n v="11"/>
    <b v="0"/>
    <x v="2"/>
    <x v="8"/>
    <n v="1272.7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x v="970"/>
    <x v="970"/>
    <b v="0"/>
    <n v="14"/>
    <b v="0"/>
    <x v="2"/>
    <x v="8"/>
    <n v="16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x v="971"/>
    <x v="971"/>
    <b v="0"/>
    <n v="5"/>
    <b v="0"/>
    <x v="2"/>
    <x v="8"/>
    <n v="45.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x v="972"/>
    <x v="972"/>
    <b v="0"/>
    <n v="45"/>
    <b v="0"/>
    <x v="2"/>
    <x v="8"/>
    <n v="153.8899999999999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x v="973"/>
    <x v="973"/>
    <b v="0"/>
    <n v="8"/>
    <b v="0"/>
    <x v="2"/>
    <x v="8"/>
    <n v="51.3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x v="974"/>
    <x v="974"/>
    <b v="0"/>
    <n v="3"/>
    <b v="0"/>
    <x v="2"/>
    <x v="8"/>
    <n v="93.3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x v="975"/>
    <x v="975"/>
    <b v="0"/>
    <n v="24"/>
    <b v="0"/>
    <x v="2"/>
    <x v="8"/>
    <n v="108.6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x v="976"/>
    <x v="976"/>
    <b v="0"/>
    <n v="18"/>
    <b v="0"/>
    <x v="2"/>
    <x v="8"/>
    <n v="160.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x v="977"/>
    <x v="977"/>
    <b v="0"/>
    <n v="12"/>
    <b v="0"/>
    <x v="2"/>
    <x v="8"/>
    <n v="75.75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x v="978"/>
    <x v="978"/>
    <b v="0"/>
    <n v="123"/>
    <b v="0"/>
    <x v="2"/>
    <x v="8"/>
    <n v="790.8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x v="979"/>
    <x v="979"/>
    <b v="0"/>
    <n v="96"/>
    <b v="0"/>
    <x v="2"/>
    <x v="8"/>
    <n v="301.9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x v="980"/>
    <x v="980"/>
    <b v="0"/>
    <n v="31"/>
    <b v="0"/>
    <x v="2"/>
    <x v="8"/>
    <n v="47.9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x v="981"/>
    <x v="981"/>
    <b v="0"/>
    <n v="4"/>
    <b v="0"/>
    <x v="2"/>
    <x v="8"/>
    <n v="2.75"/>
  </r>
  <r>
    <n v="982"/>
    <s v="Smart 2-in-1 I-PHONE HANDLE/WALLETtm"/>
    <s v="revolutonary ultra-slim 2-in-1 Smart  2-in-1 I-PHONE handle/WALLETtm with 360 rotatiion"/>
    <n v="17500"/>
    <n v="3"/>
    <x v="2"/>
    <x v="0"/>
    <s v="USD"/>
    <x v="982"/>
    <x v="982"/>
    <b v="0"/>
    <n v="3"/>
    <b v="0"/>
    <x v="2"/>
    <x v="8"/>
    <n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x v="983"/>
    <x v="983"/>
    <b v="0"/>
    <n v="179"/>
    <b v="0"/>
    <x v="2"/>
    <x v="8"/>
    <n v="171.7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x v="984"/>
    <x v="984"/>
    <b v="0"/>
    <n v="3"/>
    <b v="0"/>
    <x v="2"/>
    <x v="8"/>
    <n v="35.3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x v="985"/>
    <x v="985"/>
    <b v="0"/>
    <n v="23"/>
    <b v="0"/>
    <x v="2"/>
    <x v="8"/>
    <n v="82.0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x v="986"/>
    <x v="986"/>
    <b v="0"/>
    <n v="23"/>
    <b v="0"/>
    <x v="2"/>
    <x v="8"/>
    <n v="110.87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x v="987"/>
    <x v="987"/>
    <b v="0"/>
    <n v="41"/>
    <b v="0"/>
    <x v="2"/>
    <x v="8"/>
    <n v="161.2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x v="988"/>
    <x v="988"/>
    <b v="0"/>
    <n v="0"/>
    <b v="0"/>
    <x v="2"/>
    <x v="8"/>
    <n v="0"/>
  </r>
  <r>
    <n v="989"/>
    <s v="Power Rope"/>
    <s v="The most useful phone charger you will ever buy"/>
    <n v="10000"/>
    <n v="1677"/>
    <x v="2"/>
    <x v="0"/>
    <s v="USD"/>
    <x v="989"/>
    <x v="989"/>
    <b v="0"/>
    <n v="32"/>
    <b v="0"/>
    <x v="2"/>
    <x v="8"/>
    <n v="52.4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x v="990"/>
    <x v="990"/>
    <b v="0"/>
    <n v="2"/>
    <b v="0"/>
    <x v="2"/>
    <x v="8"/>
    <n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x v="991"/>
    <x v="991"/>
    <b v="0"/>
    <n v="7"/>
    <b v="0"/>
    <x v="2"/>
    <x v="8"/>
    <n v="30.29"/>
  </r>
  <r>
    <n v="992"/>
    <s v="WairConditioning"/>
    <s v="The HOTTEST and COOLEST thing yet! WairConditioning... an entirely new level of comfortability!"/>
    <n v="100000"/>
    <n v="467"/>
    <x v="2"/>
    <x v="0"/>
    <s v="USD"/>
    <x v="992"/>
    <x v="992"/>
    <b v="0"/>
    <n v="4"/>
    <b v="0"/>
    <x v="2"/>
    <x v="8"/>
    <n v="116.7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x v="993"/>
    <x v="993"/>
    <b v="0"/>
    <n v="196"/>
    <b v="0"/>
    <x v="2"/>
    <x v="8"/>
    <n v="89.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x v="994"/>
    <x v="994"/>
    <b v="0"/>
    <n v="11"/>
    <b v="0"/>
    <x v="2"/>
    <x v="8"/>
    <n v="424.4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x v="995"/>
    <x v="995"/>
    <b v="0"/>
    <n v="9"/>
    <b v="0"/>
    <x v="2"/>
    <x v="8"/>
    <n v="80.67"/>
  </r>
  <r>
    <n v="996"/>
    <s v="Social behavior in technical communities"/>
    <s v="Study the behaviour of technical communities by tracking their movement  through wearables"/>
    <n v="4000"/>
    <n v="65"/>
    <x v="2"/>
    <x v="0"/>
    <s v="USD"/>
    <x v="996"/>
    <x v="996"/>
    <b v="0"/>
    <n v="5"/>
    <b v="0"/>
    <x v="2"/>
    <x v="8"/>
    <n v="13"/>
  </r>
  <r>
    <n v="997"/>
    <s v="iPhanny"/>
    <s v="The iPhanny keeps your iPhone 6 safe from bending in those dangerous pants pockets."/>
    <n v="5000"/>
    <n v="65"/>
    <x v="2"/>
    <x v="0"/>
    <s v="USD"/>
    <x v="997"/>
    <x v="997"/>
    <b v="0"/>
    <n v="8"/>
    <b v="0"/>
    <x v="2"/>
    <x v="8"/>
    <n v="8.130000000000000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x v="998"/>
    <x v="998"/>
    <b v="0"/>
    <n v="229"/>
    <b v="0"/>
    <x v="2"/>
    <x v="8"/>
    <n v="153.4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x v="999"/>
    <x v="999"/>
    <b v="0"/>
    <n v="40"/>
    <b v="0"/>
    <x v="2"/>
    <x v="8"/>
    <n v="292.0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x v="1000"/>
    <x v="1000"/>
    <b v="0"/>
    <n v="6"/>
    <b v="0"/>
    <x v="2"/>
    <x v="8"/>
    <n v="330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x v="1001"/>
    <x v="1001"/>
    <b v="0"/>
    <n v="4"/>
    <b v="0"/>
    <x v="2"/>
    <x v="8"/>
    <n v="13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x v="1002"/>
    <x v="1002"/>
    <b v="0"/>
    <n v="22"/>
    <b v="0"/>
    <x v="2"/>
    <x v="8"/>
    <n v="134.5500000000000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x v="1003"/>
    <x v="1003"/>
    <b v="0"/>
    <n v="15"/>
    <b v="0"/>
    <x v="2"/>
    <x v="8"/>
    <n v="214.07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x v="1004"/>
    <x v="1004"/>
    <b v="0"/>
    <n v="95"/>
    <b v="0"/>
    <x v="2"/>
    <x v="8"/>
    <n v="216.3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x v="1005"/>
    <x v="1005"/>
    <b v="0"/>
    <n v="161"/>
    <b v="0"/>
    <x v="2"/>
    <x v="8"/>
    <n v="932.3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x v="1006"/>
    <x v="1006"/>
    <b v="0"/>
    <n v="8"/>
    <b v="0"/>
    <x v="2"/>
    <x v="8"/>
    <n v="29.2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x v="1007"/>
    <x v="1007"/>
    <b v="0"/>
    <n v="76"/>
    <b v="0"/>
    <x v="2"/>
    <x v="8"/>
    <n v="174.9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x v="1008"/>
    <x v="1008"/>
    <b v="0"/>
    <n v="1"/>
    <b v="0"/>
    <x v="2"/>
    <x v="8"/>
    <n v="25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x v="1009"/>
    <x v="1009"/>
    <b v="0"/>
    <n v="101"/>
    <b v="0"/>
    <x v="2"/>
    <x v="8"/>
    <n v="6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x v="1010"/>
    <x v="1010"/>
    <b v="0"/>
    <n v="4"/>
    <b v="0"/>
    <x v="2"/>
    <x v="8"/>
    <n v="5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x v="1011"/>
    <x v="1011"/>
    <b v="0"/>
    <n v="1"/>
    <b v="0"/>
    <x v="2"/>
    <x v="8"/>
    <n v="7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x v="1012"/>
    <x v="1012"/>
    <b v="0"/>
    <n v="775"/>
    <b v="0"/>
    <x v="2"/>
    <x v="8"/>
    <n v="1389.3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x v="1013"/>
    <x v="1013"/>
    <b v="0"/>
    <n v="90"/>
    <b v="0"/>
    <x v="2"/>
    <x v="8"/>
    <n v="95.91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x v="1014"/>
    <x v="1014"/>
    <b v="0"/>
    <n v="16"/>
    <b v="0"/>
    <x v="2"/>
    <x v="8"/>
    <n v="191.2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x v="1015"/>
    <x v="1015"/>
    <b v="0"/>
    <n v="6"/>
    <b v="0"/>
    <x v="2"/>
    <x v="8"/>
    <n v="4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x v="1016"/>
    <x v="1016"/>
    <b v="0"/>
    <n v="38"/>
    <b v="0"/>
    <x v="2"/>
    <x v="8"/>
    <n v="74.79000000000000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x v="1017"/>
    <x v="1017"/>
    <b v="0"/>
    <n v="355"/>
    <b v="0"/>
    <x v="2"/>
    <x v="8"/>
    <n v="161.12"/>
  </r>
  <r>
    <n v="1018"/>
    <s v="Owl (Canceled)"/>
    <s v="Owl is a fitness tracker along with an accompanying iOS app, that is both fun and interactive for children."/>
    <n v="20000"/>
    <n v="621"/>
    <x v="1"/>
    <x v="0"/>
    <s v="USD"/>
    <x v="1018"/>
    <x v="1018"/>
    <b v="0"/>
    <n v="7"/>
    <b v="0"/>
    <x v="2"/>
    <x v="8"/>
    <n v="88.7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x v="1019"/>
    <x v="1019"/>
    <b v="0"/>
    <n v="400"/>
    <b v="0"/>
    <x v="2"/>
    <x v="8"/>
    <n v="53.2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x v="1020"/>
    <x v="1020"/>
    <b v="0"/>
    <n v="30"/>
    <b v="1"/>
    <x v="4"/>
    <x v="15"/>
    <n v="106.2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x v="1021"/>
    <x v="1021"/>
    <b v="1"/>
    <n v="478"/>
    <b v="1"/>
    <x v="4"/>
    <x v="15"/>
    <n v="22.08"/>
  </r>
  <r>
    <n v="1022"/>
    <s v="Sammy Bananas - Bootlegs Vol. 2!!"/>
    <s v="Help get four new bootlegs onto vinyl in the second installment of my series!"/>
    <n v="2000"/>
    <n v="2298"/>
    <x v="0"/>
    <x v="0"/>
    <s v="USD"/>
    <x v="1022"/>
    <x v="1022"/>
    <b v="1"/>
    <n v="74"/>
    <b v="1"/>
    <x v="4"/>
    <x v="15"/>
    <n v="31.0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x v="1023"/>
    <x v="1023"/>
    <b v="0"/>
    <n v="131"/>
    <b v="1"/>
    <x v="4"/>
    <x v="15"/>
    <n v="36.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x v="1024"/>
    <x v="1024"/>
    <b v="1"/>
    <n v="61"/>
    <b v="1"/>
    <x v="4"/>
    <x v="15"/>
    <n v="388.98"/>
  </r>
  <r>
    <n v="1025"/>
    <s v="[NUREN] The New Renaissance"/>
    <s v="Jake Kaufman and Jessie Seely present THE WORLD'S FIRST VIRTUAL REALITY ROCK OPERA."/>
    <n v="70000"/>
    <n v="76949.820000000007"/>
    <x v="0"/>
    <x v="0"/>
    <s v="USD"/>
    <x v="1025"/>
    <x v="1025"/>
    <b v="1"/>
    <n v="1071"/>
    <b v="1"/>
    <x v="4"/>
    <x v="15"/>
    <n v="71.84999999999999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x v="1026"/>
    <x v="1026"/>
    <b v="1"/>
    <n v="122"/>
    <b v="1"/>
    <x v="4"/>
    <x v="15"/>
    <n v="57.3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x v="1027"/>
    <x v="1027"/>
    <b v="1"/>
    <n v="111"/>
    <b v="1"/>
    <x v="4"/>
    <x v="15"/>
    <n v="69.6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x v="1028"/>
    <x v="1028"/>
    <b v="1"/>
    <n v="255"/>
    <b v="1"/>
    <x v="4"/>
    <x v="15"/>
    <n v="45.99"/>
  </r>
  <r>
    <n v="1029"/>
    <s v="StrobeHouse presents Valborg 2015"/>
    <s v="We want to recreate last years massive Valborgparty in Lund but this time even bigger!"/>
    <n v="10000"/>
    <n v="11176"/>
    <x v="0"/>
    <x v="11"/>
    <s v="SEK"/>
    <x v="1029"/>
    <x v="1029"/>
    <b v="0"/>
    <n v="141"/>
    <b v="1"/>
    <x v="4"/>
    <x v="15"/>
    <n v="79.260000000000005"/>
  </r>
  <r>
    <n v="1030"/>
    <s v="The Gothsicles - I FEEL SICLE"/>
    <s v="Help fund the latest Gothsicles mega-album, I FEEL SICLE!"/>
    <n v="2000"/>
    <n v="6842"/>
    <x v="0"/>
    <x v="0"/>
    <s v="USD"/>
    <x v="1030"/>
    <x v="1030"/>
    <b v="0"/>
    <n v="159"/>
    <b v="1"/>
    <x v="4"/>
    <x v="15"/>
    <n v="43.03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x v="1031"/>
    <x v="1031"/>
    <b v="0"/>
    <n v="99"/>
    <b v="1"/>
    <x v="4"/>
    <x v="15"/>
    <n v="108.48"/>
  </r>
  <r>
    <n v="1032"/>
    <s v="Phantom Ship / Coastal (Album Preorder)"/>
    <s v="Ideal for living rooms and open spaces."/>
    <n v="5400"/>
    <n v="5858.84"/>
    <x v="0"/>
    <x v="0"/>
    <s v="USD"/>
    <x v="1032"/>
    <x v="1032"/>
    <b v="0"/>
    <n v="96"/>
    <b v="1"/>
    <x v="4"/>
    <x v="15"/>
    <n v="61.0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x v="1033"/>
    <x v="1033"/>
    <b v="0"/>
    <n v="27"/>
    <b v="1"/>
    <x v="4"/>
    <x v="15"/>
    <n v="50.5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x v="1034"/>
    <x v="1034"/>
    <b v="0"/>
    <n v="166"/>
    <b v="1"/>
    <x v="4"/>
    <x v="15"/>
    <n v="39.15999999999999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x v="1035"/>
    <x v="1035"/>
    <b v="0"/>
    <n v="76"/>
    <b v="1"/>
    <x v="4"/>
    <x v="15"/>
    <n v="65.16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x v="1036"/>
    <x v="1036"/>
    <b v="0"/>
    <n v="211"/>
    <b v="1"/>
    <x v="4"/>
    <x v="15"/>
    <n v="23.9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x v="1037"/>
    <x v="1037"/>
    <b v="0"/>
    <n v="21"/>
    <b v="1"/>
    <x v="4"/>
    <x v="15"/>
    <n v="48.6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x v="1038"/>
    <x v="1038"/>
    <b v="0"/>
    <n v="61"/>
    <b v="1"/>
    <x v="4"/>
    <x v="15"/>
    <n v="35.7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x v="1039"/>
    <x v="1039"/>
    <b v="0"/>
    <n v="30"/>
    <b v="1"/>
    <x v="4"/>
    <x v="15"/>
    <n v="21.3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x v="1040"/>
    <x v="1040"/>
    <b v="0"/>
    <n v="1"/>
    <b v="0"/>
    <x v="5"/>
    <x v="16"/>
    <n v="25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x v="1041"/>
    <x v="1041"/>
    <b v="0"/>
    <n v="0"/>
    <b v="0"/>
    <x v="5"/>
    <x v="16"/>
    <n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x v="1042"/>
    <x v="1042"/>
    <b v="0"/>
    <n v="1"/>
    <b v="0"/>
    <x v="5"/>
    <x v="16"/>
    <n v="1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x v="1043"/>
    <x v="1043"/>
    <b v="0"/>
    <n v="292"/>
    <b v="0"/>
    <x v="5"/>
    <x v="16"/>
    <n v="29.24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x v="1044"/>
    <x v="1044"/>
    <b v="0"/>
    <n v="2"/>
    <b v="0"/>
    <x v="5"/>
    <x v="16"/>
    <n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x v="1045"/>
    <x v="1045"/>
    <b v="0"/>
    <n v="8"/>
    <b v="0"/>
    <x v="5"/>
    <x v="16"/>
    <n v="33.2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x v="1046"/>
    <x v="1046"/>
    <b v="0"/>
    <n v="0"/>
    <b v="0"/>
    <x v="5"/>
    <x v="16"/>
    <n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x v="1047"/>
    <x v="1047"/>
    <b v="0"/>
    <n v="1"/>
    <b v="0"/>
    <x v="5"/>
    <x v="16"/>
    <n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x v="1048"/>
    <x v="1048"/>
    <b v="0"/>
    <n v="4"/>
    <b v="0"/>
    <x v="5"/>
    <x v="16"/>
    <n v="53"/>
  </r>
  <r>
    <n v="1049"/>
    <s v="J1 (Canceled)"/>
    <s v="------"/>
    <n v="12000"/>
    <n v="0"/>
    <x v="1"/>
    <x v="0"/>
    <s v="USD"/>
    <x v="1049"/>
    <x v="1049"/>
    <b v="0"/>
    <n v="0"/>
    <b v="0"/>
    <x v="5"/>
    <x v="16"/>
    <n v="0"/>
  </r>
  <r>
    <n v="1050"/>
    <s v="The (Secular) Barbershop Podcast (Canceled)"/>
    <s v="Secularism is on the rise and I hear you.Talk to me."/>
    <n v="2500"/>
    <n v="0"/>
    <x v="1"/>
    <x v="0"/>
    <s v="USD"/>
    <x v="1050"/>
    <x v="1050"/>
    <b v="0"/>
    <n v="0"/>
    <b v="0"/>
    <x v="5"/>
    <x v="16"/>
    <n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x v="1051"/>
    <x v="1051"/>
    <b v="0"/>
    <n v="0"/>
    <b v="0"/>
    <x v="5"/>
    <x v="16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x v="1052"/>
    <x v="1052"/>
    <b v="0"/>
    <n v="0"/>
    <b v="0"/>
    <x v="5"/>
    <x v="16"/>
    <n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x v="1053"/>
    <x v="1053"/>
    <b v="0"/>
    <n v="1"/>
    <b v="0"/>
    <x v="5"/>
    <x v="16"/>
    <n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x v="1054"/>
    <x v="1054"/>
    <b v="0"/>
    <n v="0"/>
    <b v="0"/>
    <x v="5"/>
    <x v="16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x v="1055"/>
    <x v="1055"/>
    <b v="0"/>
    <n v="0"/>
    <b v="0"/>
    <x v="5"/>
    <x v="16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x v="1056"/>
    <x v="1056"/>
    <b v="0"/>
    <n v="0"/>
    <b v="0"/>
    <x v="5"/>
    <x v="16"/>
    <n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x v="1057"/>
    <x v="1057"/>
    <b v="0"/>
    <n v="0"/>
    <b v="0"/>
    <x v="5"/>
    <x v="16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x v="1058"/>
    <x v="1058"/>
    <b v="0"/>
    <n v="0"/>
    <b v="0"/>
    <x v="5"/>
    <x v="16"/>
    <n v="0"/>
  </r>
  <r>
    <n v="1059"/>
    <s v="Voice Over Artist (Canceled)"/>
    <s v="Turning myself into a vocal artist."/>
    <n v="1100"/>
    <n v="0"/>
    <x v="1"/>
    <x v="0"/>
    <s v="USD"/>
    <x v="1059"/>
    <x v="1059"/>
    <b v="0"/>
    <n v="0"/>
    <b v="0"/>
    <x v="5"/>
    <x v="16"/>
    <n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x v="1060"/>
    <x v="1060"/>
    <b v="0"/>
    <n v="1"/>
    <b v="0"/>
    <x v="5"/>
    <x v="16"/>
    <n v="50"/>
  </r>
  <r>
    <n v="1061"/>
    <s v="Chat Box 23 (Canceled)"/>
    <s v="T.O., Adi &amp; Mercedes discuss their point of views, women's issues &amp; Hollywood Hotties."/>
    <n v="4000"/>
    <n v="0"/>
    <x v="1"/>
    <x v="0"/>
    <s v="USD"/>
    <x v="1061"/>
    <x v="1061"/>
    <b v="0"/>
    <n v="0"/>
    <b v="0"/>
    <x v="5"/>
    <x v="16"/>
    <n v="0"/>
  </r>
  <r>
    <n v="1062"/>
    <s v="RETURNING AT A LATER DATE"/>
    <s v="SEE US ON PATREON www.badgirlartwork.com"/>
    <n v="199"/>
    <n v="190"/>
    <x v="1"/>
    <x v="0"/>
    <s v="USD"/>
    <x v="1062"/>
    <x v="1062"/>
    <b v="0"/>
    <n v="4"/>
    <b v="0"/>
    <x v="5"/>
    <x v="16"/>
    <n v="47.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x v="1063"/>
    <x v="1063"/>
    <b v="0"/>
    <n v="0"/>
    <b v="0"/>
    <x v="5"/>
    <x v="16"/>
    <n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x v="1064"/>
    <x v="1064"/>
    <b v="0"/>
    <n v="123"/>
    <b v="0"/>
    <x v="6"/>
    <x v="17"/>
    <n v="65.6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x v="1065"/>
    <x v="1065"/>
    <b v="0"/>
    <n v="5"/>
    <b v="0"/>
    <x v="6"/>
    <x v="17"/>
    <n v="16.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x v="1066"/>
    <x v="1066"/>
    <b v="0"/>
    <n v="148"/>
    <b v="0"/>
    <x v="6"/>
    <x v="17"/>
    <n v="34.13000000000000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x v="1067"/>
    <x v="1067"/>
    <b v="0"/>
    <n v="10"/>
    <b v="0"/>
    <x v="6"/>
    <x v="17"/>
    <n v="1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x v="1068"/>
    <x v="1068"/>
    <b v="0"/>
    <n v="4"/>
    <b v="0"/>
    <x v="6"/>
    <x v="17"/>
    <n v="11.25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x v="1069"/>
    <x v="1069"/>
    <b v="0"/>
    <n v="21"/>
    <b v="0"/>
    <x v="6"/>
    <x v="17"/>
    <n v="40.47999999999999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x v="1070"/>
    <x v="1070"/>
    <b v="0"/>
    <n v="2"/>
    <b v="0"/>
    <x v="6"/>
    <x v="17"/>
    <n v="3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x v="1071"/>
    <x v="1071"/>
    <b v="0"/>
    <n v="0"/>
    <b v="0"/>
    <x v="6"/>
    <x v="17"/>
    <n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x v="1072"/>
    <x v="1072"/>
    <b v="0"/>
    <n v="4"/>
    <b v="0"/>
    <x v="6"/>
    <x v="17"/>
    <n v="12.75"/>
  </r>
  <r>
    <n v="1073"/>
    <s v="Rainbow Ball to the Iphone"/>
    <s v="We want to bring our Game Rainbow Ball to the iphone and to do that we need a little help"/>
    <n v="750"/>
    <n v="10"/>
    <x v="2"/>
    <x v="0"/>
    <s v="USD"/>
    <x v="1073"/>
    <x v="1073"/>
    <b v="0"/>
    <n v="1"/>
    <b v="0"/>
    <x v="6"/>
    <x v="17"/>
    <n v="1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x v="1074"/>
    <x v="1074"/>
    <b v="0"/>
    <n v="30"/>
    <b v="0"/>
    <x v="6"/>
    <x v="17"/>
    <n v="113.57"/>
  </r>
  <r>
    <n v="1075"/>
    <s v="Towers Of The Apocalypse"/>
    <s v="Fully 3D, post Apocalyptic themed tower defense video game. New take on the genre."/>
    <n v="1000"/>
    <n v="45"/>
    <x v="2"/>
    <x v="0"/>
    <s v="USD"/>
    <x v="1075"/>
    <x v="1075"/>
    <b v="0"/>
    <n v="3"/>
    <b v="0"/>
    <x v="6"/>
    <x v="17"/>
    <n v="1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x v="1076"/>
    <x v="1076"/>
    <b v="0"/>
    <n v="975"/>
    <b v="0"/>
    <x v="6"/>
    <x v="17"/>
    <n v="48.28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x v="1077"/>
    <x v="1077"/>
    <b v="0"/>
    <n v="167"/>
    <b v="0"/>
    <x v="6"/>
    <x v="17"/>
    <n v="43.9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x v="1078"/>
    <x v="1078"/>
    <b v="0"/>
    <n v="5"/>
    <b v="0"/>
    <x v="6"/>
    <x v="17"/>
    <n v="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x v="1079"/>
    <x v="1079"/>
    <b v="0"/>
    <n v="18"/>
    <b v="0"/>
    <x v="6"/>
    <x v="17"/>
    <n v="37.67"/>
  </r>
  <r>
    <n v="1080"/>
    <s v="Skullforge: The Hunt"/>
    <s v="A fantasy action RPG which follows an elven ex-slave on a journey of magic, revenge, intrigue, and deceit."/>
    <n v="20000"/>
    <n v="1821"/>
    <x v="2"/>
    <x v="0"/>
    <s v="USD"/>
    <x v="1080"/>
    <x v="1080"/>
    <b v="0"/>
    <n v="98"/>
    <b v="0"/>
    <x v="6"/>
    <x v="17"/>
    <n v="18.579999999999998"/>
  </r>
  <r>
    <n v="1081"/>
    <s v="The Creature"/>
    <s v="Finishing your last job before you retire until a disaster strikes the cargo ship can you survive The Creature?"/>
    <n v="68000"/>
    <n v="12"/>
    <x v="2"/>
    <x v="0"/>
    <s v="USD"/>
    <x v="1081"/>
    <x v="1081"/>
    <b v="0"/>
    <n v="4"/>
    <b v="0"/>
    <x v="6"/>
    <x v="17"/>
    <n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x v="1082"/>
    <x v="1082"/>
    <b v="0"/>
    <n v="3"/>
    <b v="0"/>
    <x v="6"/>
    <x v="17"/>
    <n v="18.67000000000000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x v="1083"/>
    <x v="1083"/>
    <b v="0"/>
    <n v="1"/>
    <b v="0"/>
    <x v="6"/>
    <x v="17"/>
    <n v="410"/>
  </r>
  <r>
    <n v="1084"/>
    <s v="My own channel"/>
    <s v="I want to start my own channel for gaming"/>
    <n v="550"/>
    <n v="0"/>
    <x v="2"/>
    <x v="0"/>
    <s v="USD"/>
    <x v="1084"/>
    <x v="1084"/>
    <b v="0"/>
    <n v="0"/>
    <b v="0"/>
    <x v="6"/>
    <x v="17"/>
    <n v="0"/>
  </r>
  <r>
    <n v="1085"/>
    <s v="Sun Dryd Studios"/>
    <s v="The new kid on the block. Re-imagining old games and creating new ones. Ship, Lazer, Rock is first."/>
    <n v="30000"/>
    <n v="1026"/>
    <x v="2"/>
    <x v="5"/>
    <s v="CAD"/>
    <x v="1085"/>
    <x v="1085"/>
    <b v="0"/>
    <n v="9"/>
    <b v="0"/>
    <x v="6"/>
    <x v="17"/>
    <n v="114"/>
  </r>
  <r>
    <n v="1086"/>
    <s v="Cyber Universe Online"/>
    <s v="Humanity's future in the Galaxy"/>
    <n v="18000"/>
    <n v="15"/>
    <x v="2"/>
    <x v="0"/>
    <s v="USD"/>
    <x v="1086"/>
    <x v="1086"/>
    <b v="0"/>
    <n v="2"/>
    <b v="0"/>
    <x v="6"/>
    <x v="17"/>
    <n v="7.5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x v="1087"/>
    <x v="1087"/>
    <b v="0"/>
    <n v="0"/>
    <b v="0"/>
    <x v="6"/>
    <x v="17"/>
    <n v="0"/>
  </r>
  <r>
    <n v="1088"/>
    <s v="Still Alive"/>
    <s v="A fresh twist on survival games. Intense, high-stakes 30 minute rounds for up to 10 players."/>
    <n v="45000"/>
    <n v="6382.34"/>
    <x v="2"/>
    <x v="0"/>
    <s v="USD"/>
    <x v="1088"/>
    <x v="1088"/>
    <b v="0"/>
    <n v="147"/>
    <b v="0"/>
    <x v="6"/>
    <x v="17"/>
    <n v="43.42"/>
  </r>
  <r>
    <n v="1089"/>
    <s v="Farabel"/>
    <s v="Farabel is a single player turn-based fantasy strategy game for Mac/PC/Linux"/>
    <n v="15000"/>
    <n v="1174"/>
    <x v="2"/>
    <x v="6"/>
    <s v="EUR"/>
    <x v="1089"/>
    <x v="1089"/>
    <b v="0"/>
    <n v="49"/>
    <b v="0"/>
    <x v="6"/>
    <x v="17"/>
    <n v="23.9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x v="1090"/>
    <x v="1090"/>
    <b v="0"/>
    <n v="1"/>
    <b v="0"/>
    <x v="6"/>
    <x v="17"/>
    <n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x v="1091"/>
    <x v="1091"/>
    <b v="0"/>
    <n v="2"/>
    <b v="0"/>
    <x v="6"/>
    <x v="17"/>
    <n v="12.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x v="1092"/>
    <x v="1092"/>
    <b v="0"/>
    <n v="7"/>
    <b v="0"/>
    <x v="6"/>
    <x v="17"/>
    <n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x v="1093"/>
    <x v="1093"/>
    <b v="0"/>
    <n v="4"/>
    <b v="0"/>
    <x v="6"/>
    <x v="17"/>
    <n v="10.5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x v="1094"/>
    <x v="1094"/>
    <b v="0"/>
    <n v="27"/>
    <b v="0"/>
    <x v="6"/>
    <x v="17"/>
    <n v="122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x v="1095"/>
    <x v="1095"/>
    <b v="0"/>
    <n v="94"/>
    <b v="0"/>
    <x v="6"/>
    <x v="17"/>
    <n v="267.8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x v="1096"/>
    <x v="1096"/>
    <b v="0"/>
    <n v="29"/>
    <b v="0"/>
    <x v="6"/>
    <x v="17"/>
    <n v="74.209999999999994"/>
  </r>
  <r>
    <n v="1097"/>
    <s v="Rabbly"/>
    <s v="Rabbly is action-adventure game. Is about a scientist going on an adventure, to find rare materials in another galaxy."/>
    <n v="100000"/>
    <n v="47"/>
    <x v="2"/>
    <x v="0"/>
    <s v="USD"/>
    <x v="1097"/>
    <x v="1097"/>
    <b v="0"/>
    <n v="7"/>
    <b v="0"/>
    <x v="6"/>
    <x v="17"/>
    <n v="6.71"/>
  </r>
  <r>
    <n v="1098"/>
    <s v="Kick, Punch... Fireball"/>
    <s v="Kick, Punch... Fireball is an FPS type arena game set inside the fantasy world."/>
    <n v="25000"/>
    <n v="1803"/>
    <x v="2"/>
    <x v="0"/>
    <s v="USD"/>
    <x v="1098"/>
    <x v="1098"/>
    <b v="0"/>
    <n v="22"/>
    <b v="0"/>
    <x v="6"/>
    <x v="17"/>
    <n v="81.9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x v="1099"/>
    <x v="1099"/>
    <b v="0"/>
    <n v="1"/>
    <b v="0"/>
    <x v="6"/>
    <x v="17"/>
    <n v="25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x v="1100"/>
    <x v="1100"/>
    <b v="0"/>
    <n v="10"/>
    <b v="0"/>
    <x v="6"/>
    <x v="17"/>
    <n v="10"/>
  </r>
  <r>
    <n v="1101"/>
    <s v="Strain Wars"/>
    <s v="Different strains of marijuana leafs battling to the death to see which one is the top strain."/>
    <n v="100000"/>
    <n v="41"/>
    <x v="2"/>
    <x v="0"/>
    <s v="USD"/>
    <x v="1101"/>
    <x v="1101"/>
    <b v="0"/>
    <n v="6"/>
    <b v="0"/>
    <x v="6"/>
    <x v="17"/>
    <n v="6.83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x v="1102"/>
    <x v="1102"/>
    <b v="0"/>
    <n v="24"/>
    <b v="0"/>
    <x v="6"/>
    <x v="17"/>
    <n v="17.71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x v="1103"/>
    <x v="1103"/>
    <b v="0"/>
    <n v="15"/>
    <b v="0"/>
    <x v="6"/>
    <x v="17"/>
    <n v="16.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x v="1104"/>
    <x v="1104"/>
    <b v="0"/>
    <n v="37"/>
    <b v="0"/>
    <x v="6"/>
    <x v="17"/>
    <n v="80.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x v="1105"/>
    <x v="1105"/>
    <b v="0"/>
    <n v="20"/>
    <b v="0"/>
    <x v="6"/>
    <x v="17"/>
    <n v="71.5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x v="1106"/>
    <x v="1106"/>
    <b v="0"/>
    <n v="7"/>
    <b v="0"/>
    <x v="6"/>
    <x v="17"/>
    <n v="23.5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x v="1107"/>
    <x v="1107"/>
    <b v="0"/>
    <n v="0"/>
    <b v="0"/>
    <x v="6"/>
    <x v="17"/>
    <n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x v="1108"/>
    <x v="1108"/>
    <b v="0"/>
    <n v="21"/>
    <b v="0"/>
    <x v="6"/>
    <x v="17"/>
    <n v="34.88000000000000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x v="1109"/>
    <x v="1109"/>
    <b v="0"/>
    <n v="3"/>
    <b v="0"/>
    <x v="6"/>
    <x v="17"/>
    <n v="1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x v="1110"/>
    <x v="1110"/>
    <b v="0"/>
    <n v="11"/>
    <b v="0"/>
    <x v="6"/>
    <x v="17"/>
    <n v="23.18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x v="1111"/>
    <x v="1111"/>
    <b v="0"/>
    <n v="1"/>
    <b v="0"/>
    <x v="6"/>
    <x v="17"/>
    <n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x v="1112"/>
    <x v="1112"/>
    <b v="0"/>
    <n v="312"/>
    <b v="0"/>
    <x v="6"/>
    <x v="17"/>
    <n v="100.2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x v="1113"/>
    <x v="1113"/>
    <b v="0"/>
    <n v="1"/>
    <b v="0"/>
    <x v="6"/>
    <x v="17"/>
    <n v="5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x v="1114"/>
    <x v="1114"/>
    <b v="0"/>
    <n v="3"/>
    <b v="0"/>
    <x v="6"/>
    <x v="17"/>
    <n v="3.3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x v="1115"/>
    <x v="1115"/>
    <b v="0"/>
    <n v="4"/>
    <b v="0"/>
    <x v="6"/>
    <x v="17"/>
    <n v="13.25"/>
  </r>
  <r>
    <n v="1116"/>
    <s v="Quest Remnants of Chaos"/>
    <s v="A medieval, post apocolyptic, Online, MMORPG. Class morphing, character customization game."/>
    <n v="500000"/>
    <n v="178.52"/>
    <x v="2"/>
    <x v="0"/>
    <s v="USD"/>
    <x v="1116"/>
    <x v="1116"/>
    <b v="0"/>
    <n v="10"/>
    <b v="0"/>
    <x v="6"/>
    <x v="17"/>
    <n v="17.850000000000001"/>
  </r>
  <r>
    <n v="1117"/>
    <s v="Medieval Village"/>
    <s v="Experience the Medieval in your own village. Increase your village into a city and walk through the streets."/>
    <n v="1000"/>
    <n v="83"/>
    <x v="2"/>
    <x v="12"/>
    <s v="EUR"/>
    <x v="1117"/>
    <x v="1117"/>
    <b v="0"/>
    <n v="8"/>
    <b v="0"/>
    <x v="6"/>
    <x v="17"/>
    <n v="10.3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x v="1118"/>
    <x v="1118"/>
    <b v="0"/>
    <n v="3"/>
    <b v="0"/>
    <x v="6"/>
    <x v="17"/>
    <n v="36.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x v="1119"/>
    <x v="1119"/>
    <b v="0"/>
    <n v="1"/>
    <b v="0"/>
    <x v="6"/>
    <x v="17"/>
    <n v="5"/>
  </r>
  <r>
    <n v="1120"/>
    <s v="PlanEt Ninjahwah"/>
    <s v="Planet Ninjahwah is a highly anticipated futuristic action adventure game that will blow your mind!!"/>
    <n v="25000"/>
    <n v="0"/>
    <x v="2"/>
    <x v="0"/>
    <s v="USD"/>
    <x v="1120"/>
    <x v="1120"/>
    <b v="0"/>
    <n v="0"/>
    <b v="0"/>
    <x v="6"/>
    <x v="17"/>
    <n v="0"/>
  </r>
  <r>
    <n v="1121"/>
    <s v="Pwincess"/>
    <s v="An action packed, side scrolling, platform jumping, laser shooting ADVENTURE that will be fun for everyone."/>
    <n v="250000"/>
    <n v="29"/>
    <x v="2"/>
    <x v="0"/>
    <s v="USD"/>
    <x v="1121"/>
    <x v="1121"/>
    <b v="0"/>
    <n v="5"/>
    <b v="0"/>
    <x v="6"/>
    <x v="17"/>
    <n v="5.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x v="1122"/>
    <x v="1122"/>
    <b v="0"/>
    <n v="0"/>
    <b v="0"/>
    <x v="6"/>
    <x v="17"/>
    <n v="0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x v="1123"/>
    <x v="1123"/>
    <b v="0"/>
    <n v="3"/>
    <b v="0"/>
    <x v="6"/>
    <x v="17"/>
    <n v="3.6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x v="1124"/>
    <x v="1124"/>
    <b v="0"/>
    <n v="7"/>
    <b v="0"/>
    <x v="6"/>
    <x v="18"/>
    <n v="60.7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x v="1125"/>
    <x v="1125"/>
    <b v="0"/>
    <n v="0"/>
    <b v="0"/>
    <x v="6"/>
    <x v="18"/>
    <n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x v="1126"/>
    <x v="1126"/>
    <b v="0"/>
    <n v="2"/>
    <b v="0"/>
    <x v="6"/>
    <x v="18"/>
    <n v="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x v="1127"/>
    <x v="1127"/>
    <b v="0"/>
    <n v="23"/>
    <b v="0"/>
    <x v="6"/>
    <x v="18"/>
    <n v="25.43"/>
  </r>
  <r>
    <n v="1128"/>
    <s v="Flying Turds"/>
    <s v="#havingfunFTW"/>
    <n v="1000"/>
    <n v="1"/>
    <x v="2"/>
    <x v="1"/>
    <s v="GBP"/>
    <x v="1128"/>
    <x v="1128"/>
    <b v="0"/>
    <n v="1"/>
    <b v="0"/>
    <x v="6"/>
    <x v="18"/>
    <n v="1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x v="1129"/>
    <x v="1129"/>
    <b v="0"/>
    <n v="2"/>
    <b v="0"/>
    <x v="6"/>
    <x v="18"/>
    <n v="10.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x v="1130"/>
    <x v="1130"/>
    <b v="0"/>
    <n v="3"/>
    <b v="0"/>
    <x v="6"/>
    <x v="18"/>
    <n v="3.67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x v="1131"/>
    <x v="1131"/>
    <b v="0"/>
    <n v="0"/>
    <b v="0"/>
    <x v="6"/>
    <x v="18"/>
    <n v="0"/>
  </r>
  <r>
    <n v="1132"/>
    <s v="One"/>
    <s v="One is a simple mobile game about exploring the connections between all living things. Featuring hand-painted art."/>
    <n v="10000"/>
    <n v="1438"/>
    <x v="2"/>
    <x v="5"/>
    <s v="CAD"/>
    <x v="1132"/>
    <x v="1132"/>
    <b v="0"/>
    <n v="13"/>
    <b v="0"/>
    <x v="6"/>
    <x v="18"/>
    <n v="110.6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x v="1133"/>
    <x v="1133"/>
    <b v="0"/>
    <n v="1"/>
    <b v="0"/>
    <x v="6"/>
    <x v="18"/>
    <n v="2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x v="1134"/>
    <x v="1134"/>
    <b v="0"/>
    <n v="1"/>
    <b v="0"/>
    <x v="6"/>
    <x v="18"/>
    <n v="1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x v="1135"/>
    <x v="1135"/>
    <b v="0"/>
    <n v="1"/>
    <b v="0"/>
    <x v="6"/>
    <x v="18"/>
    <n v="5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x v="1136"/>
    <x v="1136"/>
    <b v="0"/>
    <n v="6"/>
    <b v="0"/>
    <x v="6"/>
    <x v="18"/>
    <n v="4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x v="1137"/>
    <x v="1137"/>
    <b v="0"/>
    <n v="39"/>
    <b v="0"/>
    <x v="6"/>
    <x v="18"/>
    <n v="253.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x v="1138"/>
    <x v="1138"/>
    <b v="0"/>
    <n v="4"/>
    <b v="0"/>
    <x v="6"/>
    <x v="18"/>
    <n v="31.2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x v="1139"/>
    <x v="1139"/>
    <b v="0"/>
    <n v="1"/>
    <b v="0"/>
    <x v="6"/>
    <x v="18"/>
    <n v="5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x v="1140"/>
    <x v="1140"/>
    <b v="0"/>
    <n v="0"/>
    <b v="0"/>
    <x v="6"/>
    <x v="18"/>
    <n v="0"/>
  </r>
  <r>
    <n v="1141"/>
    <s v="Arena Z - Zombie Survival"/>
    <s v="I think this will be a great game!"/>
    <n v="500"/>
    <n v="0"/>
    <x v="2"/>
    <x v="12"/>
    <s v="EUR"/>
    <x v="1141"/>
    <x v="1141"/>
    <b v="0"/>
    <n v="0"/>
    <b v="0"/>
    <x v="6"/>
    <x v="18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x v="1142"/>
    <x v="1142"/>
    <b v="0"/>
    <n v="0"/>
    <b v="0"/>
    <x v="6"/>
    <x v="18"/>
    <n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x v="1143"/>
    <x v="1143"/>
    <b v="0"/>
    <n v="8"/>
    <b v="0"/>
    <x v="6"/>
    <x v="18"/>
    <n v="23.25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x v="1144"/>
    <x v="1144"/>
    <b v="0"/>
    <n v="0"/>
    <b v="0"/>
    <x v="7"/>
    <x v="19"/>
    <n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x v="1145"/>
    <x v="1145"/>
    <b v="0"/>
    <n v="1"/>
    <b v="0"/>
    <x v="7"/>
    <x v="19"/>
    <n v="10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x v="1146"/>
    <x v="1146"/>
    <b v="0"/>
    <n v="12"/>
    <b v="0"/>
    <x v="7"/>
    <x v="19"/>
    <n v="44.1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x v="1147"/>
    <x v="1147"/>
    <b v="0"/>
    <n v="0"/>
    <b v="0"/>
    <x v="7"/>
    <x v="19"/>
    <n v="0"/>
  </r>
  <r>
    <n v="1148"/>
    <s v="Warren's / Adilyn's Rollin' Bistro"/>
    <s v="New local (Louisville, KY.) food truck with a refreshing spin on rolling kitchens."/>
    <n v="15000"/>
    <n v="73"/>
    <x v="2"/>
    <x v="0"/>
    <s v="USD"/>
    <x v="1148"/>
    <x v="1148"/>
    <b v="0"/>
    <n v="3"/>
    <b v="0"/>
    <x v="7"/>
    <x v="19"/>
    <n v="24.33"/>
  </r>
  <r>
    <n v="1149"/>
    <s v="The Floridian Food Truck"/>
    <s v="Bringing culturally diverse Floridian cuisine to the people!"/>
    <n v="50000"/>
    <n v="75"/>
    <x v="2"/>
    <x v="0"/>
    <s v="USD"/>
    <x v="1149"/>
    <x v="1149"/>
    <b v="0"/>
    <n v="2"/>
    <b v="0"/>
    <x v="7"/>
    <x v="19"/>
    <n v="37.5"/>
  </r>
  <r>
    <n v="1150"/>
    <s v="Chef Po's Food Truck"/>
    <s v="Bringing delicious authentic and fusion Taiwanese Food to the West Coast."/>
    <n v="2500"/>
    <n v="252"/>
    <x v="2"/>
    <x v="0"/>
    <s v="USD"/>
    <x v="1150"/>
    <x v="1150"/>
    <b v="0"/>
    <n v="6"/>
    <b v="0"/>
    <x v="7"/>
    <x v="19"/>
    <n v="42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x v="1151"/>
    <x v="1151"/>
    <b v="0"/>
    <n v="0"/>
    <b v="0"/>
    <x v="7"/>
    <x v="19"/>
    <n v="0"/>
  </r>
  <r>
    <n v="1152"/>
    <s v="Peruvian King Food Truck"/>
    <s v="Peruvian food truck with an LA twist."/>
    <n v="16000"/>
    <n v="911"/>
    <x v="2"/>
    <x v="0"/>
    <s v="USD"/>
    <x v="1152"/>
    <x v="1152"/>
    <b v="0"/>
    <n v="15"/>
    <b v="0"/>
    <x v="7"/>
    <x v="19"/>
    <n v="60.73"/>
  </r>
  <r>
    <n v="1153"/>
    <s v="The Cold Spot Mobile Trailer"/>
    <s v="A mobile concession trailer for snow cones, ice cream, smoothies and more"/>
    <n v="8000"/>
    <n v="50"/>
    <x v="2"/>
    <x v="0"/>
    <s v="USD"/>
    <x v="1153"/>
    <x v="1153"/>
    <b v="0"/>
    <n v="1"/>
    <b v="0"/>
    <x v="7"/>
    <x v="19"/>
    <n v="5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x v="1154"/>
    <x v="1154"/>
    <b v="0"/>
    <n v="3"/>
    <b v="0"/>
    <x v="7"/>
    <x v="19"/>
    <n v="108.3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x v="1155"/>
    <x v="1155"/>
    <b v="0"/>
    <n v="8"/>
    <b v="0"/>
    <x v="7"/>
    <x v="19"/>
    <n v="23.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x v="1156"/>
    <x v="1156"/>
    <b v="0"/>
    <n v="0"/>
    <b v="0"/>
    <x v="7"/>
    <x v="19"/>
    <n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x v="1157"/>
    <x v="1157"/>
    <b v="0"/>
    <n v="3"/>
    <b v="0"/>
    <x v="7"/>
    <x v="19"/>
    <n v="50.3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x v="1158"/>
    <x v="1158"/>
    <b v="0"/>
    <n v="3"/>
    <b v="0"/>
    <x v="7"/>
    <x v="19"/>
    <n v="11.6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x v="1159"/>
    <x v="1159"/>
    <b v="0"/>
    <n v="0"/>
    <b v="0"/>
    <x v="7"/>
    <x v="19"/>
    <n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x v="1160"/>
    <x v="1160"/>
    <b v="0"/>
    <n v="19"/>
    <b v="0"/>
    <x v="7"/>
    <x v="19"/>
    <n v="60.7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x v="1161"/>
    <x v="1161"/>
    <b v="0"/>
    <n v="0"/>
    <b v="0"/>
    <x v="7"/>
    <x v="19"/>
    <n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x v="1162"/>
    <x v="1162"/>
    <b v="0"/>
    <n v="2"/>
    <b v="0"/>
    <x v="7"/>
    <x v="19"/>
    <n v="17.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x v="1163"/>
    <x v="1163"/>
    <b v="0"/>
    <n v="0"/>
    <b v="0"/>
    <x v="7"/>
    <x v="19"/>
    <n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x v="1164"/>
    <x v="1164"/>
    <b v="0"/>
    <n v="0"/>
    <b v="0"/>
    <x v="7"/>
    <x v="19"/>
    <n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x v="1165"/>
    <x v="1165"/>
    <b v="0"/>
    <n v="25"/>
    <b v="0"/>
    <x v="7"/>
    <x v="19"/>
    <n v="82.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x v="1166"/>
    <x v="1166"/>
    <b v="0"/>
    <n v="8"/>
    <b v="0"/>
    <x v="7"/>
    <x v="19"/>
    <n v="358.88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x v="1167"/>
    <x v="1167"/>
    <b v="0"/>
    <n v="16"/>
    <b v="0"/>
    <x v="7"/>
    <x v="19"/>
    <n v="61.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x v="1168"/>
    <x v="1168"/>
    <b v="0"/>
    <n v="3"/>
    <b v="0"/>
    <x v="7"/>
    <x v="19"/>
    <n v="34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x v="1169"/>
    <x v="1169"/>
    <b v="0"/>
    <n v="3"/>
    <b v="0"/>
    <x v="7"/>
    <x v="19"/>
    <n v="5.6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x v="1170"/>
    <x v="1170"/>
    <b v="0"/>
    <n v="2"/>
    <b v="0"/>
    <x v="7"/>
    <x v="19"/>
    <n v="50"/>
  </r>
  <r>
    <n v="1171"/>
    <s v="The Mean Green Purple Machine"/>
    <s v="Tulsa's first true biodiesel, alternative energy powered food truck! Oh yeah, and delicious food!"/>
    <n v="25000"/>
    <n v="25"/>
    <x v="2"/>
    <x v="0"/>
    <s v="USD"/>
    <x v="1171"/>
    <x v="1171"/>
    <b v="0"/>
    <n v="1"/>
    <b v="0"/>
    <x v="7"/>
    <x v="19"/>
    <n v="25"/>
  </r>
  <r>
    <n v="1172"/>
    <s v="let your dayz take you to the dogs."/>
    <s v="Bringing YOUR favorite dog recipes to the streets."/>
    <n v="9000"/>
    <n v="0"/>
    <x v="2"/>
    <x v="0"/>
    <s v="USD"/>
    <x v="1172"/>
    <x v="1172"/>
    <b v="0"/>
    <n v="0"/>
    <b v="0"/>
    <x v="7"/>
    <x v="19"/>
    <n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x v="1173"/>
    <x v="1173"/>
    <b v="0"/>
    <n v="1"/>
    <b v="0"/>
    <x v="7"/>
    <x v="19"/>
    <n v="3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x v="1174"/>
    <x v="1174"/>
    <b v="0"/>
    <n v="19"/>
    <b v="0"/>
    <x v="7"/>
    <x v="19"/>
    <n v="46.63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x v="1175"/>
    <x v="1175"/>
    <b v="0"/>
    <n v="9"/>
    <b v="0"/>
    <x v="7"/>
    <x v="19"/>
    <n v="6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x v="1176"/>
    <x v="1176"/>
    <b v="0"/>
    <n v="1"/>
    <b v="0"/>
    <x v="7"/>
    <x v="19"/>
    <n v="1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x v="1177"/>
    <x v="1177"/>
    <b v="0"/>
    <n v="0"/>
    <b v="0"/>
    <x v="7"/>
    <x v="19"/>
    <n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x v="1178"/>
    <x v="1178"/>
    <b v="0"/>
    <n v="1"/>
    <b v="0"/>
    <x v="7"/>
    <x v="19"/>
    <n v="5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x v="1179"/>
    <x v="1179"/>
    <b v="0"/>
    <n v="5"/>
    <b v="0"/>
    <x v="7"/>
    <x v="19"/>
    <n v="64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x v="1180"/>
    <x v="1180"/>
    <b v="0"/>
    <n v="85"/>
    <b v="0"/>
    <x v="7"/>
    <x v="19"/>
    <n v="69.12"/>
  </r>
  <r>
    <n v="1181"/>
    <s v="Gringo Loco Tacos Food Truck"/>
    <s v="Bringing the best tacos to the streets of Chicago!"/>
    <n v="50000"/>
    <n v="4"/>
    <x v="2"/>
    <x v="0"/>
    <s v="USD"/>
    <x v="1181"/>
    <x v="1181"/>
    <b v="0"/>
    <n v="3"/>
    <b v="0"/>
    <x v="7"/>
    <x v="19"/>
    <n v="1.33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x v="1182"/>
    <x v="1182"/>
    <b v="0"/>
    <n v="4"/>
    <b v="0"/>
    <x v="7"/>
    <x v="19"/>
    <n v="10.5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x v="1183"/>
    <x v="1183"/>
    <b v="0"/>
    <n v="3"/>
    <b v="0"/>
    <x v="7"/>
    <x v="19"/>
    <n v="33.3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x v="1184"/>
    <x v="1184"/>
    <b v="0"/>
    <n v="375"/>
    <b v="1"/>
    <x v="8"/>
    <x v="20"/>
    <n v="61.5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x v="1185"/>
    <x v="1185"/>
    <b v="0"/>
    <n v="111"/>
    <b v="1"/>
    <x v="8"/>
    <x v="20"/>
    <n v="118.7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x v="1186"/>
    <x v="1186"/>
    <b v="0"/>
    <n v="123"/>
    <b v="1"/>
    <x v="8"/>
    <x v="20"/>
    <n v="65.0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x v="1187"/>
    <x v="1187"/>
    <b v="0"/>
    <n v="70"/>
    <b v="1"/>
    <x v="8"/>
    <x v="20"/>
    <n v="130.16"/>
  </r>
  <r>
    <n v="1188"/>
    <s v="Because Dance."/>
    <s v="A photobook of young dancers and their inspiring stories, photographed in beautiful and unique locations."/>
    <n v="2000"/>
    <n v="3211"/>
    <x v="0"/>
    <x v="5"/>
    <s v="CAD"/>
    <x v="1188"/>
    <x v="1188"/>
    <b v="0"/>
    <n v="85"/>
    <b v="1"/>
    <x v="8"/>
    <x v="20"/>
    <n v="37.7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x v="1189"/>
    <x v="1189"/>
    <b v="0"/>
    <n v="86"/>
    <b v="1"/>
    <x v="8"/>
    <x v="20"/>
    <n v="112.7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x v="1190"/>
    <x v="1190"/>
    <b v="0"/>
    <n v="13"/>
    <b v="1"/>
    <x v="8"/>
    <x v="20"/>
    <n v="51.9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x v="1191"/>
    <x v="1191"/>
    <b v="0"/>
    <n v="33"/>
    <b v="1"/>
    <x v="8"/>
    <x v="20"/>
    <n v="89.24"/>
  </r>
  <r>
    <n v="1192"/>
    <s v="Other Worlds - A Make 100 Project"/>
    <s v="A macro landscape photography art book &amp; limited edition prints. A Make 100 project."/>
    <n v="100"/>
    <n v="290"/>
    <x v="0"/>
    <x v="1"/>
    <s v="GBP"/>
    <x v="1192"/>
    <x v="1192"/>
    <b v="0"/>
    <n v="15"/>
    <b v="1"/>
    <x v="8"/>
    <x v="20"/>
    <n v="19.32999999999999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x v="1193"/>
    <x v="1193"/>
    <b v="0"/>
    <n v="273"/>
    <b v="1"/>
    <x v="8"/>
    <x v="20"/>
    <n v="79.9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x v="1194"/>
    <x v="1194"/>
    <b v="0"/>
    <n v="714"/>
    <b v="1"/>
    <x v="8"/>
    <x v="20"/>
    <n v="56.4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x v="1195"/>
    <x v="1195"/>
    <b v="0"/>
    <n v="170"/>
    <b v="1"/>
    <x v="8"/>
    <x v="20"/>
    <n v="79.4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x v="1196"/>
    <x v="1196"/>
    <b v="0"/>
    <n v="512"/>
    <b v="1"/>
    <x v="8"/>
    <x v="20"/>
    <n v="76.4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x v="1197"/>
    <x v="1197"/>
    <b v="0"/>
    <n v="314"/>
    <b v="1"/>
    <x v="8"/>
    <x v="20"/>
    <n v="1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x v="1198"/>
    <x v="1198"/>
    <b v="0"/>
    <n v="167"/>
    <b v="1"/>
    <x v="8"/>
    <x v="20"/>
    <n v="54.6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x v="1199"/>
    <x v="1199"/>
    <b v="0"/>
    <n v="9"/>
    <b v="1"/>
    <x v="8"/>
    <x v="20"/>
    <n v="299.2200000000000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x v="1200"/>
    <x v="1200"/>
    <b v="0"/>
    <n v="103"/>
    <b v="1"/>
    <x v="8"/>
    <x v="20"/>
    <n v="58.53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x v="1201"/>
    <x v="1201"/>
    <b v="0"/>
    <n v="111"/>
    <b v="1"/>
    <x v="8"/>
    <x v="20"/>
    <n v="55.3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x v="1202"/>
    <x v="1202"/>
    <b v="0"/>
    <n v="271"/>
    <b v="1"/>
    <x v="8"/>
    <x v="20"/>
    <n v="183.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x v="1203"/>
    <x v="1203"/>
    <b v="0"/>
    <n v="101"/>
    <b v="1"/>
    <x v="8"/>
    <x v="20"/>
    <n v="165.3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x v="1204"/>
    <x v="1204"/>
    <b v="0"/>
    <n v="57"/>
    <b v="1"/>
    <x v="8"/>
    <x v="20"/>
    <n v="234.7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x v="1205"/>
    <x v="1205"/>
    <b v="0"/>
    <n v="62"/>
    <b v="1"/>
    <x v="8"/>
    <x v="20"/>
    <n v="211.4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x v="1206"/>
    <x v="1206"/>
    <b v="0"/>
    <n v="32"/>
    <b v="1"/>
    <x v="8"/>
    <x v="20"/>
    <n v="32.340000000000003"/>
  </r>
  <r>
    <n v="1207"/>
    <s v="ITALIANA"/>
    <s v="A humanistic photo book about ancestral &amp; post-modern Italy."/>
    <n v="16700"/>
    <n v="17396"/>
    <x v="0"/>
    <x v="13"/>
    <s v="EUR"/>
    <x v="1207"/>
    <x v="1207"/>
    <b v="0"/>
    <n v="141"/>
    <b v="1"/>
    <x v="8"/>
    <x v="20"/>
    <n v="123.3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x v="1208"/>
    <x v="1208"/>
    <b v="0"/>
    <n v="75"/>
    <b v="1"/>
    <x v="8"/>
    <x v="20"/>
    <n v="207.0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x v="1209"/>
    <x v="1209"/>
    <b v="0"/>
    <n v="46"/>
    <b v="1"/>
    <x v="8"/>
    <x v="20"/>
    <n v="138.26"/>
  </r>
  <r>
    <n v="1210"/>
    <s v="Det Andra GÃ¶teborg"/>
    <s v="En fotobok om livet i det enda andra GÃ¶teborg i vÃ¤rlden"/>
    <n v="20000"/>
    <n v="50863"/>
    <x v="0"/>
    <x v="11"/>
    <s v="SEK"/>
    <x v="1210"/>
    <x v="1210"/>
    <b v="0"/>
    <n v="103"/>
    <b v="1"/>
    <x v="8"/>
    <x v="20"/>
    <n v="493.82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x v="1211"/>
    <x v="1211"/>
    <b v="0"/>
    <n v="6"/>
    <b v="1"/>
    <x v="8"/>
    <x v="20"/>
    <n v="168.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x v="1212"/>
    <x v="1212"/>
    <b v="0"/>
    <n v="83"/>
    <b v="1"/>
    <x v="8"/>
    <x v="20"/>
    <n v="38.86999999999999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x v="1213"/>
    <x v="1213"/>
    <b v="0"/>
    <n v="108"/>
    <b v="1"/>
    <x v="8"/>
    <x v="20"/>
    <n v="61.5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x v="1214"/>
    <x v="1214"/>
    <b v="0"/>
    <n v="25"/>
    <b v="1"/>
    <x v="8"/>
    <x v="20"/>
    <n v="105.4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x v="1215"/>
    <x v="1215"/>
    <b v="0"/>
    <n v="549"/>
    <b v="1"/>
    <x v="8"/>
    <x v="20"/>
    <n v="71.59"/>
  </r>
  <r>
    <n v="1216"/>
    <s v="In Training: a book of Bonsai photographs"/>
    <s v="A fine art photography book taking a new look at the art of bonsai."/>
    <n v="14000"/>
    <n v="20398"/>
    <x v="0"/>
    <x v="0"/>
    <s v="USD"/>
    <x v="1216"/>
    <x v="1216"/>
    <b v="0"/>
    <n v="222"/>
    <b v="1"/>
    <x v="8"/>
    <x v="20"/>
    <n v="91.8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x v="1217"/>
    <x v="1217"/>
    <b v="0"/>
    <n v="183"/>
    <b v="1"/>
    <x v="8"/>
    <x v="20"/>
    <n v="148.5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x v="1218"/>
    <x v="1218"/>
    <b v="0"/>
    <n v="89"/>
    <b v="1"/>
    <x v="8"/>
    <x v="20"/>
    <n v="174.21"/>
  </r>
  <r>
    <n v="1219"/>
    <s v="The Box"/>
    <s v="The Box is a fine art book of Ron Amato's innovative and seductive photography project."/>
    <n v="16350"/>
    <n v="26024"/>
    <x v="0"/>
    <x v="0"/>
    <s v="USD"/>
    <x v="1219"/>
    <x v="1219"/>
    <b v="0"/>
    <n v="253"/>
    <b v="1"/>
    <x v="8"/>
    <x v="20"/>
    <n v="102.86"/>
  </r>
  <r>
    <n v="1220"/>
    <s v="All The People"/>
    <s v="A beautiful photo art book of portraits and conversations with people that may expand your idea of gender."/>
    <n v="15000"/>
    <n v="15565"/>
    <x v="0"/>
    <x v="12"/>
    <s v="EUR"/>
    <x v="1220"/>
    <x v="1220"/>
    <b v="0"/>
    <n v="140"/>
    <b v="1"/>
    <x v="8"/>
    <x v="20"/>
    <n v="111.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x v="1221"/>
    <x v="1221"/>
    <b v="0"/>
    <n v="103"/>
    <b v="1"/>
    <x v="8"/>
    <x v="20"/>
    <n v="23.8"/>
  </r>
  <r>
    <n v="1222"/>
    <s v="Project Pilgrim"/>
    <s v="Project Pilgrim is my effort to work towards normalizing mental health."/>
    <n v="4000"/>
    <n v="11215"/>
    <x v="0"/>
    <x v="5"/>
    <s v="CAD"/>
    <x v="1222"/>
    <x v="1222"/>
    <b v="0"/>
    <n v="138"/>
    <b v="1"/>
    <x v="8"/>
    <x v="20"/>
    <n v="81.27"/>
  </r>
  <r>
    <n v="1223"/>
    <s v="YOSEMITE PEOPLE"/>
    <s v="A photography book focusing on the people rather than the nature at Yosemite National Park."/>
    <n v="19800"/>
    <n v="22197"/>
    <x v="0"/>
    <x v="0"/>
    <s v="USD"/>
    <x v="1223"/>
    <x v="1223"/>
    <b v="0"/>
    <n v="191"/>
    <b v="1"/>
    <x v="8"/>
    <x v="20"/>
    <n v="116.2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x v="1224"/>
    <x v="1224"/>
    <b v="0"/>
    <n v="18"/>
    <b v="0"/>
    <x v="4"/>
    <x v="21"/>
    <n v="58.8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x v="1225"/>
    <x v="1225"/>
    <b v="0"/>
    <n v="3"/>
    <b v="0"/>
    <x v="4"/>
    <x v="21"/>
    <n v="4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x v="1226"/>
    <x v="1226"/>
    <b v="0"/>
    <n v="40"/>
    <b v="0"/>
    <x v="4"/>
    <x v="21"/>
    <n v="48.4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x v="1227"/>
    <x v="1227"/>
    <b v="0"/>
    <n v="0"/>
    <b v="0"/>
    <x v="4"/>
    <x v="21"/>
    <n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x v="1228"/>
    <x v="1228"/>
    <b v="0"/>
    <n v="24"/>
    <b v="0"/>
    <x v="4"/>
    <x v="21"/>
    <n v="61.0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x v="1229"/>
    <x v="1229"/>
    <b v="0"/>
    <n v="1"/>
    <b v="0"/>
    <x v="4"/>
    <x v="21"/>
    <n v="2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x v="1230"/>
    <x v="1230"/>
    <b v="0"/>
    <n v="0"/>
    <b v="0"/>
    <x v="4"/>
    <x v="21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x v="1231"/>
    <x v="1231"/>
    <b v="0"/>
    <n v="0"/>
    <b v="0"/>
    <x v="4"/>
    <x v="21"/>
    <n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x v="1232"/>
    <x v="1232"/>
    <b v="0"/>
    <n v="1"/>
    <b v="0"/>
    <x v="4"/>
    <x v="21"/>
    <n v="4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x v="1233"/>
    <x v="1233"/>
    <b v="0"/>
    <n v="6"/>
    <b v="0"/>
    <x v="4"/>
    <x v="21"/>
    <n v="19.329999999999998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x v="1234"/>
    <x v="1234"/>
    <b v="0"/>
    <n v="0"/>
    <b v="0"/>
    <x v="4"/>
    <x v="21"/>
    <n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x v="1235"/>
    <x v="1235"/>
    <b v="0"/>
    <n v="6"/>
    <b v="0"/>
    <x v="4"/>
    <x v="21"/>
    <n v="35"/>
  </r>
  <r>
    <n v="1236"/>
    <s v="&quot;Volando&quot; CD Release (Canceled)"/>
    <s v="Raising money to give the musicians their due."/>
    <n v="2500"/>
    <n v="0"/>
    <x v="1"/>
    <x v="0"/>
    <s v="USD"/>
    <x v="1236"/>
    <x v="1236"/>
    <b v="0"/>
    <n v="0"/>
    <b v="0"/>
    <x v="4"/>
    <x v="21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x v="1237"/>
    <x v="1237"/>
    <b v="0"/>
    <n v="0"/>
    <b v="0"/>
    <x v="4"/>
    <x v="21"/>
    <n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x v="1238"/>
    <x v="1238"/>
    <b v="0"/>
    <n v="3"/>
    <b v="0"/>
    <x v="4"/>
    <x v="21"/>
    <n v="59.33"/>
  </r>
  <r>
    <n v="1239"/>
    <s v="Help Calmenco! finance new CD and Tour (Canceled)"/>
    <s v="Please consider helping us with our new CD and Riverdance Tour"/>
    <n v="2500"/>
    <n v="0"/>
    <x v="1"/>
    <x v="0"/>
    <s v="USD"/>
    <x v="1239"/>
    <x v="1239"/>
    <b v="0"/>
    <n v="0"/>
    <b v="0"/>
    <x v="4"/>
    <x v="21"/>
    <n v="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x v="1240"/>
    <x v="1240"/>
    <b v="0"/>
    <n v="8"/>
    <b v="0"/>
    <x v="4"/>
    <x v="21"/>
    <n v="30.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x v="1241"/>
    <x v="1241"/>
    <b v="0"/>
    <n v="34"/>
    <b v="0"/>
    <x v="4"/>
    <x v="21"/>
    <n v="74.6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x v="1242"/>
    <x v="1242"/>
    <b v="0"/>
    <n v="1"/>
    <b v="0"/>
    <x v="4"/>
    <x v="21"/>
    <n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x v="1243"/>
    <x v="1243"/>
    <b v="0"/>
    <n v="38"/>
    <b v="0"/>
    <x v="4"/>
    <x v="21"/>
    <n v="44.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x v="1244"/>
    <x v="1244"/>
    <b v="1"/>
    <n v="45"/>
    <b v="1"/>
    <x v="4"/>
    <x v="11"/>
    <n v="46.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x v="1245"/>
    <x v="1245"/>
    <b v="1"/>
    <n v="17"/>
    <b v="1"/>
    <x v="4"/>
    <x v="11"/>
    <n v="141.4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x v="1246"/>
    <x v="1246"/>
    <b v="1"/>
    <n v="31"/>
    <b v="1"/>
    <x v="4"/>
    <x v="11"/>
    <n v="75.48"/>
  </r>
  <r>
    <n v="1247"/>
    <s v="BRAIN DEAD to record debut EP with SLAYER producer!"/>
    <s v="BRAIN DEAD is going to record their debut EP and they need your help, Bozos!"/>
    <n v="3500"/>
    <n v="4275"/>
    <x v="0"/>
    <x v="0"/>
    <s v="USD"/>
    <x v="1247"/>
    <x v="1247"/>
    <b v="1"/>
    <n v="50"/>
    <b v="1"/>
    <x v="4"/>
    <x v="11"/>
    <n v="85.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x v="1248"/>
    <x v="1248"/>
    <b v="1"/>
    <n v="59"/>
    <b v="1"/>
    <x v="4"/>
    <x v="11"/>
    <n v="64.2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x v="1249"/>
    <x v="1249"/>
    <b v="1"/>
    <n v="81"/>
    <b v="1"/>
    <x v="4"/>
    <x v="11"/>
    <n v="64.4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x v="1250"/>
    <x v="1250"/>
    <b v="1"/>
    <n v="508"/>
    <b v="1"/>
    <x v="4"/>
    <x v="11"/>
    <n v="118.2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x v="1251"/>
    <x v="1251"/>
    <b v="1"/>
    <n v="74"/>
    <b v="1"/>
    <x v="4"/>
    <x v="11"/>
    <n v="82.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x v="1252"/>
    <x v="1252"/>
    <b v="1"/>
    <n v="141"/>
    <b v="1"/>
    <x v="4"/>
    <x v="11"/>
    <n v="34.17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x v="1253"/>
    <x v="1253"/>
    <b v="1"/>
    <n v="711"/>
    <b v="1"/>
    <x v="4"/>
    <x v="11"/>
    <n v="42.7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x v="1254"/>
    <x v="1254"/>
    <b v="1"/>
    <n v="141"/>
    <b v="1"/>
    <x v="4"/>
    <x v="11"/>
    <n v="94.4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x v="1255"/>
    <x v="1255"/>
    <b v="1"/>
    <n v="109"/>
    <b v="1"/>
    <x v="4"/>
    <x v="11"/>
    <n v="55.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x v="1256"/>
    <x v="1256"/>
    <b v="1"/>
    <n v="361"/>
    <b v="1"/>
    <x v="4"/>
    <x v="11"/>
    <n v="98.0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x v="1257"/>
    <x v="1257"/>
    <b v="1"/>
    <n v="176"/>
    <b v="1"/>
    <x v="4"/>
    <x v="11"/>
    <n v="92.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x v="1258"/>
    <x v="1258"/>
    <b v="1"/>
    <n v="670"/>
    <b v="1"/>
    <x v="4"/>
    <x v="11"/>
    <n v="38.1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x v="1259"/>
    <x v="1259"/>
    <b v="1"/>
    <n v="96"/>
    <b v="1"/>
    <x v="4"/>
    <x v="11"/>
    <n v="27.1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x v="1260"/>
    <x v="1260"/>
    <b v="1"/>
    <n v="74"/>
    <b v="1"/>
    <x v="4"/>
    <x v="11"/>
    <n v="50.6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x v="1261"/>
    <x v="1261"/>
    <b v="1"/>
    <n v="52"/>
    <b v="1"/>
    <x v="4"/>
    <x v="11"/>
    <n v="38.9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x v="1262"/>
    <x v="1262"/>
    <b v="1"/>
    <n v="105"/>
    <b v="1"/>
    <x v="4"/>
    <x v="11"/>
    <n v="77.64"/>
  </r>
  <r>
    <n v="1263"/>
    <s v="New Tropic Bombs EP ~ &quot;Return to Bomber Bay&quot;"/>
    <s v="A fresh batch of chaos from Toledo, Ohio's reggae-rockers, Tropic Bombs!"/>
    <n v="1500"/>
    <n v="1785"/>
    <x v="0"/>
    <x v="0"/>
    <s v="USD"/>
    <x v="1263"/>
    <x v="1263"/>
    <b v="1"/>
    <n v="41"/>
    <b v="1"/>
    <x v="4"/>
    <x v="11"/>
    <n v="43.5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x v="1264"/>
    <x v="1264"/>
    <b v="1"/>
    <n v="34"/>
    <b v="1"/>
    <x v="4"/>
    <x v="11"/>
    <n v="31.8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x v="1265"/>
    <x v="1265"/>
    <b v="1"/>
    <n v="66"/>
    <b v="1"/>
    <x v="4"/>
    <x v="11"/>
    <n v="63.18"/>
  </r>
  <r>
    <n v="1266"/>
    <s v="Sensory Station's First EP"/>
    <s v="We are looking to record our first EP produced by Aaron Harris (ISIS/Palms) at Studio West."/>
    <n v="9500"/>
    <n v="9545"/>
    <x v="0"/>
    <x v="0"/>
    <s v="USD"/>
    <x v="1266"/>
    <x v="1266"/>
    <b v="1"/>
    <n v="50"/>
    <b v="1"/>
    <x v="4"/>
    <x v="11"/>
    <n v="190.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x v="1267"/>
    <x v="1267"/>
    <b v="1"/>
    <n v="159"/>
    <b v="1"/>
    <x v="4"/>
    <x v="11"/>
    <n v="140.8600000000000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x v="1268"/>
    <x v="1268"/>
    <b v="1"/>
    <n v="182"/>
    <b v="1"/>
    <x v="4"/>
    <x v="11"/>
    <n v="76.9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x v="1269"/>
    <x v="1269"/>
    <b v="1"/>
    <n v="206"/>
    <b v="1"/>
    <x v="4"/>
    <x v="11"/>
    <n v="99.1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x v="1270"/>
    <x v="1270"/>
    <b v="1"/>
    <n v="169"/>
    <b v="1"/>
    <x v="4"/>
    <x v="11"/>
    <n v="67.8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x v="1271"/>
    <x v="1271"/>
    <b v="1"/>
    <n v="31"/>
    <b v="1"/>
    <x v="4"/>
    <x v="11"/>
    <n v="246.2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x v="1272"/>
    <x v="1272"/>
    <b v="1"/>
    <n v="28"/>
    <b v="1"/>
    <x v="4"/>
    <x v="11"/>
    <n v="189.29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x v="1273"/>
    <x v="1273"/>
    <b v="1"/>
    <n v="54"/>
    <b v="1"/>
    <x v="4"/>
    <x v="11"/>
    <n v="76.6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x v="1274"/>
    <x v="1274"/>
    <b v="1"/>
    <n v="467"/>
    <b v="1"/>
    <x v="4"/>
    <x v="11"/>
    <n v="82.9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x v="1275"/>
    <x v="1275"/>
    <b v="1"/>
    <n v="389"/>
    <b v="1"/>
    <x v="4"/>
    <x v="11"/>
    <n v="62.52"/>
  </r>
  <r>
    <n v="1276"/>
    <s v="MR. DREAM GOES TO JAIL"/>
    <s v="Sponsor this Brooklyn punk band's debut seven-inch, MR. DREAM GOES TO JAIL."/>
    <n v="3000"/>
    <n v="3132.63"/>
    <x v="0"/>
    <x v="0"/>
    <s v="USD"/>
    <x v="1276"/>
    <x v="1276"/>
    <b v="1"/>
    <n v="68"/>
    <b v="1"/>
    <x v="4"/>
    <x v="11"/>
    <n v="46.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x v="1277"/>
    <x v="1277"/>
    <b v="1"/>
    <n v="413"/>
    <b v="1"/>
    <x v="4"/>
    <x v="11"/>
    <n v="38.5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x v="1278"/>
    <x v="1278"/>
    <b v="1"/>
    <n v="190"/>
    <b v="1"/>
    <x v="4"/>
    <x v="11"/>
    <n v="53.0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x v="1279"/>
    <x v="1279"/>
    <b v="1"/>
    <n v="189"/>
    <b v="1"/>
    <x v="4"/>
    <x v="11"/>
    <n v="73.3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x v="1280"/>
    <x v="1280"/>
    <b v="1"/>
    <n v="130"/>
    <b v="1"/>
    <x v="4"/>
    <x v="11"/>
    <n v="127.9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x v="1281"/>
    <x v="1281"/>
    <b v="1"/>
    <n v="74"/>
    <b v="1"/>
    <x v="4"/>
    <x v="11"/>
    <n v="104.7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x v="1282"/>
    <x v="1282"/>
    <b v="1"/>
    <n v="274"/>
    <b v="1"/>
    <x v="4"/>
    <x v="11"/>
    <n v="67.67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x v="1283"/>
    <x v="1283"/>
    <b v="1"/>
    <n v="22"/>
    <b v="1"/>
    <x v="4"/>
    <x v="11"/>
    <n v="95.9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x v="1284"/>
    <x v="1284"/>
    <b v="0"/>
    <n v="31"/>
    <b v="1"/>
    <x v="1"/>
    <x v="6"/>
    <n v="65.1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x v="1285"/>
    <x v="1285"/>
    <b v="0"/>
    <n v="63"/>
    <b v="1"/>
    <x v="1"/>
    <x v="6"/>
    <n v="32.270000000000003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x v="1286"/>
    <x v="1286"/>
    <b v="0"/>
    <n v="20"/>
    <b v="1"/>
    <x v="1"/>
    <x v="6"/>
    <n v="81.2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x v="1287"/>
    <x v="1287"/>
    <b v="0"/>
    <n v="25"/>
    <b v="1"/>
    <x v="1"/>
    <x v="6"/>
    <n v="24.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x v="1288"/>
    <x v="1288"/>
    <b v="0"/>
    <n v="61"/>
    <b v="1"/>
    <x v="1"/>
    <x v="6"/>
    <n v="65.87"/>
  </r>
  <r>
    <n v="1289"/>
    <s v="No Brains for Dinner"/>
    <s v="A chilling original Edwardian Comedy of errors and foolishness made for the Patrick Henry College stage."/>
    <n v="1500"/>
    <n v="1876"/>
    <x v="0"/>
    <x v="0"/>
    <s v="USD"/>
    <x v="1289"/>
    <x v="1289"/>
    <b v="0"/>
    <n v="52"/>
    <b v="1"/>
    <x v="1"/>
    <x v="6"/>
    <n v="36.08"/>
  </r>
  <r>
    <n v="1290"/>
    <s v="I Died... I Came Back, ... Whatever"/>
    <s v="Sometimes your Heart has to STOP for your Life to START."/>
    <n v="3500"/>
    <n v="3800"/>
    <x v="0"/>
    <x v="0"/>
    <s v="USD"/>
    <x v="1290"/>
    <x v="1290"/>
    <b v="0"/>
    <n v="86"/>
    <b v="1"/>
    <x v="1"/>
    <x v="6"/>
    <n v="44.1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x v="1291"/>
    <x v="1291"/>
    <b v="0"/>
    <n v="42"/>
    <b v="1"/>
    <x v="1"/>
    <x v="6"/>
    <n v="104.07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x v="1292"/>
    <x v="1292"/>
    <b v="0"/>
    <n v="52"/>
    <b v="1"/>
    <x v="1"/>
    <x v="6"/>
    <n v="35.9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x v="1293"/>
    <x v="1293"/>
    <b v="0"/>
    <n v="120"/>
    <b v="1"/>
    <x v="1"/>
    <x v="6"/>
    <n v="127.79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x v="1294"/>
    <x v="1294"/>
    <b v="0"/>
    <n v="22"/>
    <b v="1"/>
    <x v="1"/>
    <x v="6"/>
    <n v="27.7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x v="1295"/>
    <x v="1295"/>
    <b v="0"/>
    <n v="64"/>
    <b v="1"/>
    <x v="1"/>
    <x v="6"/>
    <n v="39.8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x v="1296"/>
    <x v="1296"/>
    <b v="0"/>
    <n v="23"/>
    <b v="1"/>
    <x v="1"/>
    <x v="6"/>
    <n v="52.1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x v="1297"/>
    <x v="1297"/>
    <b v="0"/>
    <n v="238"/>
    <b v="1"/>
    <x v="1"/>
    <x v="6"/>
    <n v="92.0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x v="1298"/>
    <x v="1298"/>
    <b v="0"/>
    <n v="33"/>
    <b v="1"/>
    <x v="1"/>
    <x v="6"/>
    <n v="63.4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x v="1299"/>
    <x v="1299"/>
    <b v="0"/>
    <n v="32"/>
    <b v="1"/>
    <x v="1"/>
    <x v="6"/>
    <n v="135.63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x v="1300"/>
    <x v="1300"/>
    <b v="0"/>
    <n v="24"/>
    <b v="1"/>
    <x v="1"/>
    <x v="6"/>
    <n v="168.7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x v="1301"/>
    <x v="1301"/>
    <b v="0"/>
    <n v="29"/>
    <b v="1"/>
    <x v="1"/>
    <x v="6"/>
    <n v="70.8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x v="1302"/>
    <x v="1302"/>
    <b v="0"/>
    <n v="50"/>
    <b v="1"/>
    <x v="1"/>
    <x v="6"/>
    <n v="50"/>
  </r>
  <r>
    <n v="1303"/>
    <s v="Forward Arena Theatre Company: Summer Season"/>
    <s v="Groundbreaking queer theatre."/>
    <n v="3500"/>
    <n v="4559.13"/>
    <x v="0"/>
    <x v="1"/>
    <s v="GBP"/>
    <x v="1303"/>
    <x v="1303"/>
    <b v="0"/>
    <n v="108"/>
    <b v="1"/>
    <x v="1"/>
    <x v="6"/>
    <n v="42.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x v="1304"/>
    <x v="1304"/>
    <b v="0"/>
    <n v="104"/>
    <b v="0"/>
    <x v="2"/>
    <x v="8"/>
    <n v="152.4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x v="1305"/>
    <x v="1305"/>
    <b v="0"/>
    <n v="86"/>
    <b v="0"/>
    <x v="2"/>
    <x v="8"/>
    <n v="90.6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x v="1306"/>
    <x v="1306"/>
    <b v="0"/>
    <n v="356"/>
    <b v="0"/>
    <x v="2"/>
    <x v="8"/>
    <n v="201.6"/>
  </r>
  <r>
    <n v="1307"/>
    <s v="VR Card - Customized Virtual Reality Viewer (Canceled)"/>
    <s v="Get VR to Everyone with Mailable, Ready to Use Viewers"/>
    <n v="50000"/>
    <n v="5757"/>
    <x v="1"/>
    <x v="0"/>
    <s v="USD"/>
    <x v="1307"/>
    <x v="1307"/>
    <b v="0"/>
    <n v="45"/>
    <b v="0"/>
    <x v="2"/>
    <x v="8"/>
    <n v="127.93"/>
  </r>
  <r>
    <n v="1308"/>
    <s v="Boost Band: Wristband Phone Charger (Canceled)"/>
    <s v="Boost Band, a wristband that charges any device"/>
    <n v="10000"/>
    <n v="1136"/>
    <x v="1"/>
    <x v="0"/>
    <s v="USD"/>
    <x v="1308"/>
    <x v="1308"/>
    <b v="0"/>
    <n v="38"/>
    <b v="0"/>
    <x v="2"/>
    <x v="8"/>
    <n v="29.89"/>
  </r>
  <r>
    <n v="1309"/>
    <s v="CORE : Roam (Canceled)"/>
    <s v="Wicked fun and built for excitement, CORE is the safest and most versatile speaker you've ever worn."/>
    <n v="11500"/>
    <n v="12879"/>
    <x v="1"/>
    <x v="0"/>
    <s v="USD"/>
    <x v="1309"/>
    <x v="1309"/>
    <b v="0"/>
    <n v="35"/>
    <b v="0"/>
    <x v="2"/>
    <x v="8"/>
    <n v="367.97"/>
  </r>
  <r>
    <n v="1310"/>
    <s v="k5-jkt.by kiger (Canceled)"/>
    <s v="An essential hoodie that holds all sized smart phones and keep your headphone wires tangle free."/>
    <n v="20000"/>
    <n v="3100"/>
    <x v="1"/>
    <x v="0"/>
    <s v="USD"/>
    <x v="1310"/>
    <x v="1310"/>
    <b v="0"/>
    <n v="24"/>
    <b v="0"/>
    <x v="2"/>
    <x v="8"/>
    <n v="129.1699999999999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x v="1311"/>
    <x v="1311"/>
    <b v="0"/>
    <n v="100"/>
    <b v="0"/>
    <x v="2"/>
    <x v="8"/>
    <n v="800.7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x v="1312"/>
    <x v="1312"/>
    <b v="0"/>
    <n v="1"/>
    <b v="0"/>
    <x v="2"/>
    <x v="8"/>
    <n v="2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x v="1313"/>
    <x v="1313"/>
    <b v="0"/>
    <n v="122"/>
    <b v="0"/>
    <x v="2"/>
    <x v="8"/>
    <n v="102.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x v="1314"/>
    <x v="1314"/>
    <b v="0"/>
    <n v="11"/>
    <b v="0"/>
    <x v="2"/>
    <x v="8"/>
    <n v="184.36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x v="1315"/>
    <x v="1315"/>
    <b v="0"/>
    <n v="248"/>
    <b v="0"/>
    <x v="2"/>
    <x v="8"/>
    <n v="162.9199999999999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x v="1316"/>
    <x v="1316"/>
    <b v="0"/>
    <n v="1"/>
    <b v="0"/>
    <x v="2"/>
    <x v="8"/>
    <n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x v="1317"/>
    <x v="1317"/>
    <b v="0"/>
    <n v="19"/>
    <b v="0"/>
    <x v="2"/>
    <x v="8"/>
    <n v="603.5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x v="1318"/>
    <x v="1318"/>
    <b v="0"/>
    <n v="135"/>
    <b v="0"/>
    <x v="2"/>
    <x v="8"/>
    <n v="45.4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x v="1319"/>
    <x v="1319"/>
    <b v="0"/>
    <n v="9"/>
    <b v="0"/>
    <x v="2"/>
    <x v="8"/>
    <n v="97.3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x v="1320"/>
    <x v="1320"/>
    <b v="0"/>
    <n v="3"/>
    <b v="0"/>
    <x v="2"/>
    <x v="8"/>
    <n v="167.6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x v="1321"/>
    <x v="1321"/>
    <b v="0"/>
    <n v="7"/>
    <b v="0"/>
    <x v="2"/>
    <x v="8"/>
    <n v="859.8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x v="1322"/>
    <x v="1322"/>
    <b v="0"/>
    <n v="4"/>
    <b v="0"/>
    <x v="2"/>
    <x v="8"/>
    <n v="26.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x v="1323"/>
    <x v="1323"/>
    <b v="0"/>
    <n v="44"/>
    <b v="0"/>
    <x v="2"/>
    <x v="8"/>
    <n v="30.2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x v="1324"/>
    <x v="1324"/>
    <b v="0"/>
    <n v="90"/>
    <b v="0"/>
    <x v="2"/>
    <x v="8"/>
    <n v="54.6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x v="1325"/>
    <x v="1325"/>
    <b v="0"/>
    <n v="8"/>
    <b v="0"/>
    <x v="2"/>
    <x v="8"/>
    <n v="60.7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x v="1326"/>
    <x v="1326"/>
    <b v="0"/>
    <n v="11"/>
    <b v="0"/>
    <x v="2"/>
    <x v="8"/>
    <n v="102.7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x v="1327"/>
    <x v="1327"/>
    <b v="0"/>
    <n v="41"/>
    <b v="0"/>
    <x v="2"/>
    <x v="8"/>
    <n v="41.5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x v="1328"/>
    <x v="1328"/>
    <b v="0"/>
    <n v="15"/>
    <b v="0"/>
    <x v="2"/>
    <x v="8"/>
    <n v="116.5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x v="1329"/>
    <x v="1329"/>
    <b v="0"/>
    <n v="9"/>
    <b v="0"/>
    <x v="2"/>
    <x v="8"/>
    <n v="45.3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x v="1330"/>
    <x v="1330"/>
    <b v="0"/>
    <n v="50"/>
    <b v="0"/>
    <x v="2"/>
    <x v="8"/>
    <n v="157.4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x v="1331"/>
    <x v="1331"/>
    <b v="0"/>
    <n v="34"/>
    <b v="0"/>
    <x v="2"/>
    <x v="8"/>
    <n v="100.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x v="1332"/>
    <x v="1332"/>
    <b v="0"/>
    <n v="0"/>
    <b v="0"/>
    <x v="2"/>
    <x v="8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x v="1333"/>
    <x v="1333"/>
    <b v="0"/>
    <n v="0"/>
    <b v="0"/>
    <x v="2"/>
    <x v="8"/>
    <n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x v="1334"/>
    <x v="1334"/>
    <b v="0"/>
    <n v="276"/>
    <b v="0"/>
    <x v="2"/>
    <x v="8"/>
    <n v="51.8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x v="1335"/>
    <x v="1335"/>
    <b v="0"/>
    <n v="16"/>
    <b v="0"/>
    <x v="2"/>
    <x v="8"/>
    <n v="308.7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x v="1336"/>
    <x v="1336"/>
    <b v="0"/>
    <n v="224"/>
    <b v="0"/>
    <x v="2"/>
    <x v="8"/>
    <n v="379.2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x v="1337"/>
    <x v="1337"/>
    <b v="0"/>
    <n v="140"/>
    <b v="0"/>
    <x v="2"/>
    <x v="8"/>
    <n v="176.3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x v="1338"/>
    <x v="1338"/>
    <b v="0"/>
    <n v="15"/>
    <b v="0"/>
    <x v="2"/>
    <x v="8"/>
    <n v="66.069999999999993"/>
  </r>
  <r>
    <n v="1339"/>
    <s v="Linkoo (Canceled)"/>
    <s v="World's Smallest customizable Phone &amp; GPS Watch for kids !"/>
    <n v="50000"/>
    <n v="3317"/>
    <x v="1"/>
    <x v="0"/>
    <s v="USD"/>
    <x v="1339"/>
    <x v="1339"/>
    <b v="0"/>
    <n v="37"/>
    <b v="0"/>
    <x v="2"/>
    <x v="8"/>
    <n v="89.65"/>
  </r>
  <r>
    <n v="1340"/>
    <s v="Glass Designs (Canceled)"/>
    <s v="I would like to make nicer, more stylish looking frames for the Google Glass using 3D printing technology."/>
    <n v="1680"/>
    <n v="0"/>
    <x v="1"/>
    <x v="0"/>
    <s v="USD"/>
    <x v="1340"/>
    <x v="1340"/>
    <b v="0"/>
    <n v="0"/>
    <b v="0"/>
    <x v="2"/>
    <x v="8"/>
    <n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x v="1341"/>
    <x v="1341"/>
    <b v="0"/>
    <n v="46"/>
    <b v="0"/>
    <x v="2"/>
    <x v="8"/>
    <n v="382.3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x v="1342"/>
    <x v="1342"/>
    <b v="0"/>
    <n v="1"/>
    <b v="0"/>
    <x v="2"/>
    <x v="8"/>
    <n v="1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x v="1343"/>
    <x v="1343"/>
    <b v="0"/>
    <n v="323"/>
    <b v="0"/>
    <x v="2"/>
    <x v="8"/>
    <n v="158.3600000000000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x v="1344"/>
    <x v="1344"/>
    <b v="0"/>
    <n v="139"/>
    <b v="1"/>
    <x v="3"/>
    <x v="9"/>
    <n v="40.7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x v="1345"/>
    <x v="1345"/>
    <b v="0"/>
    <n v="7"/>
    <b v="1"/>
    <x v="3"/>
    <x v="9"/>
    <n v="53.57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x v="1346"/>
    <x v="1346"/>
    <b v="0"/>
    <n v="149"/>
    <b v="1"/>
    <x v="3"/>
    <x v="9"/>
    <n v="48.4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x v="1347"/>
    <x v="1347"/>
    <b v="0"/>
    <n v="31"/>
    <b v="1"/>
    <x v="3"/>
    <x v="9"/>
    <n v="82.4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x v="1348"/>
    <x v="1348"/>
    <b v="0"/>
    <n v="26"/>
    <b v="1"/>
    <x v="3"/>
    <x v="9"/>
    <n v="230.1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x v="1349"/>
    <x v="1349"/>
    <b v="0"/>
    <n v="172"/>
    <b v="1"/>
    <x v="3"/>
    <x v="9"/>
    <n v="59.3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x v="1350"/>
    <x v="1350"/>
    <b v="0"/>
    <n v="78"/>
    <b v="1"/>
    <x v="3"/>
    <x v="9"/>
    <n v="66.7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x v="1351"/>
    <x v="1351"/>
    <b v="0"/>
    <n v="120"/>
    <b v="1"/>
    <x v="3"/>
    <x v="9"/>
    <n v="168.7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x v="1352"/>
    <x v="1352"/>
    <b v="0"/>
    <n v="227"/>
    <b v="1"/>
    <x v="3"/>
    <x v="9"/>
    <n v="59.97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x v="1353"/>
    <x v="1353"/>
    <b v="0"/>
    <n v="42"/>
    <b v="1"/>
    <x v="3"/>
    <x v="9"/>
    <n v="31.8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x v="1354"/>
    <x v="1354"/>
    <b v="0"/>
    <n v="64"/>
    <b v="1"/>
    <x v="3"/>
    <x v="9"/>
    <n v="24.4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x v="1355"/>
    <x v="1355"/>
    <b v="0"/>
    <n v="121"/>
    <b v="1"/>
    <x v="3"/>
    <x v="9"/>
    <n v="25.3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x v="1356"/>
    <x v="1356"/>
    <b v="0"/>
    <n v="87"/>
    <b v="1"/>
    <x v="3"/>
    <x v="9"/>
    <n v="71.4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x v="1357"/>
    <x v="1357"/>
    <b v="0"/>
    <n v="65"/>
    <b v="1"/>
    <x v="3"/>
    <x v="9"/>
    <n v="38.54999999999999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x v="1358"/>
    <x v="1358"/>
    <b v="0"/>
    <n v="49"/>
    <b v="1"/>
    <x v="3"/>
    <x v="9"/>
    <n v="68.37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x v="1359"/>
    <x v="1359"/>
    <b v="0"/>
    <n v="19"/>
    <b v="1"/>
    <x v="3"/>
    <x v="9"/>
    <n v="40.21"/>
  </r>
  <r>
    <n v="1360"/>
    <s v="So Bad, It's Good! - A Book of Bad Movies"/>
    <s v="So Bad, It's Good! is a guide to finding the best films for your bad movie night."/>
    <n v="1500"/>
    <n v="2598"/>
    <x v="0"/>
    <x v="0"/>
    <s v="USD"/>
    <x v="1360"/>
    <x v="1360"/>
    <b v="0"/>
    <n v="81"/>
    <b v="1"/>
    <x v="3"/>
    <x v="9"/>
    <n v="32.0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x v="1361"/>
    <x v="1361"/>
    <b v="0"/>
    <n v="264"/>
    <b v="1"/>
    <x v="3"/>
    <x v="9"/>
    <n v="28.6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x v="1362"/>
    <x v="1362"/>
    <b v="0"/>
    <n v="25"/>
    <b v="1"/>
    <x v="3"/>
    <x v="9"/>
    <n v="43.6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x v="1363"/>
    <x v="1363"/>
    <b v="0"/>
    <n v="5"/>
    <b v="1"/>
    <x v="3"/>
    <x v="9"/>
    <n v="4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x v="1364"/>
    <x v="1364"/>
    <b v="0"/>
    <n v="144"/>
    <b v="1"/>
    <x v="4"/>
    <x v="11"/>
    <n v="346.0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x v="1365"/>
    <x v="1365"/>
    <b v="0"/>
    <n v="92"/>
    <b v="1"/>
    <x v="4"/>
    <x v="11"/>
    <n v="81.739999999999995"/>
  </r>
  <r>
    <n v="1366"/>
    <s v="Kick It! A Tribute to the A.K.s"/>
    <s v="A musical memorial for Alexi Petersen."/>
    <n v="7500"/>
    <n v="9486.69"/>
    <x v="0"/>
    <x v="0"/>
    <s v="USD"/>
    <x v="1366"/>
    <x v="1366"/>
    <b v="0"/>
    <n v="147"/>
    <b v="1"/>
    <x v="4"/>
    <x v="11"/>
    <n v="64.54000000000000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x v="1367"/>
    <x v="1367"/>
    <b v="0"/>
    <n v="90"/>
    <b v="1"/>
    <x v="4"/>
    <x v="11"/>
    <n v="63.48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x v="1368"/>
    <x v="1368"/>
    <b v="0"/>
    <n v="87"/>
    <b v="1"/>
    <x v="4"/>
    <x v="11"/>
    <n v="63.6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x v="1369"/>
    <x v="1369"/>
    <b v="0"/>
    <n v="406"/>
    <b v="1"/>
    <x v="4"/>
    <x v="11"/>
    <n v="83.97"/>
  </r>
  <r>
    <n v="1370"/>
    <s v="Food On You presents Baby's First Parental Advisory"/>
    <s v="Songs about the first year of parenthood, often inappropriate for children"/>
    <n v="1500"/>
    <n v="1555"/>
    <x v="0"/>
    <x v="0"/>
    <s v="USD"/>
    <x v="1370"/>
    <x v="1370"/>
    <b v="0"/>
    <n v="20"/>
    <b v="1"/>
    <x v="4"/>
    <x v="11"/>
    <n v="77.7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x v="1371"/>
    <x v="1371"/>
    <b v="0"/>
    <n v="70"/>
    <b v="1"/>
    <x v="4"/>
    <x v="11"/>
    <n v="107.07"/>
  </r>
  <r>
    <n v="1372"/>
    <s v="Ted Lukas &amp; the Misled new CD - &quot;FEED&quot;"/>
    <s v="Please help us raise funds to press our new CD!"/>
    <n v="500"/>
    <n v="620"/>
    <x v="0"/>
    <x v="0"/>
    <s v="USD"/>
    <x v="1372"/>
    <x v="1372"/>
    <b v="0"/>
    <n v="16"/>
    <b v="1"/>
    <x v="4"/>
    <x v="11"/>
    <n v="38.75"/>
  </r>
  <r>
    <n v="1373"/>
    <s v="Broccoli Samurai: Tour Van or Bust!"/>
    <s v="Help Broccoli Samurai raise money to get a new van and continue bringing you the jams!"/>
    <n v="10000"/>
    <n v="10501"/>
    <x v="0"/>
    <x v="0"/>
    <s v="USD"/>
    <x v="1373"/>
    <x v="1373"/>
    <b v="0"/>
    <n v="52"/>
    <b v="1"/>
    <x v="4"/>
    <x v="11"/>
    <n v="201.9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x v="1374"/>
    <x v="1374"/>
    <b v="0"/>
    <n v="66"/>
    <b v="1"/>
    <x v="4"/>
    <x v="11"/>
    <n v="43.0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x v="1375"/>
    <x v="1375"/>
    <b v="0"/>
    <n v="109"/>
    <b v="1"/>
    <x v="4"/>
    <x v="11"/>
    <n v="62.87"/>
  </r>
  <r>
    <n v="1376"/>
    <s v="Dead Pirates / HIGHMARE LP 2nd pressing"/>
    <s v="Dead Pirates are planning a second pressing of HIGHMARE LP, who wants one ?"/>
    <n v="3700"/>
    <n v="9342"/>
    <x v="0"/>
    <x v="1"/>
    <s v="GBP"/>
    <x v="1376"/>
    <x v="1376"/>
    <b v="0"/>
    <n v="168"/>
    <b v="1"/>
    <x v="4"/>
    <x v="11"/>
    <n v="55.6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x v="1377"/>
    <x v="1377"/>
    <b v="0"/>
    <n v="31"/>
    <b v="1"/>
    <x v="4"/>
    <x v="11"/>
    <n v="48.71"/>
  </r>
  <r>
    <n v="1378"/>
    <s v="SIX BY SEVEN"/>
    <s v="A psychedelic post rock masterpiece!"/>
    <n v="2000"/>
    <n v="4067"/>
    <x v="0"/>
    <x v="1"/>
    <s v="GBP"/>
    <x v="1378"/>
    <x v="1378"/>
    <b v="0"/>
    <n v="133"/>
    <b v="1"/>
    <x v="4"/>
    <x v="11"/>
    <n v="30.58"/>
  </r>
  <r>
    <n v="1379"/>
    <s v="J. Walter Makes a Record"/>
    <s v="---------The long-awaited debut full-length from Justin Ruddy--------"/>
    <n v="10000"/>
    <n v="11160"/>
    <x v="0"/>
    <x v="0"/>
    <s v="USD"/>
    <x v="1379"/>
    <x v="1379"/>
    <b v="0"/>
    <n v="151"/>
    <b v="1"/>
    <x v="4"/>
    <x v="11"/>
    <n v="73.91"/>
  </r>
  <r>
    <n v="1380"/>
    <s v="BARNFEST 2015"/>
    <s v="A DIY MUSIC FESTIVAL FROM ST. LOUIS MO! Bands make their own festival, help make it legit!"/>
    <n v="25"/>
    <n v="106"/>
    <x v="0"/>
    <x v="0"/>
    <s v="USD"/>
    <x v="1380"/>
    <x v="1380"/>
    <b v="0"/>
    <n v="5"/>
    <b v="1"/>
    <x v="4"/>
    <x v="11"/>
    <n v="21.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x v="1381"/>
    <x v="1381"/>
    <b v="0"/>
    <n v="73"/>
    <b v="1"/>
    <x v="4"/>
    <x v="11"/>
    <n v="73.36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x v="1382"/>
    <x v="1382"/>
    <b v="0"/>
    <n v="148"/>
    <b v="1"/>
    <x v="4"/>
    <x v="11"/>
    <n v="56.4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x v="1383"/>
    <x v="1383"/>
    <b v="0"/>
    <n v="93"/>
    <b v="1"/>
    <x v="4"/>
    <x v="11"/>
    <n v="50.2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x v="1384"/>
    <x v="1384"/>
    <b v="0"/>
    <n v="63"/>
    <b v="1"/>
    <x v="4"/>
    <x v="11"/>
    <n v="68.9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x v="1385"/>
    <x v="1385"/>
    <b v="0"/>
    <n v="134"/>
    <b v="1"/>
    <x v="4"/>
    <x v="11"/>
    <n v="65.91"/>
  </r>
  <r>
    <n v="1386"/>
    <s v="MALTESE CROSS: The First Album"/>
    <s v="We are a classic hard rock/heavy metal band just trying to keep rock alive!"/>
    <n v="400"/>
    <n v="875"/>
    <x v="0"/>
    <x v="0"/>
    <s v="USD"/>
    <x v="1386"/>
    <x v="1386"/>
    <b v="0"/>
    <n v="14"/>
    <b v="1"/>
    <x v="4"/>
    <x v="11"/>
    <n v="62.5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x v="1387"/>
    <x v="1387"/>
    <b v="0"/>
    <n v="78"/>
    <b v="1"/>
    <x v="4"/>
    <x v="11"/>
    <n v="70.0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x v="1388"/>
    <x v="1388"/>
    <b v="0"/>
    <n v="112"/>
    <b v="1"/>
    <x v="4"/>
    <x v="11"/>
    <n v="60.18"/>
  </r>
  <r>
    <n v="1389"/>
    <s v="Pre-order DANCEHALL's first record!!!"/>
    <s v="Help fund the pressing of DANCEHALL's first record by pre-ordering it in advance!!!"/>
    <n v="500"/>
    <n v="727"/>
    <x v="0"/>
    <x v="1"/>
    <s v="GBP"/>
    <x v="1389"/>
    <x v="1389"/>
    <b v="0"/>
    <n v="34"/>
    <b v="1"/>
    <x v="4"/>
    <x v="11"/>
    <n v="21.38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x v="1390"/>
    <x v="1390"/>
    <b v="0"/>
    <n v="19"/>
    <b v="1"/>
    <x v="4"/>
    <x v="11"/>
    <n v="160.79"/>
  </r>
  <r>
    <n v="1391"/>
    <s v="Rules and Regulations"/>
    <s v="With the money donated through this project we intend on investing in sound equipment for live shows"/>
    <n v="500"/>
    <n v="551"/>
    <x v="0"/>
    <x v="0"/>
    <s v="USD"/>
    <x v="1391"/>
    <x v="1391"/>
    <b v="0"/>
    <n v="13"/>
    <b v="1"/>
    <x v="4"/>
    <x v="11"/>
    <n v="42.38"/>
  </r>
  <r>
    <n v="1392"/>
    <s v="Telesomniac's Debut Album"/>
    <s v="Telesomniac is a rock band from Provo, UT releasing their debut album Thirty-One Flashes in the Dark."/>
    <n v="2500"/>
    <n v="2841"/>
    <x v="0"/>
    <x v="0"/>
    <s v="USD"/>
    <x v="1392"/>
    <x v="1392"/>
    <b v="0"/>
    <n v="104"/>
    <b v="1"/>
    <x v="4"/>
    <x v="11"/>
    <n v="27.32"/>
  </r>
  <r>
    <n v="1393"/>
    <s v="WolfHunt | Social Commentary Rock Project"/>
    <s v="Rock n' Roll tales of our times"/>
    <n v="10000"/>
    <n v="10235"/>
    <x v="0"/>
    <x v="0"/>
    <s v="USD"/>
    <x v="1393"/>
    <x v="1393"/>
    <b v="0"/>
    <n v="52"/>
    <b v="1"/>
    <x v="4"/>
    <x v="11"/>
    <n v="196.8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x v="1394"/>
    <x v="1394"/>
    <b v="0"/>
    <n v="17"/>
    <b v="1"/>
    <x v="4"/>
    <x v="11"/>
    <n v="53.88"/>
  </r>
  <r>
    <n v="1395"/>
    <s v="Quiet Oaks Full Length Album"/>
    <s v="Help Quiet Oaks record their debut album!!!"/>
    <n v="3500"/>
    <n v="3916"/>
    <x v="0"/>
    <x v="0"/>
    <s v="USD"/>
    <x v="1395"/>
    <x v="1395"/>
    <b v="0"/>
    <n v="82"/>
    <b v="1"/>
    <x v="4"/>
    <x v="11"/>
    <n v="47.7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x v="1396"/>
    <x v="1396"/>
    <b v="0"/>
    <n v="73"/>
    <b v="1"/>
    <x v="4"/>
    <x v="11"/>
    <n v="88.19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x v="1397"/>
    <x v="1397"/>
    <b v="0"/>
    <n v="158"/>
    <b v="1"/>
    <x v="4"/>
    <x v="11"/>
    <n v="72.0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x v="1398"/>
    <x v="1398"/>
    <b v="0"/>
    <n v="65"/>
    <b v="1"/>
    <x v="4"/>
    <x v="11"/>
    <n v="74.2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x v="1399"/>
    <x v="1399"/>
    <b v="0"/>
    <n v="184"/>
    <b v="1"/>
    <x v="4"/>
    <x v="11"/>
    <n v="61.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x v="1400"/>
    <x v="1400"/>
    <b v="0"/>
    <n v="34"/>
    <b v="1"/>
    <x v="4"/>
    <x v="11"/>
    <n v="17.23999999999999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x v="1401"/>
    <x v="1401"/>
    <b v="0"/>
    <n v="240"/>
    <b v="1"/>
    <x v="4"/>
    <x v="11"/>
    <n v="51.7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x v="1402"/>
    <x v="1402"/>
    <b v="0"/>
    <n v="113"/>
    <b v="1"/>
    <x v="4"/>
    <x v="11"/>
    <n v="24.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x v="1403"/>
    <x v="1403"/>
    <b v="0"/>
    <n v="66"/>
    <b v="1"/>
    <x v="4"/>
    <x v="11"/>
    <n v="62.1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x v="1404"/>
    <x v="1404"/>
    <b v="1"/>
    <n v="5"/>
    <b v="0"/>
    <x v="3"/>
    <x v="22"/>
    <n v="48.2"/>
  </r>
  <r>
    <n v="1405"/>
    <s v="The Bible translated into Emoticons"/>
    <s v="Will more people read the Bible if it were translated into Emoticons?"/>
    <n v="25000"/>
    <n v="105"/>
    <x v="2"/>
    <x v="0"/>
    <s v="USD"/>
    <x v="1405"/>
    <x v="1405"/>
    <b v="1"/>
    <n v="17"/>
    <b v="0"/>
    <x v="3"/>
    <x v="22"/>
    <n v="6.18"/>
  </r>
  <r>
    <n v="1406"/>
    <s v="Man Down! Translation project"/>
    <s v="The White coat and the battle dress uniform"/>
    <n v="12000"/>
    <n v="15"/>
    <x v="2"/>
    <x v="13"/>
    <s v="EUR"/>
    <x v="1406"/>
    <x v="1406"/>
    <b v="0"/>
    <n v="3"/>
    <b v="0"/>
    <x v="3"/>
    <x v="22"/>
    <n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x v="1407"/>
    <x v="1407"/>
    <b v="0"/>
    <n v="2"/>
    <b v="0"/>
    <x v="3"/>
    <x v="22"/>
    <n v="7.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x v="1408"/>
    <x v="1408"/>
    <b v="0"/>
    <n v="6"/>
    <b v="0"/>
    <x v="3"/>
    <x v="22"/>
    <n v="1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x v="1409"/>
    <x v="1409"/>
    <b v="0"/>
    <n v="0"/>
    <b v="0"/>
    <x v="3"/>
    <x v="22"/>
    <n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x v="1410"/>
    <x v="1410"/>
    <b v="0"/>
    <n v="1"/>
    <b v="0"/>
    <x v="3"/>
    <x v="22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x v="1411"/>
    <x v="1411"/>
    <b v="0"/>
    <n v="3"/>
    <b v="0"/>
    <x v="3"/>
    <x v="22"/>
    <n v="2.3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x v="1412"/>
    <x v="1412"/>
    <b v="0"/>
    <n v="13"/>
    <b v="0"/>
    <x v="3"/>
    <x v="22"/>
    <n v="24.6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x v="1413"/>
    <x v="1413"/>
    <b v="0"/>
    <n v="1"/>
    <b v="0"/>
    <x v="3"/>
    <x v="22"/>
    <n v="1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x v="1414"/>
    <x v="1414"/>
    <b v="0"/>
    <n v="1"/>
    <b v="0"/>
    <x v="3"/>
    <x v="22"/>
    <n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x v="1415"/>
    <x v="1415"/>
    <b v="0"/>
    <n v="9"/>
    <b v="0"/>
    <x v="3"/>
    <x v="22"/>
    <n v="88.89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x v="1416"/>
    <x v="1416"/>
    <b v="0"/>
    <n v="0"/>
    <b v="0"/>
    <x v="3"/>
    <x v="22"/>
    <n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x v="1417"/>
    <x v="1417"/>
    <b v="0"/>
    <n v="2"/>
    <b v="0"/>
    <x v="3"/>
    <x v="22"/>
    <n v="27.5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x v="1418"/>
    <x v="1418"/>
    <b v="0"/>
    <n v="1"/>
    <b v="0"/>
    <x v="3"/>
    <x v="22"/>
    <n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x v="1419"/>
    <x v="1419"/>
    <b v="0"/>
    <n v="10"/>
    <b v="0"/>
    <x v="3"/>
    <x v="22"/>
    <n v="44.5"/>
  </r>
  <r>
    <n v="1420"/>
    <s v="Shakespeare in the Hood - Romeo and Juliet"/>
    <s v="Help me butcher Shakespeare in a satirical fashion."/>
    <n v="110"/>
    <n v="3"/>
    <x v="2"/>
    <x v="0"/>
    <s v="USD"/>
    <x v="1420"/>
    <x v="1420"/>
    <b v="0"/>
    <n v="3"/>
    <b v="0"/>
    <x v="3"/>
    <x v="22"/>
    <n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x v="1421"/>
    <x v="1421"/>
    <b v="0"/>
    <n v="2"/>
    <b v="0"/>
    <x v="3"/>
    <x v="22"/>
    <n v="1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x v="1422"/>
    <x v="1422"/>
    <b v="0"/>
    <n v="2"/>
    <b v="0"/>
    <x v="3"/>
    <x v="22"/>
    <n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x v="1423"/>
    <x v="1423"/>
    <b v="0"/>
    <n v="1"/>
    <b v="0"/>
    <x v="3"/>
    <x v="22"/>
    <n v="10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x v="1424"/>
    <x v="1424"/>
    <b v="0"/>
    <n v="14"/>
    <b v="0"/>
    <x v="3"/>
    <x v="22"/>
    <n v="109.0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x v="1425"/>
    <x v="1425"/>
    <b v="0"/>
    <n v="0"/>
    <b v="0"/>
    <x v="3"/>
    <x v="22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x v="1426"/>
    <x v="1426"/>
    <b v="0"/>
    <n v="0"/>
    <b v="0"/>
    <x v="3"/>
    <x v="22"/>
    <n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x v="1427"/>
    <x v="1427"/>
    <b v="0"/>
    <n v="4"/>
    <b v="0"/>
    <x v="3"/>
    <x v="22"/>
    <n v="104.7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x v="1428"/>
    <x v="1428"/>
    <b v="0"/>
    <n v="3"/>
    <b v="0"/>
    <x v="3"/>
    <x v="22"/>
    <n v="15"/>
  </r>
  <r>
    <n v="1429"/>
    <s v="10 P.M."/>
    <s v="A guy in his 30's tries to live his &quot;American Dream&quot;, but quickly it turns into a nightmare. (A Novel)"/>
    <n v="10000"/>
    <n v="0"/>
    <x v="2"/>
    <x v="0"/>
    <s v="USD"/>
    <x v="1429"/>
    <x v="1429"/>
    <b v="0"/>
    <n v="0"/>
    <b v="0"/>
    <x v="3"/>
    <x v="22"/>
    <n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x v="1430"/>
    <x v="1430"/>
    <b v="0"/>
    <n v="5"/>
    <b v="0"/>
    <x v="3"/>
    <x v="22"/>
    <n v="80.59999999999999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x v="1431"/>
    <x v="1431"/>
    <b v="0"/>
    <n v="47"/>
    <b v="0"/>
    <x v="3"/>
    <x v="22"/>
    <n v="115.55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x v="1432"/>
    <x v="1432"/>
    <b v="0"/>
    <n v="0"/>
    <b v="0"/>
    <x v="3"/>
    <x v="22"/>
    <n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x v="1433"/>
    <x v="1433"/>
    <b v="0"/>
    <n v="10"/>
    <b v="0"/>
    <x v="3"/>
    <x v="22"/>
    <n v="80.5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x v="1434"/>
    <x v="1434"/>
    <b v="0"/>
    <n v="11"/>
    <b v="0"/>
    <x v="3"/>
    <x v="22"/>
    <n v="744.5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x v="1435"/>
    <x v="1435"/>
    <b v="0"/>
    <n v="2"/>
    <b v="0"/>
    <x v="3"/>
    <x v="22"/>
    <n v="7.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x v="1436"/>
    <x v="1436"/>
    <b v="0"/>
    <n v="2"/>
    <b v="0"/>
    <x v="3"/>
    <x v="22"/>
    <n v="38.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x v="1437"/>
    <x v="1437"/>
    <b v="0"/>
    <n v="22"/>
    <b v="0"/>
    <x v="3"/>
    <x v="22"/>
    <n v="36.6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x v="1438"/>
    <x v="1438"/>
    <b v="0"/>
    <n v="8"/>
    <b v="0"/>
    <x v="3"/>
    <x v="22"/>
    <n v="7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x v="1439"/>
    <x v="1439"/>
    <b v="0"/>
    <n v="6"/>
    <b v="0"/>
    <x v="3"/>
    <x v="22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x v="1440"/>
    <x v="1440"/>
    <b v="0"/>
    <n v="1"/>
    <b v="0"/>
    <x v="3"/>
    <x v="22"/>
    <n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x v="1441"/>
    <x v="1441"/>
    <b v="0"/>
    <n v="3"/>
    <b v="0"/>
    <x v="3"/>
    <x v="22"/>
    <n v="673.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x v="1442"/>
    <x v="1442"/>
    <b v="0"/>
    <n v="0"/>
    <b v="0"/>
    <x v="3"/>
    <x v="22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x v="1443"/>
    <x v="1443"/>
    <b v="0"/>
    <n v="0"/>
    <b v="0"/>
    <x v="3"/>
    <x v="22"/>
    <n v="0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x v="1444"/>
    <x v="1444"/>
    <b v="0"/>
    <n v="0"/>
    <b v="0"/>
    <x v="3"/>
    <x v="22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x v="1445"/>
    <x v="1445"/>
    <b v="0"/>
    <n v="0"/>
    <b v="0"/>
    <x v="3"/>
    <x v="22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x v="1446"/>
    <x v="1446"/>
    <b v="0"/>
    <n v="0"/>
    <b v="0"/>
    <x v="3"/>
    <x v="22"/>
    <n v="0"/>
  </r>
  <r>
    <n v="1447"/>
    <s v="Indian Language Dictionary"/>
    <s v="I'm creating a dictionary of multiple Indian languages."/>
    <n v="500000"/>
    <n v="75"/>
    <x v="2"/>
    <x v="0"/>
    <s v="USD"/>
    <x v="1447"/>
    <x v="1447"/>
    <b v="0"/>
    <n v="3"/>
    <b v="0"/>
    <x v="3"/>
    <x v="22"/>
    <n v="2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x v="1448"/>
    <x v="1448"/>
    <b v="0"/>
    <n v="0"/>
    <b v="0"/>
    <x v="3"/>
    <x v="22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x v="1449"/>
    <x v="1449"/>
    <b v="0"/>
    <n v="0"/>
    <b v="0"/>
    <x v="3"/>
    <x v="22"/>
    <n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x v="1450"/>
    <x v="1450"/>
    <b v="0"/>
    <n v="1"/>
    <b v="0"/>
    <x v="3"/>
    <x v="22"/>
    <n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x v="1451"/>
    <x v="1451"/>
    <b v="0"/>
    <n v="2"/>
    <b v="0"/>
    <x v="3"/>
    <x v="22"/>
    <n v="1"/>
  </r>
  <r>
    <n v="1452"/>
    <s v="The Judo Preservation Project (Canceled)"/>
    <s v="I am gathering rare, out-of-print Judo books for preservation, translation and sharing."/>
    <n v="14000"/>
    <n v="0"/>
    <x v="1"/>
    <x v="0"/>
    <s v="USD"/>
    <x v="1452"/>
    <x v="1452"/>
    <b v="0"/>
    <n v="0"/>
    <b v="0"/>
    <x v="3"/>
    <x v="22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x v="1453"/>
    <x v="1453"/>
    <b v="0"/>
    <n v="0"/>
    <b v="0"/>
    <x v="3"/>
    <x v="22"/>
    <n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x v="1454"/>
    <x v="1454"/>
    <b v="0"/>
    <n v="1"/>
    <b v="0"/>
    <x v="3"/>
    <x v="22"/>
    <n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x v="1455"/>
    <x v="1455"/>
    <b v="0"/>
    <n v="7"/>
    <b v="0"/>
    <x v="3"/>
    <x v="22"/>
    <n v="225"/>
  </r>
  <r>
    <n v="1456"/>
    <s v="Sometimes you don't need love (Canceled)"/>
    <s v="English Version of my auto-published novel"/>
    <n v="5000"/>
    <n v="145"/>
    <x v="1"/>
    <x v="13"/>
    <s v="EUR"/>
    <x v="1456"/>
    <x v="1456"/>
    <b v="0"/>
    <n v="3"/>
    <b v="0"/>
    <x v="3"/>
    <x v="22"/>
    <n v="48.33"/>
  </r>
  <r>
    <n v="1457"/>
    <s v="Hey! I&quot;m not invisable, I am Just Old (Canceled)"/>
    <s v="Age is more than just a number, I hope your younger than you feel."/>
    <n v="6000"/>
    <n v="0"/>
    <x v="1"/>
    <x v="0"/>
    <s v="USD"/>
    <x v="1457"/>
    <x v="1457"/>
    <b v="0"/>
    <n v="0"/>
    <b v="0"/>
    <x v="3"/>
    <x v="22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x v="1458"/>
    <x v="1458"/>
    <b v="0"/>
    <n v="0"/>
    <b v="0"/>
    <x v="3"/>
    <x v="22"/>
    <n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x v="1459"/>
    <x v="1459"/>
    <b v="0"/>
    <n v="0"/>
    <b v="0"/>
    <x v="3"/>
    <x v="22"/>
    <n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x v="1460"/>
    <x v="1460"/>
    <b v="0"/>
    <n v="0"/>
    <b v="0"/>
    <x v="3"/>
    <x v="22"/>
    <n v="0"/>
  </r>
  <r>
    <n v="1461"/>
    <s v="Relatively Prime Series 2"/>
    <s v="Series 2 of Relatively Prime, a podcast of stories from the Mathematical Domain"/>
    <n v="15000"/>
    <n v="15186.69"/>
    <x v="0"/>
    <x v="0"/>
    <s v="USD"/>
    <x v="1461"/>
    <x v="1461"/>
    <b v="1"/>
    <n v="340"/>
    <b v="1"/>
    <x v="3"/>
    <x v="23"/>
    <n v="44.67"/>
  </r>
  <r>
    <n v="1462"/>
    <s v="Unbound: Fiction on the Radio"/>
    <s v="A new radio show focused on short fiction produced by Louisville Public Media"/>
    <n v="4000"/>
    <n v="4340.7"/>
    <x v="0"/>
    <x v="0"/>
    <s v="USD"/>
    <x v="1462"/>
    <x v="1462"/>
    <b v="1"/>
    <n v="150"/>
    <b v="1"/>
    <x v="3"/>
    <x v="23"/>
    <n v="28.9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x v="1463"/>
    <x v="1463"/>
    <b v="1"/>
    <n v="25"/>
    <b v="1"/>
    <x v="3"/>
    <x v="23"/>
    <n v="35.44"/>
  </r>
  <r>
    <n v="1464"/>
    <s v="Science Studio"/>
    <s v="The Best Science Media on the Web"/>
    <n v="5000"/>
    <n v="8160"/>
    <x v="0"/>
    <x v="0"/>
    <s v="USD"/>
    <x v="1464"/>
    <x v="1464"/>
    <b v="1"/>
    <n v="234"/>
    <b v="1"/>
    <x v="3"/>
    <x v="23"/>
    <n v="34.86999999999999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x v="1465"/>
    <x v="1465"/>
    <b v="1"/>
    <n v="2602"/>
    <b v="1"/>
    <x v="3"/>
    <x v="23"/>
    <n v="52.6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x v="1466"/>
    <x v="1466"/>
    <b v="1"/>
    <n v="248"/>
    <b v="1"/>
    <x v="3"/>
    <x v="23"/>
    <n v="69.599999999999994"/>
  </r>
  <r>
    <n v="1467"/>
    <s v="Radio Ambulante"/>
    <s v="We are a new Spanish language podcast telling uniquely Latin American stories."/>
    <n v="40000"/>
    <n v="46032"/>
    <x v="0"/>
    <x v="0"/>
    <s v="USD"/>
    <x v="1467"/>
    <x v="1467"/>
    <b v="1"/>
    <n v="600"/>
    <b v="1"/>
    <x v="3"/>
    <x v="23"/>
    <n v="76.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x v="1468"/>
    <x v="1468"/>
    <b v="1"/>
    <n v="293"/>
    <b v="1"/>
    <x v="3"/>
    <x v="23"/>
    <n v="33.19"/>
  </r>
  <r>
    <n v="1469"/>
    <s v="The Local Global Mashup Show"/>
    <s v="Get the inside edge on the stories that connect Americans to the world -- in your ear every week."/>
    <n v="44250"/>
    <n v="47978"/>
    <x v="0"/>
    <x v="0"/>
    <s v="USD"/>
    <x v="1469"/>
    <x v="1469"/>
    <b v="1"/>
    <n v="321"/>
    <b v="1"/>
    <x v="3"/>
    <x v="23"/>
    <n v="149.46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x v="1470"/>
    <x v="1470"/>
    <b v="1"/>
    <n v="81"/>
    <b v="1"/>
    <x v="3"/>
    <x v="23"/>
    <n v="23.17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x v="1471"/>
    <x v="1471"/>
    <b v="1"/>
    <n v="343"/>
    <b v="1"/>
    <x v="3"/>
    <x v="23"/>
    <n v="96.88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x v="1472"/>
    <x v="1472"/>
    <b v="1"/>
    <n v="336"/>
    <b v="1"/>
    <x v="3"/>
    <x v="23"/>
    <n v="103.2"/>
  </r>
  <r>
    <n v="1473"/>
    <s v="ONE LOVES ONLY FORM"/>
    <s v="Public Radio Project"/>
    <n v="1500"/>
    <n v="1807.74"/>
    <x v="0"/>
    <x v="0"/>
    <s v="USD"/>
    <x v="1473"/>
    <x v="1473"/>
    <b v="1"/>
    <n v="47"/>
    <b v="1"/>
    <x v="3"/>
    <x v="23"/>
    <n v="38.46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x v="1474"/>
    <x v="1474"/>
    <b v="1"/>
    <n v="76"/>
    <b v="1"/>
    <x v="3"/>
    <x v="23"/>
    <n v="44.3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x v="1475"/>
    <x v="1475"/>
    <b v="1"/>
    <n v="441"/>
    <b v="1"/>
    <x v="3"/>
    <x v="23"/>
    <n v="64.17"/>
  </r>
  <r>
    <n v="1476"/>
    <s v="The Comedy Button Podcast"/>
    <s v="The Comedy Button is a brand new nerd pop culture podcast with weekly video sketches."/>
    <n v="6000"/>
    <n v="39693.279999999999"/>
    <x v="0"/>
    <x v="0"/>
    <s v="USD"/>
    <x v="1476"/>
    <x v="1476"/>
    <b v="1"/>
    <n v="916"/>
    <b v="1"/>
    <x v="3"/>
    <x v="23"/>
    <n v="43.3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x v="1477"/>
    <x v="1477"/>
    <b v="1"/>
    <n v="369"/>
    <b v="1"/>
    <x v="3"/>
    <x v="23"/>
    <n v="90.5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x v="1478"/>
    <x v="1478"/>
    <b v="1"/>
    <n v="20242"/>
    <b v="1"/>
    <x v="3"/>
    <x v="23"/>
    <n v="29.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x v="1479"/>
    <x v="1479"/>
    <b v="1"/>
    <n v="71"/>
    <b v="1"/>
    <x v="3"/>
    <x v="23"/>
    <n v="30.96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x v="1480"/>
    <x v="1480"/>
    <b v="1"/>
    <n v="635"/>
    <b v="1"/>
    <x v="3"/>
    <x v="23"/>
    <n v="92.1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x v="1481"/>
    <x v="1481"/>
    <b v="0"/>
    <n v="6"/>
    <b v="0"/>
    <x v="3"/>
    <x v="10"/>
    <n v="17.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x v="1482"/>
    <x v="1482"/>
    <b v="0"/>
    <n v="1"/>
    <b v="0"/>
    <x v="3"/>
    <x v="10"/>
    <n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x v="1483"/>
    <x v="1483"/>
    <b v="0"/>
    <n v="2"/>
    <b v="0"/>
    <x v="3"/>
    <x v="10"/>
    <n v="25"/>
  </r>
  <r>
    <n v="1484"/>
    <s v="a book called filtered down thru the stars"/>
    <s v="The mussings of an old wizard"/>
    <n v="2000"/>
    <n v="0"/>
    <x v="2"/>
    <x v="0"/>
    <s v="USD"/>
    <x v="1484"/>
    <x v="1484"/>
    <b v="0"/>
    <n v="0"/>
    <b v="0"/>
    <x v="3"/>
    <x v="10"/>
    <n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x v="1485"/>
    <x v="1485"/>
    <b v="0"/>
    <n v="3"/>
    <b v="0"/>
    <x v="3"/>
    <x v="10"/>
    <n v="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x v="1486"/>
    <x v="1486"/>
    <b v="0"/>
    <n v="3"/>
    <b v="0"/>
    <x v="3"/>
    <x v="10"/>
    <n v="1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x v="1487"/>
    <x v="1487"/>
    <b v="0"/>
    <n v="0"/>
    <b v="0"/>
    <x v="3"/>
    <x v="10"/>
    <n v="0"/>
  </r>
  <r>
    <n v="1488"/>
    <s v="Nanolution"/>
    <s v="A blockbuster sci-fi adventure. What would you do if one day your life changed to beyond the imaginable?"/>
    <n v="15000"/>
    <n v="360"/>
    <x v="2"/>
    <x v="2"/>
    <s v="AUD"/>
    <x v="1488"/>
    <x v="1488"/>
    <b v="0"/>
    <n v="6"/>
    <b v="0"/>
    <x v="3"/>
    <x v="10"/>
    <n v="6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x v="1489"/>
    <x v="1489"/>
    <b v="0"/>
    <n v="0"/>
    <b v="0"/>
    <x v="3"/>
    <x v="10"/>
    <n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x v="1490"/>
    <x v="1490"/>
    <b v="0"/>
    <n v="19"/>
    <b v="0"/>
    <x v="3"/>
    <x v="10"/>
    <n v="47.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x v="1491"/>
    <x v="1491"/>
    <b v="0"/>
    <n v="1"/>
    <b v="0"/>
    <x v="3"/>
    <x v="10"/>
    <n v="1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x v="1492"/>
    <x v="1492"/>
    <b v="0"/>
    <n v="2"/>
    <b v="0"/>
    <x v="3"/>
    <x v="10"/>
    <n v="15"/>
  </r>
  <r>
    <n v="1493"/>
    <s v="The Great Grand Zeppelin Chase"/>
    <s v="Help illustrate the sequel to the bestselling _x000a_The Transylvania Flying Squad of Detectives"/>
    <n v="2400"/>
    <n v="0"/>
    <x v="2"/>
    <x v="0"/>
    <s v="USD"/>
    <x v="1493"/>
    <x v="1493"/>
    <b v="0"/>
    <n v="0"/>
    <b v="0"/>
    <x v="3"/>
    <x v="10"/>
    <n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x v="1494"/>
    <x v="1494"/>
    <b v="0"/>
    <n v="11"/>
    <b v="0"/>
    <x v="3"/>
    <x v="10"/>
    <n v="40.450000000000003"/>
  </r>
  <r>
    <n v="1495"/>
    <s v="A Magical Bildungsroman with a Female Heroine"/>
    <s v="The Adventures of Penelope Hawthorne. Part One: The Spellbook of Dracone."/>
    <n v="2000"/>
    <n v="0"/>
    <x v="2"/>
    <x v="0"/>
    <s v="USD"/>
    <x v="1495"/>
    <x v="1495"/>
    <b v="0"/>
    <n v="0"/>
    <b v="0"/>
    <x v="3"/>
    <x v="10"/>
    <n v="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x v="1496"/>
    <x v="1496"/>
    <b v="0"/>
    <n v="0"/>
    <b v="0"/>
    <x v="3"/>
    <x v="10"/>
    <n v="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x v="1497"/>
    <x v="1497"/>
    <b v="0"/>
    <n v="1"/>
    <b v="0"/>
    <x v="3"/>
    <x v="10"/>
    <n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x v="1498"/>
    <x v="1498"/>
    <b v="0"/>
    <n v="3"/>
    <b v="0"/>
    <x v="3"/>
    <x v="10"/>
    <n v="19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x v="1499"/>
    <x v="1499"/>
    <b v="0"/>
    <n v="1"/>
    <b v="0"/>
    <x v="3"/>
    <x v="10"/>
    <n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x v="1500"/>
    <x v="1500"/>
    <b v="0"/>
    <n v="15"/>
    <b v="0"/>
    <x v="3"/>
    <x v="10"/>
    <n v="46.73"/>
  </r>
  <r>
    <n v="1501"/>
    <s v="This is Nowhere"/>
    <s v="A hardcover book of surf, outdoor and nature photos from the British Columbia coast."/>
    <n v="52000"/>
    <n v="86492"/>
    <x v="0"/>
    <x v="5"/>
    <s v="CAD"/>
    <x v="1501"/>
    <x v="1501"/>
    <b v="1"/>
    <n v="885"/>
    <b v="1"/>
    <x v="8"/>
    <x v="20"/>
    <n v="97.7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x v="1502"/>
    <x v="1502"/>
    <b v="1"/>
    <n v="329"/>
    <b v="1"/>
    <x v="8"/>
    <x v="20"/>
    <n v="67.8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x v="1503"/>
    <x v="1503"/>
    <b v="1"/>
    <n v="71"/>
    <b v="1"/>
    <x v="8"/>
    <x v="20"/>
    <n v="56.98"/>
  </r>
  <r>
    <n v="1504"/>
    <s v="RYU X RIO"/>
    <s v="A football photography book like no other about the 2014 World Cup in Brazil, by Ryu Voelkel."/>
    <n v="6500"/>
    <n v="18066"/>
    <x v="0"/>
    <x v="1"/>
    <s v="GBP"/>
    <x v="1504"/>
    <x v="1504"/>
    <b v="1"/>
    <n v="269"/>
    <b v="1"/>
    <x v="8"/>
    <x v="20"/>
    <n v="67.1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x v="1505"/>
    <x v="1505"/>
    <b v="1"/>
    <n v="345"/>
    <b v="1"/>
    <x v="8"/>
    <x v="20"/>
    <n v="48.0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x v="1506"/>
    <x v="1506"/>
    <b v="1"/>
    <n v="43"/>
    <b v="1"/>
    <x v="8"/>
    <x v="20"/>
    <n v="38.8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x v="1507"/>
    <x v="1507"/>
    <b v="1"/>
    <n v="33"/>
    <b v="1"/>
    <x v="8"/>
    <x v="20"/>
    <n v="78.1800000000000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x v="1508"/>
    <x v="1508"/>
    <b v="1"/>
    <n v="211"/>
    <b v="1"/>
    <x v="8"/>
    <x v="20"/>
    <n v="97.1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x v="1509"/>
    <x v="1509"/>
    <b v="1"/>
    <n v="196"/>
    <b v="1"/>
    <x v="8"/>
    <x v="20"/>
    <n v="110.3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x v="1510"/>
    <x v="1510"/>
    <b v="1"/>
    <n v="405"/>
    <b v="1"/>
    <x v="8"/>
    <x v="20"/>
    <n v="39.92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x v="1511"/>
    <x v="1511"/>
    <b v="1"/>
    <n v="206"/>
    <b v="1"/>
    <x v="8"/>
    <x v="20"/>
    <n v="75.9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x v="1512"/>
    <x v="1512"/>
    <b v="1"/>
    <n v="335"/>
    <b v="1"/>
    <x v="8"/>
    <x v="20"/>
    <n v="58.3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x v="1513"/>
    <x v="1513"/>
    <b v="1"/>
    <n v="215"/>
    <b v="1"/>
    <x v="8"/>
    <x v="20"/>
    <n v="55.82"/>
  </r>
  <r>
    <n v="1514"/>
    <s v="Racing Age"/>
    <s v="Racing Age is a documentary photography book about masters track &amp; field athletes of retirement age and older."/>
    <n v="25000"/>
    <n v="26619"/>
    <x v="0"/>
    <x v="0"/>
    <s v="USD"/>
    <x v="1514"/>
    <x v="1514"/>
    <b v="1"/>
    <n v="176"/>
    <b v="1"/>
    <x v="8"/>
    <x v="20"/>
    <n v="151.2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x v="1515"/>
    <x v="1515"/>
    <b v="1"/>
    <n v="555"/>
    <b v="1"/>
    <x v="8"/>
    <x v="20"/>
    <n v="849.6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x v="1516"/>
    <x v="1516"/>
    <b v="1"/>
    <n v="116"/>
    <b v="1"/>
    <x v="8"/>
    <x v="20"/>
    <n v="159.2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x v="1517"/>
    <x v="1517"/>
    <b v="1"/>
    <n v="615"/>
    <b v="1"/>
    <x v="8"/>
    <x v="20"/>
    <n v="39.51"/>
  </r>
  <r>
    <n v="1518"/>
    <s v="Amelia and the Animals: Photographs by Robin Schwartz"/>
    <s v="A photobook of Robin Schwartz's ongoing series with her daughter Amelia."/>
    <n v="15000"/>
    <n v="30805"/>
    <x v="0"/>
    <x v="0"/>
    <s v="USD"/>
    <x v="1518"/>
    <x v="1518"/>
    <b v="1"/>
    <n v="236"/>
    <b v="1"/>
    <x v="8"/>
    <x v="20"/>
    <n v="130.5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x v="1519"/>
    <x v="1519"/>
    <b v="1"/>
    <n v="145"/>
    <b v="1"/>
    <x v="8"/>
    <x v="20"/>
    <n v="64.16"/>
  </r>
  <r>
    <n v="1520"/>
    <s v="TULIPS"/>
    <s v="A self-published photography book by Andrew Miksys from his new series about Belarus"/>
    <n v="18000"/>
    <n v="18625"/>
    <x v="0"/>
    <x v="0"/>
    <s v="USD"/>
    <x v="1520"/>
    <x v="1520"/>
    <b v="1"/>
    <n v="167"/>
    <b v="1"/>
    <x v="8"/>
    <x v="20"/>
    <n v="111.5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x v="1521"/>
    <x v="1521"/>
    <b v="1"/>
    <n v="235"/>
    <b v="1"/>
    <x v="8"/>
    <x v="20"/>
    <n v="170.4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x v="1522"/>
    <x v="1522"/>
    <b v="1"/>
    <n v="452"/>
    <b v="1"/>
    <x v="8"/>
    <x v="20"/>
    <n v="133.7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x v="1523"/>
    <x v="1523"/>
    <b v="1"/>
    <n v="241"/>
    <b v="1"/>
    <x v="8"/>
    <x v="20"/>
    <n v="95.8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x v="1524"/>
    <x v="1524"/>
    <b v="1"/>
    <n v="28"/>
    <b v="1"/>
    <x v="8"/>
    <x v="20"/>
    <n v="221.7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x v="1525"/>
    <x v="1525"/>
    <b v="1"/>
    <n v="140"/>
    <b v="1"/>
    <x v="8"/>
    <x v="20"/>
    <n v="32.3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x v="1526"/>
    <x v="1526"/>
    <b v="1"/>
    <n v="280"/>
    <b v="1"/>
    <x v="8"/>
    <x v="20"/>
    <n v="98.8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x v="1527"/>
    <x v="1527"/>
    <b v="1"/>
    <n v="70"/>
    <b v="1"/>
    <x v="8"/>
    <x v="20"/>
    <n v="55.22"/>
  </r>
  <r>
    <n v="1528"/>
    <s v="Don't Go Outside: Tokyo Street Photos"/>
    <s v="A book of street photos from around Shibuya that I've made between 2011-2016."/>
    <n v="3000"/>
    <n v="8447"/>
    <x v="0"/>
    <x v="0"/>
    <s v="USD"/>
    <x v="1528"/>
    <x v="1528"/>
    <b v="1"/>
    <n v="160"/>
    <b v="1"/>
    <x v="8"/>
    <x v="20"/>
    <n v="52.7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x v="1529"/>
    <x v="1529"/>
    <b v="1"/>
    <n v="141"/>
    <b v="1"/>
    <x v="8"/>
    <x v="20"/>
    <n v="135.6699999999999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x v="1530"/>
    <x v="1530"/>
    <b v="1"/>
    <n v="874"/>
    <b v="1"/>
    <x v="8"/>
    <x v="20"/>
    <n v="53.9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x v="1531"/>
    <x v="1531"/>
    <b v="1"/>
    <n v="73"/>
    <b v="1"/>
    <x v="8"/>
    <x v="20"/>
    <n v="56.64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x v="1532"/>
    <x v="1532"/>
    <b v="1"/>
    <n v="294"/>
    <b v="1"/>
    <x v="8"/>
    <x v="20"/>
    <n v="82.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x v="1533"/>
    <x v="1533"/>
    <b v="1"/>
    <n v="740"/>
    <b v="1"/>
    <x v="8"/>
    <x v="20"/>
    <n v="88.2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x v="1534"/>
    <x v="1534"/>
    <b v="1"/>
    <n v="369"/>
    <b v="1"/>
    <x v="8"/>
    <x v="20"/>
    <n v="84.9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x v="1535"/>
    <x v="1535"/>
    <b v="1"/>
    <n v="110"/>
    <b v="1"/>
    <x v="8"/>
    <x v="20"/>
    <n v="48.1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x v="1536"/>
    <x v="1536"/>
    <b v="1"/>
    <n v="455"/>
    <b v="1"/>
    <x v="8"/>
    <x v="20"/>
    <n v="66.02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x v="1537"/>
    <x v="1537"/>
    <b v="1"/>
    <n v="224"/>
    <b v="1"/>
    <x v="8"/>
    <x v="20"/>
    <n v="96.3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x v="1538"/>
    <x v="1538"/>
    <b v="1"/>
    <n v="46"/>
    <b v="1"/>
    <x v="8"/>
    <x v="20"/>
    <n v="156.1699999999999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x v="1539"/>
    <x v="1539"/>
    <b v="0"/>
    <n v="284"/>
    <b v="1"/>
    <x v="8"/>
    <x v="20"/>
    <n v="95.7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x v="1540"/>
    <x v="1540"/>
    <b v="1"/>
    <n v="98"/>
    <b v="1"/>
    <x v="8"/>
    <x v="20"/>
    <n v="180.4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x v="1541"/>
    <x v="1541"/>
    <b v="0"/>
    <n v="2"/>
    <b v="0"/>
    <x v="8"/>
    <x v="24"/>
    <n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x v="1542"/>
    <x v="1542"/>
    <b v="0"/>
    <n v="1"/>
    <b v="0"/>
    <x v="8"/>
    <x v="24"/>
    <n v="2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x v="1543"/>
    <x v="1543"/>
    <b v="0"/>
    <n v="1"/>
    <b v="0"/>
    <x v="8"/>
    <x v="24"/>
    <n v="1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x v="1544"/>
    <x v="1544"/>
    <b v="0"/>
    <n v="0"/>
    <b v="0"/>
    <x v="8"/>
    <x v="24"/>
    <n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x v="1545"/>
    <x v="1545"/>
    <b v="0"/>
    <n v="1"/>
    <b v="0"/>
    <x v="8"/>
    <x v="24"/>
    <n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x v="1546"/>
    <x v="1546"/>
    <b v="0"/>
    <n v="11"/>
    <b v="0"/>
    <x v="8"/>
    <x v="24"/>
    <n v="26.27"/>
  </r>
  <r>
    <n v="1547"/>
    <s v="Sound Photography"/>
    <s v="I have produced a limited number (100) of five 8x10 prints of mixed photography I would like to share with you."/>
    <n v="20"/>
    <n v="0"/>
    <x v="2"/>
    <x v="0"/>
    <s v="USD"/>
    <x v="1547"/>
    <x v="1547"/>
    <b v="0"/>
    <n v="0"/>
    <b v="0"/>
    <x v="8"/>
    <x v="24"/>
    <n v="0"/>
  </r>
  <r>
    <n v="1548"/>
    <s v="Change the World through Color"/>
    <s v="Beauty is in the eye of the beholder and I want to inspire conservation through color."/>
    <n v="700"/>
    <n v="60"/>
    <x v="2"/>
    <x v="0"/>
    <s v="USD"/>
    <x v="1548"/>
    <x v="1548"/>
    <b v="0"/>
    <n v="1"/>
    <b v="0"/>
    <x v="8"/>
    <x v="24"/>
    <n v="6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x v="1549"/>
    <x v="1549"/>
    <b v="0"/>
    <n v="6"/>
    <b v="0"/>
    <x v="8"/>
    <x v="24"/>
    <n v="28.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x v="1550"/>
    <x v="1550"/>
    <b v="0"/>
    <n v="7"/>
    <b v="0"/>
    <x v="8"/>
    <x v="24"/>
    <n v="14.43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x v="1551"/>
    <x v="1551"/>
    <b v="0"/>
    <n v="0"/>
    <b v="0"/>
    <x v="8"/>
    <x v="24"/>
    <n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x v="341"/>
    <x v="1552"/>
    <b v="0"/>
    <n v="16"/>
    <b v="0"/>
    <x v="8"/>
    <x v="24"/>
    <n v="132.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x v="1552"/>
    <x v="1553"/>
    <b v="0"/>
    <n v="0"/>
    <b v="0"/>
    <x v="8"/>
    <x v="24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x v="1553"/>
    <x v="1554"/>
    <b v="0"/>
    <n v="0"/>
    <b v="0"/>
    <x v="8"/>
    <x v="24"/>
    <n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x v="1554"/>
    <x v="1555"/>
    <b v="0"/>
    <n v="0"/>
    <b v="0"/>
    <x v="8"/>
    <x v="24"/>
    <n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x v="1555"/>
    <x v="1556"/>
    <b v="0"/>
    <n v="12"/>
    <b v="0"/>
    <x v="8"/>
    <x v="24"/>
    <n v="56.4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x v="1556"/>
    <x v="1557"/>
    <b v="0"/>
    <n v="1"/>
    <b v="0"/>
    <x v="8"/>
    <x v="24"/>
    <n v="10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x v="1557"/>
    <x v="1558"/>
    <b v="0"/>
    <n v="3"/>
    <b v="0"/>
    <x v="8"/>
    <x v="24"/>
    <n v="11.6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x v="1558"/>
    <x v="1559"/>
    <b v="0"/>
    <n v="1"/>
    <b v="0"/>
    <x v="8"/>
    <x v="24"/>
    <n v="5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x v="1559"/>
    <x v="1560"/>
    <b v="0"/>
    <n v="4"/>
    <b v="0"/>
    <x v="8"/>
    <x v="24"/>
    <n v="23.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x v="1560"/>
    <x v="1561"/>
    <b v="0"/>
    <n v="1"/>
    <b v="0"/>
    <x v="3"/>
    <x v="25"/>
    <n v="6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x v="1561"/>
    <x v="1562"/>
    <b v="0"/>
    <n v="0"/>
    <b v="0"/>
    <x v="3"/>
    <x v="25"/>
    <n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x v="1562"/>
    <x v="1563"/>
    <b v="0"/>
    <n v="2"/>
    <b v="0"/>
    <x v="3"/>
    <x v="25"/>
    <n v="42.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x v="1563"/>
    <x v="1564"/>
    <b v="0"/>
    <n v="1"/>
    <b v="0"/>
    <x v="3"/>
    <x v="25"/>
    <n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x v="1564"/>
    <x v="1565"/>
    <b v="0"/>
    <n v="1"/>
    <b v="0"/>
    <x v="3"/>
    <x v="25"/>
    <n v="10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x v="1565"/>
    <x v="1566"/>
    <b v="0"/>
    <n v="59"/>
    <b v="0"/>
    <x v="3"/>
    <x v="25"/>
    <n v="108.0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x v="1566"/>
    <x v="1567"/>
    <b v="0"/>
    <n v="13"/>
    <b v="0"/>
    <x v="3"/>
    <x v="25"/>
    <n v="26.9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x v="1567"/>
    <x v="1568"/>
    <b v="0"/>
    <n v="22"/>
    <b v="0"/>
    <x v="3"/>
    <x v="25"/>
    <n v="155"/>
  </r>
  <r>
    <n v="1569"/>
    <s v="to be removed (Canceled)"/>
    <s v="to be removed"/>
    <n v="30000"/>
    <n v="0"/>
    <x v="1"/>
    <x v="0"/>
    <s v="USD"/>
    <x v="1568"/>
    <x v="1569"/>
    <b v="0"/>
    <n v="0"/>
    <b v="0"/>
    <x v="3"/>
    <x v="25"/>
    <n v="0"/>
  </r>
  <r>
    <n v="1570"/>
    <s v="BEAUTIFUL DREAMERS: An Adult Coloring Book (Canceled)"/>
    <s v="A Coloring Book of Breathtaking Beauties_x000a_To Calm the Heart and Soul"/>
    <n v="6000"/>
    <n v="2484"/>
    <x v="1"/>
    <x v="0"/>
    <s v="USD"/>
    <x v="1569"/>
    <x v="1570"/>
    <b v="0"/>
    <n v="52"/>
    <b v="0"/>
    <x v="3"/>
    <x v="25"/>
    <n v="47.7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x v="1570"/>
    <x v="1571"/>
    <b v="0"/>
    <n v="4"/>
    <b v="0"/>
    <x v="3"/>
    <x v="25"/>
    <n v="2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x v="1571"/>
    <x v="1572"/>
    <b v="0"/>
    <n v="3"/>
    <b v="0"/>
    <x v="3"/>
    <x v="25"/>
    <n v="41.6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x v="1572"/>
    <x v="1573"/>
    <b v="0"/>
    <n v="3"/>
    <b v="0"/>
    <x v="3"/>
    <x v="25"/>
    <n v="74.3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x v="1573"/>
    <x v="1574"/>
    <b v="0"/>
    <n v="6"/>
    <b v="0"/>
    <x v="3"/>
    <x v="25"/>
    <n v="84.3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x v="1574"/>
    <x v="1575"/>
    <b v="0"/>
    <n v="35"/>
    <b v="0"/>
    <x v="3"/>
    <x v="25"/>
    <n v="65.45999999999999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x v="1575"/>
    <x v="1576"/>
    <b v="0"/>
    <n v="10"/>
    <b v="0"/>
    <x v="3"/>
    <x v="25"/>
    <n v="6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x v="1576"/>
    <x v="1577"/>
    <b v="0"/>
    <n v="2"/>
    <b v="0"/>
    <x v="3"/>
    <x v="25"/>
    <n v="27.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x v="1577"/>
    <x v="1578"/>
    <b v="0"/>
    <n v="4"/>
    <b v="0"/>
    <x v="3"/>
    <x v="25"/>
    <n v="51.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x v="1578"/>
    <x v="1579"/>
    <b v="0"/>
    <n v="2"/>
    <b v="0"/>
    <x v="3"/>
    <x v="25"/>
    <n v="1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x v="1579"/>
    <x v="1580"/>
    <b v="0"/>
    <n v="0"/>
    <b v="0"/>
    <x v="3"/>
    <x v="25"/>
    <n v="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x v="1580"/>
    <x v="1581"/>
    <b v="0"/>
    <n v="1"/>
    <b v="0"/>
    <x v="8"/>
    <x v="26"/>
    <n v="5"/>
  </r>
  <r>
    <n v="1582"/>
    <s v="Scenes from New Orleans"/>
    <s v="I create canvas prints of images from in and around New Orleans"/>
    <n v="1000"/>
    <n v="93"/>
    <x v="2"/>
    <x v="0"/>
    <s v="USD"/>
    <x v="1581"/>
    <x v="1582"/>
    <b v="0"/>
    <n v="3"/>
    <b v="0"/>
    <x v="8"/>
    <x v="26"/>
    <n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x v="1582"/>
    <x v="1583"/>
    <b v="0"/>
    <n v="1"/>
    <b v="0"/>
    <x v="8"/>
    <x v="26"/>
    <n v="15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x v="1583"/>
    <x v="1584"/>
    <b v="0"/>
    <n v="0"/>
    <b v="0"/>
    <x v="8"/>
    <x v="26"/>
    <n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x v="1584"/>
    <x v="1585"/>
    <b v="0"/>
    <n v="12"/>
    <b v="0"/>
    <x v="8"/>
    <x v="26"/>
    <n v="131.66999999999999"/>
  </r>
  <r>
    <n v="1586"/>
    <s v="Missouri In Pictures"/>
    <s v="Show the world the beauty that is in all of our back yards!"/>
    <n v="1500"/>
    <n v="0"/>
    <x v="2"/>
    <x v="0"/>
    <s v="USD"/>
    <x v="1585"/>
    <x v="1586"/>
    <b v="0"/>
    <n v="0"/>
    <b v="0"/>
    <x v="8"/>
    <x v="26"/>
    <n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x v="1586"/>
    <x v="1587"/>
    <b v="0"/>
    <n v="1"/>
    <b v="0"/>
    <x v="8"/>
    <x v="26"/>
    <n v="1"/>
  </r>
  <r>
    <n v="1588"/>
    <s v="The Right Side of Texas"/>
    <s v="Southeast Texas as seen through the lens of a cell phone camera"/>
    <n v="516"/>
    <n v="0"/>
    <x v="2"/>
    <x v="0"/>
    <s v="USD"/>
    <x v="1587"/>
    <x v="1588"/>
    <b v="0"/>
    <n v="0"/>
    <b v="0"/>
    <x v="8"/>
    <x v="26"/>
    <n v="0"/>
  </r>
  <r>
    <n v="1589"/>
    <s v="A Side Of The World In Canvas"/>
    <s v="I want to be able to have my own photography inside a canvas and have it be displayed everywhere."/>
    <n v="1200"/>
    <n v="0"/>
    <x v="2"/>
    <x v="0"/>
    <s v="USD"/>
    <x v="1588"/>
    <x v="1589"/>
    <b v="0"/>
    <n v="0"/>
    <b v="0"/>
    <x v="8"/>
    <x v="26"/>
    <n v="0"/>
  </r>
  <r>
    <n v="1590"/>
    <s v="An Italian Adventure"/>
    <s v="Discover Italy through photography."/>
    <n v="60000"/>
    <n v="1020"/>
    <x v="2"/>
    <x v="13"/>
    <s v="EUR"/>
    <x v="1589"/>
    <x v="1590"/>
    <b v="0"/>
    <n v="2"/>
    <b v="0"/>
    <x v="8"/>
    <x v="26"/>
    <n v="5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x v="1590"/>
    <x v="1591"/>
    <b v="0"/>
    <n v="92"/>
    <b v="0"/>
    <x v="8"/>
    <x v="26"/>
    <n v="44.48"/>
  </r>
  <r>
    <n v="1592"/>
    <s v="The Views of Pittsburgh"/>
    <s v="A portfolio collage of beautiful pictures of authentic Pittsburgh locations and scenery."/>
    <n v="25"/>
    <n v="0"/>
    <x v="2"/>
    <x v="0"/>
    <s v="USD"/>
    <x v="1591"/>
    <x v="1592"/>
    <b v="0"/>
    <n v="0"/>
    <b v="0"/>
    <x v="8"/>
    <x v="26"/>
    <n v="0"/>
  </r>
  <r>
    <n v="1593"/>
    <s v="Picturing Italy"/>
    <s v="A trip to fulfill a dream of capturing the wonders and history of ancient Italy in person."/>
    <n v="22000"/>
    <n v="3"/>
    <x v="2"/>
    <x v="0"/>
    <s v="USD"/>
    <x v="1592"/>
    <x v="1593"/>
    <b v="0"/>
    <n v="3"/>
    <b v="0"/>
    <x v="8"/>
    <x v="26"/>
    <n v="1"/>
  </r>
  <r>
    <n v="1594"/>
    <s v="Scenes and Things from New Orleans"/>
    <s v="I photograph my love of New Orleans, create canvases and share those memories with you."/>
    <n v="1000"/>
    <n v="205"/>
    <x v="2"/>
    <x v="0"/>
    <s v="USD"/>
    <x v="1593"/>
    <x v="1594"/>
    <b v="0"/>
    <n v="10"/>
    <b v="0"/>
    <x v="8"/>
    <x v="26"/>
    <n v="20.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x v="1594"/>
    <x v="1595"/>
    <b v="0"/>
    <n v="7"/>
    <b v="0"/>
    <x v="8"/>
    <x v="26"/>
    <n v="40"/>
  </r>
  <r>
    <n v="1596"/>
    <s v="The Town We Live In"/>
    <s v="London is beautiful. I want to create a book of stunning images from in and around our great city"/>
    <n v="3250"/>
    <n v="75"/>
    <x v="2"/>
    <x v="1"/>
    <s v="GBP"/>
    <x v="1595"/>
    <x v="1596"/>
    <b v="0"/>
    <n v="3"/>
    <b v="0"/>
    <x v="8"/>
    <x v="26"/>
    <n v="2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x v="1596"/>
    <x v="1597"/>
    <b v="0"/>
    <n v="0"/>
    <b v="0"/>
    <x v="8"/>
    <x v="26"/>
    <n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x v="1597"/>
    <x v="1598"/>
    <b v="0"/>
    <n v="1"/>
    <b v="0"/>
    <x v="8"/>
    <x v="26"/>
    <n v="1"/>
  </r>
  <r>
    <n v="1599"/>
    <s v="The Londoner: Prints &amp; Canvas"/>
    <s v="A London photographer trekking 5,895m up Africa's Mount Kilimanjaro to pursue and enrich a career."/>
    <n v="500"/>
    <n v="0"/>
    <x v="2"/>
    <x v="1"/>
    <s v="GBP"/>
    <x v="1598"/>
    <x v="1599"/>
    <b v="0"/>
    <n v="0"/>
    <b v="0"/>
    <x v="8"/>
    <x v="26"/>
    <n v="0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x v="1599"/>
    <x v="1600"/>
    <b v="0"/>
    <n v="9"/>
    <b v="0"/>
    <x v="8"/>
    <x v="26"/>
    <n v="40.7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x v="1600"/>
    <x v="1601"/>
    <b v="0"/>
    <n v="56"/>
    <b v="1"/>
    <x v="4"/>
    <x v="11"/>
    <n v="48.3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x v="1601"/>
    <x v="1602"/>
    <b v="0"/>
    <n v="32"/>
    <b v="1"/>
    <x v="4"/>
    <x v="11"/>
    <n v="46.95"/>
  </r>
  <r>
    <n v="1603"/>
    <s v="Max's First Solo Album!"/>
    <s v="An exercise in the wild and dangerous world of solo musicianship by Maxwell D Feinstein."/>
    <n v="2000"/>
    <n v="2000.66"/>
    <x v="0"/>
    <x v="0"/>
    <s v="USD"/>
    <x v="1602"/>
    <x v="1603"/>
    <b v="0"/>
    <n v="30"/>
    <b v="1"/>
    <x v="4"/>
    <x v="11"/>
    <n v="66.6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x v="1603"/>
    <x v="1604"/>
    <b v="0"/>
    <n v="70"/>
    <b v="1"/>
    <x v="4"/>
    <x v="11"/>
    <n v="48.8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x v="1604"/>
    <x v="1605"/>
    <b v="0"/>
    <n v="44"/>
    <b v="1"/>
    <x v="4"/>
    <x v="11"/>
    <n v="137.3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x v="1605"/>
    <x v="1606"/>
    <b v="0"/>
    <n v="92"/>
    <b v="1"/>
    <x v="4"/>
    <x v="11"/>
    <n v="87.8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x v="1606"/>
    <x v="1607"/>
    <b v="0"/>
    <n v="205"/>
    <b v="1"/>
    <x v="4"/>
    <x v="11"/>
    <n v="70.7900000000000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x v="1607"/>
    <x v="1608"/>
    <b v="0"/>
    <n v="23"/>
    <b v="1"/>
    <x v="4"/>
    <x v="11"/>
    <n v="52.8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x v="1608"/>
    <x v="1609"/>
    <b v="0"/>
    <n v="4"/>
    <b v="1"/>
    <x v="4"/>
    <x v="11"/>
    <n v="443.75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x v="1609"/>
    <x v="1610"/>
    <b v="0"/>
    <n v="112"/>
    <b v="1"/>
    <x v="4"/>
    <x v="11"/>
    <n v="48.54"/>
  </r>
  <r>
    <n v="1611"/>
    <s v="Skelton-Luns CD/7&quot;             No Big Deal."/>
    <s v="Skelton-Luns CD/7&quot; No Big Deal."/>
    <n v="800"/>
    <n v="1001"/>
    <x v="0"/>
    <x v="0"/>
    <s v="USD"/>
    <x v="1610"/>
    <x v="1611"/>
    <b v="0"/>
    <n v="27"/>
    <b v="1"/>
    <x v="4"/>
    <x v="11"/>
    <n v="37.07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x v="1611"/>
    <x v="1612"/>
    <b v="0"/>
    <n v="11"/>
    <b v="1"/>
    <x v="4"/>
    <x v="11"/>
    <n v="5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x v="1612"/>
    <x v="1613"/>
    <b v="0"/>
    <n v="26"/>
    <b v="1"/>
    <x v="4"/>
    <x v="11"/>
    <n v="39.0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x v="1613"/>
    <x v="1614"/>
    <b v="0"/>
    <n v="77"/>
    <b v="1"/>
    <x v="4"/>
    <x v="11"/>
    <n v="66.6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x v="1614"/>
    <x v="1615"/>
    <b v="0"/>
    <n v="136"/>
    <b v="1"/>
    <x v="4"/>
    <x v="11"/>
    <n v="67.13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x v="1615"/>
    <x v="1616"/>
    <b v="0"/>
    <n v="157"/>
    <b v="1"/>
    <x v="4"/>
    <x v="11"/>
    <n v="66.37"/>
  </r>
  <r>
    <n v="1617"/>
    <s v="The Coffis Brothers 2nd Album!"/>
    <s v="The Coffis Brothers &amp;The Mountain Men are recording a brand new full length record."/>
    <n v="7000"/>
    <n v="10210"/>
    <x v="0"/>
    <x v="0"/>
    <s v="USD"/>
    <x v="1616"/>
    <x v="1617"/>
    <b v="0"/>
    <n v="158"/>
    <b v="1"/>
    <x v="4"/>
    <x v="11"/>
    <n v="64.62"/>
  </r>
  <r>
    <n v="1618"/>
    <s v="Janus Word Album"/>
    <s v="Janus Word combines hard rock with melodic acoustic music for a unique and awesome sound."/>
    <n v="1500"/>
    <n v="1576"/>
    <x v="0"/>
    <x v="0"/>
    <s v="USD"/>
    <x v="1617"/>
    <x v="1618"/>
    <b v="0"/>
    <n v="27"/>
    <b v="1"/>
    <x v="4"/>
    <x v="11"/>
    <n v="58.3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x v="1618"/>
    <x v="1619"/>
    <b v="0"/>
    <n v="23"/>
    <b v="1"/>
    <x v="4"/>
    <x v="11"/>
    <n v="86.96"/>
  </r>
  <r>
    <n v="1620"/>
    <s v="Kickstart my music career with 300 CDs"/>
    <s v="Kickstarting my music career with 300 hard copy CDs of my first release."/>
    <n v="1000"/>
    <n v="1130"/>
    <x v="0"/>
    <x v="0"/>
    <s v="USD"/>
    <x v="1619"/>
    <x v="1620"/>
    <b v="0"/>
    <n v="17"/>
    <b v="1"/>
    <x v="4"/>
    <x v="11"/>
    <n v="66.47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x v="1620"/>
    <x v="1621"/>
    <b v="0"/>
    <n v="37"/>
    <b v="1"/>
    <x v="4"/>
    <x v="11"/>
    <n v="163.78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x v="1621"/>
    <x v="1622"/>
    <b v="0"/>
    <n v="65"/>
    <b v="1"/>
    <x v="4"/>
    <x v="11"/>
    <n v="107.9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x v="1622"/>
    <x v="1623"/>
    <b v="0"/>
    <n v="18"/>
    <b v="1"/>
    <x v="4"/>
    <x v="11"/>
    <n v="42.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x v="1623"/>
    <x v="1624"/>
    <b v="0"/>
    <n v="25"/>
    <b v="1"/>
    <x v="4"/>
    <x v="11"/>
    <n v="47.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x v="1624"/>
    <x v="1625"/>
    <b v="0"/>
    <n v="104"/>
    <b v="1"/>
    <x v="4"/>
    <x v="11"/>
    <n v="112.0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x v="1625"/>
    <x v="1626"/>
    <b v="0"/>
    <n v="108"/>
    <b v="1"/>
    <x v="4"/>
    <x v="11"/>
    <n v="74.9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x v="1626"/>
    <x v="1627"/>
    <b v="0"/>
    <n v="38"/>
    <b v="1"/>
    <x v="4"/>
    <x v="11"/>
    <n v="61.58"/>
  </r>
  <r>
    <n v="1628"/>
    <s v="&quot;Songs for Tsippora&quot; Byronâ€™s DEBUT EP"/>
    <s v="Original Jewish rock music on human relationships and identity"/>
    <n v="4000"/>
    <n v="4037"/>
    <x v="0"/>
    <x v="0"/>
    <s v="USD"/>
    <x v="1627"/>
    <x v="1628"/>
    <b v="0"/>
    <n v="88"/>
    <b v="1"/>
    <x v="4"/>
    <x v="11"/>
    <n v="45.88"/>
  </r>
  <r>
    <n v="1629"/>
    <s v="Off The Turnpike | A Loud New Way to Release Loud New Music"/>
    <s v="Help Off The Turnpike release new music, and set fire to everything!"/>
    <n v="6000"/>
    <n v="6220"/>
    <x v="0"/>
    <x v="0"/>
    <s v="USD"/>
    <x v="1628"/>
    <x v="1629"/>
    <b v="0"/>
    <n v="82"/>
    <b v="1"/>
    <x v="4"/>
    <x v="11"/>
    <n v="75.84999999999999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x v="1629"/>
    <x v="1630"/>
    <b v="0"/>
    <n v="126"/>
    <b v="1"/>
    <x v="4"/>
    <x v="11"/>
    <n v="84.2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x v="1630"/>
    <x v="1631"/>
    <b v="0"/>
    <n v="133"/>
    <b v="1"/>
    <x v="4"/>
    <x v="11"/>
    <n v="117.23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x v="1631"/>
    <x v="1632"/>
    <b v="0"/>
    <n v="47"/>
    <b v="1"/>
    <x v="4"/>
    <x v="11"/>
    <n v="86.49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x v="1632"/>
    <x v="1633"/>
    <b v="0"/>
    <n v="58"/>
    <b v="1"/>
    <x v="4"/>
    <x v="11"/>
    <n v="172.41"/>
  </r>
  <r>
    <n v="1634"/>
    <s v="RUBEDO: Debut Full Length Album"/>
    <s v="Recording Debut  Album w/ Producer Ikey Owens from Free Moral Agents/ The Mars Volta"/>
    <n v="2000"/>
    <n v="2010"/>
    <x v="0"/>
    <x v="0"/>
    <s v="USD"/>
    <x v="1633"/>
    <x v="1634"/>
    <b v="0"/>
    <n v="32"/>
    <b v="1"/>
    <x v="4"/>
    <x v="11"/>
    <n v="62.8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x v="1634"/>
    <x v="1635"/>
    <b v="0"/>
    <n v="37"/>
    <b v="1"/>
    <x v="4"/>
    <x v="11"/>
    <n v="67.7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x v="1635"/>
    <x v="1636"/>
    <b v="0"/>
    <n v="87"/>
    <b v="1"/>
    <x v="4"/>
    <x v="11"/>
    <n v="53.5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x v="1636"/>
    <x v="1637"/>
    <b v="0"/>
    <n v="15"/>
    <b v="1"/>
    <x v="4"/>
    <x v="11"/>
    <n v="34.6"/>
  </r>
  <r>
    <n v="1638"/>
    <s v="Avenues EP 2013"/>
    <s v="Avenues will be going in to the studio to record a new EP with Matt Allison!"/>
    <n v="1000"/>
    <n v="1050"/>
    <x v="0"/>
    <x v="0"/>
    <s v="USD"/>
    <x v="1637"/>
    <x v="1638"/>
    <b v="0"/>
    <n v="27"/>
    <b v="1"/>
    <x v="4"/>
    <x v="11"/>
    <n v="38.8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x v="1638"/>
    <x v="1639"/>
    <b v="0"/>
    <n v="19"/>
    <b v="1"/>
    <x v="4"/>
    <x v="11"/>
    <n v="94.7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x v="1639"/>
    <x v="1640"/>
    <b v="0"/>
    <n v="17"/>
    <b v="1"/>
    <x v="4"/>
    <x v="11"/>
    <n v="39.97"/>
  </r>
  <r>
    <n v="1641"/>
    <s v="Tanya Dartson- Run for Your Life music video"/>
    <s v="Music Video For Upbeat and Inspiring Song - Run For Your Life"/>
    <n v="2500"/>
    <n v="2535"/>
    <x v="0"/>
    <x v="0"/>
    <s v="USD"/>
    <x v="1640"/>
    <x v="1641"/>
    <b v="0"/>
    <n v="26"/>
    <b v="1"/>
    <x v="4"/>
    <x v="27"/>
    <n v="97.5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x v="1641"/>
    <x v="1642"/>
    <b v="0"/>
    <n v="28"/>
    <b v="1"/>
    <x v="4"/>
    <x v="27"/>
    <n v="42.86"/>
  </r>
  <r>
    <n v="1643"/>
    <s v="This Is All Now's Brand New Album!!"/>
    <s v="This Is All Now is putting out a brand new record, and we need YOUR help to do it!"/>
    <n v="5000"/>
    <n v="6235"/>
    <x v="0"/>
    <x v="0"/>
    <s v="USD"/>
    <x v="1642"/>
    <x v="1643"/>
    <b v="0"/>
    <n v="37"/>
    <b v="1"/>
    <x v="4"/>
    <x v="27"/>
    <n v="168.5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x v="1643"/>
    <x v="1644"/>
    <b v="0"/>
    <n v="128"/>
    <b v="1"/>
    <x v="4"/>
    <x v="27"/>
    <n v="85.5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x v="1644"/>
    <x v="1645"/>
    <b v="0"/>
    <n v="10"/>
    <b v="1"/>
    <x v="4"/>
    <x v="27"/>
    <n v="55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x v="1645"/>
    <x v="1646"/>
    <b v="0"/>
    <n v="83"/>
    <b v="1"/>
    <x v="4"/>
    <x v="27"/>
    <n v="26.5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x v="1646"/>
    <x v="1647"/>
    <b v="0"/>
    <n v="46"/>
    <b v="1"/>
    <x v="4"/>
    <x v="27"/>
    <n v="113.83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x v="1647"/>
    <x v="1648"/>
    <b v="0"/>
    <n v="90"/>
    <b v="1"/>
    <x v="4"/>
    <x v="27"/>
    <n v="32.0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x v="1648"/>
    <x v="1649"/>
    <b v="0"/>
    <n v="81"/>
    <b v="1"/>
    <x v="4"/>
    <x v="27"/>
    <n v="47.1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x v="1649"/>
    <x v="1650"/>
    <b v="0"/>
    <n v="32"/>
    <b v="1"/>
    <x v="4"/>
    <x v="27"/>
    <n v="88.4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x v="1650"/>
    <x v="1651"/>
    <b v="0"/>
    <n v="20"/>
    <b v="1"/>
    <x v="4"/>
    <x v="27"/>
    <n v="100.7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x v="1651"/>
    <x v="1652"/>
    <b v="0"/>
    <n v="70"/>
    <b v="1"/>
    <x v="4"/>
    <x v="27"/>
    <n v="64.70999999999999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x v="1652"/>
    <x v="1653"/>
    <b v="0"/>
    <n v="168"/>
    <b v="1"/>
    <x v="4"/>
    <x v="27"/>
    <n v="51.8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x v="1653"/>
    <x v="1654"/>
    <b v="0"/>
    <n v="34"/>
    <b v="1"/>
    <x v="4"/>
    <x v="27"/>
    <n v="38.79"/>
  </r>
  <r>
    <n v="1655"/>
    <s v="Meg Porter Debut EP!"/>
    <s v="Berklee College of Music student, Meg Porter needs YOUR help to fund her very first EP!"/>
    <n v="1500"/>
    <n v="2143"/>
    <x v="0"/>
    <x v="0"/>
    <s v="USD"/>
    <x v="1654"/>
    <x v="1655"/>
    <b v="0"/>
    <n v="48"/>
    <b v="1"/>
    <x v="4"/>
    <x v="27"/>
    <n v="44.6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x v="1655"/>
    <x v="1656"/>
    <b v="0"/>
    <n v="48"/>
    <b v="1"/>
    <x v="4"/>
    <x v="27"/>
    <n v="156.7700000000000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x v="1656"/>
    <x v="1657"/>
    <b v="0"/>
    <n v="221"/>
    <b v="1"/>
    <x v="4"/>
    <x v="27"/>
    <n v="118.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x v="1657"/>
    <x v="1658"/>
    <b v="0"/>
    <n v="107"/>
    <b v="1"/>
    <x v="4"/>
    <x v="27"/>
    <n v="74.150000000000006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x v="1658"/>
    <x v="1659"/>
    <b v="0"/>
    <n v="45"/>
    <b v="1"/>
    <x v="4"/>
    <x v="27"/>
    <n v="12.5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x v="1659"/>
    <x v="1660"/>
    <b v="0"/>
    <n v="36"/>
    <b v="1"/>
    <x v="4"/>
    <x v="27"/>
    <n v="27.86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x v="1660"/>
    <x v="1661"/>
    <b v="0"/>
    <n v="101"/>
    <b v="1"/>
    <x v="4"/>
    <x v="27"/>
    <n v="80.18000000000000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x v="1661"/>
    <x v="1662"/>
    <b v="0"/>
    <n v="62"/>
    <b v="1"/>
    <x v="4"/>
    <x v="27"/>
    <n v="132.44"/>
  </r>
  <r>
    <n v="1663"/>
    <s v="ghost -- a music video"/>
    <s v="music is as important to the eyes as it is to the ears. help bring ghost to life in front of your eyes."/>
    <n v="1000"/>
    <n v="1080"/>
    <x v="0"/>
    <x v="0"/>
    <s v="USD"/>
    <x v="1662"/>
    <x v="1663"/>
    <b v="0"/>
    <n v="32"/>
    <b v="1"/>
    <x v="4"/>
    <x v="27"/>
    <n v="33.7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x v="1663"/>
    <x v="1664"/>
    <b v="0"/>
    <n v="89"/>
    <b v="1"/>
    <x v="4"/>
    <x v="27"/>
    <n v="34.38000000000000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x v="1664"/>
    <x v="1665"/>
    <b v="0"/>
    <n v="93"/>
    <b v="1"/>
    <x v="4"/>
    <x v="27"/>
    <n v="44.9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x v="1665"/>
    <x v="1666"/>
    <b v="0"/>
    <n v="98"/>
    <b v="1"/>
    <x v="4"/>
    <x v="27"/>
    <n v="41.0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x v="1666"/>
    <x v="1667"/>
    <b v="0"/>
    <n v="82"/>
    <b v="1"/>
    <x v="4"/>
    <x v="27"/>
    <n v="52.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x v="1667"/>
    <x v="1668"/>
    <b v="0"/>
    <n v="116"/>
    <b v="1"/>
    <x v="4"/>
    <x v="27"/>
    <n v="70.7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x v="1668"/>
    <x v="1669"/>
    <b v="0"/>
    <n v="52"/>
    <b v="1"/>
    <x v="4"/>
    <x v="27"/>
    <n v="53.7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x v="1669"/>
    <x v="1670"/>
    <b v="0"/>
    <n v="23"/>
    <b v="1"/>
    <x v="4"/>
    <x v="27"/>
    <n v="44.61"/>
  </r>
  <r>
    <n v="1671"/>
    <s v="Luke O'Brien's Kickstarter"/>
    <s v="I am seeking funding in order to help take my music from a hobby to a career."/>
    <n v="2000"/>
    <n v="2013.47"/>
    <x v="0"/>
    <x v="0"/>
    <s v="USD"/>
    <x v="1670"/>
    <x v="1671"/>
    <b v="0"/>
    <n v="77"/>
    <b v="1"/>
    <x v="4"/>
    <x v="27"/>
    <n v="26.15"/>
  </r>
  <r>
    <n v="1672"/>
    <s v="High Altotude Debut Album"/>
    <s v="Sweet, sweet harmonies from Portland Oregon's premiere high school women's a cappella group."/>
    <n v="1700"/>
    <n v="1920"/>
    <x v="0"/>
    <x v="0"/>
    <s v="USD"/>
    <x v="1671"/>
    <x v="1672"/>
    <b v="0"/>
    <n v="49"/>
    <b v="1"/>
    <x v="4"/>
    <x v="27"/>
    <n v="39.1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x v="1672"/>
    <x v="1673"/>
    <b v="0"/>
    <n v="59"/>
    <b v="1"/>
    <x v="4"/>
    <x v="27"/>
    <n v="45.5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x v="1673"/>
    <x v="1674"/>
    <b v="0"/>
    <n v="113"/>
    <b v="1"/>
    <x v="4"/>
    <x v="27"/>
    <n v="89.25"/>
  </r>
  <r>
    <n v="1675"/>
    <s v="The Great Party's Debut Album!"/>
    <s v="The Great Party is releasing their debut album. Here's your chance to be a part of it!"/>
    <n v="1000"/>
    <n v="1374.16"/>
    <x v="0"/>
    <x v="0"/>
    <s v="USD"/>
    <x v="1674"/>
    <x v="1675"/>
    <b v="0"/>
    <n v="34"/>
    <b v="1"/>
    <x v="4"/>
    <x v="27"/>
    <n v="40.42"/>
  </r>
  <r>
    <n v="1676"/>
    <s v="Bridge 19 CD Release Tour"/>
    <s v="Help fund Bridge 19's tour in support of their first duo record, to be released in May 2012."/>
    <n v="3000"/>
    <n v="3460"/>
    <x v="0"/>
    <x v="0"/>
    <s v="USD"/>
    <x v="1675"/>
    <x v="1676"/>
    <b v="0"/>
    <n v="42"/>
    <b v="1"/>
    <x v="4"/>
    <x v="27"/>
    <n v="82.3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x v="1676"/>
    <x v="1677"/>
    <b v="0"/>
    <n v="42"/>
    <b v="1"/>
    <x v="4"/>
    <x v="27"/>
    <n v="159.5200000000000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x v="1677"/>
    <x v="1678"/>
    <b v="0"/>
    <n v="49"/>
    <b v="1"/>
    <x v="4"/>
    <x v="27"/>
    <n v="36.2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x v="1678"/>
    <x v="1679"/>
    <b v="0"/>
    <n v="56"/>
    <b v="1"/>
    <x v="4"/>
    <x v="27"/>
    <n v="62.5"/>
  </r>
  <r>
    <n v="1680"/>
    <s v="Kick Out a Record"/>
    <s v="Working Musician dilemma #164: how the taxman put Kick the Record 2.0 on hold"/>
    <n v="1000"/>
    <n v="1175"/>
    <x v="0"/>
    <x v="0"/>
    <s v="USD"/>
    <x v="1679"/>
    <x v="1680"/>
    <b v="0"/>
    <n v="25"/>
    <b v="1"/>
    <x v="4"/>
    <x v="27"/>
    <n v="4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x v="1680"/>
    <x v="1681"/>
    <b v="0"/>
    <n v="884"/>
    <b v="0"/>
    <x v="4"/>
    <x v="28"/>
    <n v="74.5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x v="1681"/>
    <x v="1682"/>
    <b v="0"/>
    <n v="0"/>
    <b v="0"/>
    <x v="4"/>
    <x v="28"/>
    <n v="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x v="1682"/>
    <x v="1683"/>
    <b v="0"/>
    <n v="10"/>
    <b v="0"/>
    <x v="4"/>
    <x v="28"/>
    <n v="76"/>
  </r>
  <r>
    <n v="1684"/>
    <s v="Goodness &amp; Mercy EP - Marty Mikles"/>
    <s v="New Music from Marty Mikles!  A new EP all about God's Goodness &amp; Mercy."/>
    <n v="8000"/>
    <n v="8730"/>
    <x v="3"/>
    <x v="0"/>
    <s v="USD"/>
    <x v="1683"/>
    <x v="1684"/>
    <b v="0"/>
    <n v="101"/>
    <b v="0"/>
    <x v="4"/>
    <x v="28"/>
    <n v="86.4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x v="1684"/>
    <x v="1685"/>
    <b v="0"/>
    <n v="15"/>
    <b v="0"/>
    <x v="4"/>
    <x v="28"/>
    <n v="2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x v="1685"/>
    <x v="1686"/>
    <b v="0"/>
    <n v="1"/>
    <b v="0"/>
    <x v="4"/>
    <x v="28"/>
    <n v="1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x v="1686"/>
    <x v="1687"/>
    <b v="0"/>
    <n v="39"/>
    <b v="0"/>
    <x v="4"/>
    <x v="28"/>
    <n v="80.13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x v="1687"/>
    <x v="1688"/>
    <b v="0"/>
    <n v="7"/>
    <b v="0"/>
    <x v="4"/>
    <x v="28"/>
    <n v="253.14"/>
  </r>
  <r>
    <n v="1689"/>
    <s v="Fly Away"/>
    <s v="Praising the Living God in the second half of life."/>
    <n v="2400"/>
    <n v="2400"/>
    <x v="3"/>
    <x v="0"/>
    <s v="USD"/>
    <x v="1688"/>
    <x v="1689"/>
    <b v="0"/>
    <n v="14"/>
    <b v="0"/>
    <x v="4"/>
    <x v="28"/>
    <n v="171.43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x v="1689"/>
    <x v="1690"/>
    <b v="0"/>
    <n v="11"/>
    <b v="0"/>
    <x v="4"/>
    <x v="28"/>
    <n v="57.7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x v="1690"/>
    <x v="1691"/>
    <b v="0"/>
    <n v="38"/>
    <b v="0"/>
    <x v="4"/>
    <x v="28"/>
    <n v="264.26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x v="1691"/>
    <x v="1692"/>
    <b v="0"/>
    <n v="15"/>
    <b v="0"/>
    <x v="4"/>
    <x v="28"/>
    <n v="159.3300000000000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x v="1692"/>
    <x v="1693"/>
    <b v="0"/>
    <n v="8"/>
    <b v="0"/>
    <x v="4"/>
    <x v="28"/>
    <n v="3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x v="1693"/>
    <x v="1694"/>
    <b v="0"/>
    <n v="1"/>
    <b v="0"/>
    <x v="4"/>
    <x v="28"/>
    <n v="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x v="1694"/>
    <x v="1695"/>
    <b v="0"/>
    <n v="23"/>
    <b v="0"/>
    <x v="4"/>
    <x v="28"/>
    <n v="61.0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x v="1695"/>
    <x v="1696"/>
    <b v="0"/>
    <n v="0"/>
    <b v="0"/>
    <x v="4"/>
    <x v="28"/>
    <n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x v="1696"/>
    <x v="1697"/>
    <b v="0"/>
    <n v="22"/>
    <b v="0"/>
    <x v="4"/>
    <x v="28"/>
    <n v="114.8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x v="1697"/>
    <x v="1698"/>
    <b v="0"/>
    <n v="0"/>
    <b v="0"/>
    <x v="4"/>
    <x v="28"/>
    <n v="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x v="1698"/>
    <x v="1699"/>
    <b v="0"/>
    <n v="4"/>
    <b v="0"/>
    <x v="4"/>
    <x v="28"/>
    <n v="5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x v="1699"/>
    <x v="1700"/>
    <b v="0"/>
    <n v="79"/>
    <b v="0"/>
    <x v="4"/>
    <x v="28"/>
    <n v="65.9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x v="1700"/>
    <x v="1701"/>
    <b v="0"/>
    <n v="2"/>
    <b v="0"/>
    <x v="4"/>
    <x v="28"/>
    <n v="5"/>
  </r>
  <r>
    <n v="1702"/>
    <s v="lyndale lewis and new vision prosper cd release"/>
    <s v="I can do all things through christ jesus"/>
    <n v="16500"/>
    <n v="1"/>
    <x v="2"/>
    <x v="0"/>
    <s v="USD"/>
    <x v="1701"/>
    <x v="1702"/>
    <b v="0"/>
    <n v="1"/>
    <b v="0"/>
    <x v="4"/>
    <x v="28"/>
    <n v="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x v="1702"/>
    <x v="1703"/>
    <b v="0"/>
    <n v="2"/>
    <b v="0"/>
    <x v="4"/>
    <x v="28"/>
    <n v="25.5"/>
  </r>
  <r>
    <n v="1704"/>
    <s v="Jericho Down Worship Album"/>
    <s v="We want to record an album of popular praise &amp; worship songs with our own influence and style."/>
    <n v="2000"/>
    <n v="1302"/>
    <x v="2"/>
    <x v="0"/>
    <s v="USD"/>
    <x v="1703"/>
    <x v="1704"/>
    <b v="0"/>
    <n v="11"/>
    <b v="0"/>
    <x v="4"/>
    <x v="28"/>
    <n v="118.36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x v="1704"/>
    <x v="1705"/>
    <b v="0"/>
    <n v="0"/>
    <b v="0"/>
    <x v="4"/>
    <x v="28"/>
    <n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x v="1705"/>
    <x v="1706"/>
    <b v="0"/>
    <n v="0"/>
    <b v="0"/>
    <x v="4"/>
    <x v="28"/>
    <n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x v="1706"/>
    <x v="1707"/>
    <b v="0"/>
    <n v="9"/>
    <b v="0"/>
    <x v="4"/>
    <x v="28"/>
    <n v="54.11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x v="1707"/>
    <x v="1708"/>
    <b v="0"/>
    <n v="0"/>
    <b v="0"/>
    <x v="4"/>
    <x v="28"/>
    <n v="0"/>
  </r>
  <r>
    <n v="1709"/>
    <s v="Psalms"/>
    <s v="A project to set psalms to music. The psalms are taken from the English Standard Version (ESV) of the Bible."/>
    <n v="1750"/>
    <n v="85"/>
    <x v="2"/>
    <x v="0"/>
    <s v="USD"/>
    <x v="1708"/>
    <x v="1709"/>
    <b v="0"/>
    <n v="4"/>
    <b v="0"/>
    <x v="4"/>
    <x v="28"/>
    <n v="21.25"/>
  </r>
  <r>
    <n v="1710"/>
    <s v="Producing a live album of our upcoming Europe tour"/>
    <s v="We want to create a gospel live album which has never been produced before."/>
    <n v="5000"/>
    <n v="34"/>
    <x v="2"/>
    <x v="12"/>
    <s v="EUR"/>
    <x v="1709"/>
    <x v="1710"/>
    <b v="0"/>
    <n v="1"/>
    <b v="0"/>
    <x v="4"/>
    <x v="28"/>
    <n v="3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x v="1710"/>
    <x v="1711"/>
    <b v="0"/>
    <n v="2"/>
    <b v="0"/>
    <x v="4"/>
    <x v="28"/>
    <n v="52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x v="1711"/>
    <x v="1712"/>
    <b v="0"/>
    <n v="0"/>
    <b v="0"/>
    <x v="4"/>
    <x v="28"/>
    <n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x v="1712"/>
    <x v="1713"/>
    <b v="0"/>
    <n v="1"/>
    <b v="0"/>
    <x v="4"/>
    <x v="28"/>
    <n v="5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x v="1713"/>
    <x v="1714"/>
    <b v="0"/>
    <n v="17"/>
    <b v="0"/>
    <x v="4"/>
    <x v="28"/>
    <n v="115.7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x v="1714"/>
    <x v="1715"/>
    <b v="0"/>
    <n v="2"/>
    <b v="0"/>
    <x v="4"/>
    <x v="28"/>
    <n v="5.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x v="1715"/>
    <x v="1716"/>
    <b v="0"/>
    <n v="3"/>
    <b v="0"/>
    <x v="4"/>
    <x v="28"/>
    <n v="50"/>
  </r>
  <r>
    <n v="1717"/>
    <s v="Shift Records A New EP!"/>
    <s v="Our first record created to reach, inspire, and ultimately express the love of Jesus to our generation."/>
    <n v="3265"/>
    <n v="1395"/>
    <x v="2"/>
    <x v="0"/>
    <s v="USD"/>
    <x v="1716"/>
    <x v="1717"/>
    <b v="0"/>
    <n v="41"/>
    <b v="0"/>
    <x v="4"/>
    <x v="28"/>
    <n v="34.020000000000003"/>
  </r>
  <r>
    <n v="1718"/>
    <s v="The Prodigal Son"/>
    <s v="A melody for the galaxy."/>
    <n v="35000"/>
    <n v="75"/>
    <x v="2"/>
    <x v="0"/>
    <s v="USD"/>
    <x v="1717"/>
    <x v="1718"/>
    <b v="0"/>
    <n v="2"/>
    <b v="0"/>
    <x v="4"/>
    <x v="28"/>
    <n v="37.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x v="1718"/>
    <x v="1719"/>
    <b v="0"/>
    <n v="3"/>
    <b v="0"/>
    <x v="4"/>
    <x v="28"/>
    <n v="11.67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x v="1719"/>
    <x v="1720"/>
    <b v="0"/>
    <n v="8"/>
    <b v="0"/>
    <x v="4"/>
    <x v="28"/>
    <n v="28.1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x v="1720"/>
    <x v="1721"/>
    <b v="0"/>
    <n v="0"/>
    <b v="0"/>
    <x v="4"/>
    <x v="28"/>
    <n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x v="1721"/>
    <x v="1722"/>
    <b v="0"/>
    <n v="1"/>
    <b v="0"/>
    <x v="4"/>
    <x v="28"/>
    <n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x v="1722"/>
    <x v="1723"/>
    <b v="0"/>
    <n v="3"/>
    <b v="0"/>
    <x v="4"/>
    <x v="28"/>
    <n v="216.6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x v="1723"/>
    <x v="1724"/>
    <b v="0"/>
    <n v="4"/>
    <b v="0"/>
    <x v="4"/>
    <x v="28"/>
    <n v="8.75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x v="1724"/>
    <x v="1725"/>
    <b v="0"/>
    <n v="9"/>
    <b v="0"/>
    <x v="4"/>
    <x v="28"/>
    <n v="62.22"/>
  </r>
  <r>
    <n v="1726"/>
    <s v="&quot;Every Day&quot; CD by Amanda Joy Hall"/>
    <s v="Amanda Joy Hall's sophomore album, &quot;Every Day&quot;. Release expected July 2014"/>
    <n v="6500"/>
    <n v="2196"/>
    <x v="2"/>
    <x v="0"/>
    <s v="USD"/>
    <x v="1725"/>
    <x v="1726"/>
    <b v="0"/>
    <n v="16"/>
    <b v="0"/>
    <x v="4"/>
    <x v="28"/>
    <n v="137.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x v="1726"/>
    <x v="1727"/>
    <b v="0"/>
    <n v="1"/>
    <b v="0"/>
    <x v="4"/>
    <x v="28"/>
    <n v="1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x v="1727"/>
    <x v="1728"/>
    <b v="0"/>
    <n v="7"/>
    <b v="0"/>
    <x v="4"/>
    <x v="28"/>
    <n v="122.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x v="1728"/>
    <x v="1729"/>
    <b v="0"/>
    <n v="0"/>
    <b v="0"/>
    <x v="4"/>
    <x v="28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x v="1729"/>
    <x v="1730"/>
    <b v="0"/>
    <n v="0"/>
    <b v="0"/>
    <x v="4"/>
    <x v="28"/>
    <n v="0"/>
  </r>
  <r>
    <n v="1731"/>
    <s v="Sam Cox Band First Christian Tour"/>
    <s v="We are a Christin Worship band looking to midwest tour. God Bless!"/>
    <n v="1000"/>
    <n v="0"/>
    <x v="2"/>
    <x v="0"/>
    <s v="USD"/>
    <x v="1730"/>
    <x v="1731"/>
    <b v="0"/>
    <n v="0"/>
    <b v="0"/>
    <x v="4"/>
    <x v="28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x v="1731"/>
    <x v="1732"/>
    <b v="0"/>
    <n v="0"/>
    <b v="0"/>
    <x v="4"/>
    <x v="28"/>
    <n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x v="1732"/>
    <x v="1733"/>
    <b v="0"/>
    <n v="0"/>
    <b v="0"/>
    <x v="4"/>
    <x v="28"/>
    <n v="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x v="1733"/>
    <x v="1734"/>
    <b v="0"/>
    <n v="1"/>
    <b v="0"/>
    <x v="4"/>
    <x v="28"/>
    <n v="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x v="1734"/>
    <x v="1735"/>
    <b v="0"/>
    <n v="2"/>
    <b v="0"/>
    <x v="4"/>
    <x v="28"/>
    <n v="55"/>
  </r>
  <r>
    <n v="1736"/>
    <s v="In His Presence"/>
    <s v="A unique meditative album reflecting on the life of Christ, inviting Him into your presence"/>
    <n v="3000"/>
    <n v="22"/>
    <x v="2"/>
    <x v="0"/>
    <s v="USD"/>
    <x v="1735"/>
    <x v="1736"/>
    <b v="0"/>
    <n v="1"/>
    <b v="0"/>
    <x v="4"/>
    <x v="28"/>
    <n v="22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x v="1736"/>
    <x v="1737"/>
    <b v="0"/>
    <n v="15"/>
    <b v="0"/>
    <x v="4"/>
    <x v="28"/>
    <n v="56.67"/>
  </r>
  <r>
    <n v="1738"/>
    <s v="The Flashing Lights"/>
    <s v="Music that inspires and gives hope for overcoming and change. And it is good music."/>
    <n v="5000"/>
    <n v="20"/>
    <x v="2"/>
    <x v="0"/>
    <s v="USD"/>
    <x v="1737"/>
    <x v="1738"/>
    <b v="0"/>
    <n v="1"/>
    <b v="0"/>
    <x v="4"/>
    <x v="28"/>
    <n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x v="1738"/>
    <x v="1739"/>
    <b v="0"/>
    <n v="1"/>
    <b v="0"/>
    <x v="4"/>
    <x v="28"/>
    <n v="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x v="1739"/>
    <x v="1740"/>
    <b v="0"/>
    <n v="0"/>
    <b v="0"/>
    <x v="4"/>
    <x v="28"/>
    <n v="0"/>
  </r>
  <r>
    <n v="1741"/>
    <s v="Caught off Guard"/>
    <s v="A photo journal documenting my experiences and travels across New Zealand"/>
    <n v="1200"/>
    <n v="1330"/>
    <x v="0"/>
    <x v="1"/>
    <s v="GBP"/>
    <x v="1740"/>
    <x v="1741"/>
    <b v="0"/>
    <n v="52"/>
    <b v="1"/>
    <x v="8"/>
    <x v="20"/>
    <n v="25.5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x v="1741"/>
    <x v="1742"/>
    <b v="0"/>
    <n v="34"/>
    <b v="1"/>
    <x v="8"/>
    <x v="20"/>
    <n v="63.97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x v="1742"/>
    <x v="1743"/>
    <b v="0"/>
    <n v="67"/>
    <b v="1"/>
    <x v="8"/>
    <x v="20"/>
    <n v="89.9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x v="1743"/>
    <x v="1744"/>
    <b v="0"/>
    <n v="70"/>
    <b v="1"/>
    <x v="8"/>
    <x v="20"/>
    <n v="93.0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x v="1744"/>
    <x v="1745"/>
    <b v="0"/>
    <n v="89"/>
    <b v="1"/>
    <x v="8"/>
    <x v="20"/>
    <n v="89.6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x v="1745"/>
    <x v="1746"/>
    <b v="0"/>
    <n v="107"/>
    <b v="1"/>
    <x v="8"/>
    <x v="20"/>
    <n v="207.6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x v="1746"/>
    <x v="1747"/>
    <b v="0"/>
    <n v="159"/>
    <b v="1"/>
    <x v="8"/>
    <x v="20"/>
    <n v="59.41"/>
  </r>
  <r>
    <n v="1748"/>
    <s v="So It Is: Vancouver"/>
    <s v="Telling the story of the city through remarkable people who live in Vancouver today."/>
    <n v="50000"/>
    <n v="64974"/>
    <x v="0"/>
    <x v="5"/>
    <s v="CAD"/>
    <x v="1747"/>
    <x v="1748"/>
    <b v="0"/>
    <n v="181"/>
    <b v="1"/>
    <x v="8"/>
    <x v="20"/>
    <n v="358.9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x v="1748"/>
    <x v="1749"/>
    <b v="0"/>
    <n v="131"/>
    <b v="1"/>
    <x v="8"/>
    <x v="20"/>
    <n v="94.7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x v="1749"/>
    <x v="1750"/>
    <b v="0"/>
    <n v="125"/>
    <b v="1"/>
    <x v="8"/>
    <x v="20"/>
    <n v="80.650000000000006"/>
  </r>
  <r>
    <n v="1751"/>
    <s v="Daily Bread: Stories from Rural Greece"/>
    <s v="Photographs and stories culled from 10 years of road trips through rural Greece"/>
    <n v="10000"/>
    <n v="10290"/>
    <x v="0"/>
    <x v="0"/>
    <s v="USD"/>
    <x v="1750"/>
    <x v="1751"/>
    <b v="0"/>
    <n v="61"/>
    <b v="1"/>
    <x v="8"/>
    <x v="20"/>
    <n v="168.69"/>
  </r>
  <r>
    <n v="1752"/>
    <s v="Adfectus Book"/>
    <s v="A little book of calm, in picture form, that will soothe the soul and un-furrow the brow."/>
    <n v="1200"/>
    <n v="3122"/>
    <x v="0"/>
    <x v="1"/>
    <s v="GBP"/>
    <x v="1751"/>
    <x v="1752"/>
    <b v="0"/>
    <n v="90"/>
    <b v="1"/>
    <x v="8"/>
    <x v="20"/>
    <n v="34.6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x v="1752"/>
    <x v="1753"/>
    <b v="0"/>
    <n v="35"/>
    <b v="1"/>
    <x v="8"/>
    <x v="20"/>
    <n v="462.8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x v="1753"/>
    <x v="1754"/>
    <b v="0"/>
    <n v="90"/>
    <b v="1"/>
    <x v="8"/>
    <x v="20"/>
    <n v="104.3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x v="1754"/>
    <x v="1755"/>
    <b v="0"/>
    <n v="4"/>
    <b v="1"/>
    <x v="8"/>
    <x v="20"/>
    <n v="7.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x v="1755"/>
    <x v="1756"/>
    <b v="0"/>
    <n v="120"/>
    <b v="1"/>
    <x v="8"/>
    <x v="20"/>
    <n v="47.13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x v="1756"/>
    <x v="1757"/>
    <b v="0"/>
    <n v="14"/>
    <b v="1"/>
    <x v="8"/>
    <x v="20"/>
    <n v="414.2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x v="1757"/>
    <x v="1758"/>
    <b v="0"/>
    <n v="27"/>
    <b v="1"/>
    <x v="8"/>
    <x v="20"/>
    <n v="42.48"/>
  </r>
  <r>
    <n v="1759"/>
    <s v="Death Valley"/>
    <s v="Death Valley will be the first photo book of Andi State"/>
    <n v="5000"/>
    <n v="5330"/>
    <x v="0"/>
    <x v="0"/>
    <s v="USD"/>
    <x v="1758"/>
    <x v="1759"/>
    <b v="0"/>
    <n v="49"/>
    <b v="1"/>
    <x v="8"/>
    <x v="20"/>
    <n v="108.7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x v="1759"/>
    <x v="1760"/>
    <b v="0"/>
    <n v="102"/>
    <b v="1"/>
    <x v="8"/>
    <x v="20"/>
    <n v="81.099999999999994"/>
  </r>
  <r>
    <n v="1761"/>
    <s v="I Wanted To See Boobs"/>
    <s v="A hardcover photobook telling the naked truth of a young photographers journey."/>
    <n v="100"/>
    <n v="155"/>
    <x v="0"/>
    <x v="1"/>
    <s v="GBP"/>
    <x v="1760"/>
    <x v="1761"/>
    <b v="0"/>
    <n v="3"/>
    <b v="1"/>
    <x v="8"/>
    <x v="20"/>
    <n v="51.67"/>
  </r>
  <r>
    <n v="1762"/>
    <s v="&quot;The Naked Pixel&quot; Ali Pakele"/>
    <s v="Project rewards $25 gets you 190+ digital images"/>
    <n v="100"/>
    <n v="885"/>
    <x v="0"/>
    <x v="0"/>
    <s v="USD"/>
    <x v="1761"/>
    <x v="1762"/>
    <b v="0"/>
    <n v="25"/>
    <b v="1"/>
    <x v="8"/>
    <x v="20"/>
    <n v="35.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x v="1762"/>
    <x v="1763"/>
    <b v="0"/>
    <n v="118"/>
    <b v="1"/>
    <x v="8"/>
    <x v="20"/>
    <n v="103.6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x v="1763"/>
    <x v="1764"/>
    <b v="1"/>
    <n v="39"/>
    <b v="0"/>
    <x v="8"/>
    <x v="20"/>
    <n v="55.2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x v="1764"/>
    <x v="1765"/>
    <b v="1"/>
    <n v="103"/>
    <b v="0"/>
    <x v="8"/>
    <x v="20"/>
    <n v="72.17"/>
  </r>
  <r>
    <n v="1766"/>
    <s v="Photographic book on Melbourne's music scene"/>
    <s v="I want to create a beautiful book which documents the Melbourne music scene."/>
    <n v="1500"/>
    <n v="0"/>
    <x v="2"/>
    <x v="2"/>
    <s v="AUD"/>
    <x v="1765"/>
    <x v="1766"/>
    <b v="1"/>
    <n v="0"/>
    <b v="0"/>
    <x v="8"/>
    <x v="20"/>
    <n v="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x v="1766"/>
    <x v="1767"/>
    <b v="1"/>
    <n v="39"/>
    <b v="0"/>
    <x v="8"/>
    <x v="20"/>
    <n v="58.62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x v="1767"/>
    <x v="1768"/>
    <b v="1"/>
    <n v="15"/>
    <b v="0"/>
    <x v="8"/>
    <x v="20"/>
    <n v="12.4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x v="1768"/>
    <x v="1769"/>
    <b v="1"/>
    <n v="22"/>
    <b v="0"/>
    <x v="8"/>
    <x v="20"/>
    <n v="49.1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x v="1769"/>
    <x v="1770"/>
    <b v="1"/>
    <n v="92"/>
    <b v="0"/>
    <x v="8"/>
    <x v="20"/>
    <n v="150.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x v="1770"/>
    <x v="1771"/>
    <b v="1"/>
    <n v="25"/>
    <b v="0"/>
    <x v="8"/>
    <x v="20"/>
    <n v="35.799999999999997"/>
  </r>
  <r>
    <n v="1772"/>
    <s v="White Mountain"/>
    <s v="A photobook and a short documentary film telling the story of Holocaust in Northwestern Lithuania"/>
    <n v="5500"/>
    <n v="858"/>
    <x v="2"/>
    <x v="1"/>
    <s v="GBP"/>
    <x v="1771"/>
    <x v="1772"/>
    <b v="1"/>
    <n v="19"/>
    <b v="0"/>
    <x v="8"/>
    <x v="20"/>
    <n v="45.1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x v="1772"/>
    <x v="1773"/>
    <b v="1"/>
    <n v="19"/>
    <b v="0"/>
    <x v="8"/>
    <x v="20"/>
    <n v="98.7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x v="1773"/>
    <x v="1774"/>
    <b v="1"/>
    <n v="13"/>
    <b v="0"/>
    <x v="8"/>
    <x v="20"/>
    <n v="88.3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x v="1774"/>
    <x v="1775"/>
    <b v="1"/>
    <n v="124"/>
    <b v="0"/>
    <x v="8"/>
    <x v="20"/>
    <n v="170.6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x v="1775"/>
    <x v="1776"/>
    <b v="1"/>
    <n v="4"/>
    <b v="0"/>
    <x v="8"/>
    <x v="20"/>
    <n v="83.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x v="1776"/>
    <x v="1777"/>
    <b v="1"/>
    <n v="10"/>
    <b v="0"/>
    <x v="8"/>
    <x v="20"/>
    <n v="65.09999999999999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x v="1777"/>
    <x v="1778"/>
    <b v="1"/>
    <n v="15"/>
    <b v="0"/>
    <x v="8"/>
    <x v="20"/>
    <n v="66.33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x v="1778"/>
    <x v="1779"/>
    <b v="1"/>
    <n v="38"/>
    <b v="0"/>
    <x v="8"/>
    <x v="20"/>
    <n v="104.8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x v="1779"/>
    <x v="1780"/>
    <b v="1"/>
    <n v="152"/>
    <b v="0"/>
    <x v="8"/>
    <x v="20"/>
    <n v="78.4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x v="1780"/>
    <x v="1781"/>
    <b v="1"/>
    <n v="24"/>
    <b v="0"/>
    <x v="8"/>
    <x v="20"/>
    <n v="59.0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x v="1781"/>
    <x v="1782"/>
    <b v="1"/>
    <n v="76"/>
    <b v="0"/>
    <x v="8"/>
    <x v="20"/>
    <n v="71.34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x v="1782"/>
    <x v="1783"/>
    <b v="1"/>
    <n v="185"/>
    <b v="0"/>
    <x v="8"/>
    <x v="20"/>
    <n v="51.2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x v="1783"/>
    <x v="1784"/>
    <b v="1"/>
    <n v="33"/>
    <b v="0"/>
    <x v="8"/>
    <x v="20"/>
    <n v="60.2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x v="1784"/>
    <x v="1785"/>
    <b v="1"/>
    <n v="108"/>
    <b v="0"/>
    <x v="8"/>
    <x v="20"/>
    <n v="44.9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x v="1785"/>
    <x v="1786"/>
    <b v="1"/>
    <n v="29"/>
    <b v="0"/>
    <x v="8"/>
    <x v="20"/>
    <n v="31.21"/>
  </r>
  <r>
    <n v="1787"/>
    <s v="Alpamayo to Yerupaja"/>
    <s v="Raising awareness to the effects of global warming through photographs of the high mountains of Peru."/>
    <n v="10000"/>
    <n v="1533"/>
    <x v="2"/>
    <x v="0"/>
    <s v="USD"/>
    <x v="1786"/>
    <x v="1787"/>
    <b v="1"/>
    <n v="24"/>
    <b v="0"/>
    <x v="8"/>
    <x v="20"/>
    <n v="63.88"/>
  </r>
  <r>
    <n v="1788"/>
    <s v="Beyond the Pale"/>
    <s v="A photo book celebrating Goths, exploring their lives and giving an insight into what Goth is for them."/>
    <n v="5500"/>
    <n v="76"/>
    <x v="2"/>
    <x v="1"/>
    <s v="GBP"/>
    <x v="1787"/>
    <x v="1788"/>
    <b v="1"/>
    <n v="4"/>
    <b v="0"/>
    <x v="8"/>
    <x v="20"/>
    <n v="1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x v="1788"/>
    <x v="1789"/>
    <b v="1"/>
    <n v="4"/>
    <b v="0"/>
    <x v="8"/>
    <x v="20"/>
    <n v="1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x v="1789"/>
    <x v="1790"/>
    <b v="1"/>
    <n v="15"/>
    <b v="0"/>
    <x v="8"/>
    <x v="20"/>
    <n v="109.07"/>
  </r>
  <r>
    <n v="1791"/>
    <s v="disCover: Napoli"/>
    <s v="For the love of street photography and the beauty of traditional cultures in southern Italy."/>
    <n v="3000"/>
    <n v="107"/>
    <x v="2"/>
    <x v="1"/>
    <s v="GBP"/>
    <x v="1790"/>
    <x v="1791"/>
    <b v="1"/>
    <n v="4"/>
    <b v="0"/>
    <x v="8"/>
    <x v="20"/>
    <n v="26.7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x v="1791"/>
    <x v="1792"/>
    <b v="1"/>
    <n v="139"/>
    <b v="0"/>
    <x v="8"/>
    <x v="20"/>
    <n v="109.9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x v="1792"/>
    <x v="1793"/>
    <b v="1"/>
    <n v="2"/>
    <b v="0"/>
    <x v="8"/>
    <x v="20"/>
    <n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x v="1793"/>
    <x v="1794"/>
    <b v="1"/>
    <n v="18"/>
    <b v="0"/>
    <x v="8"/>
    <x v="20"/>
    <n v="55.39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x v="1794"/>
    <x v="1795"/>
    <b v="1"/>
    <n v="81"/>
    <b v="0"/>
    <x v="8"/>
    <x v="20"/>
    <n v="133.9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x v="1795"/>
    <x v="1796"/>
    <b v="1"/>
    <n v="86"/>
    <b v="0"/>
    <x v="8"/>
    <x v="20"/>
    <n v="48.7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x v="1796"/>
    <x v="1797"/>
    <b v="1"/>
    <n v="140"/>
    <b v="0"/>
    <x v="8"/>
    <x v="20"/>
    <n v="48.2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x v="1797"/>
    <x v="1798"/>
    <b v="1"/>
    <n v="37"/>
    <b v="0"/>
    <x v="8"/>
    <x v="20"/>
    <n v="58.97"/>
  </r>
  <r>
    <n v="1799"/>
    <s v="The UnDiscovered Image"/>
    <s v="The UnDiscovered Image, a monthly publication dedicated to photographers."/>
    <n v="4000"/>
    <n v="69.83"/>
    <x v="2"/>
    <x v="1"/>
    <s v="GBP"/>
    <x v="1798"/>
    <x v="1799"/>
    <b v="1"/>
    <n v="6"/>
    <b v="0"/>
    <x v="8"/>
    <x v="20"/>
    <n v="11.6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x v="1799"/>
    <x v="1800"/>
    <b v="1"/>
    <n v="113"/>
    <b v="0"/>
    <x v="8"/>
    <x v="20"/>
    <n v="83.7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x v="1800"/>
    <x v="1801"/>
    <b v="1"/>
    <n v="37"/>
    <b v="0"/>
    <x v="8"/>
    <x v="20"/>
    <n v="63.65"/>
  </r>
  <r>
    <n v="1802"/>
    <s v="Out Of The Dark"/>
    <s v="Inner Darkness turned into a photobook. Personal work i shot during my recovery...in Berlin."/>
    <n v="3500"/>
    <n v="1697"/>
    <x v="2"/>
    <x v="12"/>
    <s v="EUR"/>
    <x v="1801"/>
    <x v="1802"/>
    <b v="1"/>
    <n v="18"/>
    <b v="0"/>
    <x v="8"/>
    <x v="20"/>
    <n v="94.2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x v="1802"/>
    <x v="1803"/>
    <b v="1"/>
    <n v="75"/>
    <b v="0"/>
    <x v="8"/>
    <x v="20"/>
    <n v="71.8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x v="1803"/>
    <x v="1804"/>
    <b v="1"/>
    <n v="52"/>
    <b v="0"/>
    <x v="8"/>
    <x v="20"/>
    <n v="104.8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x v="1804"/>
    <x v="1805"/>
    <b v="1"/>
    <n v="122"/>
    <b v="0"/>
    <x v="8"/>
    <x v="20"/>
    <n v="67.1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x v="1805"/>
    <x v="1806"/>
    <b v="1"/>
    <n v="8"/>
    <b v="0"/>
    <x v="8"/>
    <x v="20"/>
    <n v="73.88"/>
  </r>
  <r>
    <n v="1807"/>
    <s v="Anywhere but Here"/>
    <s v="I want to explore alternative cultures and lifestyles in America."/>
    <n v="5000"/>
    <n v="553"/>
    <x v="2"/>
    <x v="0"/>
    <s v="USD"/>
    <x v="1806"/>
    <x v="1807"/>
    <b v="1"/>
    <n v="8"/>
    <b v="0"/>
    <x v="8"/>
    <x v="20"/>
    <n v="69.1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x v="1807"/>
    <x v="1808"/>
    <b v="1"/>
    <n v="96"/>
    <b v="0"/>
    <x v="8"/>
    <x v="20"/>
    <n v="120.7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x v="1808"/>
    <x v="1809"/>
    <b v="1"/>
    <n v="9"/>
    <b v="0"/>
    <x v="8"/>
    <x v="20"/>
    <n v="42.22"/>
  </r>
  <r>
    <n v="1810"/>
    <s v="Film Speed"/>
    <s v="Film Speed is a series of Zines focusing on architecture shot completely on 35 and 120mm film."/>
    <n v="450"/>
    <n v="15"/>
    <x v="2"/>
    <x v="0"/>
    <s v="USD"/>
    <x v="1809"/>
    <x v="1810"/>
    <b v="0"/>
    <n v="2"/>
    <b v="0"/>
    <x v="8"/>
    <x v="20"/>
    <n v="7.5"/>
  </r>
  <r>
    <n v="1811"/>
    <s v="The Year of Sunsets"/>
    <s v="A collection of 365 color photographs of sunsets in 2014, beautifully presented in a hardcover book."/>
    <n v="54000"/>
    <n v="40"/>
    <x v="2"/>
    <x v="0"/>
    <s v="USD"/>
    <x v="1810"/>
    <x v="1811"/>
    <b v="0"/>
    <n v="26"/>
    <b v="0"/>
    <x v="8"/>
    <x v="20"/>
    <n v="1.5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x v="1811"/>
    <x v="1812"/>
    <b v="0"/>
    <n v="23"/>
    <b v="0"/>
    <x v="8"/>
    <x v="20"/>
    <n v="37.61"/>
  </r>
  <r>
    <n v="1813"/>
    <s v="Libya : The Lost Days"/>
    <s v="This project aims to document, Libyan photographic history; through both print and artisan mediums ."/>
    <n v="8750"/>
    <n v="0"/>
    <x v="2"/>
    <x v="1"/>
    <s v="GBP"/>
    <x v="1812"/>
    <x v="1813"/>
    <b v="0"/>
    <n v="0"/>
    <b v="0"/>
    <x v="8"/>
    <x v="20"/>
    <n v="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x v="1813"/>
    <x v="1814"/>
    <b v="0"/>
    <n v="140"/>
    <b v="0"/>
    <x v="8"/>
    <x v="20"/>
    <n v="42.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x v="1814"/>
    <x v="1815"/>
    <b v="0"/>
    <n v="0"/>
    <b v="0"/>
    <x v="8"/>
    <x v="20"/>
    <n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x v="1815"/>
    <x v="1816"/>
    <b v="0"/>
    <n v="6"/>
    <b v="0"/>
    <x v="8"/>
    <x v="20"/>
    <n v="84.83"/>
  </r>
  <r>
    <n v="1817"/>
    <s v="Through the Lens of Jerry Gustafson"/>
    <s v="Hundreds of breathtaking rodeo photographs collected in a beautiful coffee table book."/>
    <n v="18000"/>
    <n v="9419"/>
    <x v="2"/>
    <x v="0"/>
    <s v="USD"/>
    <x v="1816"/>
    <x v="1817"/>
    <b v="0"/>
    <n v="100"/>
    <b v="0"/>
    <x v="8"/>
    <x v="20"/>
    <n v="94.19"/>
  </r>
  <r>
    <n v="1818"/>
    <s v="Give Me Your Goofy-ist"/>
    <s v="We are all different, this is a way to honor and celebrate the authenticity in being different."/>
    <n v="15000"/>
    <n v="0"/>
    <x v="2"/>
    <x v="0"/>
    <s v="USD"/>
    <x v="1817"/>
    <x v="1818"/>
    <b v="0"/>
    <n v="0"/>
    <b v="0"/>
    <x v="8"/>
    <x v="20"/>
    <n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x v="1818"/>
    <x v="1819"/>
    <b v="0"/>
    <n v="4"/>
    <b v="0"/>
    <x v="8"/>
    <x v="20"/>
    <n v="6.2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x v="1819"/>
    <x v="1820"/>
    <b v="0"/>
    <n v="8"/>
    <b v="0"/>
    <x v="8"/>
    <x v="20"/>
    <n v="213.3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x v="1820"/>
    <x v="1821"/>
    <b v="0"/>
    <n v="57"/>
    <b v="1"/>
    <x v="4"/>
    <x v="11"/>
    <n v="59.16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x v="1821"/>
    <x v="1822"/>
    <b v="0"/>
    <n v="11"/>
    <b v="1"/>
    <x v="4"/>
    <x v="11"/>
    <n v="27.2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x v="1822"/>
    <x v="1823"/>
    <b v="0"/>
    <n v="33"/>
    <b v="1"/>
    <x v="4"/>
    <x v="11"/>
    <n v="24.58"/>
  </r>
  <r>
    <n v="1824"/>
    <s v="Tin Man's Broken Wisdom Fund"/>
    <s v="cd fund raiser"/>
    <n v="3000"/>
    <n v="3002"/>
    <x v="0"/>
    <x v="0"/>
    <s v="USD"/>
    <x v="1823"/>
    <x v="1824"/>
    <b v="0"/>
    <n v="40"/>
    <b v="1"/>
    <x v="4"/>
    <x v="11"/>
    <n v="75.0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x v="1824"/>
    <x v="1825"/>
    <b v="0"/>
    <n v="50"/>
    <b v="1"/>
    <x v="4"/>
    <x v="11"/>
    <n v="42.02"/>
  </r>
  <r>
    <n v="1826"/>
    <s v="BEAR GHOST! Professional Recording! Yay!"/>
    <s v="Hear your favorite Bear Ghost in eargasmic quality!"/>
    <n v="2000"/>
    <n v="2020"/>
    <x v="0"/>
    <x v="0"/>
    <s v="USD"/>
    <x v="1825"/>
    <x v="1826"/>
    <b v="0"/>
    <n v="38"/>
    <b v="1"/>
    <x v="4"/>
    <x v="11"/>
    <n v="53.1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x v="1826"/>
    <x v="1827"/>
    <b v="0"/>
    <n v="96"/>
    <b v="1"/>
    <x v="4"/>
    <x v="11"/>
    <n v="83.8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x v="1827"/>
    <x v="1828"/>
    <b v="0"/>
    <n v="48"/>
    <b v="1"/>
    <x v="4"/>
    <x v="11"/>
    <n v="417.3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x v="1828"/>
    <x v="1829"/>
    <b v="0"/>
    <n v="33"/>
    <b v="1"/>
    <x v="4"/>
    <x v="11"/>
    <n v="75.7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x v="1829"/>
    <x v="1830"/>
    <b v="0"/>
    <n v="226"/>
    <b v="1"/>
    <x v="4"/>
    <x v="11"/>
    <n v="67.3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x v="1830"/>
    <x v="1831"/>
    <b v="0"/>
    <n v="14"/>
    <b v="1"/>
    <x v="4"/>
    <x v="11"/>
    <n v="73.56999999999999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x v="1831"/>
    <x v="1832"/>
    <b v="0"/>
    <n v="20"/>
    <b v="1"/>
    <x v="4"/>
    <x v="11"/>
    <n v="2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x v="1832"/>
    <x v="1833"/>
    <b v="0"/>
    <n v="25"/>
    <b v="1"/>
    <x v="4"/>
    <x v="11"/>
    <n v="42"/>
  </r>
  <r>
    <n v="1834"/>
    <s v="TDJ - All Part of the Plan EP/Tour"/>
    <s v="Help us fund our first tour and promote our new EP!"/>
    <n v="10000"/>
    <n v="11805"/>
    <x v="0"/>
    <x v="0"/>
    <s v="USD"/>
    <x v="1833"/>
    <x v="1834"/>
    <b v="0"/>
    <n v="90"/>
    <b v="1"/>
    <x v="4"/>
    <x v="11"/>
    <n v="131.16999999999999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x v="1834"/>
    <x v="1835"/>
    <b v="0"/>
    <n v="11"/>
    <b v="1"/>
    <x v="4"/>
    <x v="11"/>
    <n v="47.27"/>
  </r>
  <r>
    <n v="1836"/>
    <s v="KICKSTART OUR &lt;+3"/>
    <s v="Help fund our 2013 Sound &amp; Lighting Touring rig!"/>
    <n v="5000"/>
    <n v="10017"/>
    <x v="0"/>
    <x v="0"/>
    <s v="USD"/>
    <x v="1835"/>
    <x v="1836"/>
    <b v="0"/>
    <n v="55"/>
    <b v="1"/>
    <x v="4"/>
    <x v="11"/>
    <n v="182.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x v="1836"/>
    <x v="1837"/>
    <b v="0"/>
    <n v="30"/>
    <b v="1"/>
    <x v="4"/>
    <x v="11"/>
    <n v="61.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x v="1837"/>
    <x v="1838"/>
    <b v="0"/>
    <n v="28"/>
    <b v="1"/>
    <x v="4"/>
    <x v="11"/>
    <n v="35.770000000000003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x v="1838"/>
    <x v="1839"/>
    <b v="0"/>
    <n v="45"/>
    <b v="1"/>
    <x v="4"/>
    <x v="11"/>
    <n v="45.6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x v="1839"/>
    <x v="1840"/>
    <b v="0"/>
    <n v="13"/>
    <b v="1"/>
    <x v="4"/>
    <x v="11"/>
    <n v="75.38"/>
  </r>
  <r>
    <n v="1841"/>
    <s v="Hydra Effect Debut EP"/>
    <s v="Hard Rock with a Positive Message. Help us fund, release and promote our debut EP!"/>
    <n v="2000"/>
    <n v="2035"/>
    <x v="0"/>
    <x v="0"/>
    <s v="USD"/>
    <x v="1840"/>
    <x v="1841"/>
    <b v="0"/>
    <n v="40"/>
    <b v="1"/>
    <x v="4"/>
    <x v="11"/>
    <n v="50.88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x v="1841"/>
    <x v="1842"/>
    <b v="0"/>
    <n v="21"/>
    <b v="1"/>
    <x v="4"/>
    <x v="11"/>
    <n v="119.2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x v="1842"/>
    <x v="1843"/>
    <b v="0"/>
    <n v="134"/>
    <b v="1"/>
    <x v="4"/>
    <x v="11"/>
    <n v="92.5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x v="1843"/>
    <x v="1844"/>
    <b v="0"/>
    <n v="20"/>
    <b v="1"/>
    <x v="4"/>
    <x v="11"/>
    <n v="76.0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x v="1844"/>
    <x v="1845"/>
    <b v="0"/>
    <n v="19"/>
    <b v="1"/>
    <x v="4"/>
    <x v="11"/>
    <n v="52.6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x v="1845"/>
    <x v="1846"/>
    <b v="0"/>
    <n v="209"/>
    <b v="1"/>
    <x v="4"/>
    <x v="11"/>
    <n v="98.9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x v="1846"/>
    <x v="1847"/>
    <b v="0"/>
    <n v="38"/>
    <b v="1"/>
    <x v="4"/>
    <x v="11"/>
    <n v="79.5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x v="1847"/>
    <x v="1848"/>
    <b v="0"/>
    <n v="24"/>
    <b v="1"/>
    <x v="4"/>
    <x v="11"/>
    <n v="134.21"/>
  </r>
  <r>
    <n v="1849"/>
    <s v="Release the Skyline Album"/>
    <s v="Release the Skylines is a small, local Cleveland metal band looking to record an album."/>
    <n v="300"/>
    <n v="301"/>
    <x v="0"/>
    <x v="0"/>
    <s v="USD"/>
    <x v="1848"/>
    <x v="1849"/>
    <b v="0"/>
    <n v="8"/>
    <b v="1"/>
    <x v="4"/>
    <x v="11"/>
    <n v="37.630000000000003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x v="1849"/>
    <x v="1850"/>
    <b v="0"/>
    <n v="179"/>
    <b v="1"/>
    <x v="4"/>
    <x v="11"/>
    <n v="51.0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x v="1850"/>
    <x v="1851"/>
    <b v="0"/>
    <n v="26"/>
    <b v="1"/>
    <x v="4"/>
    <x v="11"/>
    <n v="50.0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x v="1851"/>
    <x v="1852"/>
    <b v="0"/>
    <n v="131"/>
    <b v="1"/>
    <x v="4"/>
    <x v="11"/>
    <n v="133.9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x v="1852"/>
    <x v="1853"/>
    <b v="0"/>
    <n v="14"/>
    <b v="1"/>
    <x v="4"/>
    <x v="11"/>
    <n v="58.2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x v="1853"/>
    <x v="1854"/>
    <b v="0"/>
    <n v="174"/>
    <b v="1"/>
    <x v="4"/>
    <x v="11"/>
    <n v="88.0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x v="1854"/>
    <x v="1855"/>
    <b v="0"/>
    <n v="191"/>
    <b v="1"/>
    <x v="4"/>
    <x v="11"/>
    <n v="70.58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x v="1855"/>
    <x v="1856"/>
    <b v="0"/>
    <n v="38"/>
    <b v="1"/>
    <x v="4"/>
    <x v="11"/>
    <n v="53.29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x v="1856"/>
    <x v="1857"/>
    <b v="0"/>
    <n v="22"/>
    <b v="1"/>
    <x v="4"/>
    <x v="11"/>
    <n v="136.3600000000000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x v="1857"/>
    <x v="1858"/>
    <b v="0"/>
    <n v="149"/>
    <b v="1"/>
    <x v="4"/>
    <x v="11"/>
    <n v="40.549999999999997"/>
  </r>
  <r>
    <n v="1859"/>
    <s v="Queen Kwong Tour to London and Paris"/>
    <s v="Queen Kwong is going ON TOUR to London and Paris!"/>
    <n v="3000"/>
    <n v="3955"/>
    <x v="0"/>
    <x v="0"/>
    <s v="USD"/>
    <x v="1858"/>
    <x v="1859"/>
    <b v="0"/>
    <n v="56"/>
    <b v="1"/>
    <x v="4"/>
    <x v="11"/>
    <n v="70.63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x v="1859"/>
    <x v="1860"/>
    <b v="0"/>
    <n v="19"/>
    <b v="1"/>
    <x v="4"/>
    <x v="11"/>
    <n v="52.6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x v="1860"/>
    <x v="1861"/>
    <b v="0"/>
    <n v="0"/>
    <b v="0"/>
    <x v="6"/>
    <x v="18"/>
    <n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x v="1861"/>
    <x v="1862"/>
    <b v="0"/>
    <n v="16"/>
    <b v="0"/>
    <x v="6"/>
    <x v="18"/>
    <n v="90.94"/>
  </r>
  <r>
    <n v="1863"/>
    <s v="Project: 20M813"/>
    <s v="This is an Android game where you take control of the zombies and try to eat your way to world domination!"/>
    <n v="2500"/>
    <n v="10"/>
    <x v="2"/>
    <x v="0"/>
    <s v="USD"/>
    <x v="1862"/>
    <x v="1863"/>
    <b v="0"/>
    <n v="2"/>
    <b v="0"/>
    <x v="6"/>
    <x v="18"/>
    <n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x v="1863"/>
    <x v="1864"/>
    <b v="0"/>
    <n v="48"/>
    <b v="0"/>
    <x v="6"/>
    <x v="18"/>
    <n v="58.0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x v="1864"/>
    <x v="1865"/>
    <b v="0"/>
    <n v="2"/>
    <b v="0"/>
    <x v="6"/>
    <x v="18"/>
    <n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x v="1865"/>
    <x v="1866"/>
    <b v="0"/>
    <n v="2"/>
    <b v="0"/>
    <x v="6"/>
    <x v="18"/>
    <n v="62.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x v="1866"/>
    <x v="1867"/>
    <b v="0"/>
    <n v="1"/>
    <b v="0"/>
    <x v="6"/>
    <x v="18"/>
    <n v="1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x v="1867"/>
    <x v="1868"/>
    <b v="0"/>
    <n v="17"/>
    <b v="0"/>
    <x v="6"/>
    <x v="18"/>
    <n v="71.59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x v="1868"/>
    <x v="1869"/>
    <b v="0"/>
    <n v="0"/>
    <b v="0"/>
    <x v="6"/>
    <x v="18"/>
    <n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x v="1869"/>
    <x v="1870"/>
    <b v="0"/>
    <n v="11"/>
    <b v="0"/>
    <x v="6"/>
    <x v="18"/>
    <n v="32.8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x v="1870"/>
    <x v="1871"/>
    <b v="0"/>
    <n v="95"/>
    <b v="0"/>
    <x v="6"/>
    <x v="18"/>
    <n v="49.12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x v="1871"/>
    <x v="1872"/>
    <b v="0"/>
    <n v="13"/>
    <b v="0"/>
    <x v="6"/>
    <x v="18"/>
    <n v="16.309999999999999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x v="1872"/>
    <x v="1873"/>
    <b v="0"/>
    <n v="2"/>
    <b v="0"/>
    <x v="6"/>
    <x v="18"/>
    <n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x v="1873"/>
    <x v="1874"/>
    <b v="0"/>
    <n v="2"/>
    <b v="0"/>
    <x v="6"/>
    <x v="18"/>
    <n v="13"/>
  </r>
  <r>
    <n v="1875"/>
    <s v="Claws &amp; Fins"/>
    <s v="Sea opposition of Crab's family and angry fishes. Who is going to win, and who is going to loose ?!"/>
    <n v="10000"/>
    <n v="51"/>
    <x v="2"/>
    <x v="0"/>
    <s v="USD"/>
    <x v="1874"/>
    <x v="1875"/>
    <b v="0"/>
    <n v="3"/>
    <b v="0"/>
    <x v="6"/>
    <x v="18"/>
    <n v="17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x v="1875"/>
    <x v="1876"/>
    <b v="0"/>
    <n v="0"/>
    <b v="0"/>
    <x v="6"/>
    <x v="18"/>
    <n v="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x v="1876"/>
    <x v="1877"/>
    <b v="0"/>
    <n v="0"/>
    <b v="0"/>
    <x v="6"/>
    <x v="18"/>
    <n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x v="1877"/>
    <x v="1878"/>
    <b v="0"/>
    <n v="0"/>
    <b v="0"/>
    <x v="6"/>
    <x v="18"/>
    <n v="0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x v="1878"/>
    <x v="1879"/>
    <b v="0"/>
    <n v="2"/>
    <b v="0"/>
    <x v="6"/>
    <x v="18"/>
    <n v="3"/>
  </r>
  <r>
    <n v="1880"/>
    <s v="Sim Betting Football"/>
    <s v="Sim Betting Football is the only football (soccer) betting simulation  game."/>
    <n v="5000"/>
    <n v="1004"/>
    <x v="2"/>
    <x v="1"/>
    <s v="GBP"/>
    <x v="1879"/>
    <x v="1880"/>
    <b v="0"/>
    <n v="24"/>
    <b v="0"/>
    <x v="6"/>
    <x v="18"/>
    <n v="41.83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x v="1880"/>
    <x v="1881"/>
    <b v="0"/>
    <n v="70"/>
    <b v="1"/>
    <x v="4"/>
    <x v="14"/>
    <n v="49.3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x v="1881"/>
    <x v="1882"/>
    <b v="0"/>
    <n v="81"/>
    <b v="1"/>
    <x v="4"/>
    <x v="14"/>
    <n v="41.7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x v="1882"/>
    <x v="1883"/>
    <b v="0"/>
    <n v="32"/>
    <b v="1"/>
    <x v="4"/>
    <x v="14"/>
    <n v="32.7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x v="1883"/>
    <x v="1884"/>
    <b v="0"/>
    <n v="26"/>
    <b v="1"/>
    <x v="4"/>
    <x v="14"/>
    <n v="51.9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x v="1884"/>
    <x v="1885"/>
    <b v="0"/>
    <n v="105"/>
    <b v="1"/>
    <x v="4"/>
    <x v="14"/>
    <n v="50.6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x v="1885"/>
    <x v="1886"/>
    <b v="0"/>
    <n v="29"/>
    <b v="1"/>
    <x v="4"/>
    <x v="14"/>
    <n v="42.2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x v="1886"/>
    <x v="1887"/>
    <b v="0"/>
    <n v="8"/>
    <b v="1"/>
    <x v="4"/>
    <x v="14"/>
    <n v="416.8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x v="1887"/>
    <x v="1888"/>
    <b v="0"/>
    <n v="89"/>
    <b v="1"/>
    <x v="4"/>
    <x v="14"/>
    <n v="46.6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x v="1888"/>
    <x v="1889"/>
    <b v="0"/>
    <n v="44"/>
    <b v="1"/>
    <x v="4"/>
    <x v="14"/>
    <n v="48.4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x v="1889"/>
    <x v="1890"/>
    <b v="0"/>
    <n v="246"/>
    <b v="1"/>
    <x v="4"/>
    <x v="14"/>
    <n v="70.5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x v="1890"/>
    <x v="1891"/>
    <b v="0"/>
    <n v="120"/>
    <b v="1"/>
    <x v="4"/>
    <x v="14"/>
    <n v="87.9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x v="1891"/>
    <x v="1892"/>
    <b v="0"/>
    <n v="26"/>
    <b v="1"/>
    <x v="4"/>
    <x v="14"/>
    <n v="26.2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x v="1892"/>
    <x v="1893"/>
    <b v="0"/>
    <n v="45"/>
    <b v="1"/>
    <x v="4"/>
    <x v="14"/>
    <n v="57.78"/>
  </r>
  <r>
    <n v="1894"/>
    <s v="Help me release my first 3 song EP!!"/>
    <s v="Im trying to raise $1000 for a 3 song EP in a studio!"/>
    <n v="1000"/>
    <n v="1145"/>
    <x v="0"/>
    <x v="0"/>
    <s v="USD"/>
    <x v="1893"/>
    <x v="1894"/>
    <b v="0"/>
    <n v="20"/>
    <b v="1"/>
    <x v="4"/>
    <x v="14"/>
    <n v="57.2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x v="1894"/>
    <x v="1895"/>
    <b v="0"/>
    <n v="47"/>
    <b v="1"/>
    <x v="4"/>
    <x v="14"/>
    <n v="196.3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x v="1895"/>
    <x v="1896"/>
    <b v="0"/>
    <n v="13"/>
    <b v="1"/>
    <x v="4"/>
    <x v="14"/>
    <n v="4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x v="1896"/>
    <x v="1897"/>
    <b v="0"/>
    <n v="183"/>
    <b v="1"/>
    <x v="4"/>
    <x v="14"/>
    <n v="35.5499999999999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x v="1897"/>
    <x v="1898"/>
    <b v="0"/>
    <n v="21"/>
    <b v="1"/>
    <x v="4"/>
    <x v="14"/>
    <n v="68.8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x v="1898"/>
    <x v="1899"/>
    <b v="0"/>
    <n v="42"/>
    <b v="1"/>
    <x v="4"/>
    <x v="14"/>
    <n v="28.5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x v="1899"/>
    <x v="1900"/>
    <b v="0"/>
    <n v="54"/>
    <b v="1"/>
    <x v="4"/>
    <x v="14"/>
    <n v="50.6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x v="1900"/>
    <x v="1901"/>
    <b v="0"/>
    <n v="25"/>
    <b v="0"/>
    <x v="2"/>
    <x v="29"/>
    <n v="106.8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x v="1901"/>
    <x v="1902"/>
    <b v="0"/>
    <n v="3"/>
    <b v="0"/>
    <x v="2"/>
    <x v="29"/>
    <n v="4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x v="1902"/>
    <x v="1903"/>
    <b v="0"/>
    <n v="41"/>
    <b v="0"/>
    <x v="2"/>
    <x v="29"/>
    <n v="34.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x v="1903"/>
    <x v="1904"/>
    <b v="0"/>
    <n v="2"/>
    <b v="0"/>
    <x v="2"/>
    <x v="29"/>
    <n v="2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x v="1904"/>
    <x v="1905"/>
    <b v="0"/>
    <n v="4"/>
    <b v="0"/>
    <x v="2"/>
    <x v="29"/>
    <n v="10.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x v="1905"/>
    <x v="1906"/>
    <b v="0"/>
    <n v="99"/>
    <b v="0"/>
    <x v="2"/>
    <x v="29"/>
    <n v="215.96"/>
  </r>
  <r>
    <n v="1907"/>
    <s v="Litter-Buddy"/>
    <s v="Litter-Buddy is great economical alternative to leading pet waste disposal systems with cartridge bag elements."/>
    <n v="30000"/>
    <n v="85"/>
    <x v="2"/>
    <x v="0"/>
    <s v="USD"/>
    <x v="1906"/>
    <x v="1907"/>
    <b v="0"/>
    <n v="4"/>
    <b v="0"/>
    <x v="2"/>
    <x v="29"/>
    <n v="21.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x v="1907"/>
    <x v="1908"/>
    <b v="0"/>
    <n v="4"/>
    <b v="0"/>
    <x v="2"/>
    <x v="29"/>
    <n v="108.2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x v="1908"/>
    <x v="1909"/>
    <b v="0"/>
    <n v="38"/>
    <b v="0"/>
    <x v="2"/>
    <x v="29"/>
    <n v="129.97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x v="1909"/>
    <x v="1910"/>
    <b v="0"/>
    <n v="285"/>
    <b v="0"/>
    <x v="2"/>
    <x v="29"/>
    <n v="117.4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x v="1910"/>
    <x v="1911"/>
    <b v="0"/>
    <n v="1"/>
    <b v="0"/>
    <x v="2"/>
    <x v="29"/>
    <n v="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x v="1911"/>
    <x v="1912"/>
    <b v="0"/>
    <n v="42"/>
    <b v="0"/>
    <x v="2"/>
    <x v="29"/>
    <n v="70.599999999999994"/>
  </r>
  <r>
    <n v="1913"/>
    <s v="Tibio - Spreading warmth in everyones home"/>
    <s v="Tibio is a revolutionary new product designed to solve an age old problem."/>
    <n v="48000"/>
    <n v="637"/>
    <x v="2"/>
    <x v="1"/>
    <s v="GBP"/>
    <x v="1912"/>
    <x v="1913"/>
    <b v="0"/>
    <n v="26"/>
    <b v="0"/>
    <x v="2"/>
    <x v="29"/>
    <n v="24.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x v="1913"/>
    <x v="1914"/>
    <b v="0"/>
    <n v="2"/>
    <b v="0"/>
    <x v="2"/>
    <x v="29"/>
    <n v="3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x v="1914"/>
    <x v="1915"/>
    <b v="0"/>
    <n v="4"/>
    <b v="0"/>
    <x v="2"/>
    <x v="29"/>
    <n v="2"/>
  </r>
  <r>
    <n v="1916"/>
    <s v="The Paint Can Holder by U.S. Green Products"/>
    <s v="The Paint Can Holder Makes Painting Easier and Safer on Extension Ladders."/>
    <n v="20000"/>
    <n v="102"/>
    <x v="2"/>
    <x v="0"/>
    <s v="USD"/>
    <x v="1915"/>
    <x v="1916"/>
    <b v="0"/>
    <n v="6"/>
    <b v="0"/>
    <x v="2"/>
    <x v="29"/>
    <n v="17"/>
  </r>
  <r>
    <n v="1917"/>
    <s v="Chronovisor:The MOST innovative watch for night time reading"/>
    <s v="Let's build a legendary brand altogether"/>
    <n v="390000"/>
    <n v="205025"/>
    <x v="2"/>
    <x v="7"/>
    <s v="HKD"/>
    <x v="1916"/>
    <x v="1917"/>
    <b v="0"/>
    <n v="70"/>
    <b v="0"/>
    <x v="2"/>
    <x v="29"/>
    <n v="2928.9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x v="1917"/>
    <x v="1918"/>
    <b v="0"/>
    <n v="9"/>
    <b v="0"/>
    <x v="2"/>
    <x v="29"/>
    <n v="28.8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x v="1918"/>
    <x v="1919"/>
    <b v="0"/>
    <n v="8"/>
    <b v="0"/>
    <x v="2"/>
    <x v="29"/>
    <n v="29.63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x v="1919"/>
    <x v="1920"/>
    <b v="0"/>
    <n v="105"/>
    <b v="0"/>
    <x v="2"/>
    <x v="29"/>
    <n v="40.98"/>
  </r>
  <r>
    <n v="1921"/>
    <s v="The Fine Spirits are making an album!"/>
    <s v="The Fine Spirits are making an album, but we need your help!"/>
    <n v="1500"/>
    <n v="2052"/>
    <x v="0"/>
    <x v="0"/>
    <s v="USD"/>
    <x v="1920"/>
    <x v="1921"/>
    <b v="0"/>
    <n v="38"/>
    <b v="1"/>
    <x v="4"/>
    <x v="14"/>
    <n v="5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x v="1921"/>
    <x v="1922"/>
    <b v="0"/>
    <n v="64"/>
    <b v="1"/>
    <x v="4"/>
    <x v="14"/>
    <n v="36.1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x v="1922"/>
    <x v="1923"/>
    <b v="0"/>
    <n v="13"/>
    <b v="1"/>
    <x v="4"/>
    <x v="14"/>
    <n v="23.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x v="1923"/>
    <x v="1924"/>
    <b v="0"/>
    <n v="33"/>
    <b v="1"/>
    <x v="4"/>
    <x v="14"/>
    <n v="10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x v="1924"/>
    <x v="1925"/>
    <b v="0"/>
    <n v="52"/>
    <b v="1"/>
    <x v="4"/>
    <x v="14"/>
    <n v="31.8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x v="1925"/>
    <x v="1926"/>
    <b v="0"/>
    <n v="107"/>
    <b v="1"/>
    <x v="4"/>
    <x v="14"/>
    <n v="27.39"/>
  </r>
  <r>
    <n v="1927"/>
    <s v="GBS Detroit Presents Hampshire"/>
    <s v="Hampshire is headed to GBS Detroit."/>
    <n v="600"/>
    <n v="620"/>
    <x v="0"/>
    <x v="0"/>
    <s v="USD"/>
    <x v="1926"/>
    <x v="1927"/>
    <b v="0"/>
    <n v="11"/>
    <b v="1"/>
    <x v="4"/>
    <x v="14"/>
    <n v="56.3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x v="1927"/>
    <x v="1928"/>
    <b v="0"/>
    <n v="34"/>
    <b v="1"/>
    <x v="4"/>
    <x v="14"/>
    <n v="77.34999999999999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x v="1928"/>
    <x v="1929"/>
    <b v="0"/>
    <n v="75"/>
    <b v="1"/>
    <x v="4"/>
    <x v="14"/>
    <n v="42.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x v="1929"/>
    <x v="1930"/>
    <b v="0"/>
    <n v="26"/>
    <b v="1"/>
    <x v="4"/>
    <x v="14"/>
    <n v="48.85"/>
  </r>
  <r>
    <n v="1931"/>
    <s v="New Lions After Dark EP!"/>
    <s v="We're an indie rock band from Clearwater, FL headed back into the studio to finish our latest EP."/>
    <n v="2000"/>
    <n v="2412.02"/>
    <x v="0"/>
    <x v="0"/>
    <s v="USD"/>
    <x v="1930"/>
    <x v="1931"/>
    <b v="0"/>
    <n v="50"/>
    <b v="1"/>
    <x v="4"/>
    <x v="14"/>
    <n v="48.2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x v="1931"/>
    <x v="1932"/>
    <b v="0"/>
    <n v="80"/>
    <b v="1"/>
    <x v="4"/>
    <x v="14"/>
    <n v="70.20999999999999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x v="1932"/>
    <x v="1933"/>
    <b v="0"/>
    <n v="110"/>
    <b v="1"/>
    <x v="4"/>
    <x v="14"/>
    <n v="94.0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x v="1933"/>
    <x v="1934"/>
    <b v="0"/>
    <n v="77"/>
    <b v="1"/>
    <x v="4"/>
    <x v="14"/>
    <n v="80.2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x v="1934"/>
    <x v="1935"/>
    <b v="0"/>
    <n v="50"/>
    <b v="1"/>
    <x v="4"/>
    <x v="14"/>
    <n v="54.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x v="1935"/>
    <x v="1936"/>
    <b v="0"/>
    <n v="145"/>
    <b v="1"/>
    <x v="4"/>
    <x v="14"/>
    <n v="60.27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x v="1936"/>
    <x v="1937"/>
    <b v="0"/>
    <n v="29"/>
    <b v="1"/>
    <x v="4"/>
    <x v="14"/>
    <n v="38.7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x v="1937"/>
    <x v="1938"/>
    <b v="0"/>
    <n v="114"/>
    <b v="1"/>
    <x v="4"/>
    <x v="14"/>
    <n v="152.5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x v="1938"/>
    <x v="1939"/>
    <b v="0"/>
    <n v="96"/>
    <b v="1"/>
    <x v="4"/>
    <x v="14"/>
    <n v="115.3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x v="1939"/>
    <x v="1940"/>
    <b v="0"/>
    <n v="31"/>
    <b v="1"/>
    <x v="4"/>
    <x v="14"/>
    <n v="35.84000000000000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x v="1940"/>
    <x v="1941"/>
    <b v="1"/>
    <n v="4883"/>
    <b v="1"/>
    <x v="2"/>
    <x v="30"/>
    <n v="64.56999999999999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x v="1941"/>
    <x v="1942"/>
    <b v="1"/>
    <n v="95"/>
    <b v="1"/>
    <x v="2"/>
    <x v="30"/>
    <n v="87.44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x v="1942"/>
    <x v="1943"/>
    <b v="1"/>
    <n v="2478"/>
    <b v="1"/>
    <x v="2"/>
    <x v="30"/>
    <n v="68.81999999999999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x v="1943"/>
    <x v="1944"/>
    <b v="1"/>
    <n v="1789"/>
    <b v="1"/>
    <x v="2"/>
    <x v="30"/>
    <n v="176.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x v="1944"/>
    <x v="1945"/>
    <b v="1"/>
    <n v="680"/>
    <b v="1"/>
    <x v="2"/>
    <x v="30"/>
    <n v="511.7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x v="1945"/>
    <x v="1946"/>
    <b v="1"/>
    <n v="70"/>
    <b v="1"/>
    <x v="2"/>
    <x v="30"/>
    <n v="160.4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x v="1946"/>
    <x v="1947"/>
    <b v="1"/>
    <n v="23"/>
    <b v="1"/>
    <x v="2"/>
    <x v="30"/>
    <n v="35"/>
  </r>
  <r>
    <n v="1948"/>
    <s v="UDOO X86: The Most Powerful Maker Board Ever"/>
    <s v="10 times more powerful than Raspberry Pi 3, x86 64-bit architecture"/>
    <n v="100000"/>
    <n v="800211"/>
    <x v="0"/>
    <x v="0"/>
    <s v="USD"/>
    <x v="1947"/>
    <x v="1948"/>
    <b v="1"/>
    <n v="4245"/>
    <b v="1"/>
    <x v="2"/>
    <x v="30"/>
    <n v="188.51"/>
  </r>
  <r>
    <n v="1949"/>
    <s v="Shake Your Power"/>
    <s v="#ShakeYourPower brings clean energy to places in the world without electricity through the power of music."/>
    <n v="50000"/>
    <n v="53001.3"/>
    <x v="0"/>
    <x v="1"/>
    <s v="GBP"/>
    <x v="1948"/>
    <x v="1949"/>
    <b v="1"/>
    <n v="943"/>
    <b v="1"/>
    <x v="2"/>
    <x v="30"/>
    <n v="56.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x v="1949"/>
    <x v="1950"/>
    <b v="1"/>
    <n v="1876"/>
    <b v="1"/>
    <x v="2"/>
    <x v="30"/>
    <n v="51.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x v="1950"/>
    <x v="1951"/>
    <b v="1"/>
    <n v="834"/>
    <b v="1"/>
    <x v="2"/>
    <x v="30"/>
    <n v="127.36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x v="1951"/>
    <x v="1952"/>
    <b v="1"/>
    <n v="682"/>
    <b v="1"/>
    <x v="2"/>
    <x v="30"/>
    <n v="101.86"/>
  </r>
  <r>
    <n v="1953"/>
    <s v="NTH Music Synthesizer"/>
    <s v="The NTH is an open source music synthesizer featuring instant fun, awesome sound, and a hackable design."/>
    <n v="15000"/>
    <n v="33892"/>
    <x v="0"/>
    <x v="0"/>
    <s v="USD"/>
    <x v="1952"/>
    <x v="1953"/>
    <b v="1"/>
    <n v="147"/>
    <b v="1"/>
    <x v="2"/>
    <x v="30"/>
    <n v="230.56"/>
  </r>
  <r>
    <n v="1954"/>
    <s v="Orison â€“ Rethink the Power of Energy"/>
    <s v="The First Home Battery System You Simply Plug in to Install"/>
    <n v="50000"/>
    <n v="349474"/>
    <x v="0"/>
    <x v="0"/>
    <s v="USD"/>
    <x v="1953"/>
    <x v="1954"/>
    <b v="1"/>
    <n v="415"/>
    <b v="1"/>
    <x v="2"/>
    <x v="30"/>
    <n v="842.1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x v="1954"/>
    <x v="1955"/>
    <b v="1"/>
    <n v="290"/>
    <b v="1"/>
    <x v="2"/>
    <x v="30"/>
    <n v="577.2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x v="1955"/>
    <x v="1956"/>
    <b v="1"/>
    <n v="365"/>
    <b v="1"/>
    <x v="2"/>
    <x v="30"/>
    <n v="483.34"/>
  </r>
  <r>
    <n v="1957"/>
    <s v="freeSoC and freeSoC Mini"/>
    <s v="An open hardware platform for the best microcontroller in the world."/>
    <n v="30000"/>
    <n v="50251.41"/>
    <x v="0"/>
    <x v="0"/>
    <s v="USD"/>
    <x v="1956"/>
    <x v="1957"/>
    <b v="1"/>
    <n v="660"/>
    <b v="1"/>
    <x v="2"/>
    <x v="30"/>
    <n v="76.1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x v="1957"/>
    <x v="1958"/>
    <b v="1"/>
    <n v="1356"/>
    <b v="1"/>
    <x v="2"/>
    <x v="30"/>
    <n v="74.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x v="1958"/>
    <x v="1959"/>
    <b v="1"/>
    <n v="424"/>
    <b v="1"/>
    <x v="2"/>
    <x v="30"/>
    <n v="36.97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x v="1959"/>
    <x v="1960"/>
    <b v="1"/>
    <n v="33"/>
    <b v="1"/>
    <x v="2"/>
    <x v="30"/>
    <n v="2500.9699999999998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x v="1960"/>
    <x v="1961"/>
    <b v="1"/>
    <n v="1633"/>
    <b v="1"/>
    <x v="2"/>
    <x v="30"/>
    <n v="67.6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x v="1961"/>
    <x v="1962"/>
    <b v="1"/>
    <n v="306"/>
    <b v="1"/>
    <x v="2"/>
    <x v="30"/>
    <n v="63.0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x v="1962"/>
    <x v="1963"/>
    <b v="1"/>
    <n v="205"/>
    <b v="1"/>
    <x v="2"/>
    <x v="30"/>
    <n v="117.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x v="1963"/>
    <x v="1964"/>
    <b v="1"/>
    <n v="1281"/>
    <b v="1"/>
    <x v="2"/>
    <x v="30"/>
    <n v="180.75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x v="1964"/>
    <x v="1965"/>
    <b v="1"/>
    <n v="103"/>
    <b v="1"/>
    <x v="2"/>
    <x v="30"/>
    <n v="127.3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x v="1965"/>
    <x v="1966"/>
    <b v="1"/>
    <n v="1513"/>
    <b v="1"/>
    <x v="2"/>
    <x v="30"/>
    <n v="136.6399999999999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x v="1966"/>
    <x v="1967"/>
    <b v="1"/>
    <n v="405"/>
    <b v="1"/>
    <x v="2"/>
    <x v="30"/>
    <n v="182.7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x v="1967"/>
    <x v="1968"/>
    <b v="1"/>
    <n v="510"/>
    <b v="1"/>
    <x v="2"/>
    <x v="30"/>
    <n v="279.3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x v="1968"/>
    <x v="1969"/>
    <b v="1"/>
    <n v="1887"/>
    <b v="1"/>
    <x v="2"/>
    <x v="30"/>
    <n v="61.3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x v="1969"/>
    <x v="1970"/>
    <b v="1"/>
    <n v="701"/>
    <b v="1"/>
    <x v="2"/>
    <x v="30"/>
    <n v="80.7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x v="1970"/>
    <x v="1971"/>
    <b v="1"/>
    <n v="3863"/>
    <b v="1"/>
    <x v="2"/>
    <x v="30"/>
    <n v="272.3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x v="1971"/>
    <x v="1972"/>
    <b v="1"/>
    <n v="238"/>
    <b v="1"/>
    <x v="2"/>
    <x v="30"/>
    <n v="70.84999999999999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x v="1972"/>
    <x v="1973"/>
    <b v="1"/>
    <n v="2051"/>
    <b v="1"/>
    <x v="2"/>
    <x v="30"/>
    <n v="247.9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x v="1973"/>
    <x v="1974"/>
    <b v="1"/>
    <n v="402"/>
    <b v="1"/>
    <x v="2"/>
    <x v="30"/>
    <n v="186.81"/>
  </r>
  <r>
    <n v="1975"/>
    <s v="Bugle2: A DIY Phono Preamp"/>
    <s v="The Bugle2 is a second generation DIY kit phono preamplifier for vinyl playback."/>
    <n v="16000"/>
    <n v="33393.339999999997"/>
    <x v="0"/>
    <x v="0"/>
    <s v="USD"/>
    <x v="1974"/>
    <x v="1975"/>
    <b v="1"/>
    <n v="253"/>
    <b v="1"/>
    <x v="2"/>
    <x v="30"/>
    <n v="131.99"/>
  </r>
  <r>
    <n v="1976"/>
    <s v="Pi Lite white - Bright white LED display for Raspberry Pi"/>
    <s v="Can you help us make an ultra bright white one a reality?"/>
    <n v="4000"/>
    <n v="13864"/>
    <x v="0"/>
    <x v="1"/>
    <s v="GBP"/>
    <x v="1975"/>
    <x v="1976"/>
    <b v="1"/>
    <n v="473"/>
    <b v="1"/>
    <x v="2"/>
    <x v="30"/>
    <n v="29.3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x v="1976"/>
    <x v="1977"/>
    <b v="1"/>
    <n v="821"/>
    <b v="1"/>
    <x v="2"/>
    <x v="30"/>
    <n v="245.0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x v="1977"/>
    <x v="1978"/>
    <b v="1"/>
    <n v="388"/>
    <b v="1"/>
    <x v="2"/>
    <x v="30"/>
    <n v="1323.2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x v="1978"/>
    <x v="1979"/>
    <b v="1"/>
    <n v="813"/>
    <b v="1"/>
    <x v="2"/>
    <x v="30"/>
    <n v="282.66000000000003"/>
  </r>
  <r>
    <n v="1980"/>
    <s v="YOUMO - Your Smart Modular Power Strip"/>
    <s v="Multi-power charging that is smarter, stylish and designed for you."/>
    <n v="50000"/>
    <n v="177412.01"/>
    <x v="0"/>
    <x v="12"/>
    <s v="EUR"/>
    <x v="1979"/>
    <x v="1980"/>
    <b v="1"/>
    <n v="1945"/>
    <b v="1"/>
    <x v="2"/>
    <x v="30"/>
    <n v="91.2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x v="1980"/>
    <x v="1981"/>
    <b v="0"/>
    <n v="12"/>
    <b v="0"/>
    <x v="8"/>
    <x v="31"/>
    <n v="31.7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x v="1981"/>
    <x v="1982"/>
    <b v="0"/>
    <n v="0"/>
    <b v="0"/>
    <x v="8"/>
    <x v="31"/>
    <n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x v="1982"/>
    <x v="1983"/>
    <b v="0"/>
    <n v="16"/>
    <b v="0"/>
    <x v="8"/>
    <x v="31"/>
    <n v="88.6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x v="1983"/>
    <x v="1984"/>
    <b v="0"/>
    <n v="7"/>
    <b v="0"/>
    <x v="8"/>
    <x v="31"/>
    <n v="453.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x v="1984"/>
    <x v="1985"/>
    <b v="0"/>
    <n v="4"/>
    <b v="0"/>
    <x v="8"/>
    <x v="31"/>
    <n v="12.7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x v="1985"/>
    <x v="1986"/>
    <b v="0"/>
    <n v="1"/>
    <b v="0"/>
    <x v="8"/>
    <x v="31"/>
    <n v="1"/>
  </r>
  <r>
    <n v="1987"/>
    <s v="Ethiopia: Beheld"/>
    <s v="A collection of images that depicts the beauty and diversity within Ethiopia"/>
    <n v="5500"/>
    <n v="2336"/>
    <x v="2"/>
    <x v="1"/>
    <s v="GBP"/>
    <x v="1986"/>
    <x v="1987"/>
    <b v="0"/>
    <n v="28"/>
    <b v="0"/>
    <x v="8"/>
    <x v="31"/>
    <n v="83.43"/>
  </r>
  <r>
    <n v="1988"/>
    <s v="Phillip Michael Photography"/>
    <s v="Expressing art in an image!"/>
    <n v="6000"/>
    <n v="25"/>
    <x v="2"/>
    <x v="0"/>
    <s v="USD"/>
    <x v="1987"/>
    <x v="1988"/>
    <b v="0"/>
    <n v="1"/>
    <b v="0"/>
    <x v="8"/>
    <x v="31"/>
    <n v="2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x v="1988"/>
    <x v="1989"/>
    <b v="0"/>
    <n v="1"/>
    <b v="0"/>
    <x v="8"/>
    <x v="31"/>
    <n v="5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x v="1989"/>
    <x v="1990"/>
    <b v="0"/>
    <n v="5"/>
    <b v="0"/>
    <x v="8"/>
    <x v="31"/>
    <n v="101.8"/>
  </r>
  <r>
    <n v="1991"/>
    <s v="Portraits of Resilience"/>
    <s v="Taking (and giving) professional portraits of survivors of human trafficking in Myanmar."/>
    <n v="2000"/>
    <n v="140"/>
    <x v="2"/>
    <x v="0"/>
    <s v="USD"/>
    <x v="1990"/>
    <x v="1991"/>
    <b v="0"/>
    <n v="3"/>
    <b v="0"/>
    <x v="8"/>
    <x v="31"/>
    <n v="46.67"/>
  </r>
  <r>
    <n v="1992"/>
    <s v="The Wonderful World of Princes &amp; Princesses"/>
    <s v="A complete revamp of all the Disney Princes &amp; Princesses!"/>
    <n v="1500"/>
    <n v="2"/>
    <x v="2"/>
    <x v="0"/>
    <s v="USD"/>
    <x v="1991"/>
    <x v="1992"/>
    <b v="0"/>
    <n v="2"/>
    <b v="0"/>
    <x v="8"/>
    <x v="31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x v="1992"/>
    <x v="1993"/>
    <b v="0"/>
    <n v="0"/>
    <b v="0"/>
    <x v="8"/>
    <x v="31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x v="1993"/>
    <x v="1994"/>
    <b v="0"/>
    <n v="0"/>
    <b v="0"/>
    <x v="8"/>
    <x v="31"/>
    <n v="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x v="1994"/>
    <x v="1995"/>
    <b v="0"/>
    <n v="3"/>
    <b v="0"/>
    <x v="8"/>
    <x v="31"/>
    <n v="2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x v="1995"/>
    <x v="1996"/>
    <b v="0"/>
    <n v="0"/>
    <b v="0"/>
    <x v="8"/>
    <x v="31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x v="1996"/>
    <x v="1997"/>
    <b v="0"/>
    <n v="0"/>
    <b v="0"/>
    <x v="8"/>
    <x v="31"/>
    <n v="0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x v="1997"/>
    <x v="1998"/>
    <b v="0"/>
    <n v="3"/>
    <b v="0"/>
    <x v="8"/>
    <x v="31"/>
    <n v="218.33"/>
  </r>
  <r>
    <n v="1999"/>
    <s v="Planet Venus"/>
    <s v="This is a portrait photo project aiming to inspire women to explore themselves and live their passion"/>
    <n v="31000"/>
    <n v="236"/>
    <x v="2"/>
    <x v="1"/>
    <s v="GBP"/>
    <x v="1998"/>
    <x v="1999"/>
    <b v="0"/>
    <n v="7"/>
    <b v="0"/>
    <x v="8"/>
    <x v="31"/>
    <n v="33.7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x v="1999"/>
    <x v="2000"/>
    <b v="0"/>
    <n v="25"/>
    <b v="0"/>
    <x v="8"/>
    <x v="31"/>
    <n v="25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x v="2000"/>
    <x v="2001"/>
    <b v="1"/>
    <n v="1637"/>
    <b v="1"/>
    <x v="2"/>
    <x v="30"/>
    <n v="128.3899999999999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x v="2001"/>
    <x v="2002"/>
    <b v="1"/>
    <n v="1375"/>
    <b v="1"/>
    <x v="2"/>
    <x v="30"/>
    <n v="78.8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x v="2002"/>
    <x v="2003"/>
    <b v="1"/>
    <n v="17"/>
    <b v="1"/>
    <x v="2"/>
    <x v="30"/>
    <n v="91.7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x v="2003"/>
    <x v="2004"/>
    <b v="1"/>
    <n v="354"/>
    <b v="1"/>
    <x v="2"/>
    <x v="30"/>
    <n v="331.1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x v="2004"/>
    <x v="2005"/>
    <b v="1"/>
    <n v="191"/>
    <b v="1"/>
    <x v="2"/>
    <x v="30"/>
    <n v="194.2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x v="2005"/>
    <x v="2006"/>
    <b v="1"/>
    <n v="303"/>
    <b v="1"/>
    <x v="2"/>
    <x v="30"/>
    <n v="408.9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x v="2006"/>
    <x v="2007"/>
    <b v="1"/>
    <n v="137"/>
    <b v="1"/>
    <x v="2"/>
    <x v="30"/>
    <n v="84.4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x v="2007"/>
    <x v="2008"/>
    <b v="1"/>
    <n v="41"/>
    <b v="1"/>
    <x v="2"/>
    <x v="30"/>
    <n v="44.8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x v="2008"/>
    <x v="2009"/>
    <b v="1"/>
    <n v="398"/>
    <b v="1"/>
    <x v="2"/>
    <x v="30"/>
    <n v="383.36"/>
  </r>
  <r>
    <n v="2010"/>
    <s v="Weighitz: Weigh Smarter"/>
    <s v="Weighitz are miniature smart scales designed to weigh anything in the home."/>
    <n v="30000"/>
    <n v="96015.9"/>
    <x v="0"/>
    <x v="0"/>
    <s v="USD"/>
    <x v="2009"/>
    <x v="2010"/>
    <b v="1"/>
    <n v="1737"/>
    <b v="1"/>
    <x v="2"/>
    <x v="30"/>
    <n v="55.28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x v="2010"/>
    <x v="2011"/>
    <b v="1"/>
    <n v="971"/>
    <b v="1"/>
    <x v="2"/>
    <x v="30"/>
    <n v="422.0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x v="2011"/>
    <x v="2012"/>
    <b v="1"/>
    <n v="183"/>
    <b v="1"/>
    <x v="2"/>
    <x v="30"/>
    <n v="64.180000000000007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x v="2012"/>
    <x v="2013"/>
    <b v="1"/>
    <n v="4562"/>
    <b v="1"/>
    <x v="2"/>
    <x v="30"/>
    <n v="173.5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x v="2013"/>
    <x v="2014"/>
    <b v="1"/>
    <n v="26457"/>
    <b v="1"/>
    <x v="2"/>
    <x v="30"/>
    <n v="88.6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x v="2014"/>
    <x v="2015"/>
    <b v="1"/>
    <n v="162"/>
    <b v="1"/>
    <x v="2"/>
    <x v="30"/>
    <n v="50.2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x v="2015"/>
    <x v="2016"/>
    <b v="1"/>
    <n v="479"/>
    <b v="1"/>
    <x v="2"/>
    <x v="30"/>
    <n v="192.3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x v="2016"/>
    <x v="2017"/>
    <b v="1"/>
    <n v="426"/>
    <b v="1"/>
    <x v="2"/>
    <x v="30"/>
    <n v="73.4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x v="2017"/>
    <x v="2018"/>
    <b v="1"/>
    <n v="450"/>
    <b v="1"/>
    <x v="2"/>
    <x v="30"/>
    <n v="147.6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x v="2018"/>
    <x v="2019"/>
    <b v="1"/>
    <n v="1780"/>
    <b v="1"/>
    <x v="2"/>
    <x v="30"/>
    <n v="108.9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x v="2019"/>
    <x v="2020"/>
    <b v="1"/>
    <n v="122"/>
    <b v="1"/>
    <x v="2"/>
    <x v="30"/>
    <n v="23.6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x v="2020"/>
    <x v="2021"/>
    <b v="1"/>
    <n v="95"/>
    <b v="1"/>
    <x v="2"/>
    <x v="30"/>
    <n v="147.9499999999999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x v="2021"/>
    <x v="2022"/>
    <b v="1"/>
    <n v="325"/>
    <b v="1"/>
    <x v="2"/>
    <x v="30"/>
    <n v="385.0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x v="2022"/>
    <x v="2023"/>
    <b v="1"/>
    <n v="353"/>
    <b v="1"/>
    <x v="2"/>
    <x v="30"/>
    <n v="457.39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x v="2023"/>
    <x v="2024"/>
    <b v="1"/>
    <n v="105"/>
    <b v="1"/>
    <x v="2"/>
    <x v="30"/>
    <n v="222.9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x v="2024"/>
    <x v="2025"/>
    <b v="1"/>
    <n v="729"/>
    <b v="1"/>
    <x v="2"/>
    <x v="30"/>
    <n v="220.74"/>
  </r>
  <r>
    <n v="2026"/>
    <s v="MIDI Sprout - Biodata Sonification Device"/>
    <s v="MIDI Sprout enables plants to play synthesizers in real time."/>
    <n v="25000"/>
    <n v="33370.769999999997"/>
    <x v="0"/>
    <x v="0"/>
    <s v="USD"/>
    <x v="2025"/>
    <x v="2026"/>
    <b v="1"/>
    <n v="454"/>
    <b v="1"/>
    <x v="2"/>
    <x v="30"/>
    <n v="73.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x v="2026"/>
    <x v="2027"/>
    <b v="1"/>
    <n v="539"/>
    <b v="1"/>
    <x v="2"/>
    <x v="30"/>
    <n v="223.1"/>
  </r>
  <r>
    <n v="2028"/>
    <s v="Building the Open Source Bussard Fusion Reactor "/>
    <s v="Building an open source Bussard fusion reactor, aka the Polywell."/>
    <n v="3000"/>
    <n v="3785"/>
    <x v="0"/>
    <x v="0"/>
    <s v="USD"/>
    <x v="2027"/>
    <x v="2028"/>
    <b v="1"/>
    <n v="79"/>
    <b v="1"/>
    <x v="2"/>
    <x v="30"/>
    <n v="47.91"/>
  </r>
  <r>
    <n v="2029"/>
    <s v="Lumin8 Pro"/>
    <s v="Lumin8 Pro is a fun and easy to use light controller that makes light dance to your favorite music."/>
    <n v="2500"/>
    <n v="9030"/>
    <x v="0"/>
    <x v="0"/>
    <s v="USD"/>
    <x v="2028"/>
    <x v="2029"/>
    <b v="1"/>
    <n v="94"/>
    <b v="1"/>
    <x v="2"/>
    <x v="30"/>
    <n v="96.0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x v="2029"/>
    <x v="2030"/>
    <b v="1"/>
    <n v="625"/>
    <b v="1"/>
    <x v="2"/>
    <x v="30"/>
    <n v="118.61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x v="2030"/>
    <x v="2031"/>
    <b v="1"/>
    <n v="508"/>
    <b v="1"/>
    <x v="2"/>
    <x v="30"/>
    <n v="118.4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x v="2031"/>
    <x v="2032"/>
    <b v="1"/>
    <n v="531"/>
    <b v="1"/>
    <x v="2"/>
    <x v="30"/>
    <n v="143.2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x v="2032"/>
    <x v="2033"/>
    <b v="1"/>
    <n v="158"/>
    <b v="1"/>
    <x v="2"/>
    <x v="30"/>
    <n v="282.7200000000000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x v="2033"/>
    <x v="2034"/>
    <b v="1"/>
    <n v="508"/>
    <b v="1"/>
    <x v="2"/>
    <x v="30"/>
    <n v="593.9400000000000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x v="2034"/>
    <x v="2035"/>
    <b v="1"/>
    <n v="644"/>
    <b v="1"/>
    <x v="2"/>
    <x v="30"/>
    <n v="262.16000000000003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x v="2035"/>
    <x v="2036"/>
    <b v="1"/>
    <n v="848"/>
    <b v="1"/>
    <x v="2"/>
    <x v="30"/>
    <n v="46.58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x v="2036"/>
    <x v="2037"/>
    <b v="1"/>
    <n v="429"/>
    <b v="1"/>
    <x v="2"/>
    <x v="30"/>
    <n v="70.04000000000000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x v="2037"/>
    <x v="2038"/>
    <b v="1"/>
    <n v="204"/>
    <b v="1"/>
    <x v="2"/>
    <x v="30"/>
    <n v="164.9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x v="2038"/>
    <x v="2039"/>
    <b v="1"/>
    <n v="379"/>
    <b v="1"/>
    <x v="2"/>
    <x v="30"/>
    <n v="449.26"/>
  </r>
  <r>
    <n v="2040"/>
    <s v="Programmable Capacitor"/>
    <s v="4.29 Billion+ Capacitor Combinations._x000a_No Coding Required."/>
    <n v="3000"/>
    <n v="7445.14"/>
    <x v="0"/>
    <x v="0"/>
    <s v="USD"/>
    <x v="2039"/>
    <x v="2040"/>
    <b v="1"/>
    <n v="271"/>
    <b v="1"/>
    <x v="2"/>
    <x v="30"/>
    <n v="27.4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x v="2040"/>
    <x v="2041"/>
    <b v="0"/>
    <n v="120"/>
    <b v="1"/>
    <x v="2"/>
    <x v="30"/>
    <n v="143.9799999999999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x v="2041"/>
    <x v="2042"/>
    <b v="0"/>
    <n v="140"/>
    <b v="1"/>
    <x v="2"/>
    <x v="30"/>
    <n v="88.2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x v="2042"/>
    <x v="2043"/>
    <b v="0"/>
    <n v="193"/>
    <b v="1"/>
    <x v="2"/>
    <x v="30"/>
    <n v="36.3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x v="2043"/>
    <x v="2044"/>
    <b v="0"/>
    <n v="180"/>
    <b v="1"/>
    <x v="2"/>
    <x v="30"/>
    <n v="90.1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x v="2044"/>
    <x v="2045"/>
    <b v="0"/>
    <n v="263"/>
    <b v="1"/>
    <x v="2"/>
    <x v="30"/>
    <n v="152.6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x v="2045"/>
    <x v="2046"/>
    <b v="0"/>
    <n v="217"/>
    <b v="1"/>
    <x v="2"/>
    <x v="30"/>
    <n v="55.8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x v="2046"/>
    <x v="2047"/>
    <b v="0"/>
    <n v="443"/>
    <b v="1"/>
    <x v="2"/>
    <x v="30"/>
    <n v="227.8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x v="2047"/>
    <x v="2048"/>
    <b v="0"/>
    <n v="1373"/>
    <b v="1"/>
    <x v="2"/>
    <x v="30"/>
    <n v="91.83"/>
  </r>
  <r>
    <n v="2049"/>
    <s v="LOCK8 - the World's First Smart Bike Lock"/>
    <s v="Keyless. Alarm secured. GPS tracking."/>
    <n v="50000"/>
    <n v="60095.35"/>
    <x v="0"/>
    <x v="1"/>
    <s v="GBP"/>
    <x v="2048"/>
    <x v="2049"/>
    <b v="0"/>
    <n v="742"/>
    <b v="1"/>
    <x v="2"/>
    <x v="30"/>
    <n v="80.98999999999999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x v="2049"/>
    <x v="2050"/>
    <b v="0"/>
    <n v="170"/>
    <b v="1"/>
    <x v="2"/>
    <x v="30"/>
    <n v="278.3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x v="2050"/>
    <x v="2051"/>
    <b v="0"/>
    <n v="242"/>
    <b v="1"/>
    <x v="2"/>
    <x v="30"/>
    <n v="43.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x v="2051"/>
    <x v="2052"/>
    <b v="0"/>
    <n v="541"/>
    <b v="1"/>
    <x v="2"/>
    <x v="30"/>
    <n v="326.2900000000000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x v="2052"/>
    <x v="2053"/>
    <b v="0"/>
    <n v="121"/>
    <b v="1"/>
    <x v="2"/>
    <x v="30"/>
    <n v="41.7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x v="2053"/>
    <x v="2054"/>
    <b v="0"/>
    <n v="621"/>
    <b v="1"/>
    <x v="2"/>
    <x v="30"/>
    <n v="64.0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x v="2054"/>
    <x v="2055"/>
    <b v="0"/>
    <n v="101"/>
    <b v="1"/>
    <x v="2"/>
    <x v="30"/>
    <n v="99.4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x v="2055"/>
    <x v="2056"/>
    <b v="0"/>
    <n v="554"/>
    <b v="1"/>
    <x v="2"/>
    <x v="30"/>
    <n v="138.4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x v="2056"/>
    <x v="2057"/>
    <b v="0"/>
    <n v="666"/>
    <b v="1"/>
    <x v="2"/>
    <x v="30"/>
    <n v="45.55"/>
  </r>
  <r>
    <n v="2058"/>
    <s v="Raspberry Pi Debug Clip"/>
    <s v="Making using the serial terminal on the Raspberry Pi as easy as Pi!"/>
    <n v="2560"/>
    <n v="4308"/>
    <x v="0"/>
    <x v="1"/>
    <s v="GBP"/>
    <x v="2057"/>
    <x v="2058"/>
    <b v="0"/>
    <n v="410"/>
    <b v="1"/>
    <x v="2"/>
    <x v="30"/>
    <n v="10.5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x v="2058"/>
    <x v="2059"/>
    <b v="0"/>
    <n v="375"/>
    <b v="1"/>
    <x v="2"/>
    <x v="30"/>
    <n v="114.7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x v="2059"/>
    <x v="2060"/>
    <b v="0"/>
    <n v="1364"/>
    <b v="1"/>
    <x v="2"/>
    <x v="30"/>
    <n v="3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x v="2060"/>
    <x v="2061"/>
    <b v="0"/>
    <n v="35"/>
    <b v="1"/>
    <x v="2"/>
    <x v="30"/>
    <n v="154.16999999999999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x v="2061"/>
    <x v="2062"/>
    <b v="0"/>
    <n v="203"/>
    <b v="1"/>
    <x v="2"/>
    <x v="30"/>
    <n v="566.39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x v="2062"/>
    <x v="2063"/>
    <b v="0"/>
    <n v="49"/>
    <b v="1"/>
    <x v="2"/>
    <x v="30"/>
    <n v="120.8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x v="2063"/>
    <x v="2064"/>
    <b v="0"/>
    <n v="5812"/>
    <b v="1"/>
    <x v="2"/>
    <x v="30"/>
    <n v="86.1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x v="2064"/>
    <x v="2065"/>
    <b v="0"/>
    <n v="1556"/>
    <b v="1"/>
    <x v="2"/>
    <x v="30"/>
    <n v="51.2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x v="2065"/>
    <x v="2066"/>
    <b v="0"/>
    <n v="65"/>
    <b v="1"/>
    <x v="2"/>
    <x v="30"/>
    <n v="67.260000000000005"/>
  </r>
  <r>
    <n v="2067"/>
    <s v="Luminite (LED lighting)"/>
    <s v="The next generation of premium quality LED lighting. Extreme power efficiency in a small package."/>
    <n v="495"/>
    <n v="628"/>
    <x v="0"/>
    <x v="1"/>
    <s v="GBP"/>
    <x v="2066"/>
    <x v="2067"/>
    <b v="0"/>
    <n v="10"/>
    <b v="1"/>
    <x v="2"/>
    <x v="30"/>
    <n v="62.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x v="2067"/>
    <x v="2068"/>
    <b v="0"/>
    <n v="76"/>
    <b v="1"/>
    <x v="2"/>
    <x v="30"/>
    <n v="346.1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x v="2068"/>
    <x v="2069"/>
    <b v="0"/>
    <n v="263"/>
    <b v="1"/>
    <x v="2"/>
    <x v="30"/>
    <n v="244.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x v="2069"/>
    <x v="2070"/>
    <b v="0"/>
    <n v="1530"/>
    <b v="1"/>
    <x v="2"/>
    <x v="30"/>
    <n v="259.2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x v="2070"/>
    <x v="2071"/>
    <b v="0"/>
    <n v="278"/>
    <b v="1"/>
    <x v="2"/>
    <x v="30"/>
    <n v="201.9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x v="2071"/>
    <x v="2072"/>
    <b v="0"/>
    <n v="350"/>
    <b v="1"/>
    <x v="2"/>
    <x v="30"/>
    <n v="226.2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x v="2072"/>
    <x v="2073"/>
    <b v="0"/>
    <n v="470"/>
    <b v="1"/>
    <x v="2"/>
    <x v="30"/>
    <n v="324.69"/>
  </r>
  <r>
    <n v="2074"/>
    <s v="Advanced Simulation Products - PC Gaming Controllers"/>
    <s v="Creating PC gaming controllers to bring your gaming experience to a new level."/>
    <n v="600"/>
    <n v="615"/>
    <x v="0"/>
    <x v="0"/>
    <s v="USD"/>
    <x v="2073"/>
    <x v="2074"/>
    <b v="0"/>
    <n v="3"/>
    <b v="1"/>
    <x v="2"/>
    <x v="30"/>
    <n v="205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x v="2074"/>
    <x v="2075"/>
    <b v="0"/>
    <n v="8200"/>
    <b v="1"/>
    <x v="2"/>
    <x v="30"/>
    <n v="20.47"/>
  </r>
  <r>
    <n v="2076"/>
    <s v="Earin - The Worlds Smallest Wireless Earbuds"/>
    <s v="Wireless earbuds filled with sound, yet so small they are almost invisible!"/>
    <n v="179000"/>
    <n v="972594.99"/>
    <x v="0"/>
    <x v="1"/>
    <s v="GBP"/>
    <x v="2075"/>
    <x v="2076"/>
    <b v="0"/>
    <n v="8359"/>
    <b v="1"/>
    <x v="2"/>
    <x v="30"/>
    <n v="116.3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x v="2076"/>
    <x v="2077"/>
    <b v="0"/>
    <n v="188"/>
    <b v="1"/>
    <x v="2"/>
    <x v="30"/>
    <n v="307.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x v="2077"/>
    <x v="2078"/>
    <b v="0"/>
    <n v="48"/>
    <b v="1"/>
    <x v="2"/>
    <x v="30"/>
    <n v="546.6900000000000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x v="2078"/>
    <x v="2079"/>
    <b v="0"/>
    <n v="607"/>
    <b v="1"/>
    <x v="2"/>
    <x v="30"/>
    <n v="47.4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x v="2079"/>
    <x v="2080"/>
    <b v="0"/>
    <n v="50"/>
    <b v="1"/>
    <x v="2"/>
    <x v="30"/>
    <n v="101.5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x v="2080"/>
    <x v="2081"/>
    <b v="0"/>
    <n v="55"/>
    <b v="1"/>
    <x v="4"/>
    <x v="14"/>
    <n v="72.9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x v="2081"/>
    <x v="2082"/>
    <b v="0"/>
    <n v="38"/>
    <b v="1"/>
    <x v="4"/>
    <x v="14"/>
    <n v="43.7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x v="2082"/>
    <x v="2083"/>
    <b v="0"/>
    <n v="25"/>
    <b v="1"/>
    <x v="4"/>
    <x v="14"/>
    <n v="3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x v="2083"/>
    <x v="2084"/>
    <b v="0"/>
    <n v="46"/>
    <b v="1"/>
    <x v="4"/>
    <x v="14"/>
    <n v="70.65000000000000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x v="2084"/>
    <x v="2085"/>
    <b v="0"/>
    <n v="83"/>
    <b v="1"/>
    <x v="4"/>
    <x v="14"/>
    <n v="89.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x v="2085"/>
    <x v="2086"/>
    <b v="0"/>
    <n v="35"/>
    <b v="1"/>
    <x v="4"/>
    <x v="14"/>
    <n v="115.0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x v="2086"/>
    <x v="2087"/>
    <b v="0"/>
    <n v="25"/>
    <b v="1"/>
    <x v="4"/>
    <x v="14"/>
    <n v="62.1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x v="2087"/>
    <x v="2088"/>
    <b v="0"/>
    <n v="75"/>
    <b v="1"/>
    <x v="4"/>
    <x v="14"/>
    <n v="46.2"/>
  </r>
  <r>
    <n v="2089"/>
    <s v="Little Moses EP"/>
    <s v="Little Moses is trying to record their first EP, and we can't do it without your help!"/>
    <n v="2500"/>
    <n v="3010.01"/>
    <x v="0"/>
    <x v="0"/>
    <s v="USD"/>
    <x v="2088"/>
    <x v="2089"/>
    <b v="0"/>
    <n v="62"/>
    <b v="1"/>
    <x v="4"/>
    <x v="14"/>
    <n v="48.5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x v="2089"/>
    <x v="2090"/>
    <b v="0"/>
    <n v="160"/>
    <b v="1"/>
    <x v="4"/>
    <x v="14"/>
    <n v="57.5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x v="2090"/>
    <x v="2091"/>
    <b v="0"/>
    <n v="246"/>
    <b v="1"/>
    <x v="4"/>
    <x v="14"/>
    <n v="88.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x v="2091"/>
    <x v="2092"/>
    <b v="0"/>
    <n v="55"/>
    <b v="1"/>
    <x v="4"/>
    <x v="14"/>
    <n v="110.49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x v="2092"/>
    <x v="2093"/>
    <b v="0"/>
    <n v="23"/>
    <b v="1"/>
    <x v="4"/>
    <x v="14"/>
    <n v="66.8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x v="2093"/>
    <x v="2094"/>
    <b v="0"/>
    <n v="72"/>
    <b v="1"/>
    <x v="4"/>
    <x v="14"/>
    <n v="58.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x v="2094"/>
    <x v="2095"/>
    <b v="0"/>
    <n v="22"/>
    <b v="1"/>
    <x v="4"/>
    <x v="14"/>
    <n v="113.6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x v="2095"/>
    <x v="2096"/>
    <b v="0"/>
    <n v="14"/>
    <b v="1"/>
    <x v="4"/>
    <x v="14"/>
    <n v="43.57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x v="2096"/>
    <x v="2097"/>
    <b v="0"/>
    <n v="38"/>
    <b v="1"/>
    <x v="4"/>
    <x v="14"/>
    <n v="78.9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x v="2097"/>
    <x v="2098"/>
    <b v="0"/>
    <n v="32"/>
    <b v="1"/>
    <x v="4"/>
    <x v="14"/>
    <n v="188.13"/>
  </r>
  <r>
    <n v="2099"/>
    <s v="Roosevelt Died."/>
    <s v="Our tour van died, we need help!"/>
    <n v="3000"/>
    <n v="3971"/>
    <x v="0"/>
    <x v="0"/>
    <s v="USD"/>
    <x v="2098"/>
    <x v="2099"/>
    <b v="0"/>
    <n v="63"/>
    <b v="1"/>
    <x v="4"/>
    <x v="14"/>
    <n v="63.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x v="2099"/>
    <x v="2100"/>
    <b v="0"/>
    <n v="27"/>
    <b v="1"/>
    <x v="4"/>
    <x v="14"/>
    <n v="30.3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x v="2100"/>
    <x v="2101"/>
    <b v="0"/>
    <n v="44"/>
    <b v="1"/>
    <x v="4"/>
    <x v="14"/>
    <n v="51.48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x v="2101"/>
    <x v="2102"/>
    <b v="0"/>
    <n v="38"/>
    <b v="1"/>
    <x v="4"/>
    <x v="14"/>
    <n v="35.79"/>
  </r>
  <r>
    <n v="2103"/>
    <s v="Matthew Moon's New Album"/>
    <s v="Indie rocker, Matthew Moon, has something to share with you..."/>
    <n v="7777"/>
    <n v="11364"/>
    <x v="0"/>
    <x v="0"/>
    <s v="USD"/>
    <x v="2102"/>
    <x v="2103"/>
    <b v="0"/>
    <n v="115"/>
    <b v="1"/>
    <x v="4"/>
    <x v="14"/>
    <n v="98.8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x v="2103"/>
    <x v="2104"/>
    <b v="0"/>
    <n v="37"/>
    <b v="1"/>
    <x v="4"/>
    <x v="14"/>
    <n v="28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x v="2104"/>
    <x v="2105"/>
    <b v="0"/>
    <n v="99"/>
    <b v="1"/>
    <x v="4"/>
    <x v="14"/>
    <n v="51.3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x v="2105"/>
    <x v="2106"/>
    <b v="0"/>
    <n v="44"/>
    <b v="1"/>
    <x v="4"/>
    <x v="14"/>
    <n v="53.5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x v="2106"/>
    <x v="2107"/>
    <b v="0"/>
    <n v="58"/>
    <b v="1"/>
    <x v="4"/>
    <x v="14"/>
    <n v="37.1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x v="2107"/>
    <x v="2108"/>
    <b v="0"/>
    <n v="191"/>
    <b v="1"/>
    <x v="4"/>
    <x v="14"/>
    <n v="89.9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x v="2108"/>
    <x v="2109"/>
    <b v="0"/>
    <n v="40"/>
    <b v="1"/>
    <x v="4"/>
    <x v="14"/>
    <n v="106.53"/>
  </r>
  <r>
    <n v="2110"/>
    <s v="&quot;Vision&quot; - New Album - Brent Brown"/>
    <s v="Brent Brown's breakout new album! Requires help from the record label... You!"/>
    <n v="2000"/>
    <n v="2007"/>
    <x v="0"/>
    <x v="0"/>
    <s v="USD"/>
    <x v="2109"/>
    <x v="2110"/>
    <b v="0"/>
    <n v="38"/>
    <b v="1"/>
    <x v="4"/>
    <x v="14"/>
    <n v="52.8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x v="2110"/>
    <x v="2111"/>
    <b v="0"/>
    <n v="39"/>
    <b v="1"/>
    <x v="4"/>
    <x v="14"/>
    <n v="54.6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x v="2111"/>
    <x v="2112"/>
    <b v="0"/>
    <n v="11"/>
    <b v="1"/>
    <x v="4"/>
    <x v="14"/>
    <n v="27.27"/>
  </r>
  <r>
    <n v="2113"/>
    <s v="Summer Underground // Honeycomb LP"/>
    <s v="Help us fund our second full-length album Honeycomb!"/>
    <n v="7000"/>
    <n v="7340"/>
    <x v="0"/>
    <x v="0"/>
    <s v="USD"/>
    <x v="2112"/>
    <x v="2113"/>
    <b v="0"/>
    <n v="107"/>
    <b v="1"/>
    <x v="4"/>
    <x v="14"/>
    <n v="68.59999999999999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x v="2113"/>
    <x v="2114"/>
    <b v="0"/>
    <n v="147"/>
    <b v="1"/>
    <x v="4"/>
    <x v="14"/>
    <n v="35.6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x v="2114"/>
    <x v="2115"/>
    <b v="0"/>
    <n v="36"/>
    <b v="1"/>
    <x v="4"/>
    <x v="14"/>
    <n v="94.0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x v="2115"/>
    <x v="2116"/>
    <b v="0"/>
    <n v="92"/>
    <b v="1"/>
    <x v="4"/>
    <x v="14"/>
    <n v="526.4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x v="2116"/>
    <x v="2117"/>
    <b v="0"/>
    <n v="35"/>
    <b v="1"/>
    <x v="4"/>
    <x v="14"/>
    <n v="50.66"/>
  </r>
  <r>
    <n v="2118"/>
    <s v="PORCHES. vs. THE U.S.A."/>
    <s v="PORCHES.  and Documentarians tour from New York to San Francisco and back."/>
    <n v="1000"/>
    <n v="1346.11"/>
    <x v="0"/>
    <x v="0"/>
    <s v="USD"/>
    <x v="2117"/>
    <x v="2118"/>
    <b v="0"/>
    <n v="17"/>
    <b v="1"/>
    <x v="4"/>
    <x v="14"/>
    <n v="79.18000000000000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x v="2118"/>
    <x v="2119"/>
    <b v="0"/>
    <n v="22"/>
    <b v="1"/>
    <x v="4"/>
    <x v="14"/>
    <n v="91.59"/>
  </r>
  <r>
    <n v="2120"/>
    <s v="Hearty Har Full Length Album"/>
    <s v="&lt;3_x000a_Coming in from outer space. Help Hearty Har record their 1st album!!"/>
    <n v="8000"/>
    <n v="8070.43"/>
    <x v="0"/>
    <x v="0"/>
    <s v="USD"/>
    <x v="2119"/>
    <x v="2120"/>
    <b v="0"/>
    <n v="69"/>
    <b v="1"/>
    <x v="4"/>
    <x v="14"/>
    <n v="116.96"/>
  </r>
  <r>
    <n v="2121"/>
    <s v="Legend of Decay"/>
    <s v="Join us on an epic journey to discover a millennia old secret which will change the world forever."/>
    <n v="50000"/>
    <n v="284"/>
    <x v="2"/>
    <x v="16"/>
    <s v="CHF"/>
    <x v="2120"/>
    <x v="2121"/>
    <b v="0"/>
    <n v="10"/>
    <b v="0"/>
    <x v="6"/>
    <x v="17"/>
    <n v="28.4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x v="2121"/>
    <x v="2122"/>
    <b v="0"/>
    <n v="3"/>
    <b v="0"/>
    <x v="6"/>
    <x v="17"/>
    <n v="103.3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x v="2122"/>
    <x v="2123"/>
    <b v="0"/>
    <n v="5"/>
    <b v="0"/>
    <x v="6"/>
    <x v="17"/>
    <n v="1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x v="2123"/>
    <x v="2124"/>
    <b v="0"/>
    <n v="5"/>
    <b v="0"/>
    <x v="6"/>
    <x v="17"/>
    <n v="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x v="2124"/>
    <x v="2125"/>
    <b v="0"/>
    <n v="27"/>
    <b v="0"/>
    <x v="6"/>
    <x v="17"/>
    <n v="31.5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x v="2125"/>
    <x v="2126"/>
    <b v="0"/>
    <n v="2"/>
    <b v="0"/>
    <x v="6"/>
    <x v="17"/>
    <n v="5"/>
  </r>
  <r>
    <n v="2127"/>
    <s v="Three Monkeys - Part 1: Into the Abyss"/>
    <s v="Three Monkeys is an audio adventure game for PC."/>
    <n v="28000"/>
    <n v="8076"/>
    <x v="2"/>
    <x v="1"/>
    <s v="GBP"/>
    <x v="2126"/>
    <x v="2127"/>
    <b v="0"/>
    <n v="236"/>
    <b v="0"/>
    <x v="6"/>
    <x v="17"/>
    <n v="34.22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x v="2127"/>
    <x v="2128"/>
    <b v="0"/>
    <n v="1"/>
    <b v="0"/>
    <x v="6"/>
    <x v="17"/>
    <n v="25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x v="2128"/>
    <x v="2129"/>
    <b v="0"/>
    <n v="12"/>
    <b v="0"/>
    <x v="6"/>
    <x v="17"/>
    <n v="19.670000000000002"/>
  </r>
  <r>
    <n v="2130"/>
    <s v="Wondrous Adventures: A Kid's Game"/>
    <s v="You are the hero tasked to save your home from the villainous Sanword."/>
    <n v="42000"/>
    <n v="85"/>
    <x v="2"/>
    <x v="0"/>
    <s v="USD"/>
    <x v="2129"/>
    <x v="2130"/>
    <b v="0"/>
    <n v="4"/>
    <b v="0"/>
    <x v="6"/>
    <x v="17"/>
    <n v="21.25"/>
  </r>
  <r>
    <n v="2131"/>
    <s v="Scout's Honor"/>
    <s v="From frightened girl to empowered woman, Scout's Honor is a tale about facing your fears and overcoming odds."/>
    <n v="500"/>
    <n v="25"/>
    <x v="2"/>
    <x v="0"/>
    <s v="USD"/>
    <x v="2130"/>
    <x v="2131"/>
    <b v="0"/>
    <n v="3"/>
    <b v="0"/>
    <x v="6"/>
    <x v="17"/>
    <n v="8.33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x v="2131"/>
    <x v="2132"/>
    <b v="0"/>
    <n v="99"/>
    <b v="0"/>
    <x v="6"/>
    <x v="17"/>
    <n v="21.3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x v="2132"/>
    <x v="2133"/>
    <b v="0"/>
    <n v="3"/>
    <b v="0"/>
    <x v="6"/>
    <x v="17"/>
    <n v="5.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x v="2133"/>
    <x v="2134"/>
    <b v="0"/>
    <n v="3"/>
    <b v="0"/>
    <x v="6"/>
    <x v="17"/>
    <n v="34.6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x v="2134"/>
    <x v="2135"/>
    <b v="0"/>
    <n v="22"/>
    <b v="0"/>
    <x v="6"/>
    <x v="17"/>
    <n v="21.73"/>
  </r>
  <r>
    <n v="2136"/>
    <s v="Dark Paradise"/>
    <s v="A dark and twisted game with physiological madness and corruption as a man becomes the ultimate bio weapon."/>
    <n v="80000"/>
    <n v="47.69"/>
    <x v="2"/>
    <x v="0"/>
    <s v="USD"/>
    <x v="2135"/>
    <x v="2136"/>
    <b v="0"/>
    <n v="4"/>
    <b v="0"/>
    <x v="6"/>
    <x v="17"/>
    <n v="11.9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x v="2136"/>
    <x v="2137"/>
    <b v="0"/>
    <n v="534"/>
    <b v="0"/>
    <x v="6"/>
    <x v="17"/>
    <n v="26.6"/>
  </r>
  <r>
    <n v="2138"/>
    <s v="Tales Of Tameria - Dawning Light"/>
    <s v="A game with a mixture of a few genres from RPG, Simulation and to adventure elements."/>
    <n v="1000"/>
    <n v="128"/>
    <x v="2"/>
    <x v="1"/>
    <s v="GBP"/>
    <x v="2137"/>
    <x v="2138"/>
    <b v="0"/>
    <n v="12"/>
    <b v="0"/>
    <x v="6"/>
    <x v="17"/>
    <n v="10.6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x v="2138"/>
    <x v="2139"/>
    <b v="0"/>
    <n v="56"/>
    <b v="0"/>
    <x v="6"/>
    <x v="17"/>
    <n v="29.0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x v="2139"/>
    <x v="2140"/>
    <b v="0"/>
    <n v="11"/>
    <b v="0"/>
    <x v="6"/>
    <x v="17"/>
    <n v="50.91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x v="2140"/>
    <x v="2141"/>
    <b v="0"/>
    <n v="0"/>
    <b v="0"/>
    <x v="6"/>
    <x v="17"/>
    <n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x v="2141"/>
    <x v="2142"/>
    <b v="0"/>
    <n v="12"/>
    <b v="0"/>
    <x v="6"/>
    <x v="17"/>
    <n v="50.0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x v="2142"/>
    <x v="2143"/>
    <b v="0"/>
    <n v="5"/>
    <b v="0"/>
    <x v="6"/>
    <x v="17"/>
    <n v="45"/>
  </r>
  <r>
    <n v="2144"/>
    <s v="Project Starborn"/>
    <s v="A thousand community-built sandbox games (and more!) with a fully-customizable game engine."/>
    <n v="35500"/>
    <n v="607"/>
    <x v="2"/>
    <x v="0"/>
    <s v="USD"/>
    <x v="2143"/>
    <x v="2144"/>
    <b v="0"/>
    <n v="24"/>
    <b v="0"/>
    <x v="6"/>
    <x v="17"/>
    <n v="25.2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x v="2144"/>
    <x v="2145"/>
    <b v="0"/>
    <n v="89"/>
    <b v="0"/>
    <x v="6"/>
    <x v="17"/>
    <n v="51.29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x v="2145"/>
    <x v="2146"/>
    <b v="0"/>
    <n v="1"/>
    <b v="0"/>
    <x v="6"/>
    <x v="17"/>
    <n v="1"/>
  </r>
  <r>
    <n v="2147"/>
    <s v="Johnny Rocketfingers 3"/>
    <s v="A Point and Click Adventure on Steroids."/>
    <n v="390000"/>
    <n v="2716"/>
    <x v="2"/>
    <x v="0"/>
    <s v="USD"/>
    <x v="2146"/>
    <x v="2147"/>
    <b v="0"/>
    <n v="55"/>
    <b v="0"/>
    <x v="6"/>
    <x v="17"/>
    <n v="49.38"/>
  </r>
  <r>
    <n v="2148"/>
    <s v="ZomBlock's"/>
    <s v="zomblock's is a online zombie survival game where you can craft new weapons,find food and water to keep yourself alive."/>
    <n v="100"/>
    <n v="2"/>
    <x v="2"/>
    <x v="1"/>
    <s v="GBP"/>
    <x v="2147"/>
    <x v="2148"/>
    <b v="0"/>
    <n v="2"/>
    <b v="0"/>
    <x v="6"/>
    <x v="17"/>
    <n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x v="2148"/>
    <x v="2149"/>
    <b v="0"/>
    <n v="0"/>
    <b v="0"/>
    <x v="6"/>
    <x v="17"/>
    <n v="0"/>
  </r>
  <r>
    <n v="2150"/>
    <s v="The Unknown Door"/>
    <s v="A pixel styled open world detective game."/>
    <n v="50000"/>
    <n v="405"/>
    <x v="2"/>
    <x v="10"/>
    <s v="NOK"/>
    <x v="2149"/>
    <x v="2150"/>
    <b v="0"/>
    <n v="4"/>
    <b v="0"/>
    <x v="6"/>
    <x v="17"/>
    <n v="101.25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x v="2150"/>
    <x v="2151"/>
    <b v="0"/>
    <n v="6"/>
    <b v="0"/>
    <x v="6"/>
    <x v="17"/>
    <n v="19.67000000000000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x v="2151"/>
    <x v="2152"/>
    <b v="0"/>
    <n v="4"/>
    <b v="0"/>
    <x v="6"/>
    <x v="17"/>
    <n v="12.5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x v="2152"/>
    <x v="2153"/>
    <b v="0"/>
    <n v="4"/>
    <b v="0"/>
    <x v="6"/>
    <x v="17"/>
    <n v="8.5"/>
  </r>
  <r>
    <n v="2154"/>
    <s v="Demigods - Rise of the Children - Part 1 (Design)"/>
    <s v="A Real Time Strategy game based on Greek mythology in a fictional world."/>
    <n v="250"/>
    <n v="2"/>
    <x v="2"/>
    <x v="0"/>
    <s v="USD"/>
    <x v="2153"/>
    <x v="2154"/>
    <b v="0"/>
    <n v="2"/>
    <b v="0"/>
    <x v="6"/>
    <x v="17"/>
    <n v="1"/>
  </r>
  <r>
    <n v="2155"/>
    <s v="VoxelMaze"/>
    <s v="A Level Editor, Turned up to eleven. Infinite creativity in one package, solo or with up to 16 of your friends."/>
    <n v="5000"/>
    <n v="115"/>
    <x v="2"/>
    <x v="1"/>
    <s v="GBP"/>
    <x v="2154"/>
    <x v="2155"/>
    <b v="0"/>
    <n v="5"/>
    <b v="0"/>
    <x v="6"/>
    <x v="17"/>
    <n v="23"/>
  </r>
  <r>
    <n v="2156"/>
    <s v="Beyond Black Space"/>
    <s v="Captain and manage your ship along with your crew in this deep space adventure! (PC/Linux/Mac)"/>
    <n v="56000"/>
    <n v="1493"/>
    <x v="2"/>
    <x v="0"/>
    <s v="USD"/>
    <x v="2155"/>
    <x v="2156"/>
    <b v="0"/>
    <n v="83"/>
    <b v="0"/>
    <x v="6"/>
    <x v="17"/>
    <n v="17.989999999999998"/>
  </r>
  <r>
    <n v="2157"/>
    <s v="Nin"/>
    <s v="Gamers and 90's fans unite in this small tale of epic proportions!"/>
    <n v="75000"/>
    <n v="21144"/>
    <x v="2"/>
    <x v="0"/>
    <s v="USD"/>
    <x v="2156"/>
    <x v="2157"/>
    <b v="0"/>
    <n v="57"/>
    <b v="0"/>
    <x v="6"/>
    <x v="17"/>
    <n v="370.95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x v="2157"/>
    <x v="2158"/>
    <b v="0"/>
    <n v="311"/>
    <b v="0"/>
    <x v="6"/>
    <x v="17"/>
    <n v="63.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x v="2158"/>
    <x v="2159"/>
    <b v="0"/>
    <n v="2"/>
    <b v="0"/>
    <x v="6"/>
    <x v="17"/>
    <n v="13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x v="2159"/>
    <x v="2160"/>
    <b v="0"/>
    <n v="16"/>
    <b v="0"/>
    <x v="6"/>
    <x v="17"/>
    <n v="5.31"/>
  </r>
  <r>
    <n v="2161"/>
    <s v="CallMeGhost DEBUT ALBUM preorder!"/>
    <s v="We're trying to fund hard copies of our debut album!"/>
    <n v="400"/>
    <n v="463"/>
    <x v="0"/>
    <x v="0"/>
    <s v="USD"/>
    <x v="2160"/>
    <x v="2161"/>
    <b v="0"/>
    <n v="13"/>
    <b v="1"/>
    <x v="4"/>
    <x v="11"/>
    <n v="35.61999999999999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x v="2161"/>
    <x v="2162"/>
    <b v="0"/>
    <n v="58"/>
    <b v="1"/>
    <x v="4"/>
    <x v="11"/>
    <n v="87.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x v="2162"/>
    <x v="2163"/>
    <b v="0"/>
    <n v="44"/>
    <b v="1"/>
    <x v="4"/>
    <x v="11"/>
    <n v="75.11"/>
  </r>
  <r>
    <n v="2164"/>
    <s v="Rosaline debut record"/>
    <s v="South Florida roots country/rock outfit's long awaited debut record"/>
    <n v="5500"/>
    <n v="5645"/>
    <x v="0"/>
    <x v="0"/>
    <s v="USD"/>
    <x v="2163"/>
    <x v="2164"/>
    <b v="0"/>
    <n v="83"/>
    <b v="1"/>
    <x v="4"/>
    <x v="11"/>
    <n v="68.01000000000000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x v="2164"/>
    <x v="2165"/>
    <b v="0"/>
    <n v="117"/>
    <b v="1"/>
    <x v="4"/>
    <x v="11"/>
    <n v="29.6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x v="2165"/>
    <x v="2166"/>
    <b v="0"/>
    <n v="32"/>
    <b v="1"/>
    <x v="4"/>
    <x v="11"/>
    <n v="91.63"/>
  </r>
  <r>
    <n v="2167"/>
    <s v="Planes and Planets needs to get their EP finished!!"/>
    <s v="We need YOUR HELP to take one more step to this make release sound amazing!"/>
    <n v="150"/>
    <n v="180"/>
    <x v="0"/>
    <x v="0"/>
    <s v="USD"/>
    <x v="2166"/>
    <x v="2167"/>
    <b v="0"/>
    <n v="8"/>
    <b v="1"/>
    <x v="4"/>
    <x v="11"/>
    <n v="22.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x v="2167"/>
    <x v="2168"/>
    <b v="0"/>
    <n v="340"/>
    <b v="1"/>
    <x v="4"/>
    <x v="11"/>
    <n v="64.3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x v="2168"/>
    <x v="2169"/>
    <b v="0"/>
    <n v="7"/>
    <b v="1"/>
    <x v="4"/>
    <x v="11"/>
    <n v="21.86"/>
  </r>
  <r>
    <n v="2170"/>
    <s v="STETSON'S NEW EP"/>
    <s v="We are a hard rock band from Northern California trying to raise $350 for our next EP. Be a part of our journey!"/>
    <n v="350"/>
    <n v="633"/>
    <x v="0"/>
    <x v="0"/>
    <s v="USD"/>
    <x v="2169"/>
    <x v="2170"/>
    <b v="0"/>
    <n v="19"/>
    <b v="1"/>
    <x v="4"/>
    <x v="11"/>
    <n v="33.3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x v="2170"/>
    <x v="2171"/>
    <b v="0"/>
    <n v="47"/>
    <b v="1"/>
    <x v="4"/>
    <x v="11"/>
    <n v="90.28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x v="2171"/>
    <x v="2172"/>
    <b v="0"/>
    <n v="13"/>
    <b v="1"/>
    <x v="4"/>
    <x v="11"/>
    <n v="76.9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x v="2172"/>
    <x v="2173"/>
    <b v="0"/>
    <n v="90"/>
    <b v="1"/>
    <x v="4"/>
    <x v="11"/>
    <n v="59.2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x v="2173"/>
    <x v="2174"/>
    <b v="0"/>
    <n v="63"/>
    <b v="1"/>
    <x v="4"/>
    <x v="11"/>
    <n v="65.3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x v="2174"/>
    <x v="2175"/>
    <b v="0"/>
    <n v="26"/>
    <b v="1"/>
    <x v="4"/>
    <x v="11"/>
    <n v="67.3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x v="2175"/>
    <x v="2176"/>
    <b v="0"/>
    <n v="71"/>
    <b v="1"/>
    <x v="4"/>
    <x v="11"/>
    <n v="88.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x v="2176"/>
    <x v="2177"/>
    <b v="0"/>
    <n v="38"/>
    <b v="1"/>
    <x v="4"/>
    <x v="11"/>
    <n v="65.8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x v="2177"/>
    <x v="2178"/>
    <b v="0"/>
    <n v="859"/>
    <b v="1"/>
    <x v="4"/>
    <x v="11"/>
    <n v="40.35"/>
  </r>
  <r>
    <n v="2179"/>
    <s v="Woodhouse EP"/>
    <s v="Woodhouse is making an EP!  If you are a fan of whiskey and loud guitars, contribute to the cause!"/>
    <n v="1000"/>
    <n v="1614"/>
    <x v="0"/>
    <x v="0"/>
    <s v="USD"/>
    <x v="2178"/>
    <x v="2179"/>
    <b v="0"/>
    <n v="21"/>
    <b v="1"/>
    <x v="4"/>
    <x v="11"/>
    <n v="76.8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x v="2179"/>
    <x v="2180"/>
    <b v="0"/>
    <n v="78"/>
    <b v="1"/>
    <x v="4"/>
    <x v="11"/>
    <n v="68.70999999999999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x v="2180"/>
    <x v="2181"/>
    <b v="0"/>
    <n v="53"/>
    <b v="1"/>
    <x v="6"/>
    <x v="32"/>
    <n v="57.77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x v="2181"/>
    <x v="2182"/>
    <b v="0"/>
    <n v="356"/>
    <b v="1"/>
    <x v="6"/>
    <x v="32"/>
    <n v="44.17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x v="2182"/>
    <x v="2183"/>
    <b v="0"/>
    <n v="279"/>
    <b v="1"/>
    <x v="6"/>
    <x v="32"/>
    <n v="31.5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x v="2183"/>
    <x v="2184"/>
    <b v="1"/>
    <n v="266"/>
    <b v="1"/>
    <x v="6"/>
    <x v="32"/>
    <n v="107.05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x v="2184"/>
    <x v="2185"/>
    <b v="0"/>
    <n v="623"/>
    <b v="1"/>
    <x v="6"/>
    <x v="32"/>
    <n v="149.0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x v="2185"/>
    <x v="2186"/>
    <b v="0"/>
    <n v="392"/>
    <b v="1"/>
    <x v="6"/>
    <x v="32"/>
    <n v="55.9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x v="2186"/>
    <x v="2187"/>
    <b v="1"/>
    <n v="3562"/>
    <b v="1"/>
    <x v="6"/>
    <x v="32"/>
    <n v="56.9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x v="2187"/>
    <x v="2188"/>
    <b v="0"/>
    <n v="514"/>
    <b v="1"/>
    <x v="6"/>
    <x v="32"/>
    <n v="44.0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x v="2188"/>
    <x v="2189"/>
    <b v="0"/>
    <n v="88"/>
    <b v="1"/>
    <x v="6"/>
    <x v="32"/>
    <n v="68.6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x v="2189"/>
    <x v="2190"/>
    <b v="0"/>
    <n v="537"/>
    <b v="1"/>
    <x v="6"/>
    <x v="32"/>
    <n v="65.31999999999999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x v="2190"/>
    <x v="2191"/>
    <b v="0"/>
    <n v="25"/>
    <b v="1"/>
    <x v="6"/>
    <x v="32"/>
    <n v="35.9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x v="2191"/>
    <x v="2192"/>
    <b v="0"/>
    <n v="3238"/>
    <b v="1"/>
    <x v="6"/>
    <x v="32"/>
    <n v="40.0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x v="2192"/>
    <x v="2193"/>
    <b v="0"/>
    <n v="897"/>
    <b v="1"/>
    <x v="6"/>
    <x v="32"/>
    <n v="75.65000000000000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x v="2193"/>
    <x v="2194"/>
    <b v="0"/>
    <n v="878"/>
    <b v="1"/>
    <x v="6"/>
    <x v="32"/>
    <n v="61.2"/>
  </r>
  <r>
    <n v="2195"/>
    <s v="Purgatoria: City of Angels"/>
    <s v="A gritty, noir tabletop RPG with a fast-paced combo-based battle system."/>
    <n v="4600"/>
    <n v="5535"/>
    <x v="0"/>
    <x v="0"/>
    <s v="USD"/>
    <x v="2194"/>
    <x v="2195"/>
    <b v="0"/>
    <n v="115"/>
    <b v="1"/>
    <x v="6"/>
    <x v="32"/>
    <n v="48.13"/>
  </r>
  <r>
    <n v="2196"/>
    <s v="LACORSA Grand Prix Game (relaunch)"/>
    <s v="Race your friends in style with this classic Grand Prix game."/>
    <n v="14000"/>
    <n v="15937"/>
    <x v="0"/>
    <x v="0"/>
    <s v="USD"/>
    <x v="2195"/>
    <x v="2196"/>
    <b v="0"/>
    <n v="234"/>
    <b v="1"/>
    <x v="6"/>
    <x v="32"/>
    <n v="68.1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x v="2196"/>
    <x v="2197"/>
    <b v="0"/>
    <n v="4330"/>
    <b v="1"/>
    <x v="6"/>
    <x v="32"/>
    <n v="65.8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x v="2197"/>
    <x v="2198"/>
    <b v="0"/>
    <n v="651"/>
    <b v="1"/>
    <x v="6"/>
    <x v="32"/>
    <n v="81.650000000000006"/>
  </r>
  <r>
    <n v="2199"/>
    <s v="Decadolo. Flip it!"/>
    <s v="A new strategic board game designed to flip out your opponent."/>
    <n v="9000"/>
    <n v="13228"/>
    <x v="0"/>
    <x v="17"/>
    <s v="EUR"/>
    <x v="2198"/>
    <x v="2199"/>
    <b v="1"/>
    <n v="251"/>
    <b v="1"/>
    <x v="6"/>
    <x v="32"/>
    <n v="52.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x v="2199"/>
    <x v="2200"/>
    <b v="0"/>
    <n v="263"/>
    <b v="1"/>
    <x v="6"/>
    <x v="32"/>
    <n v="41.2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x v="2200"/>
    <x v="2201"/>
    <b v="0"/>
    <n v="28"/>
    <b v="1"/>
    <x v="4"/>
    <x v="15"/>
    <n v="15.0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x v="2201"/>
    <x v="2202"/>
    <b v="0"/>
    <n v="721"/>
    <b v="1"/>
    <x v="4"/>
    <x v="15"/>
    <n v="39.0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x v="2202"/>
    <x v="2203"/>
    <b v="0"/>
    <n v="50"/>
    <b v="1"/>
    <x v="4"/>
    <x v="15"/>
    <n v="43.8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x v="2203"/>
    <x v="2204"/>
    <b v="0"/>
    <n v="73"/>
    <b v="1"/>
    <x v="4"/>
    <x v="15"/>
    <n v="27.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x v="2204"/>
    <x v="2205"/>
    <b v="0"/>
    <n v="27"/>
    <b v="1"/>
    <x v="4"/>
    <x v="15"/>
    <n v="42.2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x v="2205"/>
    <x v="2206"/>
    <b v="0"/>
    <n v="34"/>
    <b v="1"/>
    <x v="4"/>
    <x v="15"/>
    <n v="33.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x v="2206"/>
    <x v="2207"/>
    <b v="0"/>
    <n v="7"/>
    <b v="1"/>
    <x v="4"/>
    <x v="15"/>
    <n v="285.7099999999999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x v="2207"/>
    <x v="2208"/>
    <b v="0"/>
    <n v="24"/>
    <b v="1"/>
    <x v="4"/>
    <x v="15"/>
    <n v="42.33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x v="2208"/>
    <x v="2209"/>
    <b v="0"/>
    <n v="15"/>
    <b v="1"/>
    <x v="4"/>
    <x v="15"/>
    <n v="50.27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x v="2209"/>
    <x v="2210"/>
    <b v="0"/>
    <n v="72"/>
    <b v="1"/>
    <x v="4"/>
    <x v="15"/>
    <n v="61.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x v="2210"/>
    <x v="2211"/>
    <b v="0"/>
    <n v="120"/>
    <b v="1"/>
    <x v="4"/>
    <x v="15"/>
    <n v="40.7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x v="2211"/>
    <x v="2212"/>
    <b v="0"/>
    <n v="123"/>
    <b v="1"/>
    <x v="4"/>
    <x v="15"/>
    <n v="55.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x v="2212"/>
    <x v="2213"/>
    <b v="0"/>
    <n v="1"/>
    <b v="1"/>
    <x v="4"/>
    <x v="15"/>
    <n v="1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x v="2213"/>
    <x v="2214"/>
    <b v="0"/>
    <n v="24"/>
    <b v="1"/>
    <x v="4"/>
    <x v="15"/>
    <n v="73.13"/>
  </r>
  <r>
    <n v="2215"/>
    <s v="&quot;Something to See, Not to Say&quot; - Anemometer's First EP Album"/>
    <s v="Ambient Electro Grind-fest!"/>
    <n v="550"/>
    <n v="860"/>
    <x v="0"/>
    <x v="0"/>
    <s v="USD"/>
    <x v="2214"/>
    <x v="2215"/>
    <b v="0"/>
    <n v="33"/>
    <b v="1"/>
    <x v="4"/>
    <x v="15"/>
    <n v="26.0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x v="2215"/>
    <x v="2216"/>
    <b v="0"/>
    <n v="14"/>
    <b v="1"/>
    <x v="4"/>
    <x v="15"/>
    <n v="22.6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x v="2216"/>
    <x v="2217"/>
    <b v="0"/>
    <n v="9"/>
    <b v="1"/>
    <x v="4"/>
    <x v="15"/>
    <n v="47.2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x v="2217"/>
    <x v="2218"/>
    <b v="0"/>
    <n v="76"/>
    <b v="1"/>
    <x v="4"/>
    <x v="15"/>
    <n v="32.3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x v="2218"/>
    <x v="2219"/>
    <b v="0"/>
    <n v="19"/>
    <b v="1"/>
    <x v="4"/>
    <x v="15"/>
    <n v="53.4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x v="2219"/>
    <x v="2220"/>
    <b v="0"/>
    <n v="69"/>
    <b v="1"/>
    <x v="4"/>
    <x v="15"/>
    <n v="51.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x v="2220"/>
    <x v="2221"/>
    <b v="0"/>
    <n v="218"/>
    <b v="1"/>
    <x v="6"/>
    <x v="32"/>
    <n v="37.20000000000000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x v="2221"/>
    <x v="2222"/>
    <b v="0"/>
    <n v="30"/>
    <b v="1"/>
    <x v="6"/>
    <x v="32"/>
    <n v="27.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x v="2222"/>
    <x v="2223"/>
    <b v="0"/>
    <n v="100"/>
    <b v="1"/>
    <x v="6"/>
    <x v="32"/>
    <n v="206.3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x v="2223"/>
    <x v="2224"/>
    <b v="0"/>
    <n v="296"/>
    <b v="1"/>
    <x v="6"/>
    <x v="32"/>
    <n v="82.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x v="2224"/>
    <x v="2225"/>
    <b v="0"/>
    <n v="1204"/>
    <b v="1"/>
    <x v="6"/>
    <x v="32"/>
    <n v="164.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x v="2225"/>
    <x v="2226"/>
    <b v="0"/>
    <n v="321"/>
    <b v="1"/>
    <x v="6"/>
    <x v="32"/>
    <n v="60.8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x v="2226"/>
    <x v="2227"/>
    <b v="0"/>
    <n v="301"/>
    <b v="1"/>
    <x v="6"/>
    <x v="32"/>
    <n v="67.9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x v="2227"/>
    <x v="2228"/>
    <b v="0"/>
    <n v="144"/>
    <b v="1"/>
    <x v="6"/>
    <x v="32"/>
    <n v="81.5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x v="2228"/>
    <x v="2229"/>
    <b v="0"/>
    <n v="539"/>
    <b v="1"/>
    <x v="6"/>
    <x v="32"/>
    <n v="25.4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x v="2229"/>
    <x v="2230"/>
    <b v="0"/>
    <n v="498"/>
    <b v="1"/>
    <x v="6"/>
    <x v="32"/>
    <n v="21.5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x v="2230"/>
    <x v="2231"/>
    <b v="0"/>
    <n v="1113"/>
    <b v="1"/>
    <x v="6"/>
    <x v="32"/>
    <n v="27.23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x v="2231"/>
    <x v="2232"/>
    <b v="0"/>
    <n v="988"/>
    <b v="1"/>
    <x v="6"/>
    <x v="32"/>
    <n v="25.09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x v="2232"/>
    <x v="2233"/>
    <b v="0"/>
    <n v="391"/>
    <b v="1"/>
    <x v="6"/>
    <x v="32"/>
    <n v="21.2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x v="2233"/>
    <x v="2234"/>
    <b v="0"/>
    <n v="28"/>
    <b v="1"/>
    <x v="6"/>
    <x v="32"/>
    <n v="41.61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x v="2234"/>
    <x v="2235"/>
    <b v="0"/>
    <n v="147"/>
    <b v="1"/>
    <x v="6"/>
    <x v="32"/>
    <n v="135.5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x v="2235"/>
    <x v="2236"/>
    <b v="0"/>
    <n v="680"/>
    <b v="1"/>
    <x v="6"/>
    <x v="32"/>
    <n v="22.1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x v="2236"/>
    <x v="2237"/>
    <b v="0"/>
    <n v="983"/>
    <b v="1"/>
    <x v="6"/>
    <x v="32"/>
    <n v="64.63"/>
  </r>
  <r>
    <n v="2238"/>
    <s v="28mm Fantasy Miniature range Feral Orcs!"/>
    <s v="28mm Fantasy Miniature Range in leadfree white metal: Orcs, wolves and more."/>
    <n v="4000"/>
    <n v="5496"/>
    <x v="0"/>
    <x v="12"/>
    <s v="EUR"/>
    <x v="2237"/>
    <x v="2238"/>
    <b v="0"/>
    <n v="79"/>
    <b v="1"/>
    <x v="6"/>
    <x v="32"/>
    <n v="69.569999999999993"/>
  </r>
  <r>
    <n v="2239"/>
    <s v="Pro Tabletop Gaming Audio Collection"/>
    <s v="Next stretch goal unlocks at $33,000 and/or 500 backers unlocks 2 bonus stretch goals."/>
    <n v="25000"/>
    <n v="32006.67"/>
    <x v="0"/>
    <x v="0"/>
    <s v="USD"/>
    <x v="2238"/>
    <x v="2239"/>
    <b v="0"/>
    <n v="426"/>
    <b v="1"/>
    <x v="6"/>
    <x v="32"/>
    <n v="75.1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x v="2239"/>
    <x v="2240"/>
    <b v="0"/>
    <n v="96"/>
    <b v="1"/>
    <x v="6"/>
    <x v="32"/>
    <n v="140.9799999999999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x v="2240"/>
    <x v="2241"/>
    <b v="0"/>
    <n v="163"/>
    <b v="1"/>
    <x v="6"/>
    <x v="32"/>
    <n v="49.47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x v="2241"/>
    <x v="2242"/>
    <b v="0"/>
    <n v="2525"/>
    <b v="1"/>
    <x v="6"/>
    <x v="32"/>
    <n v="53.8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x v="2242"/>
    <x v="2243"/>
    <b v="0"/>
    <n v="2035"/>
    <b v="1"/>
    <x v="6"/>
    <x v="32"/>
    <n v="4.57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x v="2243"/>
    <x v="2244"/>
    <b v="0"/>
    <n v="290"/>
    <b v="1"/>
    <x v="6"/>
    <x v="32"/>
    <n v="65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x v="2244"/>
    <x v="2245"/>
    <b v="0"/>
    <n v="1980"/>
    <b v="1"/>
    <x v="6"/>
    <x v="32"/>
    <n v="53.48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x v="2245"/>
    <x v="2246"/>
    <b v="0"/>
    <n v="57"/>
    <b v="1"/>
    <x v="6"/>
    <x v="32"/>
    <n v="43.91"/>
  </r>
  <r>
    <n v="2247"/>
    <s v="Foragers"/>
    <s v="Take on the role of an ancient forager in this fun strategy game from the designer of Biblios."/>
    <n v="18500"/>
    <n v="19324"/>
    <x v="0"/>
    <x v="0"/>
    <s v="USD"/>
    <x v="2246"/>
    <x v="2247"/>
    <b v="0"/>
    <n v="380"/>
    <b v="1"/>
    <x v="6"/>
    <x v="32"/>
    <n v="50.8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x v="2247"/>
    <x v="2248"/>
    <b v="0"/>
    <n v="128"/>
    <b v="1"/>
    <x v="6"/>
    <x v="32"/>
    <n v="58.63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x v="2248"/>
    <x v="2249"/>
    <b v="0"/>
    <n v="180"/>
    <b v="1"/>
    <x v="6"/>
    <x v="32"/>
    <n v="32.8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x v="2249"/>
    <x v="2250"/>
    <b v="0"/>
    <n v="571"/>
    <b v="1"/>
    <x v="6"/>
    <x v="32"/>
    <n v="426.9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x v="2250"/>
    <x v="2251"/>
    <b v="0"/>
    <n v="480"/>
    <b v="1"/>
    <x v="6"/>
    <x v="32"/>
    <n v="23.8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x v="2251"/>
    <x v="2252"/>
    <b v="0"/>
    <n v="249"/>
    <b v="1"/>
    <x v="6"/>
    <x v="32"/>
    <n v="98.4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x v="2252"/>
    <x v="2253"/>
    <b v="0"/>
    <n v="84"/>
    <b v="1"/>
    <x v="6"/>
    <x v="32"/>
    <n v="107.32"/>
  </r>
  <r>
    <n v="2254"/>
    <s v="Green Couch Games Limited: FrogFlip!"/>
    <s v="A dexterity microgame by father/daughter team, Jason and Claire Kotarski. Make 100 project."/>
    <n v="500"/>
    <n v="2299"/>
    <x v="0"/>
    <x v="0"/>
    <s v="USD"/>
    <x v="2253"/>
    <x v="2254"/>
    <b v="0"/>
    <n v="197"/>
    <b v="1"/>
    <x v="6"/>
    <x v="32"/>
    <n v="11.67"/>
  </r>
  <r>
    <n v="2255"/>
    <s v="Jumbo Jets - Jet Set Expansion Set #2"/>
    <s v="This is the second set of 5 expansions for our route-building game, Jet Set!"/>
    <n v="3950"/>
    <n v="11323"/>
    <x v="0"/>
    <x v="0"/>
    <s v="USD"/>
    <x v="2254"/>
    <x v="2255"/>
    <b v="0"/>
    <n v="271"/>
    <b v="1"/>
    <x v="6"/>
    <x v="32"/>
    <n v="41.78"/>
  </r>
  <r>
    <n v="2256"/>
    <s v="Bitcoin Empire"/>
    <s v="Build your crypto-currency empire and sabotage your opponents. A deck building, card game. 2-4 players. 15 minutes."/>
    <n v="480"/>
    <n v="1069"/>
    <x v="0"/>
    <x v="1"/>
    <s v="GBP"/>
    <x v="2255"/>
    <x v="2256"/>
    <b v="0"/>
    <n v="50"/>
    <b v="1"/>
    <x v="6"/>
    <x v="32"/>
    <n v="21.3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x v="2256"/>
    <x v="2257"/>
    <b v="0"/>
    <n v="169"/>
    <b v="1"/>
    <x v="6"/>
    <x v="32"/>
    <n v="94.1"/>
  </r>
  <r>
    <n v="2258"/>
    <s v="A Sundered World"/>
    <s v="A Dungeon World campaign setting that takes place after the end of the worlds."/>
    <n v="2200"/>
    <n v="3223"/>
    <x v="0"/>
    <x v="0"/>
    <s v="USD"/>
    <x v="2257"/>
    <x v="2258"/>
    <b v="0"/>
    <n v="205"/>
    <b v="1"/>
    <x v="6"/>
    <x v="32"/>
    <n v="15.7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x v="2258"/>
    <x v="2259"/>
    <b v="0"/>
    <n v="206"/>
    <b v="1"/>
    <x v="6"/>
    <x v="32"/>
    <n v="90.6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x v="2259"/>
    <x v="2260"/>
    <b v="0"/>
    <n v="84"/>
    <b v="1"/>
    <x v="6"/>
    <x v="32"/>
    <n v="97.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x v="2260"/>
    <x v="2261"/>
    <b v="0"/>
    <n v="210"/>
    <b v="1"/>
    <x v="6"/>
    <x v="32"/>
    <n v="37.11999999999999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x v="2261"/>
    <x v="2262"/>
    <b v="0"/>
    <n v="181"/>
    <b v="1"/>
    <x v="6"/>
    <x v="32"/>
    <n v="28.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x v="2262"/>
    <x v="2263"/>
    <b v="0"/>
    <n v="60"/>
    <b v="1"/>
    <x v="6"/>
    <x v="32"/>
    <n v="144.4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x v="2263"/>
    <x v="2264"/>
    <b v="0"/>
    <n v="445"/>
    <b v="1"/>
    <x v="6"/>
    <x v="32"/>
    <n v="24.2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x v="2264"/>
    <x v="2265"/>
    <b v="0"/>
    <n v="17"/>
    <b v="1"/>
    <x v="6"/>
    <x v="32"/>
    <n v="35.119999999999997"/>
  </r>
  <r>
    <n v="2266"/>
    <s v="GOAT LORDS."/>
    <s v="Want to be LORD OF THE GOATS? Start building your herd using thievery, magic, bombs and mostly goats."/>
    <n v="1500"/>
    <n v="4804"/>
    <x v="0"/>
    <x v="0"/>
    <s v="USD"/>
    <x v="2265"/>
    <x v="2266"/>
    <b v="0"/>
    <n v="194"/>
    <b v="1"/>
    <x v="6"/>
    <x v="32"/>
    <n v="24.7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x v="2266"/>
    <x v="2267"/>
    <b v="0"/>
    <n v="404"/>
    <b v="1"/>
    <x v="6"/>
    <x v="32"/>
    <n v="188.38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x v="2267"/>
    <x v="2268"/>
    <b v="0"/>
    <n v="194"/>
    <b v="1"/>
    <x v="6"/>
    <x v="32"/>
    <n v="148.0800000000000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x v="2268"/>
    <x v="2269"/>
    <b v="0"/>
    <n v="902"/>
    <b v="1"/>
    <x v="6"/>
    <x v="32"/>
    <n v="49.9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x v="2269"/>
    <x v="2270"/>
    <b v="0"/>
    <n v="1670"/>
    <b v="1"/>
    <x v="6"/>
    <x v="32"/>
    <n v="107.8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x v="2270"/>
    <x v="2271"/>
    <b v="0"/>
    <n v="1328"/>
    <b v="1"/>
    <x v="6"/>
    <x v="32"/>
    <n v="42.63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x v="2271"/>
    <x v="2272"/>
    <b v="0"/>
    <n v="944"/>
    <b v="1"/>
    <x v="6"/>
    <x v="32"/>
    <n v="14.3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x v="2272"/>
    <x v="2273"/>
    <b v="0"/>
    <n v="147"/>
    <b v="1"/>
    <x v="6"/>
    <x v="32"/>
    <n v="37.47999999999999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x v="2273"/>
    <x v="2274"/>
    <b v="0"/>
    <n v="99"/>
    <b v="1"/>
    <x v="6"/>
    <x v="32"/>
    <n v="30.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x v="2274"/>
    <x v="2275"/>
    <b v="0"/>
    <n v="79"/>
    <b v="1"/>
    <x v="6"/>
    <x v="32"/>
    <n v="33.54999999999999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x v="2275"/>
    <x v="2276"/>
    <b v="0"/>
    <n v="75"/>
    <b v="1"/>
    <x v="6"/>
    <x v="32"/>
    <n v="64.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x v="2276"/>
    <x v="2277"/>
    <b v="0"/>
    <n v="207"/>
    <b v="1"/>
    <x v="6"/>
    <x v="32"/>
    <n v="57.9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x v="2277"/>
    <x v="2278"/>
    <b v="0"/>
    <n v="102"/>
    <b v="1"/>
    <x v="6"/>
    <x v="32"/>
    <n v="53.08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x v="2278"/>
    <x v="2279"/>
    <b v="0"/>
    <n v="32"/>
    <b v="1"/>
    <x v="6"/>
    <x v="32"/>
    <n v="48.0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x v="2279"/>
    <x v="2280"/>
    <b v="0"/>
    <n v="480"/>
    <b v="1"/>
    <x v="6"/>
    <x v="32"/>
    <n v="82.4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x v="2280"/>
    <x v="2281"/>
    <b v="0"/>
    <n v="11"/>
    <b v="1"/>
    <x v="4"/>
    <x v="11"/>
    <n v="50.45"/>
  </r>
  <r>
    <n v="2282"/>
    <s v="Sage King's Debut Album"/>
    <s v="Sage King is recording his debut album and wants YOU to be a part of the creation process"/>
    <n v="750"/>
    <n v="1390"/>
    <x v="0"/>
    <x v="0"/>
    <s v="USD"/>
    <x v="2281"/>
    <x v="2282"/>
    <b v="0"/>
    <n v="12"/>
    <b v="1"/>
    <x v="4"/>
    <x v="11"/>
    <n v="115.8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x v="2282"/>
    <x v="2283"/>
    <b v="0"/>
    <n v="48"/>
    <b v="1"/>
    <x v="4"/>
    <x v="11"/>
    <n v="63.03"/>
  </r>
  <r>
    <n v="2284"/>
    <s v="Make a record, write a song, take the Vinyl Skyway. "/>
    <s v="The Vinyl Skyway reunite to make a third album. "/>
    <n v="6000"/>
    <n v="6373.27"/>
    <x v="0"/>
    <x v="0"/>
    <s v="USD"/>
    <x v="2283"/>
    <x v="2284"/>
    <b v="0"/>
    <n v="59"/>
    <b v="1"/>
    <x v="4"/>
    <x v="11"/>
    <n v="108.0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x v="2284"/>
    <x v="2285"/>
    <b v="0"/>
    <n v="79"/>
    <b v="1"/>
    <x v="4"/>
    <x v="11"/>
    <n v="46.09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x v="2285"/>
    <x v="2286"/>
    <b v="0"/>
    <n v="14"/>
    <b v="1"/>
    <x v="4"/>
    <x v="11"/>
    <n v="107.2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x v="2286"/>
    <x v="2287"/>
    <b v="0"/>
    <n v="106"/>
    <b v="1"/>
    <x v="4"/>
    <x v="11"/>
    <n v="50.9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x v="2287"/>
    <x v="2288"/>
    <b v="0"/>
    <n v="25"/>
    <b v="1"/>
    <x v="4"/>
    <x v="11"/>
    <n v="40.0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x v="2288"/>
    <x v="2289"/>
    <b v="0"/>
    <n v="25"/>
    <b v="1"/>
    <x v="4"/>
    <x v="11"/>
    <n v="64.4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x v="2289"/>
    <x v="2290"/>
    <b v="0"/>
    <n v="29"/>
    <b v="1"/>
    <x v="4"/>
    <x v="11"/>
    <n v="53.8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x v="2290"/>
    <x v="2291"/>
    <b v="0"/>
    <n v="43"/>
    <b v="1"/>
    <x v="4"/>
    <x v="11"/>
    <n v="100.4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x v="2291"/>
    <x v="2292"/>
    <b v="0"/>
    <n v="46"/>
    <b v="1"/>
    <x v="4"/>
    <x v="11"/>
    <n v="46.63"/>
  </r>
  <r>
    <n v="2293"/>
    <s v="&quot;Hurt N' Wrong&quot; New Album Fundraiser!"/>
    <s v="Donate here to be a part of the upcoming album. Every little bit helps!"/>
    <n v="850"/>
    <n v="920"/>
    <x v="0"/>
    <x v="0"/>
    <s v="USD"/>
    <x v="2292"/>
    <x v="2293"/>
    <b v="0"/>
    <n v="27"/>
    <b v="1"/>
    <x v="4"/>
    <x v="11"/>
    <n v="34.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x v="2293"/>
    <x v="2294"/>
    <b v="0"/>
    <n v="112"/>
    <b v="1"/>
    <x v="4"/>
    <x v="11"/>
    <n v="65.2099999999999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x v="2294"/>
    <x v="2295"/>
    <b v="0"/>
    <n v="34"/>
    <b v="1"/>
    <x v="4"/>
    <x v="11"/>
    <n v="44.2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x v="2295"/>
    <x v="2296"/>
    <b v="0"/>
    <n v="145"/>
    <b v="1"/>
    <x v="4"/>
    <x v="11"/>
    <n v="71.97"/>
  </r>
  <r>
    <n v="2297"/>
    <s v="Company Company: Debut EP"/>
    <s v="New Jersey Alternative Rock band COCO needs YOUR help self-releasing debut EP!"/>
    <n v="1000"/>
    <n v="1006"/>
    <x v="0"/>
    <x v="0"/>
    <s v="USD"/>
    <x v="2296"/>
    <x v="2297"/>
    <b v="0"/>
    <n v="19"/>
    <b v="1"/>
    <x v="4"/>
    <x v="11"/>
    <n v="52.9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x v="2297"/>
    <x v="2298"/>
    <b v="0"/>
    <n v="288"/>
    <b v="1"/>
    <x v="4"/>
    <x v="11"/>
    <n v="109.45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x v="2298"/>
    <x v="2299"/>
    <b v="0"/>
    <n v="14"/>
    <b v="1"/>
    <x v="4"/>
    <x v="11"/>
    <n v="75.04000000000000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x v="2299"/>
    <x v="2300"/>
    <b v="0"/>
    <n v="7"/>
    <b v="1"/>
    <x v="4"/>
    <x v="11"/>
    <n v="115.71"/>
  </r>
  <r>
    <n v="2301"/>
    <s v="Time Crash"/>
    <s v="We are America's first trock band, and we're ready to bring you our first album!"/>
    <n v="5000"/>
    <n v="6680.22"/>
    <x v="0"/>
    <x v="0"/>
    <s v="USD"/>
    <x v="2300"/>
    <x v="2301"/>
    <b v="1"/>
    <n v="211"/>
    <b v="1"/>
    <x v="4"/>
    <x v="14"/>
    <n v="31.6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x v="2301"/>
    <x v="2302"/>
    <b v="1"/>
    <n v="85"/>
    <b v="1"/>
    <x v="4"/>
    <x v="14"/>
    <n v="46.1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x v="2302"/>
    <x v="2303"/>
    <b v="1"/>
    <n v="103"/>
    <b v="1"/>
    <x v="4"/>
    <x v="14"/>
    <n v="68.4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x v="1254"/>
    <x v="2304"/>
    <b v="1"/>
    <n v="113"/>
    <b v="1"/>
    <x v="4"/>
    <x v="14"/>
    <n v="53.4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x v="2303"/>
    <x v="2305"/>
    <b v="1"/>
    <n v="167"/>
    <b v="1"/>
    <x v="4"/>
    <x v="14"/>
    <n v="109.11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x v="2304"/>
    <x v="2306"/>
    <b v="1"/>
    <n v="73"/>
    <b v="1"/>
    <x v="4"/>
    <x v="14"/>
    <n v="51.1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x v="2305"/>
    <x v="2307"/>
    <b v="1"/>
    <n v="75"/>
    <b v="1"/>
    <x v="4"/>
    <x v="14"/>
    <n v="27.9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x v="2306"/>
    <x v="2308"/>
    <b v="1"/>
    <n v="614"/>
    <b v="1"/>
    <x v="4"/>
    <x v="14"/>
    <n v="82.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x v="2307"/>
    <x v="2309"/>
    <b v="1"/>
    <n v="107"/>
    <b v="1"/>
    <x v="4"/>
    <x v="14"/>
    <n v="59.8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x v="2308"/>
    <x v="2310"/>
    <b v="1"/>
    <n v="1224"/>
    <b v="1"/>
    <x v="4"/>
    <x v="14"/>
    <n v="64.819999999999993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x v="2309"/>
    <x v="2311"/>
    <b v="1"/>
    <n v="104"/>
    <b v="1"/>
    <x v="4"/>
    <x v="14"/>
    <n v="90.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x v="2310"/>
    <x v="2312"/>
    <b v="1"/>
    <n v="79"/>
    <b v="1"/>
    <x v="4"/>
    <x v="14"/>
    <n v="40.96"/>
  </r>
  <r>
    <n v="2313"/>
    <s v="A SUNNY DAY IN GLASGOW"/>
    <s v="A Sunny Day in Glasgow are recording a new album and we need your help!"/>
    <n v="5000"/>
    <n v="8792.02"/>
    <x v="0"/>
    <x v="0"/>
    <s v="USD"/>
    <x v="2311"/>
    <x v="2313"/>
    <b v="1"/>
    <n v="157"/>
    <b v="1"/>
    <x v="4"/>
    <x v="14"/>
    <n v="5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x v="2312"/>
    <x v="2314"/>
    <b v="1"/>
    <n v="50"/>
    <b v="1"/>
    <x v="4"/>
    <x v="14"/>
    <n v="37.6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x v="2313"/>
    <x v="2315"/>
    <b v="1"/>
    <n v="64"/>
    <b v="1"/>
    <x v="4"/>
    <x v="14"/>
    <n v="40.0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x v="2314"/>
    <x v="2316"/>
    <b v="1"/>
    <n v="200"/>
    <b v="1"/>
    <x v="4"/>
    <x v="14"/>
    <n v="78.0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x v="2315"/>
    <x v="2317"/>
    <b v="1"/>
    <n v="22"/>
    <b v="1"/>
    <x v="4"/>
    <x v="14"/>
    <n v="18.9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x v="2316"/>
    <x v="2318"/>
    <b v="1"/>
    <n v="163"/>
    <b v="1"/>
    <x v="4"/>
    <x v="14"/>
    <n v="37.13000000000000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x v="2317"/>
    <x v="2319"/>
    <b v="1"/>
    <n v="77"/>
    <b v="1"/>
    <x v="4"/>
    <x v="14"/>
    <n v="41.9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x v="2318"/>
    <x v="2320"/>
    <b v="1"/>
    <n v="89"/>
    <b v="1"/>
    <x v="4"/>
    <x v="14"/>
    <n v="61.0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x v="2319"/>
    <x v="2321"/>
    <b v="0"/>
    <n v="64"/>
    <b v="0"/>
    <x v="7"/>
    <x v="33"/>
    <n v="64.5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x v="2320"/>
    <x v="2322"/>
    <b v="0"/>
    <n v="4"/>
    <b v="0"/>
    <x v="7"/>
    <x v="33"/>
    <n v="21.25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x v="2321"/>
    <x v="2323"/>
    <b v="0"/>
    <n v="4"/>
    <b v="0"/>
    <x v="7"/>
    <x v="33"/>
    <n v="30"/>
  </r>
  <r>
    <n v="2324"/>
    <s v="Pies not Lies"/>
    <s v="A city centre shop selling great locally made food with room to chat and learn about eachother."/>
    <n v="7500"/>
    <n v="1555"/>
    <x v="3"/>
    <x v="1"/>
    <s v="GBP"/>
    <x v="2322"/>
    <x v="2324"/>
    <b v="0"/>
    <n v="61"/>
    <b v="0"/>
    <x v="7"/>
    <x v="33"/>
    <n v="25.49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x v="2323"/>
    <x v="2325"/>
    <b v="0"/>
    <n v="7"/>
    <b v="0"/>
    <x v="7"/>
    <x v="33"/>
    <n v="11.4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x v="2324"/>
    <x v="2326"/>
    <b v="0"/>
    <n v="1"/>
    <b v="0"/>
    <x v="7"/>
    <x v="33"/>
    <n v="108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x v="2325"/>
    <x v="2327"/>
    <b v="1"/>
    <n v="3355"/>
    <b v="1"/>
    <x v="7"/>
    <x v="33"/>
    <n v="54.8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x v="2326"/>
    <x v="2328"/>
    <b v="1"/>
    <n v="537"/>
    <b v="1"/>
    <x v="7"/>
    <x v="33"/>
    <n v="47.3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x v="2327"/>
    <x v="2329"/>
    <b v="1"/>
    <n v="125"/>
    <b v="1"/>
    <x v="7"/>
    <x v="33"/>
    <n v="211.8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x v="2328"/>
    <x v="2330"/>
    <b v="1"/>
    <n v="163"/>
    <b v="1"/>
    <x v="7"/>
    <x v="33"/>
    <n v="219.9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x v="2329"/>
    <x v="2331"/>
    <b v="1"/>
    <n v="283"/>
    <b v="1"/>
    <x v="7"/>
    <x v="33"/>
    <n v="40.79999999999999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x v="2330"/>
    <x v="2332"/>
    <b v="1"/>
    <n v="352"/>
    <b v="1"/>
    <x v="7"/>
    <x v="33"/>
    <n v="75.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x v="2331"/>
    <x v="2333"/>
    <b v="1"/>
    <n v="94"/>
    <b v="1"/>
    <x v="7"/>
    <x v="33"/>
    <n v="13.5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x v="2332"/>
    <x v="2334"/>
    <b v="1"/>
    <n v="67"/>
    <b v="1"/>
    <x v="7"/>
    <x v="33"/>
    <n v="60.8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x v="2333"/>
    <x v="2335"/>
    <b v="1"/>
    <n v="221"/>
    <b v="1"/>
    <x v="7"/>
    <x v="33"/>
    <n v="115.6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x v="2334"/>
    <x v="2336"/>
    <b v="1"/>
    <n v="2165"/>
    <b v="1"/>
    <x v="7"/>
    <x v="33"/>
    <n v="48.1"/>
  </r>
  <r>
    <n v="2337"/>
    <s v="The Hudson Standard Bitters and Shrubs"/>
    <s v="We make small batch, locally sourced bitters and shrubs for cocktails and cooking."/>
    <n v="12000"/>
    <n v="13279"/>
    <x v="0"/>
    <x v="0"/>
    <s v="USD"/>
    <x v="2335"/>
    <x v="2337"/>
    <b v="1"/>
    <n v="179"/>
    <b v="1"/>
    <x v="7"/>
    <x v="33"/>
    <n v="74.18000000000000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x v="2336"/>
    <x v="2338"/>
    <b v="1"/>
    <n v="123"/>
    <b v="1"/>
    <x v="7"/>
    <x v="33"/>
    <n v="123.3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x v="2337"/>
    <x v="2339"/>
    <b v="1"/>
    <n v="1104"/>
    <b v="1"/>
    <x v="7"/>
    <x v="33"/>
    <n v="66.6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x v="2338"/>
    <x v="2340"/>
    <b v="1"/>
    <n v="403"/>
    <b v="1"/>
    <x v="7"/>
    <x v="33"/>
    <n v="104.9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x v="2339"/>
    <x v="2341"/>
    <b v="0"/>
    <n v="0"/>
    <b v="0"/>
    <x v="2"/>
    <x v="7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x v="2340"/>
    <x v="2342"/>
    <b v="0"/>
    <n v="0"/>
    <b v="0"/>
    <x v="2"/>
    <x v="7"/>
    <n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x v="2341"/>
    <x v="2343"/>
    <b v="0"/>
    <n v="1"/>
    <b v="0"/>
    <x v="2"/>
    <x v="7"/>
    <n v="3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x v="2342"/>
    <x v="2344"/>
    <b v="0"/>
    <n v="1"/>
    <b v="0"/>
    <x v="2"/>
    <x v="7"/>
    <n v="1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x v="2343"/>
    <x v="2345"/>
    <b v="0"/>
    <n v="0"/>
    <b v="0"/>
    <x v="2"/>
    <x v="7"/>
    <n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x v="2344"/>
    <x v="2346"/>
    <b v="0"/>
    <n v="3"/>
    <b v="0"/>
    <x v="2"/>
    <x v="7"/>
    <n v="1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x v="2345"/>
    <x v="2347"/>
    <b v="0"/>
    <n v="1"/>
    <b v="0"/>
    <x v="2"/>
    <x v="7"/>
    <n v="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x v="2346"/>
    <x v="2348"/>
    <b v="0"/>
    <n v="5"/>
    <b v="0"/>
    <x v="2"/>
    <x v="7"/>
    <n v="5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x v="2347"/>
    <x v="2349"/>
    <b v="0"/>
    <n v="0"/>
    <b v="0"/>
    <x v="2"/>
    <x v="7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x v="2348"/>
    <x v="2350"/>
    <b v="0"/>
    <n v="0"/>
    <b v="0"/>
    <x v="2"/>
    <x v="7"/>
    <n v="0"/>
  </r>
  <r>
    <n v="2351"/>
    <s v="NZ Auction site.  No listing or success fees. Only $2 p/m"/>
    <s v="Donate $30 or more and receive a free selfie stick."/>
    <n v="18900"/>
    <n v="108"/>
    <x v="1"/>
    <x v="4"/>
    <s v="NZD"/>
    <x v="2349"/>
    <x v="2351"/>
    <b v="0"/>
    <n v="7"/>
    <b v="0"/>
    <x v="2"/>
    <x v="7"/>
    <n v="15.4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x v="2350"/>
    <x v="2352"/>
    <b v="0"/>
    <n v="0"/>
    <b v="0"/>
    <x v="2"/>
    <x v="7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x v="2351"/>
    <x v="2353"/>
    <b v="0"/>
    <n v="0"/>
    <b v="0"/>
    <x v="2"/>
    <x v="7"/>
    <n v="0"/>
  </r>
  <r>
    <n v="2354"/>
    <s v="Dissertation (Canceled)"/>
    <s v="Almost done with doctorate degree but need funding of $35,000 to complete research of project."/>
    <n v="35000"/>
    <n v="25"/>
    <x v="1"/>
    <x v="0"/>
    <s v="USD"/>
    <x v="2352"/>
    <x v="2354"/>
    <b v="0"/>
    <n v="1"/>
    <b v="0"/>
    <x v="2"/>
    <x v="7"/>
    <n v="25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x v="2353"/>
    <x v="2355"/>
    <b v="0"/>
    <n v="2"/>
    <b v="0"/>
    <x v="2"/>
    <x v="7"/>
    <n v="27.5"/>
  </r>
  <r>
    <n v="2356"/>
    <s v="HardstyleUnited.com (Canceled)"/>
    <s v="HardstyleUnited.com The Global Hardstyle community. Your Hardstyle community."/>
    <n v="10000"/>
    <n v="0"/>
    <x v="1"/>
    <x v="9"/>
    <s v="EUR"/>
    <x v="2354"/>
    <x v="2356"/>
    <b v="0"/>
    <n v="0"/>
    <b v="0"/>
    <x v="2"/>
    <x v="7"/>
    <n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x v="2355"/>
    <x v="2357"/>
    <b v="0"/>
    <n v="0"/>
    <b v="0"/>
    <x v="2"/>
    <x v="7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x v="2356"/>
    <x v="2358"/>
    <b v="0"/>
    <n v="0"/>
    <b v="0"/>
    <x v="2"/>
    <x v="7"/>
    <n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x v="2357"/>
    <x v="2359"/>
    <b v="0"/>
    <n v="3"/>
    <b v="0"/>
    <x v="2"/>
    <x v="7"/>
    <n v="36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x v="2358"/>
    <x v="2360"/>
    <b v="0"/>
    <n v="1"/>
    <b v="0"/>
    <x v="2"/>
    <x v="7"/>
    <n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x v="2359"/>
    <x v="2361"/>
    <b v="0"/>
    <n v="0"/>
    <b v="0"/>
    <x v="2"/>
    <x v="7"/>
    <n v="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x v="2360"/>
    <x v="2362"/>
    <b v="0"/>
    <n v="2"/>
    <b v="0"/>
    <x v="2"/>
    <x v="7"/>
    <n v="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x v="2361"/>
    <x v="2363"/>
    <b v="0"/>
    <n v="0"/>
    <b v="0"/>
    <x v="2"/>
    <x v="7"/>
    <n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x v="2362"/>
    <x v="2364"/>
    <b v="0"/>
    <n v="0"/>
    <b v="0"/>
    <x v="2"/>
    <x v="7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x v="2363"/>
    <x v="2365"/>
    <b v="0"/>
    <n v="0"/>
    <b v="0"/>
    <x v="2"/>
    <x v="7"/>
    <n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x v="2364"/>
    <x v="2366"/>
    <b v="0"/>
    <n v="27"/>
    <b v="0"/>
    <x v="2"/>
    <x v="7"/>
    <n v="97.4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x v="2365"/>
    <x v="2367"/>
    <b v="0"/>
    <n v="14"/>
    <b v="0"/>
    <x v="2"/>
    <x v="7"/>
    <n v="47.8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x v="2366"/>
    <x v="2368"/>
    <b v="0"/>
    <n v="2"/>
    <b v="0"/>
    <x v="2"/>
    <x v="7"/>
    <n v="5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x v="2367"/>
    <x v="2369"/>
    <b v="0"/>
    <n v="0"/>
    <b v="0"/>
    <x v="2"/>
    <x v="7"/>
    <n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x v="2368"/>
    <x v="2370"/>
    <b v="0"/>
    <n v="4"/>
    <b v="0"/>
    <x v="2"/>
    <x v="7"/>
    <n v="20.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x v="2369"/>
    <x v="2371"/>
    <b v="0"/>
    <n v="0"/>
    <b v="0"/>
    <x v="2"/>
    <x v="7"/>
    <n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x v="2370"/>
    <x v="2372"/>
    <b v="0"/>
    <n v="6"/>
    <b v="0"/>
    <x v="2"/>
    <x v="7"/>
    <n v="30"/>
  </r>
  <r>
    <n v="2373"/>
    <s v="Cykelauktion.com (Canceled)"/>
    <s v="We want to create a safe marketplace for buying and selling bicycles."/>
    <n v="850000"/>
    <n v="50"/>
    <x v="1"/>
    <x v="11"/>
    <s v="SEK"/>
    <x v="2371"/>
    <x v="2373"/>
    <b v="0"/>
    <n v="1"/>
    <b v="0"/>
    <x v="2"/>
    <x v="7"/>
    <n v="5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x v="2372"/>
    <x v="2374"/>
    <b v="0"/>
    <n v="1"/>
    <b v="0"/>
    <x v="2"/>
    <x v="7"/>
    <n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x v="2373"/>
    <x v="2375"/>
    <b v="0"/>
    <n v="0"/>
    <b v="0"/>
    <x v="2"/>
    <x v="7"/>
    <n v="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x v="2374"/>
    <x v="2376"/>
    <b v="0"/>
    <n v="4"/>
    <b v="0"/>
    <x v="2"/>
    <x v="7"/>
    <n v="81.5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x v="2375"/>
    <x v="2377"/>
    <b v="0"/>
    <n v="0"/>
    <b v="0"/>
    <x v="2"/>
    <x v="7"/>
    <n v="0"/>
  </r>
  <r>
    <n v="2378"/>
    <s v="KEEPUP INC (Canceled)"/>
    <s v="KEEPUP allows you to extend your social circle by introducing you to new people via your friends."/>
    <n v="110000"/>
    <n v="0"/>
    <x v="1"/>
    <x v="0"/>
    <s v="USD"/>
    <x v="2376"/>
    <x v="2378"/>
    <b v="0"/>
    <n v="0"/>
    <b v="0"/>
    <x v="2"/>
    <x v="7"/>
    <n v="0"/>
  </r>
  <r>
    <n v="2379"/>
    <s v="SelectCooks.com (Canceled)"/>
    <s v="Selectcooks.com is a community marketplace for people to list, find and hire chefs."/>
    <n v="30000"/>
    <n v="0"/>
    <x v="1"/>
    <x v="0"/>
    <s v="USD"/>
    <x v="2377"/>
    <x v="2379"/>
    <b v="0"/>
    <n v="0"/>
    <b v="0"/>
    <x v="2"/>
    <x v="7"/>
    <n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x v="2378"/>
    <x v="2380"/>
    <b v="0"/>
    <n v="3"/>
    <b v="0"/>
    <x v="2"/>
    <x v="7"/>
    <n v="18.32999999999999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x v="2379"/>
    <x v="2381"/>
    <b v="0"/>
    <n v="7"/>
    <b v="0"/>
    <x v="2"/>
    <x v="7"/>
    <n v="224.43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x v="2380"/>
    <x v="2382"/>
    <b v="0"/>
    <n v="2"/>
    <b v="0"/>
    <x v="2"/>
    <x v="7"/>
    <n v="37.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x v="2381"/>
    <x v="2383"/>
    <b v="0"/>
    <n v="3"/>
    <b v="0"/>
    <x v="2"/>
    <x v="7"/>
    <n v="14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x v="2382"/>
    <x v="2384"/>
    <b v="0"/>
    <n v="8"/>
    <b v="0"/>
    <x v="2"/>
    <x v="7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x v="2383"/>
    <x v="2385"/>
    <b v="0"/>
    <n v="7"/>
    <b v="0"/>
    <x v="2"/>
    <x v="7"/>
    <n v="112.5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x v="2384"/>
    <x v="2386"/>
    <b v="0"/>
    <n v="0"/>
    <b v="0"/>
    <x v="2"/>
    <x v="7"/>
    <n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x v="2385"/>
    <x v="2387"/>
    <b v="0"/>
    <n v="3"/>
    <b v="0"/>
    <x v="2"/>
    <x v="7"/>
    <n v="34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x v="2386"/>
    <x v="2388"/>
    <b v="0"/>
    <n v="8"/>
    <b v="0"/>
    <x v="2"/>
    <x v="7"/>
    <n v="57.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x v="2387"/>
    <x v="2389"/>
    <b v="0"/>
    <n v="1"/>
    <b v="0"/>
    <x v="2"/>
    <x v="7"/>
    <n v="3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x v="2388"/>
    <x v="2390"/>
    <b v="0"/>
    <n v="0"/>
    <b v="0"/>
    <x v="2"/>
    <x v="7"/>
    <n v="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x v="2389"/>
    <x v="2391"/>
    <b v="0"/>
    <n v="1"/>
    <b v="0"/>
    <x v="2"/>
    <x v="7"/>
    <n v="2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x v="2390"/>
    <x v="2392"/>
    <b v="0"/>
    <n v="0"/>
    <b v="0"/>
    <x v="2"/>
    <x v="7"/>
    <n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x v="2391"/>
    <x v="2393"/>
    <b v="0"/>
    <n v="1"/>
    <b v="0"/>
    <x v="2"/>
    <x v="7"/>
    <n v="5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x v="2392"/>
    <x v="2394"/>
    <b v="0"/>
    <n v="2"/>
    <b v="0"/>
    <x v="2"/>
    <x v="7"/>
    <n v="1.5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x v="2393"/>
    <x v="2395"/>
    <b v="0"/>
    <n v="0"/>
    <b v="0"/>
    <x v="2"/>
    <x v="7"/>
    <n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x v="2394"/>
    <x v="2396"/>
    <b v="0"/>
    <n v="1"/>
    <b v="0"/>
    <x v="2"/>
    <x v="7"/>
    <n v="1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x v="2395"/>
    <x v="2397"/>
    <b v="0"/>
    <n v="0"/>
    <b v="0"/>
    <x v="2"/>
    <x v="7"/>
    <n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x v="2396"/>
    <x v="2398"/>
    <b v="0"/>
    <n v="0"/>
    <b v="0"/>
    <x v="2"/>
    <x v="7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x v="2397"/>
    <x v="2399"/>
    <b v="0"/>
    <n v="0"/>
    <b v="0"/>
    <x v="2"/>
    <x v="7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x v="2398"/>
    <x v="2400"/>
    <b v="0"/>
    <n v="0"/>
    <b v="0"/>
    <x v="2"/>
    <x v="7"/>
    <n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x v="2399"/>
    <x v="2401"/>
    <b v="0"/>
    <n v="9"/>
    <b v="0"/>
    <x v="7"/>
    <x v="19"/>
    <n v="22.33"/>
  </r>
  <r>
    <n v="2402"/>
    <s v="Cupcake Truck Unite"/>
    <s v="Small town, delicious treats, and a mobile truck"/>
    <n v="12000"/>
    <n v="52"/>
    <x v="2"/>
    <x v="0"/>
    <s v="USD"/>
    <x v="2400"/>
    <x v="2402"/>
    <b v="0"/>
    <n v="1"/>
    <b v="0"/>
    <x v="7"/>
    <x v="19"/>
    <n v="5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x v="2401"/>
    <x v="2403"/>
    <b v="0"/>
    <n v="12"/>
    <b v="0"/>
    <x v="7"/>
    <x v="19"/>
    <n v="16.82999999999999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x v="2402"/>
    <x v="2404"/>
    <b v="0"/>
    <n v="0"/>
    <b v="0"/>
    <x v="7"/>
    <x v="19"/>
    <n v="0"/>
  </r>
  <r>
    <n v="2405"/>
    <s v="JoyShtick Food Truck"/>
    <s v="We are the first gaming-themed food truck, bringing gourmet pub fare to the Jacksonville area."/>
    <n v="5000"/>
    <n v="1126"/>
    <x v="2"/>
    <x v="0"/>
    <s v="USD"/>
    <x v="2403"/>
    <x v="2405"/>
    <b v="0"/>
    <n v="20"/>
    <b v="0"/>
    <x v="7"/>
    <x v="19"/>
    <n v="56.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x v="2404"/>
    <x v="2406"/>
    <b v="0"/>
    <n v="16"/>
    <b v="0"/>
    <x v="7"/>
    <x v="19"/>
    <n v="84.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x v="2405"/>
    <x v="2407"/>
    <b v="0"/>
    <n v="33"/>
    <b v="0"/>
    <x v="7"/>
    <x v="19"/>
    <n v="168.39"/>
  </r>
  <r>
    <n v="2408"/>
    <s v="Sabroso On Wheels"/>
    <s v="A US Army Vet trying to get a Peruvian food truck going! Really good Peruvian food now mobile!"/>
    <n v="15000"/>
    <n v="30"/>
    <x v="2"/>
    <x v="0"/>
    <s v="USD"/>
    <x v="2406"/>
    <x v="2408"/>
    <b v="0"/>
    <n v="2"/>
    <b v="0"/>
    <x v="7"/>
    <x v="19"/>
    <n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x v="2407"/>
    <x v="2409"/>
    <b v="0"/>
    <n v="6"/>
    <b v="0"/>
    <x v="7"/>
    <x v="19"/>
    <n v="76.6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x v="2408"/>
    <x v="2410"/>
    <b v="0"/>
    <n v="0"/>
    <b v="0"/>
    <x v="7"/>
    <x v="19"/>
    <n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x v="2409"/>
    <x v="2411"/>
    <b v="0"/>
    <n v="3"/>
    <b v="0"/>
    <x v="7"/>
    <x v="19"/>
    <n v="50.3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x v="2410"/>
    <x v="2412"/>
    <b v="0"/>
    <n v="0"/>
    <b v="0"/>
    <x v="7"/>
    <x v="19"/>
    <n v="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x v="2411"/>
    <x v="2413"/>
    <b v="0"/>
    <n v="3"/>
    <b v="0"/>
    <x v="7"/>
    <x v="19"/>
    <n v="8.3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x v="2412"/>
    <x v="2414"/>
    <b v="0"/>
    <n v="13"/>
    <b v="0"/>
    <x v="7"/>
    <x v="19"/>
    <n v="35.38000000000000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x v="2413"/>
    <x v="2415"/>
    <b v="0"/>
    <n v="6"/>
    <b v="0"/>
    <x v="7"/>
    <x v="19"/>
    <n v="55.8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x v="2414"/>
    <x v="2416"/>
    <b v="0"/>
    <n v="1"/>
    <b v="0"/>
    <x v="7"/>
    <x v="19"/>
    <n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x v="2415"/>
    <x v="2417"/>
    <b v="0"/>
    <n v="0"/>
    <b v="0"/>
    <x v="7"/>
    <x v="19"/>
    <n v="0"/>
  </r>
  <r>
    <n v="2418"/>
    <s v="Mexican food truck"/>
    <s v="I want to start my food truck business."/>
    <n v="25000"/>
    <n v="5"/>
    <x v="2"/>
    <x v="0"/>
    <s v="USD"/>
    <x v="2416"/>
    <x v="2418"/>
    <b v="0"/>
    <n v="5"/>
    <b v="0"/>
    <x v="7"/>
    <x v="19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x v="2417"/>
    <x v="2419"/>
    <b v="0"/>
    <n v="0"/>
    <b v="0"/>
    <x v="7"/>
    <x v="19"/>
    <n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x v="2418"/>
    <x v="2420"/>
    <b v="0"/>
    <n v="36"/>
    <b v="0"/>
    <x v="7"/>
    <x v="19"/>
    <n v="69.47"/>
  </r>
  <r>
    <n v="2421"/>
    <s v="hot dog cart"/>
    <s v="help me start Merrill's first hot dog cart in this empty lot"/>
    <n v="6000"/>
    <n v="1"/>
    <x v="2"/>
    <x v="0"/>
    <s v="USD"/>
    <x v="2419"/>
    <x v="2421"/>
    <b v="0"/>
    <n v="1"/>
    <b v="0"/>
    <x v="7"/>
    <x v="19"/>
    <n v="1"/>
  </r>
  <r>
    <n v="2422"/>
    <s v="Help starting a family owned food truck"/>
    <s v="Family owned business serving BBQ and seafood to the public"/>
    <n v="500"/>
    <n v="1"/>
    <x v="2"/>
    <x v="0"/>
    <s v="USD"/>
    <x v="2420"/>
    <x v="2422"/>
    <b v="0"/>
    <n v="1"/>
    <b v="0"/>
    <x v="7"/>
    <x v="19"/>
    <n v="1"/>
  </r>
  <r>
    <n v="2423"/>
    <s v="FBTR BBQ"/>
    <s v="FBTR is a Texas-style, North Carolina based, homemade BBQ company looking to bring good meat to the masses."/>
    <n v="60000"/>
    <n v="8"/>
    <x v="2"/>
    <x v="0"/>
    <s v="USD"/>
    <x v="2421"/>
    <x v="2423"/>
    <b v="0"/>
    <n v="1"/>
    <b v="0"/>
    <x v="7"/>
    <x v="19"/>
    <n v="8"/>
  </r>
  <r>
    <n v="2424"/>
    <s v="Lily and Memphs"/>
    <s v="Great and creative food from the heart in the form of a sweet food truck!"/>
    <n v="25000"/>
    <n v="310"/>
    <x v="2"/>
    <x v="0"/>
    <s v="USD"/>
    <x v="2422"/>
    <x v="2424"/>
    <b v="0"/>
    <n v="9"/>
    <b v="0"/>
    <x v="7"/>
    <x v="19"/>
    <n v="34.4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x v="2423"/>
    <x v="2425"/>
    <b v="0"/>
    <n v="1"/>
    <b v="0"/>
    <x v="7"/>
    <x v="19"/>
    <n v="1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x v="2424"/>
    <x v="2426"/>
    <b v="0"/>
    <n v="0"/>
    <b v="0"/>
    <x v="7"/>
    <x v="19"/>
    <n v="0"/>
  </r>
  <r>
    <n v="2427"/>
    <s v="Wraps in a snap. Fast lunch with a gourmet punch!"/>
    <s v="Fast and simple lunches for those on the go.  All (lunch) deals $10 or less."/>
    <n v="50000"/>
    <n v="1"/>
    <x v="2"/>
    <x v="0"/>
    <s v="USD"/>
    <x v="2425"/>
    <x v="2427"/>
    <b v="0"/>
    <n v="1"/>
    <b v="0"/>
    <x v="7"/>
    <x v="19"/>
    <n v="1"/>
  </r>
  <r>
    <n v="2428"/>
    <s v="Premium Burgers"/>
    <s v="From Moo 2 You! We want to offer premium burgers to a taco flooded environment."/>
    <n v="35000"/>
    <n v="1"/>
    <x v="2"/>
    <x v="0"/>
    <s v="USD"/>
    <x v="2426"/>
    <x v="2428"/>
    <b v="0"/>
    <n v="1"/>
    <b v="0"/>
    <x v="7"/>
    <x v="19"/>
    <n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x v="2427"/>
    <x v="2429"/>
    <b v="0"/>
    <n v="4"/>
    <b v="0"/>
    <x v="7"/>
    <x v="19"/>
    <n v="501.2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x v="2428"/>
    <x v="2430"/>
    <b v="0"/>
    <n v="2"/>
    <b v="0"/>
    <x v="7"/>
    <x v="19"/>
    <n v="10.5"/>
  </r>
  <r>
    <n v="2431"/>
    <s v="Murphy's good eatin'"/>
    <s v="Go to Colorado and run a food truck with homemade food of all kinds."/>
    <n v="100000"/>
    <n v="2"/>
    <x v="2"/>
    <x v="0"/>
    <s v="USD"/>
    <x v="2429"/>
    <x v="2431"/>
    <b v="0"/>
    <n v="2"/>
    <b v="0"/>
    <x v="7"/>
    <x v="19"/>
    <n v="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x v="2430"/>
    <x v="2432"/>
    <b v="0"/>
    <n v="2"/>
    <b v="0"/>
    <x v="7"/>
    <x v="19"/>
    <n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x v="2431"/>
    <x v="2433"/>
    <b v="0"/>
    <n v="0"/>
    <b v="0"/>
    <x v="7"/>
    <x v="19"/>
    <n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x v="2432"/>
    <x v="2434"/>
    <b v="0"/>
    <n v="2"/>
    <b v="0"/>
    <x v="7"/>
    <x v="19"/>
    <n v="1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x v="2433"/>
    <x v="2435"/>
    <b v="0"/>
    <n v="4"/>
    <b v="0"/>
    <x v="7"/>
    <x v="19"/>
    <n v="30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x v="2434"/>
    <x v="2436"/>
    <b v="0"/>
    <n v="2"/>
    <b v="0"/>
    <x v="7"/>
    <x v="19"/>
    <n v="22.5"/>
  </r>
  <r>
    <n v="2437"/>
    <s v="Cuppa Gumbos"/>
    <s v="Homemade Gumbo, Stews and Curry to be served hot and fresh everyday at any festival or concert we can attend."/>
    <n v="8000"/>
    <n v="0"/>
    <x v="2"/>
    <x v="0"/>
    <s v="USD"/>
    <x v="2435"/>
    <x v="2437"/>
    <b v="0"/>
    <n v="0"/>
    <b v="0"/>
    <x v="7"/>
    <x v="19"/>
    <n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x v="2436"/>
    <x v="2438"/>
    <b v="0"/>
    <n v="1"/>
    <b v="0"/>
    <x v="7"/>
    <x v="19"/>
    <n v="5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x v="2437"/>
    <x v="2439"/>
    <b v="0"/>
    <n v="0"/>
    <b v="0"/>
    <x v="7"/>
    <x v="19"/>
    <n v="0"/>
  </r>
  <r>
    <n v="2440"/>
    <s v="The first green Food Truck in Phnom Penh"/>
    <s v="Starting a entire clean energy food truck and set a new standard for Cambodia"/>
    <n v="5000"/>
    <n v="10"/>
    <x v="2"/>
    <x v="18"/>
    <s v="EUR"/>
    <x v="2438"/>
    <x v="2440"/>
    <b v="0"/>
    <n v="2"/>
    <b v="0"/>
    <x v="7"/>
    <x v="19"/>
    <n v="5"/>
  </r>
  <r>
    <n v="2441"/>
    <s v="Bring Alchemy Pops to the People!"/>
    <s v="YOU can help Alchemy Pops POP up on a street near you!"/>
    <n v="7500"/>
    <n v="8091"/>
    <x v="0"/>
    <x v="0"/>
    <s v="USD"/>
    <x v="2439"/>
    <x v="2441"/>
    <b v="0"/>
    <n v="109"/>
    <b v="1"/>
    <x v="7"/>
    <x v="33"/>
    <n v="74.2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x v="2440"/>
    <x v="2442"/>
    <b v="0"/>
    <n v="372"/>
    <b v="1"/>
    <x v="7"/>
    <x v="33"/>
    <n v="81.2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x v="2441"/>
    <x v="2443"/>
    <b v="0"/>
    <n v="311"/>
    <b v="1"/>
    <x v="7"/>
    <x v="33"/>
    <n v="130.2299999999999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x v="2442"/>
    <x v="2444"/>
    <b v="0"/>
    <n v="61"/>
    <b v="1"/>
    <x v="7"/>
    <x v="33"/>
    <n v="53.4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x v="2443"/>
    <x v="2445"/>
    <b v="0"/>
    <n v="115"/>
    <b v="1"/>
    <x v="7"/>
    <x v="33"/>
    <n v="75.1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x v="2444"/>
    <x v="2446"/>
    <b v="0"/>
    <n v="111"/>
    <b v="1"/>
    <x v="7"/>
    <x v="33"/>
    <n v="75.6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x v="2445"/>
    <x v="2447"/>
    <b v="0"/>
    <n v="337"/>
    <b v="1"/>
    <x v="7"/>
    <x v="33"/>
    <n v="31.6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x v="2446"/>
    <x v="2448"/>
    <b v="0"/>
    <n v="9"/>
    <b v="1"/>
    <x v="7"/>
    <x v="33"/>
    <n v="47.7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x v="2447"/>
    <x v="2449"/>
    <b v="0"/>
    <n v="120"/>
    <b v="1"/>
    <x v="7"/>
    <x v="33"/>
    <n v="9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x v="2448"/>
    <x v="2450"/>
    <b v="0"/>
    <n v="102"/>
    <b v="1"/>
    <x v="7"/>
    <x v="33"/>
    <n v="149.31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x v="2449"/>
    <x v="2451"/>
    <b v="0"/>
    <n v="186"/>
    <b v="1"/>
    <x v="7"/>
    <x v="33"/>
    <n v="62.0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x v="2450"/>
    <x v="2452"/>
    <b v="0"/>
    <n v="15"/>
    <b v="1"/>
    <x v="7"/>
    <x v="33"/>
    <n v="53.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x v="2451"/>
    <x v="2453"/>
    <b v="0"/>
    <n v="67"/>
    <b v="1"/>
    <x v="7"/>
    <x v="33"/>
    <n v="69.2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x v="2452"/>
    <x v="2454"/>
    <b v="0"/>
    <n v="130"/>
    <b v="1"/>
    <x v="7"/>
    <x v="33"/>
    <n v="271.5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x v="2453"/>
    <x v="2455"/>
    <b v="0"/>
    <n v="16"/>
    <b v="1"/>
    <x v="7"/>
    <x v="33"/>
    <n v="34.13000000000000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x v="2454"/>
    <x v="2456"/>
    <b v="0"/>
    <n v="67"/>
    <b v="1"/>
    <x v="7"/>
    <x v="33"/>
    <n v="40.4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x v="2455"/>
    <x v="2457"/>
    <b v="0"/>
    <n v="124"/>
    <b v="1"/>
    <x v="7"/>
    <x v="33"/>
    <n v="189.7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x v="2456"/>
    <x v="2458"/>
    <b v="0"/>
    <n v="80"/>
    <b v="1"/>
    <x v="7"/>
    <x v="33"/>
    <n v="68.8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x v="2457"/>
    <x v="2459"/>
    <b v="0"/>
    <n v="282"/>
    <b v="1"/>
    <x v="7"/>
    <x v="33"/>
    <n v="108.7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x v="2458"/>
    <x v="2460"/>
    <b v="0"/>
    <n v="68"/>
    <b v="1"/>
    <x v="7"/>
    <x v="33"/>
    <n v="125.99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x v="1837"/>
    <x v="2461"/>
    <b v="0"/>
    <n v="86"/>
    <b v="1"/>
    <x v="4"/>
    <x v="14"/>
    <n v="90.5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x v="2459"/>
    <x v="2462"/>
    <b v="0"/>
    <n v="115"/>
    <b v="1"/>
    <x v="4"/>
    <x v="14"/>
    <n v="28.88"/>
  </r>
  <r>
    <n v="2463"/>
    <s v="Emma Ate the Lion &quot;Songs Two Count Too&quot;"/>
    <s v="Emma Ate The Lion's debut full length album"/>
    <n v="2000"/>
    <n v="2325"/>
    <x v="0"/>
    <x v="0"/>
    <s v="USD"/>
    <x v="2460"/>
    <x v="2463"/>
    <b v="0"/>
    <n v="75"/>
    <b v="1"/>
    <x v="4"/>
    <x v="14"/>
    <n v="31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x v="2461"/>
    <x v="2464"/>
    <b v="0"/>
    <n v="43"/>
    <b v="1"/>
    <x v="4"/>
    <x v="14"/>
    <n v="51.67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x v="2462"/>
    <x v="2465"/>
    <b v="0"/>
    <n v="48"/>
    <b v="1"/>
    <x v="4"/>
    <x v="14"/>
    <n v="26.2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x v="2463"/>
    <x v="2466"/>
    <b v="0"/>
    <n v="52"/>
    <b v="1"/>
    <x v="4"/>
    <x v="14"/>
    <n v="48.08"/>
  </r>
  <r>
    <n v="2467"/>
    <s v="Nature Boy Explorer EP"/>
    <s v="We've finished our first EP and we're taking it on the road in three weeks! Help us fund manufacturing?"/>
    <n v="1000"/>
    <n v="1185"/>
    <x v="0"/>
    <x v="0"/>
    <s v="USD"/>
    <x v="2464"/>
    <x v="2467"/>
    <b v="0"/>
    <n v="43"/>
    <b v="1"/>
    <x v="4"/>
    <x v="14"/>
    <n v="27.56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x v="2465"/>
    <x v="2468"/>
    <b v="0"/>
    <n v="58"/>
    <b v="1"/>
    <x v="4"/>
    <x v="14"/>
    <n v="36.9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x v="2466"/>
    <x v="2469"/>
    <b v="0"/>
    <n v="47"/>
    <b v="1"/>
    <x v="4"/>
    <x v="14"/>
    <n v="29.0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x v="2467"/>
    <x v="2470"/>
    <b v="0"/>
    <n v="36"/>
    <b v="1"/>
    <x v="4"/>
    <x v="14"/>
    <n v="28.6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x v="2468"/>
    <x v="2471"/>
    <b v="0"/>
    <n v="17"/>
    <b v="1"/>
    <x v="4"/>
    <x v="14"/>
    <n v="37.6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x v="2469"/>
    <x v="2472"/>
    <b v="0"/>
    <n v="104"/>
    <b v="1"/>
    <x v="4"/>
    <x v="14"/>
    <n v="97.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x v="2470"/>
    <x v="2473"/>
    <b v="0"/>
    <n v="47"/>
    <b v="1"/>
    <x v="4"/>
    <x v="14"/>
    <n v="42.5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x v="2471"/>
    <x v="2474"/>
    <b v="0"/>
    <n v="38"/>
    <b v="1"/>
    <x v="4"/>
    <x v="14"/>
    <n v="131.5800000000000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x v="2472"/>
    <x v="2475"/>
    <b v="0"/>
    <n v="81"/>
    <b v="1"/>
    <x v="4"/>
    <x v="14"/>
    <n v="32.3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x v="2473"/>
    <x v="2476"/>
    <b v="0"/>
    <n v="55"/>
    <b v="1"/>
    <x v="4"/>
    <x v="14"/>
    <n v="61.1"/>
  </r>
  <r>
    <n v="2477"/>
    <s v="Debut Album"/>
    <s v="Releasing my first album in August, and I need your help in order to get it done!"/>
    <n v="750"/>
    <n v="1285"/>
    <x v="0"/>
    <x v="0"/>
    <s v="USD"/>
    <x v="2474"/>
    <x v="2477"/>
    <b v="0"/>
    <n v="41"/>
    <b v="1"/>
    <x v="4"/>
    <x v="14"/>
    <n v="31.3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x v="2475"/>
    <x v="2478"/>
    <b v="0"/>
    <n v="79"/>
    <b v="1"/>
    <x v="4"/>
    <x v="14"/>
    <n v="129.11000000000001"/>
  </r>
  <r>
    <n v="2479"/>
    <s v="FUEL FAKE NATIVES"/>
    <s v="Fake Natives is headed on tour this summer. Help them fill their tank with fossil fuels."/>
    <n v="300"/>
    <n v="400.33"/>
    <x v="0"/>
    <x v="0"/>
    <s v="USD"/>
    <x v="2476"/>
    <x v="2479"/>
    <b v="0"/>
    <n v="16"/>
    <b v="1"/>
    <x v="4"/>
    <x v="14"/>
    <n v="25.0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x v="2477"/>
    <x v="2480"/>
    <b v="0"/>
    <n v="8"/>
    <b v="1"/>
    <x v="4"/>
    <x v="14"/>
    <n v="25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x v="2478"/>
    <x v="2481"/>
    <b v="0"/>
    <n v="95"/>
    <b v="1"/>
    <x v="4"/>
    <x v="14"/>
    <n v="47.5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x v="2479"/>
    <x v="2482"/>
    <b v="0"/>
    <n v="25"/>
    <b v="1"/>
    <x v="4"/>
    <x v="14"/>
    <n v="40.0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x v="2480"/>
    <x v="2483"/>
    <b v="0"/>
    <n v="19"/>
    <b v="1"/>
    <x v="4"/>
    <x v="14"/>
    <n v="65.8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x v="2481"/>
    <x v="2484"/>
    <b v="0"/>
    <n v="90"/>
    <b v="1"/>
    <x v="4"/>
    <x v="14"/>
    <n v="46.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x v="2482"/>
    <x v="2485"/>
    <b v="0"/>
    <n v="41"/>
    <b v="1"/>
    <x v="4"/>
    <x v="14"/>
    <n v="50.3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x v="2483"/>
    <x v="2486"/>
    <b v="0"/>
    <n v="30"/>
    <b v="1"/>
    <x v="4"/>
    <x v="14"/>
    <n v="26.57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x v="2484"/>
    <x v="2487"/>
    <b v="0"/>
    <n v="38"/>
    <b v="1"/>
    <x v="4"/>
    <x v="14"/>
    <n v="39.4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x v="2485"/>
    <x v="2488"/>
    <b v="0"/>
    <n v="65"/>
    <b v="1"/>
    <x v="4"/>
    <x v="14"/>
    <n v="49.2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x v="2486"/>
    <x v="2489"/>
    <b v="0"/>
    <n v="75"/>
    <b v="1"/>
    <x v="4"/>
    <x v="14"/>
    <n v="62.3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x v="2487"/>
    <x v="2490"/>
    <b v="0"/>
    <n v="16"/>
    <b v="1"/>
    <x v="4"/>
    <x v="14"/>
    <n v="37.9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x v="2488"/>
    <x v="2491"/>
    <b v="0"/>
    <n v="10"/>
    <b v="1"/>
    <x v="4"/>
    <x v="14"/>
    <n v="51.6"/>
  </r>
  <r>
    <n v="2492"/>
    <s v="SUPER NICE EP 2012"/>
    <s v="We're a band from Hawaii trying to produce our first EP and we need help!"/>
    <n v="600"/>
    <n v="750"/>
    <x v="0"/>
    <x v="0"/>
    <s v="USD"/>
    <x v="2489"/>
    <x v="2492"/>
    <b v="0"/>
    <n v="27"/>
    <b v="1"/>
    <x v="4"/>
    <x v="14"/>
    <n v="27.7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x v="2490"/>
    <x v="2493"/>
    <b v="0"/>
    <n v="259"/>
    <b v="1"/>
    <x v="4"/>
    <x v="14"/>
    <n v="99.3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x v="2491"/>
    <x v="2494"/>
    <b v="0"/>
    <n v="39"/>
    <b v="1"/>
    <x v="4"/>
    <x v="14"/>
    <n v="38.8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x v="2492"/>
    <x v="2495"/>
    <b v="0"/>
    <n v="42"/>
    <b v="1"/>
    <x v="4"/>
    <x v="14"/>
    <n v="45.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x v="2493"/>
    <x v="2496"/>
    <b v="0"/>
    <n v="10"/>
    <b v="1"/>
    <x v="4"/>
    <x v="14"/>
    <n v="6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x v="2494"/>
    <x v="2497"/>
    <b v="0"/>
    <n v="56"/>
    <b v="1"/>
    <x v="4"/>
    <x v="14"/>
    <n v="80.5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x v="2495"/>
    <x v="2498"/>
    <b v="0"/>
    <n v="20"/>
    <b v="1"/>
    <x v="4"/>
    <x v="14"/>
    <n v="52.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x v="2496"/>
    <x v="2499"/>
    <b v="0"/>
    <n v="170"/>
    <b v="1"/>
    <x v="4"/>
    <x v="14"/>
    <n v="47.68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x v="2497"/>
    <x v="2500"/>
    <b v="0"/>
    <n v="29"/>
    <b v="1"/>
    <x v="4"/>
    <x v="14"/>
    <n v="23.4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x v="2498"/>
    <x v="2501"/>
    <b v="0"/>
    <n v="7"/>
    <b v="0"/>
    <x v="7"/>
    <x v="34"/>
    <n v="40.1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x v="2499"/>
    <x v="2502"/>
    <b v="0"/>
    <n v="5"/>
    <b v="0"/>
    <x v="7"/>
    <x v="34"/>
    <n v="17.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x v="2500"/>
    <x v="2503"/>
    <b v="0"/>
    <n v="0"/>
    <b v="0"/>
    <x v="7"/>
    <x v="34"/>
    <n v="0"/>
  </r>
  <r>
    <n v="2504"/>
    <s v="Halal Restaurant and Internet Cafe"/>
    <s v="Halal Restaurant and Internet Cafe 20 percent of profits will go to building masjids."/>
    <n v="35000"/>
    <n v="0"/>
    <x v="2"/>
    <x v="0"/>
    <s v="USD"/>
    <x v="2501"/>
    <x v="2504"/>
    <b v="0"/>
    <n v="0"/>
    <b v="0"/>
    <x v="7"/>
    <x v="34"/>
    <n v="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x v="2502"/>
    <x v="2505"/>
    <b v="0"/>
    <n v="0"/>
    <b v="0"/>
    <x v="7"/>
    <x v="34"/>
    <n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x v="2503"/>
    <x v="2506"/>
    <b v="0"/>
    <n v="2"/>
    <b v="0"/>
    <x v="7"/>
    <x v="34"/>
    <n v="15"/>
  </r>
  <r>
    <n v="2507"/>
    <s v="Help Cafe Talavera get a New Kitchen!"/>
    <s v="Unique dishes for a unique city!."/>
    <n v="42850"/>
    <n v="0"/>
    <x v="2"/>
    <x v="0"/>
    <s v="USD"/>
    <x v="2504"/>
    <x v="2507"/>
    <b v="0"/>
    <n v="0"/>
    <b v="0"/>
    <x v="7"/>
    <x v="34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x v="2505"/>
    <x v="2508"/>
    <b v="0"/>
    <n v="0"/>
    <b v="0"/>
    <x v="7"/>
    <x v="34"/>
    <n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x v="2506"/>
    <x v="2509"/>
    <b v="0"/>
    <n v="28"/>
    <b v="0"/>
    <x v="7"/>
    <x v="34"/>
    <n v="35.7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x v="2507"/>
    <x v="2510"/>
    <b v="0"/>
    <n v="2"/>
    <b v="0"/>
    <x v="7"/>
    <x v="34"/>
    <n v="37.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x v="2508"/>
    <x v="2511"/>
    <b v="0"/>
    <n v="0"/>
    <b v="0"/>
    <x v="7"/>
    <x v="34"/>
    <n v="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x v="2509"/>
    <x v="2512"/>
    <b v="0"/>
    <n v="0"/>
    <b v="0"/>
    <x v="7"/>
    <x v="34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x v="2510"/>
    <x v="2513"/>
    <b v="0"/>
    <n v="0"/>
    <b v="0"/>
    <x v="7"/>
    <x v="34"/>
    <n v="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x v="2511"/>
    <x v="2514"/>
    <b v="0"/>
    <n v="4"/>
    <b v="0"/>
    <x v="7"/>
    <x v="34"/>
    <n v="52.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x v="2512"/>
    <x v="2515"/>
    <b v="0"/>
    <n v="12"/>
    <b v="0"/>
    <x v="7"/>
    <x v="34"/>
    <n v="77.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x v="2513"/>
    <x v="2516"/>
    <b v="0"/>
    <n v="0"/>
    <b v="0"/>
    <x v="7"/>
    <x v="34"/>
    <n v="0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x v="2514"/>
    <x v="2517"/>
    <b v="0"/>
    <n v="33"/>
    <b v="0"/>
    <x v="7"/>
    <x v="34"/>
    <n v="53.55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x v="2515"/>
    <x v="2518"/>
    <b v="0"/>
    <n v="0"/>
    <b v="0"/>
    <x v="7"/>
    <x v="34"/>
    <n v="0"/>
  </r>
  <r>
    <n v="2519"/>
    <s v="Kelli's Kitchen"/>
    <s v="Better than your mom's, better than Cracker Barrel, only at Kelli's Kitchen (all from scratch)."/>
    <n v="150000"/>
    <n v="65"/>
    <x v="2"/>
    <x v="0"/>
    <s v="USD"/>
    <x v="2516"/>
    <x v="2519"/>
    <b v="0"/>
    <n v="4"/>
    <b v="0"/>
    <x v="7"/>
    <x v="34"/>
    <n v="16.2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x v="2517"/>
    <x v="2520"/>
    <b v="0"/>
    <n v="0"/>
    <b v="0"/>
    <x v="7"/>
    <x v="34"/>
    <n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x v="2518"/>
    <x v="2521"/>
    <b v="0"/>
    <n v="132"/>
    <b v="1"/>
    <x v="4"/>
    <x v="35"/>
    <n v="103.6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x v="2519"/>
    <x v="2522"/>
    <b v="0"/>
    <n v="27"/>
    <b v="1"/>
    <x v="4"/>
    <x v="35"/>
    <n v="185.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x v="2520"/>
    <x v="2523"/>
    <b v="0"/>
    <n v="26"/>
    <b v="1"/>
    <x v="4"/>
    <x v="35"/>
    <n v="54.15"/>
  </r>
  <r>
    <n v="2524"/>
    <s v="Les Bostonades' First CD"/>
    <s v="We're bringing some of our favorite music from the past 10 years to disc for the first time ever."/>
    <n v="7500"/>
    <n v="7620"/>
    <x v="0"/>
    <x v="0"/>
    <s v="USD"/>
    <x v="2521"/>
    <x v="2524"/>
    <b v="0"/>
    <n v="43"/>
    <b v="1"/>
    <x v="4"/>
    <x v="35"/>
    <n v="177.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x v="2522"/>
    <x v="2525"/>
    <b v="0"/>
    <n v="80"/>
    <b v="1"/>
    <x v="4"/>
    <x v="35"/>
    <n v="100.3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x v="2523"/>
    <x v="2526"/>
    <b v="0"/>
    <n v="33"/>
    <b v="1"/>
    <x v="4"/>
    <x v="35"/>
    <n v="136.9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x v="2524"/>
    <x v="2527"/>
    <b v="0"/>
    <n v="71"/>
    <b v="1"/>
    <x v="4"/>
    <x v="35"/>
    <n v="57.5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x v="2525"/>
    <x v="2528"/>
    <b v="0"/>
    <n v="81"/>
    <b v="1"/>
    <x v="4"/>
    <x v="35"/>
    <n v="52.96"/>
  </r>
  <r>
    <n v="2529"/>
    <s v="UrbanArias is DC's Contemporary Opera Company"/>
    <s v="Opera. Short. New."/>
    <n v="6000"/>
    <n v="6257"/>
    <x v="0"/>
    <x v="0"/>
    <s v="USD"/>
    <x v="2526"/>
    <x v="2529"/>
    <b v="0"/>
    <n v="76"/>
    <b v="1"/>
    <x v="4"/>
    <x v="35"/>
    <n v="82.3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x v="2527"/>
    <x v="2530"/>
    <b v="0"/>
    <n v="48"/>
    <b v="1"/>
    <x v="4"/>
    <x v="35"/>
    <n v="135.41999999999999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x v="2528"/>
    <x v="2531"/>
    <b v="0"/>
    <n v="61"/>
    <b v="1"/>
    <x v="4"/>
    <x v="35"/>
    <n v="74.06999999999999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x v="2529"/>
    <x v="2532"/>
    <b v="0"/>
    <n v="60"/>
    <b v="1"/>
    <x v="4"/>
    <x v="35"/>
    <n v="84.0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x v="2530"/>
    <x v="2533"/>
    <b v="0"/>
    <n v="136"/>
    <b v="1"/>
    <x v="4"/>
    <x v="35"/>
    <n v="61.0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x v="2531"/>
    <x v="2534"/>
    <b v="0"/>
    <n v="14"/>
    <b v="1"/>
    <x v="4"/>
    <x v="35"/>
    <n v="150"/>
  </r>
  <r>
    <n v="2535"/>
    <s v="Mark Hayes Requiem Recording"/>
    <s v="Mark Hayes: Requiem Recording"/>
    <n v="20000"/>
    <n v="20755"/>
    <x v="0"/>
    <x v="0"/>
    <s v="USD"/>
    <x v="2532"/>
    <x v="2535"/>
    <b v="0"/>
    <n v="78"/>
    <b v="1"/>
    <x v="4"/>
    <x v="35"/>
    <n v="266.08999999999997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x v="2533"/>
    <x v="2536"/>
    <b v="0"/>
    <n v="4"/>
    <b v="1"/>
    <x v="4"/>
    <x v="35"/>
    <n v="7.2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x v="2534"/>
    <x v="2537"/>
    <b v="0"/>
    <n v="11"/>
    <b v="1"/>
    <x v="4"/>
    <x v="35"/>
    <n v="100"/>
  </r>
  <r>
    <n v="2538"/>
    <s v="Me, Myself and Albinoni"/>
    <s v="I will record 2 of Tomaso Albinoni's concertos for 2 oboes playing both parts myself."/>
    <n v="18000"/>
    <n v="20343.169999999998"/>
    <x v="0"/>
    <x v="0"/>
    <s v="USD"/>
    <x v="2535"/>
    <x v="2538"/>
    <b v="0"/>
    <n v="185"/>
    <b v="1"/>
    <x v="4"/>
    <x v="35"/>
    <n v="109.9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x v="2536"/>
    <x v="2539"/>
    <b v="0"/>
    <n v="59"/>
    <b v="1"/>
    <x v="4"/>
    <x v="35"/>
    <n v="169.9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x v="2537"/>
    <x v="2540"/>
    <b v="0"/>
    <n v="27"/>
    <b v="1"/>
    <x v="4"/>
    <x v="35"/>
    <n v="95.7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x v="2538"/>
    <x v="2541"/>
    <b v="0"/>
    <n v="63"/>
    <b v="1"/>
    <x v="4"/>
    <x v="35"/>
    <n v="59.46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x v="2539"/>
    <x v="2542"/>
    <b v="0"/>
    <n v="13"/>
    <b v="1"/>
    <x v="4"/>
    <x v="35"/>
    <n v="55.7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x v="2540"/>
    <x v="2543"/>
    <b v="0"/>
    <n v="13"/>
    <b v="1"/>
    <x v="4"/>
    <x v="35"/>
    <n v="30.08"/>
  </r>
  <r>
    <n v="2544"/>
    <s v="Singing City Children's Choir"/>
    <s v="Bringing choral music and performance opportunities to under-served youth in West Philadelphia"/>
    <n v="5000"/>
    <n v="5041"/>
    <x v="0"/>
    <x v="0"/>
    <s v="USD"/>
    <x v="2541"/>
    <x v="2544"/>
    <b v="0"/>
    <n v="57"/>
    <b v="1"/>
    <x v="4"/>
    <x v="35"/>
    <n v="88.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x v="2542"/>
    <x v="2545"/>
    <b v="0"/>
    <n v="61"/>
    <b v="1"/>
    <x v="4"/>
    <x v="35"/>
    <n v="64.03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x v="2543"/>
    <x v="2546"/>
    <b v="0"/>
    <n v="65"/>
    <b v="1"/>
    <x v="4"/>
    <x v="35"/>
    <n v="60.1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x v="2544"/>
    <x v="2547"/>
    <b v="0"/>
    <n v="134"/>
    <b v="1"/>
    <x v="4"/>
    <x v="35"/>
    <n v="49.1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x v="2545"/>
    <x v="2548"/>
    <b v="0"/>
    <n v="37"/>
    <b v="1"/>
    <x v="4"/>
    <x v="35"/>
    <n v="165.1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x v="2546"/>
    <x v="2549"/>
    <b v="0"/>
    <n v="37"/>
    <b v="1"/>
    <x v="4"/>
    <x v="35"/>
    <n v="43.6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x v="2547"/>
    <x v="2550"/>
    <b v="0"/>
    <n v="150"/>
    <b v="1"/>
    <x v="4"/>
    <x v="35"/>
    <n v="43.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x v="2548"/>
    <x v="2551"/>
    <b v="0"/>
    <n v="56"/>
    <b v="1"/>
    <x v="4"/>
    <x v="35"/>
    <n v="67.4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x v="2549"/>
    <x v="2552"/>
    <b v="0"/>
    <n v="18"/>
    <b v="1"/>
    <x v="4"/>
    <x v="35"/>
    <n v="177.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x v="2550"/>
    <x v="2553"/>
    <b v="0"/>
    <n v="60"/>
    <b v="1"/>
    <x v="4"/>
    <x v="35"/>
    <n v="38.88000000000000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x v="2551"/>
    <x v="2554"/>
    <b v="0"/>
    <n v="67"/>
    <b v="1"/>
    <x v="4"/>
    <x v="35"/>
    <n v="54.9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x v="2552"/>
    <x v="2555"/>
    <b v="0"/>
    <n v="35"/>
    <b v="1"/>
    <x v="4"/>
    <x v="35"/>
    <n v="61.3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x v="2553"/>
    <x v="2556"/>
    <b v="0"/>
    <n v="34"/>
    <b v="1"/>
    <x v="4"/>
    <x v="35"/>
    <n v="23.12"/>
  </r>
  <r>
    <n v="2557"/>
    <s v="European Tour"/>
    <s v="Raising money for our concert tour of Switzerland and Germany in June/July 2014"/>
    <n v="900"/>
    <n v="1066"/>
    <x v="0"/>
    <x v="1"/>
    <s v="GBP"/>
    <x v="2554"/>
    <x v="2557"/>
    <b v="0"/>
    <n v="36"/>
    <b v="1"/>
    <x v="4"/>
    <x v="35"/>
    <n v="29.61"/>
  </r>
  <r>
    <n v="2558"/>
    <s v="Hopkins Sinfonia 2015 Season"/>
    <s v="The Hopkins Sinfonia is looking for your support to run our 2015 Season made up of five concerts."/>
    <n v="1250"/>
    <n v="1361"/>
    <x v="0"/>
    <x v="2"/>
    <s v="AUD"/>
    <x v="2555"/>
    <x v="2558"/>
    <b v="0"/>
    <n v="18"/>
    <b v="1"/>
    <x v="4"/>
    <x v="35"/>
    <n v="75.6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x v="2556"/>
    <x v="2559"/>
    <b v="0"/>
    <n v="25"/>
    <b v="1"/>
    <x v="4"/>
    <x v="35"/>
    <n v="35.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x v="2557"/>
    <x v="2560"/>
    <b v="0"/>
    <n v="21"/>
    <b v="1"/>
    <x v="4"/>
    <x v="35"/>
    <n v="143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x v="2558"/>
    <x v="2561"/>
    <b v="0"/>
    <n v="0"/>
    <b v="0"/>
    <x v="7"/>
    <x v="19"/>
    <n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x v="2559"/>
    <x v="2562"/>
    <b v="0"/>
    <n v="3"/>
    <b v="0"/>
    <x v="7"/>
    <x v="19"/>
    <n v="25"/>
  </r>
  <r>
    <n v="2563"/>
    <s v="Phoenix Pearl Boba Tea Truck (Canceled)"/>
    <s v="Michigan based bubble tea and specialty ice cream food truck"/>
    <n v="20000"/>
    <n v="0"/>
    <x v="1"/>
    <x v="0"/>
    <s v="USD"/>
    <x v="2560"/>
    <x v="2563"/>
    <b v="0"/>
    <n v="0"/>
    <b v="0"/>
    <x v="7"/>
    <x v="19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x v="2561"/>
    <x v="2564"/>
    <b v="0"/>
    <n v="0"/>
    <b v="0"/>
    <x v="7"/>
    <x v="19"/>
    <n v="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x v="2562"/>
    <x v="2565"/>
    <b v="0"/>
    <n v="1"/>
    <b v="0"/>
    <x v="7"/>
    <x v="19"/>
    <n v="1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x v="2563"/>
    <x v="2566"/>
    <b v="0"/>
    <n v="0"/>
    <b v="0"/>
    <x v="7"/>
    <x v="19"/>
    <n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x v="2564"/>
    <x v="2567"/>
    <b v="0"/>
    <n v="2"/>
    <b v="0"/>
    <x v="7"/>
    <x v="19"/>
    <n v="6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x v="2565"/>
    <x v="2568"/>
    <b v="0"/>
    <n v="1"/>
    <b v="0"/>
    <x v="7"/>
    <x v="19"/>
    <n v="5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x v="2566"/>
    <x v="2569"/>
    <b v="0"/>
    <n v="2"/>
    <b v="0"/>
    <x v="7"/>
    <x v="19"/>
    <n v="72.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x v="2567"/>
    <x v="2570"/>
    <b v="0"/>
    <n v="2"/>
    <b v="0"/>
    <x v="7"/>
    <x v="19"/>
    <n v="29.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x v="2568"/>
    <x v="2571"/>
    <b v="0"/>
    <n v="4"/>
    <b v="0"/>
    <x v="7"/>
    <x v="19"/>
    <n v="62.5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x v="2569"/>
    <x v="2572"/>
    <b v="0"/>
    <n v="0"/>
    <b v="0"/>
    <x v="7"/>
    <x v="19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x v="2570"/>
    <x v="2573"/>
    <b v="0"/>
    <n v="0"/>
    <b v="0"/>
    <x v="7"/>
    <x v="19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x v="2571"/>
    <x v="2574"/>
    <b v="0"/>
    <n v="0"/>
    <b v="0"/>
    <x v="7"/>
    <x v="19"/>
    <n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x v="2572"/>
    <x v="2575"/>
    <b v="0"/>
    <n v="0"/>
    <b v="0"/>
    <x v="7"/>
    <x v="19"/>
    <n v="0"/>
  </r>
  <r>
    <n v="2576"/>
    <s v="2 Go Fast Food (Canceled)"/>
    <s v="A New Twist with an American and Philippine fast food Mobile Trailer."/>
    <n v="10000"/>
    <n v="0"/>
    <x v="1"/>
    <x v="0"/>
    <s v="USD"/>
    <x v="2573"/>
    <x v="2576"/>
    <b v="0"/>
    <n v="0"/>
    <b v="0"/>
    <x v="7"/>
    <x v="19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x v="2574"/>
    <x v="2577"/>
    <b v="0"/>
    <n v="0"/>
    <b v="0"/>
    <x v="7"/>
    <x v="19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x v="2575"/>
    <x v="2578"/>
    <b v="0"/>
    <n v="0"/>
    <b v="0"/>
    <x v="7"/>
    <x v="19"/>
    <n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x v="2576"/>
    <x v="2579"/>
    <b v="0"/>
    <n v="12"/>
    <b v="0"/>
    <x v="7"/>
    <x v="19"/>
    <n v="23.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x v="2577"/>
    <x v="2580"/>
    <b v="0"/>
    <n v="2"/>
    <b v="0"/>
    <x v="7"/>
    <x v="19"/>
    <n v="25.5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x v="2578"/>
    <x v="2581"/>
    <b v="0"/>
    <n v="11"/>
    <b v="0"/>
    <x v="7"/>
    <x v="19"/>
    <n v="48.18"/>
  </r>
  <r>
    <n v="2582"/>
    <s v="Drunken Wings"/>
    <s v="The place where chicken meets liquor for the first time!"/>
    <n v="90000"/>
    <n v="1"/>
    <x v="2"/>
    <x v="0"/>
    <s v="USD"/>
    <x v="2579"/>
    <x v="2582"/>
    <b v="0"/>
    <n v="1"/>
    <b v="0"/>
    <x v="7"/>
    <x v="19"/>
    <n v="1"/>
  </r>
  <r>
    <n v="2583"/>
    <s v="Crazy Daisy Food Truck"/>
    <s v="Crazy Daisy will become the newest member of the food truck distributors in Kansas City, Missouri."/>
    <n v="1000"/>
    <n v="5"/>
    <x v="2"/>
    <x v="0"/>
    <s v="USD"/>
    <x v="2580"/>
    <x v="2583"/>
    <b v="0"/>
    <n v="5"/>
    <b v="0"/>
    <x v="7"/>
    <x v="19"/>
    <n v="1"/>
  </r>
  <r>
    <n v="2584"/>
    <s v="Culinary Arts Food Truck Style"/>
    <s v="Bringing quality food to the masses using local premium ingredients, but at a food truck price!"/>
    <n v="10000"/>
    <n v="0"/>
    <x v="2"/>
    <x v="0"/>
    <s v="USD"/>
    <x v="2581"/>
    <x v="2584"/>
    <b v="0"/>
    <n v="0"/>
    <b v="0"/>
    <x v="7"/>
    <x v="19"/>
    <n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x v="2582"/>
    <x v="2585"/>
    <b v="0"/>
    <n v="1"/>
    <b v="0"/>
    <x v="7"/>
    <x v="19"/>
    <n v="50"/>
  </r>
  <r>
    <n v="2586"/>
    <s v="Inspire Healthy Eating"/>
    <s v="I would like to bring fresh salad and food to the streets of London at a reasonable price."/>
    <n v="3000"/>
    <n v="5"/>
    <x v="2"/>
    <x v="1"/>
    <s v="GBP"/>
    <x v="2583"/>
    <x v="2586"/>
    <b v="0"/>
    <n v="1"/>
    <b v="0"/>
    <x v="7"/>
    <x v="19"/>
    <n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x v="2584"/>
    <x v="2587"/>
    <b v="0"/>
    <n v="6"/>
    <b v="0"/>
    <x v="7"/>
    <x v="19"/>
    <n v="202.8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x v="2585"/>
    <x v="2588"/>
    <b v="0"/>
    <n v="8"/>
    <b v="0"/>
    <x v="7"/>
    <x v="19"/>
    <n v="29.13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x v="2586"/>
    <x v="2589"/>
    <b v="0"/>
    <n v="1"/>
    <b v="0"/>
    <x v="7"/>
    <x v="19"/>
    <n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x v="2587"/>
    <x v="2590"/>
    <b v="0"/>
    <n v="0"/>
    <b v="0"/>
    <x v="7"/>
    <x v="19"/>
    <n v="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x v="2588"/>
    <x v="2591"/>
    <b v="0"/>
    <n v="2"/>
    <b v="0"/>
    <x v="7"/>
    <x v="19"/>
    <n v="13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x v="2589"/>
    <x v="2592"/>
    <b v="0"/>
    <n v="1"/>
    <b v="0"/>
    <x v="7"/>
    <x v="19"/>
    <n v="5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x v="2590"/>
    <x v="2593"/>
    <b v="0"/>
    <n v="0"/>
    <b v="0"/>
    <x v="7"/>
    <x v="19"/>
    <n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x v="2591"/>
    <x v="2594"/>
    <b v="0"/>
    <n v="1"/>
    <b v="0"/>
    <x v="7"/>
    <x v="19"/>
    <n v="1"/>
  </r>
  <r>
    <n v="2595"/>
    <s v="Food Truck for Little Fox Bakery"/>
    <s v="Looking to put the best baked goods in Bowling Green on wheels"/>
    <n v="15000"/>
    <n v="1825"/>
    <x v="2"/>
    <x v="0"/>
    <s v="USD"/>
    <x v="2592"/>
    <x v="2595"/>
    <b v="0"/>
    <n v="19"/>
    <b v="0"/>
    <x v="7"/>
    <x v="19"/>
    <n v="96.05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x v="2593"/>
    <x v="2596"/>
    <b v="0"/>
    <n v="27"/>
    <b v="0"/>
    <x v="7"/>
    <x v="19"/>
    <n v="305.7799999999999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x v="2594"/>
    <x v="2597"/>
    <b v="0"/>
    <n v="7"/>
    <b v="0"/>
    <x v="7"/>
    <x v="19"/>
    <n v="12.1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x v="2595"/>
    <x v="2598"/>
    <b v="0"/>
    <n v="14"/>
    <b v="0"/>
    <x v="7"/>
    <x v="19"/>
    <n v="83.57"/>
  </r>
  <r>
    <n v="2599"/>
    <s v="Empty Ramekins Catering Group"/>
    <s v="The Empty Ramekins Catering Group is looking for your help to start up in Miami Florida!!!!"/>
    <n v="9041"/>
    <n v="90"/>
    <x v="2"/>
    <x v="0"/>
    <s v="USD"/>
    <x v="2596"/>
    <x v="2599"/>
    <b v="0"/>
    <n v="5"/>
    <b v="0"/>
    <x v="7"/>
    <x v="19"/>
    <n v="18"/>
  </r>
  <r>
    <n v="2600"/>
    <s v="Help Buttz Return From the Ashes"/>
    <s v="On Sunday November 8, 2015 our food truck burned to the ground. Please help us get rebuilt."/>
    <n v="50000"/>
    <n v="3466"/>
    <x v="2"/>
    <x v="0"/>
    <s v="USD"/>
    <x v="2597"/>
    <x v="2600"/>
    <b v="0"/>
    <n v="30"/>
    <b v="0"/>
    <x v="7"/>
    <x v="19"/>
    <n v="115.53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x v="2598"/>
    <x v="2601"/>
    <b v="1"/>
    <n v="151"/>
    <b v="1"/>
    <x v="2"/>
    <x v="36"/>
    <n v="21.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x v="2599"/>
    <x v="2602"/>
    <b v="1"/>
    <n v="489"/>
    <b v="1"/>
    <x v="2"/>
    <x v="36"/>
    <n v="80.02"/>
  </r>
  <r>
    <n v="2603"/>
    <s v="Manned Mock Mars Mission"/>
    <s v="I will be building a mock space station and simulate living on Mars for two weeks."/>
    <n v="1750"/>
    <n v="1776"/>
    <x v="0"/>
    <x v="0"/>
    <s v="USD"/>
    <x v="2600"/>
    <x v="2603"/>
    <b v="1"/>
    <n v="50"/>
    <b v="1"/>
    <x v="2"/>
    <x v="36"/>
    <n v="35.52000000000000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x v="2601"/>
    <x v="2604"/>
    <b v="1"/>
    <n v="321"/>
    <b v="1"/>
    <x v="2"/>
    <x v="36"/>
    <n v="64.93000000000000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x v="2602"/>
    <x v="2605"/>
    <b v="1"/>
    <n v="1762"/>
    <b v="1"/>
    <x v="2"/>
    <x v="36"/>
    <n v="60.97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x v="2603"/>
    <x v="2606"/>
    <b v="1"/>
    <n v="385"/>
    <b v="1"/>
    <x v="2"/>
    <x v="36"/>
    <n v="31.4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x v="2604"/>
    <x v="2607"/>
    <b v="1"/>
    <n v="398"/>
    <b v="1"/>
    <x v="2"/>
    <x v="36"/>
    <n v="81.95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x v="2605"/>
    <x v="2608"/>
    <b v="1"/>
    <n v="304"/>
    <b v="1"/>
    <x v="2"/>
    <x v="36"/>
    <n v="58.9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x v="2606"/>
    <x v="2609"/>
    <b v="1"/>
    <n v="676"/>
    <b v="1"/>
    <x v="2"/>
    <x v="36"/>
    <n v="157.29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x v="2607"/>
    <x v="2610"/>
    <b v="1"/>
    <n v="577"/>
    <b v="1"/>
    <x v="2"/>
    <x v="36"/>
    <n v="55.7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x v="2608"/>
    <x v="2611"/>
    <b v="1"/>
    <n v="3663"/>
    <b v="1"/>
    <x v="2"/>
    <x v="36"/>
    <n v="83.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x v="2609"/>
    <x v="2612"/>
    <b v="1"/>
    <n v="294"/>
    <b v="1"/>
    <x v="2"/>
    <x v="36"/>
    <n v="58.4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x v="2610"/>
    <x v="2613"/>
    <b v="1"/>
    <n v="28"/>
    <b v="1"/>
    <x v="2"/>
    <x v="36"/>
    <n v="270.5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x v="2611"/>
    <x v="2614"/>
    <b v="1"/>
    <n v="100"/>
    <b v="1"/>
    <x v="2"/>
    <x v="36"/>
    <n v="107.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x v="2612"/>
    <x v="2615"/>
    <b v="0"/>
    <n v="72"/>
    <b v="1"/>
    <x v="2"/>
    <x v="36"/>
    <n v="47.1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x v="2613"/>
    <x v="2616"/>
    <b v="1"/>
    <n v="238"/>
    <b v="1"/>
    <x v="2"/>
    <x v="36"/>
    <n v="120.3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x v="2614"/>
    <x v="2617"/>
    <b v="1"/>
    <n v="159"/>
    <b v="1"/>
    <x v="2"/>
    <x v="36"/>
    <n v="27.6"/>
  </r>
  <r>
    <n v="2618"/>
    <s v="SPACE ART FEATURING ASTRONAUTS #WeBelieveInAstronauts"/>
    <s v="LTD ED COLLECTIBLE SPACE ART FEAT. ASTRONAUTS"/>
    <n v="15000"/>
    <n v="15808"/>
    <x v="0"/>
    <x v="0"/>
    <s v="USD"/>
    <x v="2615"/>
    <x v="2618"/>
    <b v="1"/>
    <n v="77"/>
    <b v="1"/>
    <x v="2"/>
    <x v="36"/>
    <n v="205.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x v="2616"/>
    <x v="2619"/>
    <b v="1"/>
    <n v="53"/>
    <b v="1"/>
    <x v="2"/>
    <x v="36"/>
    <n v="35.54999999999999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x v="2617"/>
    <x v="2620"/>
    <b v="1"/>
    <n v="1251"/>
    <b v="1"/>
    <x v="2"/>
    <x v="36"/>
    <n v="74.6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x v="2618"/>
    <x v="2621"/>
    <b v="1"/>
    <n v="465"/>
    <b v="1"/>
    <x v="2"/>
    <x v="36"/>
    <n v="47.0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x v="2619"/>
    <x v="2622"/>
    <b v="0"/>
    <n v="74"/>
    <b v="1"/>
    <x v="2"/>
    <x v="36"/>
    <n v="26.5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x v="2620"/>
    <x v="2623"/>
    <b v="0"/>
    <n v="62"/>
    <b v="1"/>
    <x v="2"/>
    <x v="36"/>
    <n v="36.77000000000000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x v="2621"/>
    <x v="2624"/>
    <b v="0"/>
    <n v="3468"/>
    <b v="1"/>
    <x v="2"/>
    <x v="36"/>
    <n v="31.8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x v="2622"/>
    <x v="2625"/>
    <b v="0"/>
    <n v="52"/>
    <b v="1"/>
    <x v="2"/>
    <x v="36"/>
    <n v="27.5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x v="2623"/>
    <x v="2626"/>
    <b v="0"/>
    <n v="50"/>
    <b v="1"/>
    <x v="2"/>
    <x v="36"/>
    <n v="5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x v="2624"/>
    <x v="2627"/>
    <b v="0"/>
    <n v="45"/>
    <b v="1"/>
    <x v="2"/>
    <x v="36"/>
    <n v="21.56"/>
  </r>
  <r>
    <n v="2628"/>
    <s v="Pie In Space!"/>
    <s v="A high school freshman is sending pie into space and you can be a part of it.  GO SCIENCE!!!"/>
    <n v="839"/>
    <n v="926"/>
    <x v="0"/>
    <x v="0"/>
    <s v="USD"/>
    <x v="2625"/>
    <x v="2628"/>
    <b v="0"/>
    <n v="21"/>
    <b v="1"/>
    <x v="2"/>
    <x v="36"/>
    <n v="44.1"/>
  </r>
  <r>
    <n v="2629"/>
    <s v="Project Dragonfly - Sail to the Stars"/>
    <s v="The first international contest to let students shape the future of interstellar travel."/>
    <n v="5000"/>
    <n v="6387"/>
    <x v="0"/>
    <x v="1"/>
    <s v="GBP"/>
    <x v="2626"/>
    <x v="2629"/>
    <b v="0"/>
    <n v="100"/>
    <b v="1"/>
    <x v="2"/>
    <x v="36"/>
    <n v="63.8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x v="2627"/>
    <x v="2630"/>
    <b v="0"/>
    <n v="81"/>
    <b v="1"/>
    <x v="2"/>
    <x v="36"/>
    <n v="38.9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x v="2628"/>
    <x v="2631"/>
    <b v="0"/>
    <n v="286"/>
    <b v="1"/>
    <x v="2"/>
    <x v="36"/>
    <n v="80.19"/>
  </r>
  <r>
    <n v="2632"/>
    <s v="University Rocket Science"/>
    <s v="Students from 3 universities are designing a dual stage rocket to test experimental rocket technology."/>
    <n v="1070"/>
    <n v="1466"/>
    <x v="0"/>
    <x v="0"/>
    <s v="USD"/>
    <x v="2629"/>
    <x v="2632"/>
    <b v="0"/>
    <n v="42"/>
    <b v="1"/>
    <x v="2"/>
    <x v="36"/>
    <n v="34.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x v="2630"/>
    <x v="2633"/>
    <b v="0"/>
    <n v="199"/>
    <b v="1"/>
    <x v="2"/>
    <x v="36"/>
    <n v="89.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x v="2631"/>
    <x v="2634"/>
    <b v="0"/>
    <n v="25"/>
    <b v="1"/>
    <x v="2"/>
    <x v="36"/>
    <n v="39.4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x v="2632"/>
    <x v="2635"/>
    <b v="0"/>
    <n v="84"/>
    <b v="1"/>
    <x v="2"/>
    <x v="36"/>
    <n v="136.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x v="2633"/>
    <x v="2636"/>
    <b v="0"/>
    <n v="50"/>
    <b v="1"/>
    <x v="2"/>
    <x v="36"/>
    <n v="37.4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x v="2634"/>
    <x v="2637"/>
    <b v="0"/>
    <n v="26"/>
    <b v="1"/>
    <x v="2"/>
    <x v="36"/>
    <n v="31.9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x v="2635"/>
    <x v="2638"/>
    <b v="0"/>
    <n v="14"/>
    <b v="1"/>
    <x v="2"/>
    <x v="36"/>
    <n v="25.2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x v="2636"/>
    <x v="2639"/>
    <b v="0"/>
    <n v="49"/>
    <b v="1"/>
    <x v="2"/>
    <x v="36"/>
    <n v="10.03999999999999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x v="2637"/>
    <x v="2640"/>
    <b v="0"/>
    <n v="69"/>
    <b v="1"/>
    <x v="2"/>
    <x v="36"/>
    <n v="45.9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x v="2638"/>
    <x v="2641"/>
    <b v="0"/>
    <n v="1"/>
    <b v="0"/>
    <x v="2"/>
    <x v="36"/>
    <n v="1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x v="2639"/>
    <x v="2642"/>
    <b v="0"/>
    <n v="0"/>
    <b v="0"/>
    <x v="2"/>
    <x v="36"/>
    <n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x v="323"/>
    <x v="2643"/>
    <b v="1"/>
    <n v="1501"/>
    <b v="0"/>
    <x v="2"/>
    <x v="36"/>
    <n v="223.5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x v="2640"/>
    <x v="2644"/>
    <b v="1"/>
    <n v="52"/>
    <b v="0"/>
    <x v="2"/>
    <x v="36"/>
    <n v="39.47999999999999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x v="2641"/>
    <x v="2645"/>
    <b v="1"/>
    <n v="23"/>
    <b v="0"/>
    <x v="2"/>
    <x v="36"/>
    <n v="91.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x v="2642"/>
    <x v="2646"/>
    <b v="1"/>
    <n v="535"/>
    <b v="0"/>
    <x v="2"/>
    <x v="36"/>
    <n v="78.6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x v="2643"/>
    <x v="2647"/>
    <b v="0"/>
    <n v="3"/>
    <b v="0"/>
    <x v="2"/>
    <x v="36"/>
    <n v="1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x v="2644"/>
    <x v="2648"/>
    <b v="0"/>
    <n v="6"/>
    <b v="0"/>
    <x v="2"/>
    <x v="36"/>
    <n v="17.670000000000002"/>
  </r>
  <r>
    <n v="2649"/>
    <s v="The Mission - Please Check Back Soon (Canceled)"/>
    <s v="They have launched a Kickstarter."/>
    <n v="125000"/>
    <n v="124"/>
    <x v="1"/>
    <x v="0"/>
    <s v="USD"/>
    <x v="2645"/>
    <x v="2649"/>
    <b v="0"/>
    <n v="3"/>
    <b v="0"/>
    <x v="2"/>
    <x v="36"/>
    <n v="41.33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x v="2646"/>
    <x v="2650"/>
    <b v="0"/>
    <n v="5"/>
    <b v="0"/>
    <x v="2"/>
    <x v="36"/>
    <n v="71.59999999999999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x v="2647"/>
    <x v="2651"/>
    <b v="0"/>
    <n v="17"/>
    <b v="0"/>
    <x v="2"/>
    <x v="36"/>
    <n v="307.8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x v="2648"/>
    <x v="2652"/>
    <b v="0"/>
    <n v="11"/>
    <b v="0"/>
    <x v="2"/>
    <x v="36"/>
    <n v="80.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x v="2649"/>
    <x v="2653"/>
    <b v="0"/>
    <n v="70"/>
    <b v="0"/>
    <x v="2"/>
    <x v="36"/>
    <n v="83.9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x v="2650"/>
    <x v="2654"/>
    <b v="0"/>
    <n v="6"/>
    <b v="0"/>
    <x v="2"/>
    <x v="36"/>
    <n v="8.5"/>
  </r>
  <r>
    <n v="2655"/>
    <s v="Balloons (Canceled)"/>
    <s v="Thank you for your support!"/>
    <n v="15000"/>
    <n v="3155"/>
    <x v="1"/>
    <x v="0"/>
    <s v="USD"/>
    <x v="2651"/>
    <x v="2655"/>
    <b v="0"/>
    <n v="43"/>
    <b v="0"/>
    <x v="2"/>
    <x v="36"/>
    <n v="73.37"/>
  </r>
  <r>
    <n v="2656"/>
    <s v="MoonWatcher: A 24/7 Live Video of the Moon for Everyone (Canceled)"/>
    <s v="MoonWatcher will be bringing the Moon closer to all of us."/>
    <n v="150000"/>
    <n v="17155"/>
    <x v="1"/>
    <x v="0"/>
    <s v="USD"/>
    <x v="2652"/>
    <x v="2656"/>
    <b v="0"/>
    <n v="152"/>
    <b v="0"/>
    <x v="2"/>
    <x v="36"/>
    <n v="112.8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x v="2653"/>
    <x v="2657"/>
    <b v="0"/>
    <n v="59"/>
    <b v="0"/>
    <x v="2"/>
    <x v="36"/>
    <n v="95.2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x v="2654"/>
    <x v="2658"/>
    <b v="0"/>
    <n v="4"/>
    <b v="0"/>
    <x v="2"/>
    <x v="36"/>
    <n v="22.75"/>
  </r>
  <r>
    <n v="2659"/>
    <s v="test (Canceled)"/>
    <s v="test"/>
    <n v="49000"/>
    <n v="1333"/>
    <x v="1"/>
    <x v="0"/>
    <s v="USD"/>
    <x v="2655"/>
    <x v="2659"/>
    <b v="0"/>
    <n v="10"/>
    <b v="0"/>
    <x v="2"/>
    <x v="36"/>
    <n v="133.3000000000000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x v="2656"/>
    <x v="2660"/>
    <b v="0"/>
    <n v="5"/>
    <b v="0"/>
    <x v="2"/>
    <x v="36"/>
    <n v="3.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x v="2657"/>
    <x v="2661"/>
    <b v="0"/>
    <n v="60"/>
    <b v="1"/>
    <x v="2"/>
    <x v="37"/>
    <n v="85.7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x v="2658"/>
    <x v="2662"/>
    <b v="0"/>
    <n v="80"/>
    <b v="1"/>
    <x v="2"/>
    <x v="37"/>
    <n v="26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x v="2659"/>
    <x v="2663"/>
    <b v="0"/>
    <n v="56"/>
    <b v="1"/>
    <x v="2"/>
    <x v="37"/>
    <n v="373.5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x v="2660"/>
    <x v="2664"/>
    <b v="0"/>
    <n v="104"/>
    <b v="1"/>
    <x v="2"/>
    <x v="37"/>
    <n v="174.0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x v="2661"/>
    <x v="2665"/>
    <b v="0"/>
    <n v="46"/>
    <b v="1"/>
    <x v="2"/>
    <x v="37"/>
    <n v="93.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x v="2662"/>
    <x v="2666"/>
    <b v="0"/>
    <n v="206"/>
    <b v="1"/>
    <x v="2"/>
    <x v="37"/>
    <n v="77.3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x v="2663"/>
    <x v="2667"/>
    <b v="0"/>
    <n v="18"/>
    <b v="1"/>
    <x v="2"/>
    <x v="37"/>
    <n v="92.22"/>
  </r>
  <r>
    <n v="2668"/>
    <s v="UOttawa Makermobile"/>
    <s v="Creativity on the go! |_x000a_CrÃ©ativitÃ© en mouvement !"/>
    <n v="1000"/>
    <n v="1707"/>
    <x v="0"/>
    <x v="5"/>
    <s v="CAD"/>
    <x v="2664"/>
    <x v="2668"/>
    <b v="0"/>
    <n v="28"/>
    <b v="1"/>
    <x v="2"/>
    <x v="37"/>
    <n v="60.9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x v="2665"/>
    <x v="2669"/>
    <b v="0"/>
    <n v="11"/>
    <b v="1"/>
    <x v="2"/>
    <x v="37"/>
    <n v="9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x v="2666"/>
    <x v="2670"/>
    <b v="1"/>
    <n v="60"/>
    <b v="0"/>
    <x v="2"/>
    <x v="37"/>
    <n v="41.5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x v="2667"/>
    <x v="2671"/>
    <b v="1"/>
    <n v="84"/>
    <b v="0"/>
    <x v="2"/>
    <x v="37"/>
    <n v="33.7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x v="2668"/>
    <x v="2672"/>
    <b v="1"/>
    <n v="47"/>
    <b v="0"/>
    <x v="2"/>
    <x v="37"/>
    <n v="70.6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x v="2669"/>
    <x v="2673"/>
    <b v="1"/>
    <n v="66"/>
    <b v="0"/>
    <x v="2"/>
    <x v="37"/>
    <n v="167.1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x v="2670"/>
    <x v="2674"/>
    <b v="1"/>
    <n v="171"/>
    <b v="0"/>
    <x v="2"/>
    <x v="37"/>
    <n v="128.6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x v="2671"/>
    <x v="2675"/>
    <b v="1"/>
    <n v="29"/>
    <b v="0"/>
    <x v="2"/>
    <x v="37"/>
    <n v="65.4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x v="2672"/>
    <x v="2676"/>
    <b v="0"/>
    <n v="9"/>
    <b v="0"/>
    <x v="2"/>
    <x v="37"/>
    <n v="117.5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x v="2673"/>
    <x v="2677"/>
    <b v="0"/>
    <n v="27"/>
    <b v="0"/>
    <x v="2"/>
    <x v="37"/>
    <n v="126.4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x v="2674"/>
    <x v="2678"/>
    <b v="0"/>
    <n v="2"/>
    <b v="0"/>
    <x v="2"/>
    <x v="37"/>
    <n v="55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x v="2675"/>
    <x v="2679"/>
    <b v="0"/>
    <n v="3"/>
    <b v="0"/>
    <x v="2"/>
    <x v="37"/>
    <n v="44"/>
  </r>
  <r>
    <n v="2680"/>
    <s v="iHeart Pillow"/>
    <s v="iHeartPillow, Connecting loved ones"/>
    <n v="32000"/>
    <n v="276"/>
    <x v="2"/>
    <x v="3"/>
    <s v="EUR"/>
    <x v="2676"/>
    <x v="2680"/>
    <b v="0"/>
    <n v="4"/>
    <b v="0"/>
    <x v="2"/>
    <x v="37"/>
    <n v="69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x v="2677"/>
    <x v="2681"/>
    <b v="0"/>
    <n v="2"/>
    <b v="0"/>
    <x v="7"/>
    <x v="19"/>
    <n v="27.5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x v="2678"/>
    <x v="2682"/>
    <b v="0"/>
    <n v="20"/>
    <b v="0"/>
    <x v="7"/>
    <x v="19"/>
    <n v="84.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x v="2679"/>
    <x v="2683"/>
    <b v="0"/>
    <n v="3"/>
    <b v="0"/>
    <x v="7"/>
    <x v="19"/>
    <n v="12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x v="2680"/>
    <x v="2684"/>
    <b v="0"/>
    <n v="4"/>
    <b v="0"/>
    <x v="7"/>
    <x v="19"/>
    <n v="20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x v="2681"/>
    <x v="2685"/>
    <b v="0"/>
    <n v="1"/>
    <b v="0"/>
    <x v="7"/>
    <x v="19"/>
    <n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x v="2682"/>
    <x v="2686"/>
    <b v="0"/>
    <n v="0"/>
    <b v="0"/>
    <x v="7"/>
    <x v="19"/>
    <n v="0"/>
  </r>
  <r>
    <n v="2687"/>
    <s v="Munch Wagon"/>
    <s v="Your American Pizzas, Wings, Stuffed Gouda Burger, Sweet &amp; Russet Potato Fries served on a food Truck!!"/>
    <n v="15000"/>
    <n v="0"/>
    <x v="2"/>
    <x v="0"/>
    <s v="USD"/>
    <x v="2683"/>
    <x v="2687"/>
    <b v="0"/>
    <n v="0"/>
    <b v="0"/>
    <x v="7"/>
    <x v="19"/>
    <n v="0"/>
  </r>
  <r>
    <n v="2688"/>
    <s v="Mac N Cheez Food Truck"/>
    <s v="The amazing gourmet Mac N Cheez Food Truck Campaigne!"/>
    <n v="50000"/>
    <n v="74"/>
    <x v="2"/>
    <x v="0"/>
    <s v="USD"/>
    <x v="2684"/>
    <x v="2688"/>
    <b v="0"/>
    <n v="14"/>
    <b v="0"/>
    <x v="7"/>
    <x v="19"/>
    <n v="5.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x v="2685"/>
    <x v="2689"/>
    <b v="0"/>
    <n v="1"/>
    <b v="0"/>
    <x v="7"/>
    <x v="19"/>
    <n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x v="2686"/>
    <x v="2690"/>
    <b v="0"/>
    <n v="118"/>
    <b v="0"/>
    <x v="7"/>
    <x v="19"/>
    <n v="72.760000000000005"/>
  </r>
  <r>
    <n v="2691"/>
    <s v="Cook"/>
    <s v="A Great New local Food Truck serving up ethnic fusion inspired eats in Ottawa."/>
    <n v="65000"/>
    <n v="35"/>
    <x v="2"/>
    <x v="5"/>
    <s v="CAD"/>
    <x v="2687"/>
    <x v="2691"/>
    <b v="0"/>
    <n v="2"/>
    <b v="0"/>
    <x v="7"/>
    <x v="19"/>
    <n v="17.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x v="2688"/>
    <x v="2692"/>
    <b v="0"/>
    <n v="1"/>
    <b v="0"/>
    <x v="7"/>
    <x v="19"/>
    <n v="25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x v="2689"/>
    <x v="2693"/>
    <b v="0"/>
    <n v="3"/>
    <b v="0"/>
    <x v="7"/>
    <x v="19"/>
    <n v="13.3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x v="2690"/>
    <x v="2694"/>
    <b v="0"/>
    <n v="1"/>
    <b v="0"/>
    <x v="7"/>
    <x v="19"/>
    <n v="1"/>
  </r>
  <r>
    <n v="2695"/>
    <s v="Fat daddy mac food truck"/>
    <s v="I am creating food magic on the go! Amazing food isn't just for sitdown restaraunts anymore!"/>
    <n v="15000"/>
    <n v="71"/>
    <x v="2"/>
    <x v="0"/>
    <s v="USD"/>
    <x v="2691"/>
    <x v="2695"/>
    <b v="0"/>
    <n v="3"/>
    <b v="0"/>
    <x v="7"/>
    <x v="19"/>
    <n v="23.6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x v="2692"/>
    <x v="2696"/>
    <b v="0"/>
    <n v="38"/>
    <b v="0"/>
    <x v="7"/>
    <x v="19"/>
    <n v="89.2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x v="2693"/>
    <x v="2697"/>
    <b v="0"/>
    <n v="52"/>
    <b v="0"/>
    <x v="7"/>
    <x v="19"/>
    <n v="116.5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x v="2694"/>
    <x v="2698"/>
    <b v="0"/>
    <n v="2"/>
    <b v="0"/>
    <x v="7"/>
    <x v="19"/>
    <n v="13.01"/>
  </r>
  <r>
    <n v="2699"/>
    <s v="my bakery truck"/>
    <s v="Hi, I want make my first bakery. Food truck was great, but I not have a car licence. So, help me to be my dream!"/>
    <n v="2"/>
    <n v="0"/>
    <x v="2"/>
    <x v="5"/>
    <s v="CAD"/>
    <x v="2695"/>
    <x v="2699"/>
    <b v="0"/>
    <n v="0"/>
    <b v="0"/>
    <x v="7"/>
    <x v="19"/>
    <n v="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x v="2696"/>
    <x v="2700"/>
    <b v="0"/>
    <n v="4"/>
    <b v="0"/>
    <x v="7"/>
    <x v="19"/>
    <n v="17.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x v="2697"/>
    <x v="2701"/>
    <b v="0"/>
    <n v="46"/>
    <b v="0"/>
    <x v="1"/>
    <x v="38"/>
    <n v="34.13000000000000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x v="2698"/>
    <x v="2702"/>
    <b v="1"/>
    <n v="26"/>
    <b v="0"/>
    <x v="1"/>
    <x v="38"/>
    <n v="132.35"/>
  </r>
  <r>
    <n v="2703"/>
    <s v="Bisagra Teatro: Foro Multidisciplinario"/>
    <s v="Â¡Tu nuevo espacio cultural multidisciplinario en el centro de Pachuca, Hidalgo"/>
    <n v="40000"/>
    <n v="41500"/>
    <x v="3"/>
    <x v="14"/>
    <s v="MXN"/>
    <x v="2699"/>
    <x v="2703"/>
    <b v="0"/>
    <n v="45"/>
    <b v="0"/>
    <x v="1"/>
    <x v="38"/>
    <n v="922.2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x v="2700"/>
    <x v="2704"/>
    <b v="0"/>
    <n v="7"/>
    <b v="0"/>
    <x v="1"/>
    <x v="38"/>
    <n v="163.57"/>
  </r>
  <r>
    <n v="2705"/>
    <s v="Fischer Theatre Marquee"/>
    <s v="Help light the lights at the historic Fischer Theatre in Danville, IL."/>
    <n v="16500"/>
    <n v="1739"/>
    <x v="3"/>
    <x v="0"/>
    <s v="USD"/>
    <x v="2701"/>
    <x v="2705"/>
    <b v="0"/>
    <n v="8"/>
    <b v="0"/>
    <x v="1"/>
    <x v="38"/>
    <n v="217.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x v="2702"/>
    <x v="2706"/>
    <b v="1"/>
    <n v="263"/>
    <b v="1"/>
    <x v="1"/>
    <x v="38"/>
    <n v="149.4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x v="2703"/>
    <x v="2707"/>
    <b v="1"/>
    <n v="394"/>
    <b v="1"/>
    <x v="1"/>
    <x v="38"/>
    <n v="71.239999999999995"/>
  </r>
  <r>
    <n v="2708"/>
    <s v="Angel Comedy Club"/>
    <s v="Angel Comedy Club: A permanent home for Londonâ€™s loveliest comedy night - a community comedy club"/>
    <n v="20000"/>
    <n v="46643.07"/>
    <x v="0"/>
    <x v="1"/>
    <s v="GBP"/>
    <x v="2704"/>
    <x v="2708"/>
    <b v="1"/>
    <n v="1049"/>
    <b v="1"/>
    <x v="1"/>
    <x v="38"/>
    <n v="44.4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x v="2705"/>
    <x v="2709"/>
    <b v="1"/>
    <n v="308"/>
    <b v="1"/>
    <x v="1"/>
    <x v="38"/>
    <n v="164.94"/>
  </r>
  <r>
    <n v="2710"/>
    <s v="House of Yes"/>
    <s v="Building Brooklyn's own creative venue for circus, theater and events of all types."/>
    <n v="60000"/>
    <n v="92340.21"/>
    <x v="0"/>
    <x v="0"/>
    <s v="USD"/>
    <x v="2706"/>
    <x v="2710"/>
    <b v="1"/>
    <n v="1088"/>
    <b v="1"/>
    <x v="1"/>
    <x v="38"/>
    <n v="84.87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x v="2707"/>
    <x v="2711"/>
    <b v="1"/>
    <n v="73"/>
    <b v="1"/>
    <x v="1"/>
    <x v="38"/>
    <n v="53.9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x v="2708"/>
    <x v="2712"/>
    <b v="1"/>
    <n v="143"/>
    <b v="1"/>
    <x v="1"/>
    <x v="38"/>
    <n v="50.5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x v="2709"/>
    <x v="2713"/>
    <b v="1"/>
    <n v="1420"/>
    <b v="1"/>
    <x v="1"/>
    <x v="38"/>
    <n v="108"/>
  </r>
  <r>
    <n v="2714"/>
    <s v="The Crane Theater"/>
    <s v="The Crane will be the new home for independent theater in Northeast Minneapolis"/>
    <n v="25000"/>
    <n v="29089"/>
    <x v="0"/>
    <x v="0"/>
    <s v="USD"/>
    <x v="2710"/>
    <x v="2714"/>
    <b v="1"/>
    <n v="305"/>
    <b v="1"/>
    <x v="1"/>
    <x v="38"/>
    <n v="95.3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x v="2711"/>
    <x v="2715"/>
    <b v="1"/>
    <n v="551"/>
    <b v="1"/>
    <x v="1"/>
    <x v="38"/>
    <n v="57.6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x v="2712"/>
    <x v="2716"/>
    <b v="1"/>
    <n v="187"/>
    <b v="1"/>
    <x v="1"/>
    <x v="38"/>
    <n v="64.1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x v="2713"/>
    <x v="2717"/>
    <b v="1"/>
    <n v="325"/>
    <b v="1"/>
    <x v="1"/>
    <x v="38"/>
    <n v="92.3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x v="2714"/>
    <x v="2718"/>
    <b v="1"/>
    <n v="148"/>
    <b v="1"/>
    <x v="1"/>
    <x v="38"/>
    <n v="125.9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x v="2715"/>
    <x v="2719"/>
    <b v="0"/>
    <n v="69"/>
    <b v="1"/>
    <x v="1"/>
    <x v="38"/>
    <n v="94.64"/>
  </r>
  <r>
    <n v="2720"/>
    <s v="The Comedy Project"/>
    <s v="An improv, sketch and experimental comedy and cocktail venue in downtown Grand Rapids, Michigan"/>
    <n v="25000"/>
    <n v="29531"/>
    <x v="0"/>
    <x v="0"/>
    <s v="USD"/>
    <x v="2716"/>
    <x v="2720"/>
    <b v="0"/>
    <n v="173"/>
    <b v="1"/>
    <x v="1"/>
    <x v="38"/>
    <n v="170.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x v="2717"/>
    <x v="2721"/>
    <b v="0"/>
    <n v="269"/>
    <b v="1"/>
    <x v="2"/>
    <x v="30"/>
    <n v="40.7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x v="2718"/>
    <x v="2722"/>
    <b v="0"/>
    <n v="185"/>
    <b v="1"/>
    <x v="2"/>
    <x v="30"/>
    <n v="68.2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x v="2719"/>
    <x v="2723"/>
    <b v="0"/>
    <n v="176"/>
    <b v="1"/>
    <x v="2"/>
    <x v="30"/>
    <n v="95.4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x v="2720"/>
    <x v="2724"/>
    <b v="0"/>
    <n v="1019"/>
    <b v="1"/>
    <x v="2"/>
    <x v="30"/>
    <n v="7.1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x v="2721"/>
    <x v="2725"/>
    <b v="0"/>
    <n v="113"/>
    <b v="1"/>
    <x v="2"/>
    <x v="30"/>
    <n v="511.65"/>
  </r>
  <r>
    <n v="2726"/>
    <s v="Krimston TWO - Dual SIM case for iPhone"/>
    <s v="Krimston TWO: iPhone Dual SIM Case"/>
    <n v="100000"/>
    <n v="105745"/>
    <x v="0"/>
    <x v="0"/>
    <s v="USD"/>
    <x v="2722"/>
    <x v="2726"/>
    <b v="0"/>
    <n v="404"/>
    <b v="1"/>
    <x v="2"/>
    <x v="30"/>
    <n v="261.7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x v="2723"/>
    <x v="2727"/>
    <b v="0"/>
    <n v="707"/>
    <b v="1"/>
    <x v="2"/>
    <x v="30"/>
    <n v="69.760000000000005"/>
  </r>
  <r>
    <n v="2728"/>
    <s v="Multi-Function SSD Shield for the Raspberry Pi 2"/>
    <s v="SSD, WiFi, RTC w/Battery and high power USB all in one shield."/>
    <n v="15000"/>
    <n v="30274"/>
    <x v="0"/>
    <x v="0"/>
    <s v="USD"/>
    <x v="2724"/>
    <x v="2728"/>
    <b v="0"/>
    <n v="392"/>
    <b v="1"/>
    <x v="2"/>
    <x v="30"/>
    <n v="77.23"/>
  </r>
  <r>
    <n v="2729"/>
    <s v="McChi Luggage: It's a Luggage, USB Charger and a Table Top"/>
    <s v="A luggage that is more than a luggage! It is what you want it to be."/>
    <n v="7500"/>
    <n v="7833"/>
    <x v="0"/>
    <x v="0"/>
    <s v="USD"/>
    <x v="2725"/>
    <x v="2729"/>
    <b v="0"/>
    <n v="23"/>
    <b v="1"/>
    <x v="2"/>
    <x v="30"/>
    <n v="340.5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x v="2726"/>
    <x v="2730"/>
    <b v="0"/>
    <n v="682"/>
    <b v="1"/>
    <x v="2"/>
    <x v="30"/>
    <n v="67.4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x v="2727"/>
    <x v="2731"/>
    <b v="0"/>
    <n v="37"/>
    <b v="1"/>
    <x v="2"/>
    <x v="30"/>
    <n v="845.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x v="2728"/>
    <x v="2732"/>
    <b v="0"/>
    <n v="146"/>
    <b v="1"/>
    <x v="2"/>
    <x v="30"/>
    <n v="97.1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x v="2729"/>
    <x v="2733"/>
    <b v="0"/>
    <n v="119"/>
    <b v="1"/>
    <x v="2"/>
    <x v="30"/>
    <n v="451.8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x v="2730"/>
    <x v="2734"/>
    <b v="0"/>
    <n v="163"/>
    <b v="1"/>
    <x v="2"/>
    <x v="30"/>
    <n v="138.6699999999999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x v="2731"/>
    <x v="2735"/>
    <b v="0"/>
    <n v="339"/>
    <b v="1"/>
    <x v="2"/>
    <x v="30"/>
    <n v="21.6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x v="2732"/>
    <x v="2736"/>
    <b v="0"/>
    <n v="58"/>
    <b v="1"/>
    <x v="2"/>
    <x v="30"/>
    <n v="169.5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x v="2733"/>
    <x v="2737"/>
    <b v="0"/>
    <n v="456"/>
    <b v="1"/>
    <x v="2"/>
    <x v="30"/>
    <n v="161.8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x v="2734"/>
    <x v="2738"/>
    <b v="0"/>
    <n v="15"/>
    <b v="1"/>
    <x v="2"/>
    <x v="30"/>
    <n v="493.1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x v="2735"/>
    <x v="2739"/>
    <b v="0"/>
    <n v="191"/>
    <b v="1"/>
    <x v="2"/>
    <x v="30"/>
    <n v="22.12"/>
  </r>
  <r>
    <n v="2740"/>
    <s v="Vertical Garden Prototype"/>
    <s v="I am interested in testing the plant yields of this vertical garden as well as some other applications"/>
    <n v="300"/>
    <n v="310"/>
    <x v="0"/>
    <x v="0"/>
    <s v="USD"/>
    <x v="2736"/>
    <x v="2740"/>
    <b v="0"/>
    <n v="17"/>
    <b v="1"/>
    <x v="2"/>
    <x v="30"/>
    <n v="18.239999999999998"/>
  </r>
  <r>
    <n v="2741"/>
    <s v="Mrs. Brown and Her Lost Puppy."/>
    <s v="Help me publish my 1st children's book as an aspiring author!"/>
    <n v="8000"/>
    <n v="35"/>
    <x v="2"/>
    <x v="0"/>
    <s v="USD"/>
    <x v="2737"/>
    <x v="2741"/>
    <b v="0"/>
    <n v="4"/>
    <b v="0"/>
    <x v="3"/>
    <x v="39"/>
    <n v="8.75"/>
  </r>
  <r>
    <n v="2742"/>
    <s v="What a Zoo!"/>
    <s v="The pachyderms at the Denver Zoo are moving. Follow along on the convoluted journey to their new home."/>
    <n v="2500"/>
    <n v="731"/>
    <x v="2"/>
    <x v="0"/>
    <s v="USD"/>
    <x v="2738"/>
    <x v="2742"/>
    <b v="0"/>
    <n v="18"/>
    <b v="0"/>
    <x v="3"/>
    <x v="39"/>
    <n v="40.6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x v="2739"/>
    <x v="2743"/>
    <b v="0"/>
    <n v="0"/>
    <b v="0"/>
    <x v="3"/>
    <x v="39"/>
    <n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x v="2740"/>
    <x v="2744"/>
    <b v="0"/>
    <n v="22"/>
    <b v="0"/>
    <x v="3"/>
    <x v="39"/>
    <n v="37.95000000000000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x v="2741"/>
    <x v="2745"/>
    <b v="0"/>
    <n v="49"/>
    <b v="0"/>
    <x v="3"/>
    <x v="39"/>
    <n v="35.72999999999999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x v="2742"/>
    <x v="2746"/>
    <b v="0"/>
    <n v="19"/>
    <b v="0"/>
    <x v="3"/>
    <x v="39"/>
    <n v="42.1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x v="2743"/>
    <x v="2747"/>
    <b v="0"/>
    <n v="4"/>
    <b v="0"/>
    <x v="3"/>
    <x v="39"/>
    <n v="3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x v="2744"/>
    <x v="2748"/>
    <b v="0"/>
    <n v="4"/>
    <b v="0"/>
    <x v="3"/>
    <x v="39"/>
    <n v="13.25"/>
  </r>
  <r>
    <n v="2749"/>
    <s v="A Tree is a Tree, no matter what you see.  CHILDREN'S BOOK"/>
    <s v="Self-publishing my children's book."/>
    <n v="10000"/>
    <n v="110"/>
    <x v="2"/>
    <x v="0"/>
    <s v="USD"/>
    <x v="2745"/>
    <x v="2749"/>
    <b v="0"/>
    <n v="2"/>
    <b v="0"/>
    <x v="3"/>
    <x v="39"/>
    <n v="55"/>
  </r>
  <r>
    <n v="2750"/>
    <s v="My Child, My Blessing"/>
    <s v="This is a journal where parents daily write something positive about their child.  Places for pictures, too."/>
    <n v="1999"/>
    <n v="0"/>
    <x v="2"/>
    <x v="0"/>
    <s v="USD"/>
    <x v="2746"/>
    <x v="2750"/>
    <b v="0"/>
    <n v="0"/>
    <b v="0"/>
    <x v="3"/>
    <x v="39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x v="2747"/>
    <x v="2751"/>
    <b v="0"/>
    <n v="0"/>
    <b v="0"/>
    <x v="3"/>
    <x v="39"/>
    <n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x v="2748"/>
    <x v="2752"/>
    <b v="0"/>
    <n v="14"/>
    <b v="0"/>
    <x v="3"/>
    <x v="39"/>
    <n v="39.2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x v="2749"/>
    <x v="2753"/>
    <b v="0"/>
    <n v="8"/>
    <b v="0"/>
    <x v="3"/>
    <x v="39"/>
    <n v="47.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x v="2750"/>
    <x v="2754"/>
    <b v="0"/>
    <n v="0"/>
    <b v="0"/>
    <x v="3"/>
    <x v="39"/>
    <n v="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x v="2751"/>
    <x v="2755"/>
    <b v="0"/>
    <n v="15"/>
    <b v="0"/>
    <x v="3"/>
    <x v="39"/>
    <n v="17.329999999999998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x v="2752"/>
    <x v="2756"/>
    <b v="0"/>
    <n v="33"/>
    <b v="0"/>
    <x v="3"/>
    <x v="39"/>
    <n v="31.76"/>
  </r>
  <r>
    <n v="2757"/>
    <s v="C is for Crooked"/>
    <s v="A children's letter book that Lampoons Hillary Clinton"/>
    <n v="1500"/>
    <n v="10"/>
    <x v="2"/>
    <x v="0"/>
    <s v="USD"/>
    <x v="2753"/>
    <x v="2757"/>
    <b v="0"/>
    <n v="2"/>
    <b v="0"/>
    <x v="3"/>
    <x v="39"/>
    <n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x v="2754"/>
    <x v="2758"/>
    <b v="0"/>
    <n v="6"/>
    <b v="0"/>
    <x v="3"/>
    <x v="39"/>
    <n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x v="2755"/>
    <x v="2759"/>
    <b v="0"/>
    <n v="2"/>
    <b v="0"/>
    <x v="3"/>
    <x v="39"/>
    <n v="52.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x v="2756"/>
    <x v="2760"/>
    <b v="0"/>
    <n v="0"/>
    <b v="0"/>
    <x v="3"/>
    <x v="39"/>
    <n v="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x v="2757"/>
    <x v="2761"/>
    <b v="0"/>
    <n v="4"/>
    <b v="0"/>
    <x v="3"/>
    <x v="39"/>
    <n v="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x v="2758"/>
    <x v="2762"/>
    <b v="0"/>
    <n v="1"/>
    <b v="0"/>
    <x v="3"/>
    <x v="39"/>
    <n v="25"/>
  </r>
  <r>
    <n v="2763"/>
    <s v="My Christmas Star"/>
    <s v="How Santa finds childrens homes without getting lost by following certain stars."/>
    <n v="39400"/>
    <n v="90"/>
    <x v="2"/>
    <x v="0"/>
    <s v="USD"/>
    <x v="2759"/>
    <x v="2763"/>
    <b v="0"/>
    <n v="3"/>
    <b v="0"/>
    <x v="3"/>
    <x v="39"/>
    <n v="3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x v="2760"/>
    <x v="2764"/>
    <b v="0"/>
    <n v="4"/>
    <b v="0"/>
    <x v="3"/>
    <x v="39"/>
    <n v="11.2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x v="2761"/>
    <x v="2765"/>
    <b v="0"/>
    <n v="0"/>
    <b v="0"/>
    <x v="3"/>
    <x v="39"/>
    <n v="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x v="2762"/>
    <x v="2766"/>
    <b v="0"/>
    <n v="4"/>
    <b v="0"/>
    <x v="3"/>
    <x v="39"/>
    <n v="25"/>
  </r>
  <r>
    <n v="2767"/>
    <s v="the Giant Turnip"/>
    <s v="An animated bedtime story with Dedka, Babka and the rest of the family working together on a BIG problem"/>
    <n v="4000"/>
    <n v="34"/>
    <x v="2"/>
    <x v="5"/>
    <s v="CAD"/>
    <x v="2763"/>
    <x v="2767"/>
    <b v="0"/>
    <n v="3"/>
    <b v="0"/>
    <x v="3"/>
    <x v="39"/>
    <n v="11.3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x v="2764"/>
    <x v="2768"/>
    <b v="0"/>
    <n v="34"/>
    <b v="0"/>
    <x v="3"/>
    <x v="39"/>
    <n v="29.47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x v="2765"/>
    <x v="2769"/>
    <b v="0"/>
    <n v="2"/>
    <b v="0"/>
    <x v="3"/>
    <x v="39"/>
    <n v="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x v="2766"/>
    <x v="2770"/>
    <b v="0"/>
    <n v="33"/>
    <b v="0"/>
    <x v="3"/>
    <x v="39"/>
    <n v="63.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x v="2767"/>
    <x v="2771"/>
    <b v="0"/>
    <n v="0"/>
    <b v="0"/>
    <x v="3"/>
    <x v="39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x v="2768"/>
    <x v="2772"/>
    <b v="0"/>
    <n v="0"/>
    <b v="0"/>
    <x v="3"/>
    <x v="39"/>
    <n v="0"/>
  </r>
  <r>
    <n v="2773"/>
    <s v="The Boat That Couldn't Float"/>
    <s v="Parents know the pain of rereading bad bedtime stories. I want to write stories that all ages will enjoy"/>
    <n v="530"/>
    <n v="1"/>
    <x v="2"/>
    <x v="5"/>
    <s v="CAD"/>
    <x v="2769"/>
    <x v="2773"/>
    <b v="0"/>
    <n v="1"/>
    <b v="0"/>
    <x v="3"/>
    <x v="39"/>
    <n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x v="2770"/>
    <x v="2774"/>
    <b v="0"/>
    <n v="13"/>
    <b v="0"/>
    <x v="3"/>
    <x v="39"/>
    <n v="43.85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x v="2771"/>
    <x v="2775"/>
    <b v="0"/>
    <n v="2"/>
    <b v="0"/>
    <x v="3"/>
    <x v="39"/>
    <n v="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x v="2772"/>
    <x v="2776"/>
    <b v="0"/>
    <n v="36"/>
    <b v="0"/>
    <x v="3"/>
    <x v="39"/>
    <n v="45.9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x v="2773"/>
    <x v="2777"/>
    <b v="0"/>
    <n v="1"/>
    <b v="0"/>
    <x v="3"/>
    <x v="39"/>
    <n v="1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x v="2774"/>
    <x v="2778"/>
    <b v="0"/>
    <n v="15"/>
    <b v="0"/>
    <x v="3"/>
    <x v="39"/>
    <n v="93.6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x v="2775"/>
    <x v="2779"/>
    <b v="0"/>
    <n v="1"/>
    <b v="0"/>
    <x v="3"/>
    <x v="39"/>
    <n v="53"/>
  </r>
  <r>
    <n v="2780"/>
    <s v="Travel with baby"/>
    <s v="Turn the World with my kids, and then write a book with the advice for traveling with baby"/>
    <n v="100000"/>
    <n v="0"/>
    <x v="2"/>
    <x v="13"/>
    <s v="EUR"/>
    <x v="2776"/>
    <x v="2780"/>
    <b v="0"/>
    <n v="0"/>
    <b v="0"/>
    <x v="3"/>
    <x v="39"/>
    <n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x v="2777"/>
    <x v="2781"/>
    <b v="0"/>
    <n v="28"/>
    <b v="1"/>
    <x v="1"/>
    <x v="6"/>
    <n v="4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x v="2778"/>
    <x v="2782"/>
    <b v="0"/>
    <n v="18"/>
    <b v="1"/>
    <x v="1"/>
    <x v="6"/>
    <n v="66.6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x v="2779"/>
    <x v="2783"/>
    <b v="0"/>
    <n v="61"/>
    <b v="1"/>
    <x v="1"/>
    <x v="6"/>
    <n v="18.7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x v="2780"/>
    <x v="2784"/>
    <b v="0"/>
    <n v="108"/>
    <b v="1"/>
    <x v="1"/>
    <x v="6"/>
    <n v="66.1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x v="2781"/>
    <x v="2785"/>
    <b v="0"/>
    <n v="142"/>
    <b v="1"/>
    <x v="1"/>
    <x v="6"/>
    <n v="36.86"/>
  </r>
  <r>
    <n v="2786"/>
    <s v="Fierce"/>
    <s v="A heart-melting farce about sex, art and the lovelorn lay-abouts of London-town."/>
    <n v="2500"/>
    <n v="2946"/>
    <x v="0"/>
    <x v="1"/>
    <s v="GBP"/>
    <x v="2782"/>
    <x v="2786"/>
    <b v="0"/>
    <n v="74"/>
    <b v="1"/>
    <x v="1"/>
    <x v="6"/>
    <n v="39.8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x v="2783"/>
    <x v="2787"/>
    <b v="0"/>
    <n v="38"/>
    <b v="1"/>
    <x v="1"/>
    <x v="6"/>
    <n v="31.5"/>
  </r>
  <r>
    <n v="2788"/>
    <s v="ACT Underground Theatre, TLDC"/>
    <s v="MOVING FORWARD! WE HAVE REACHED GOAL BUT HAVE MORE TIME!! PLEASE CONSIDER PLEDGING."/>
    <n v="2000"/>
    <n v="2050"/>
    <x v="0"/>
    <x v="0"/>
    <s v="USD"/>
    <x v="2784"/>
    <x v="2788"/>
    <b v="0"/>
    <n v="20"/>
    <b v="1"/>
    <x v="1"/>
    <x v="6"/>
    <n v="102.5"/>
  </r>
  <r>
    <n v="2789"/>
    <s v="The Adventurers Club"/>
    <s v="BNT's Biggest Adventure So Far: Our 2015 full length production!"/>
    <n v="3000"/>
    <n v="3035"/>
    <x v="0"/>
    <x v="0"/>
    <s v="USD"/>
    <x v="2785"/>
    <x v="2789"/>
    <b v="0"/>
    <n v="24"/>
    <b v="1"/>
    <x v="1"/>
    <x v="6"/>
    <n v="126.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x v="2786"/>
    <x v="2790"/>
    <b v="0"/>
    <n v="66"/>
    <b v="1"/>
    <x v="1"/>
    <x v="6"/>
    <n v="47.8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x v="2787"/>
    <x v="2791"/>
    <b v="0"/>
    <n v="28"/>
    <b v="1"/>
    <x v="1"/>
    <x v="6"/>
    <n v="73.20999999999999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x v="2788"/>
    <x v="2792"/>
    <b v="0"/>
    <n v="24"/>
    <b v="1"/>
    <x v="1"/>
    <x v="6"/>
    <n v="89.6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x v="2789"/>
    <x v="2793"/>
    <b v="0"/>
    <n v="73"/>
    <b v="1"/>
    <x v="1"/>
    <x v="6"/>
    <n v="151.4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x v="2790"/>
    <x v="2794"/>
    <b v="0"/>
    <n v="3"/>
    <b v="1"/>
    <x v="1"/>
    <x v="6"/>
    <n v="25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x v="2791"/>
    <x v="2795"/>
    <b v="0"/>
    <n v="20"/>
    <b v="1"/>
    <x v="1"/>
    <x v="6"/>
    <n v="36.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x v="2792"/>
    <x v="2796"/>
    <b v="0"/>
    <n v="21"/>
    <b v="1"/>
    <x v="1"/>
    <x v="6"/>
    <n v="4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x v="2793"/>
    <x v="2797"/>
    <b v="0"/>
    <n v="94"/>
    <b v="1"/>
    <x v="1"/>
    <x v="6"/>
    <n v="87.3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x v="2794"/>
    <x v="2798"/>
    <b v="0"/>
    <n v="139"/>
    <b v="1"/>
    <x v="1"/>
    <x v="6"/>
    <n v="36.47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x v="2795"/>
    <x v="2799"/>
    <b v="0"/>
    <n v="130"/>
    <b v="1"/>
    <x v="1"/>
    <x v="6"/>
    <n v="44.8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x v="2796"/>
    <x v="2800"/>
    <b v="0"/>
    <n v="31"/>
    <b v="1"/>
    <x v="1"/>
    <x v="6"/>
    <n v="42.9"/>
  </r>
  <r>
    <n v="2801"/>
    <s v="A Dream Play"/>
    <s v="Arise Theatre Company's production of August Strindberg's expressionist masterpiece 'A Dream Play'."/>
    <n v="500"/>
    <n v="666"/>
    <x v="0"/>
    <x v="2"/>
    <s v="AUD"/>
    <x v="2797"/>
    <x v="2801"/>
    <b v="0"/>
    <n v="13"/>
    <b v="1"/>
    <x v="1"/>
    <x v="6"/>
    <n v="51.2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x v="2798"/>
    <x v="2802"/>
    <b v="0"/>
    <n v="90"/>
    <b v="1"/>
    <x v="1"/>
    <x v="6"/>
    <n v="33.9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x v="2799"/>
    <x v="2803"/>
    <b v="0"/>
    <n v="141"/>
    <b v="1"/>
    <x v="1"/>
    <x v="6"/>
    <n v="90.7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x v="2800"/>
    <x v="2804"/>
    <b v="0"/>
    <n v="23"/>
    <b v="1"/>
    <x v="1"/>
    <x v="6"/>
    <n v="5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x v="2801"/>
    <x v="2805"/>
    <b v="0"/>
    <n v="18"/>
    <b v="1"/>
    <x v="1"/>
    <x v="6"/>
    <n v="24.44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x v="2802"/>
    <x v="2806"/>
    <b v="0"/>
    <n v="76"/>
    <b v="1"/>
    <x v="1"/>
    <x v="6"/>
    <n v="44.25"/>
  </r>
  <r>
    <n v="2807"/>
    <s v="The Commission Theatre Co."/>
    <s v="Bringing Shakespeare back to the Playwrights"/>
    <n v="5000"/>
    <n v="6300"/>
    <x v="0"/>
    <x v="0"/>
    <s v="USD"/>
    <x v="2803"/>
    <x v="2807"/>
    <b v="0"/>
    <n v="93"/>
    <b v="1"/>
    <x v="1"/>
    <x v="6"/>
    <n v="67.73999999999999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x v="2804"/>
    <x v="2808"/>
    <b v="0"/>
    <n v="69"/>
    <b v="1"/>
    <x v="1"/>
    <x v="6"/>
    <n v="65.38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x v="2805"/>
    <x v="2809"/>
    <b v="0"/>
    <n v="21"/>
    <b v="1"/>
    <x v="1"/>
    <x v="6"/>
    <n v="121.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x v="2806"/>
    <x v="2810"/>
    <b v="0"/>
    <n v="57"/>
    <b v="1"/>
    <x v="1"/>
    <x v="6"/>
    <n v="47.4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x v="2807"/>
    <x v="2811"/>
    <b v="0"/>
    <n v="108"/>
    <b v="1"/>
    <x v="1"/>
    <x v="6"/>
    <n v="92.8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x v="2808"/>
    <x v="2812"/>
    <b v="0"/>
    <n v="83"/>
    <b v="1"/>
    <x v="1"/>
    <x v="6"/>
    <n v="68.2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x v="2809"/>
    <x v="2813"/>
    <b v="0"/>
    <n v="96"/>
    <b v="1"/>
    <x v="1"/>
    <x v="6"/>
    <n v="37.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x v="2810"/>
    <x v="2814"/>
    <b v="0"/>
    <n v="64"/>
    <b v="1"/>
    <x v="1"/>
    <x v="6"/>
    <n v="25.2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x v="2811"/>
    <x v="2815"/>
    <b v="0"/>
    <n v="14"/>
    <b v="1"/>
    <x v="1"/>
    <x v="6"/>
    <n v="43.2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x v="2812"/>
    <x v="2816"/>
    <b v="0"/>
    <n v="169"/>
    <b v="1"/>
    <x v="1"/>
    <x v="6"/>
    <n v="25.1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x v="2813"/>
    <x v="2817"/>
    <b v="0"/>
    <n v="33"/>
    <b v="1"/>
    <x v="1"/>
    <x v="6"/>
    <n v="23.64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x v="2814"/>
    <x v="2818"/>
    <b v="0"/>
    <n v="102"/>
    <b v="1"/>
    <x v="1"/>
    <x v="6"/>
    <n v="103.9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x v="2815"/>
    <x v="2819"/>
    <b v="0"/>
    <n v="104"/>
    <b v="1"/>
    <x v="1"/>
    <x v="6"/>
    <n v="50.38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x v="2816"/>
    <x v="2820"/>
    <b v="0"/>
    <n v="20"/>
    <b v="1"/>
    <x v="1"/>
    <x v="6"/>
    <n v="13.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x v="2817"/>
    <x v="2821"/>
    <b v="0"/>
    <n v="35"/>
    <b v="1"/>
    <x v="1"/>
    <x v="6"/>
    <n v="28.5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x v="2818"/>
    <x v="2822"/>
    <b v="0"/>
    <n v="94"/>
    <b v="1"/>
    <x v="1"/>
    <x v="6"/>
    <n v="63.8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x v="2819"/>
    <x v="2823"/>
    <b v="0"/>
    <n v="14"/>
    <b v="1"/>
    <x v="1"/>
    <x v="6"/>
    <n v="8.86"/>
  </r>
  <r>
    <n v="2824"/>
    <s v="The Rooftop"/>
    <s v="I wrote a One Act play called The Rooftop for a Female Playwright's festival. Every little bit helps!"/>
    <n v="650"/>
    <n v="760"/>
    <x v="0"/>
    <x v="0"/>
    <s v="USD"/>
    <x v="2820"/>
    <x v="2824"/>
    <b v="0"/>
    <n v="15"/>
    <b v="1"/>
    <x v="1"/>
    <x v="6"/>
    <n v="50.6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x v="2821"/>
    <x v="2825"/>
    <b v="0"/>
    <n v="51"/>
    <b v="1"/>
    <x v="1"/>
    <x v="6"/>
    <n v="60.7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x v="2822"/>
    <x v="2826"/>
    <b v="0"/>
    <n v="19"/>
    <b v="1"/>
    <x v="1"/>
    <x v="6"/>
    <n v="113.4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x v="2823"/>
    <x v="2827"/>
    <b v="0"/>
    <n v="23"/>
    <b v="1"/>
    <x v="1"/>
    <x v="6"/>
    <n v="104.5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x v="2824"/>
    <x v="2828"/>
    <b v="0"/>
    <n v="97"/>
    <b v="1"/>
    <x v="1"/>
    <x v="6"/>
    <n v="98.3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x v="2825"/>
    <x v="2829"/>
    <b v="0"/>
    <n v="76"/>
    <b v="1"/>
    <x v="1"/>
    <x v="6"/>
    <n v="35.04"/>
  </r>
  <r>
    <n v="2830"/>
    <s v="Nakhtik and Avalon"/>
    <s v="Avalon is a new South African Township play and Nakhtik is a  danced political lecture."/>
    <n v="3000"/>
    <n v="3000"/>
    <x v="0"/>
    <x v="0"/>
    <s v="USD"/>
    <x v="2826"/>
    <x v="2830"/>
    <b v="0"/>
    <n v="11"/>
    <b v="1"/>
    <x v="1"/>
    <x v="6"/>
    <n v="272.73"/>
  </r>
  <r>
    <n v="2831"/>
    <s v="Tackett &amp; Pyke put on a Play"/>
    <s v="We each wrote a play and would like to produce them for you for nothing more than art's sake!"/>
    <n v="3000"/>
    <n v="3320"/>
    <x v="0"/>
    <x v="0"/>
    <s v="USD"/>
    <x v="2827"/>
    <x v="2831"/>
    <b v="0"/>
    <n v="52"/>
    <b v="1"/>
    <x v="1"/>
    <x v="6"/>
    <n v="63.85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x v="2828"/>
    <x v="2832"/>
    <b v="0"/>
    <n v="95"/>
    <b v="1"/>
    <x v="1"/>
    <x v="6"/>
    <n v="30.19"/>
  </r>
  <r>
    <n v="2833"/>
    <s v="Star Man Rocket Man"/>
    <s v="A new play about exploring outer space"/>
    <n v="2700"/>
    <n v="2923"/>
    <x v="0"/>
    <x v="0"/>
    <s v="USD"/>
    <x v="2829"/>
    <x v="2833"/>
    <b v="0"/>
    <n v="35"/>
    <b v="1"/>
    <x v="1"/>
    <x v="6"/>
    <n v="83.5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x v="2830"/>
    <x v="2834"/>
    <b v="0"/>
    <n v="21"/>
    <b v="1"/>
    <x v="1"/>
    <x v="6"/>
    <n v="64.76000000000000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x v="2831"/>
    <x v="2835"/>
    <b v="0"/>
    <n v="93"/>
    <b v="1"/>
    <x v="1"/>
    <x v="6"/>
    <n v="20.1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x v="2832"/>
    <x v="2836"/>
    <b v="0"/>
    <n v="11"/>
    <b v="1"/>
    <x v="1"/>
    <x v="6"/>
    <n v="44.0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x v="2833"/>
    <x v="2837"/>
    <b v="0"/>
    <n v="21"/>
    <b v="1"/>
    <x v="1"/>
    <x v="6"/>
    <n v="40.47999999999999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x v="2834"/>
    <x v="2838"/>
    <b v="0"/>
    <n v="54"/>
    <b v="1"/>
    <x v="1"/>
    <x v="6"/>
    <n v="44.5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x v="2835"/>
    <x v="2839"/>
    <b v="0"/>
    <n v="31"/>
    <b v="1"/>
    <x v="1"/>
    <x v="6"/>
    <n v="125.8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x v="2836"/>
    <x v="2840"/>
    <b v="0"/>
    <n v="132"/>
    <b v="1"/>
    <x v="1"/>
    <x v="6"/>
    <n v="19.7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x v="2837"/>
    <x v="2841"/>
    <b v="0"/>
    <n v="1"/>
    <b v="0"/>
    <x v="1"/>
    <x v="6"/>
    <n v="1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x v="2838"/>
    <x v="2842"/>
    <b v="0"/>
    <n v="0"/>
    <b v="0"/>
    <x v="1"/>
    <x v="6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x v="2839"/>
    <x v="2843"/>
    <b v="0"/>
    <n v="0"/>
    <b v="0"/>
    <x v="1"/>
    <x v="6"/>
    <n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x v="2840"/>
    <x v="2844"/>
    <b v="0"/>
    <n v="1"/>
    <b v="0"/>
    <x v="1"/>
    <x v="6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x v="2841"/>
    <x v="2845"/>
    <b v="0"/>
    <n v="39"/>
    <b v="0"/>
    <x v="1"/>
    <x v="6"/>
    <n v="60.6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x v="2842"/>
    <x v="2846"/>
    <b v="0"/>
    <n v="0"/>
    <b v="0"/>
    <x v="1"/>
    <x v="6"/>
    <n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x v="2843"/>
    <x v="2847"/>
    <b v="0"/>
    <n v="0"/>
    <b v="0"/>
    <x v="1"/>
    <x v="6"/>
    <n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x v="2844"/>
    <x v="2848"/>
    <b v="0"/>
    <n v="3"/>
    <b v="0"/>
    <x v="1"/>
    <x v="6"/>
    <n v="23.33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x v="2845"/>
    <x v="2849"/>
    <b v="0"/>
    <n v="1"/>
    <b v="0"/>
    <x v="1"/>
    <x v="6"/>
    <n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x v="2846"/>
    <x v="2850"/>
    <b v="0"/>
    <n v="13"/>
    <b v="0"/>
    <x v="1"/>
    <x v="6"/>
    <n v="23.9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x v="2847"/>
    <x v="2851"/>
    <b v="0"/>
    <n v="0"/>
    <b v="0"/>
    <x v="1"/>
    <x v="6"/>
    <n v="0"/>
  </r>
  <r>
    <n v="2852"/>
    <s v="Freedom Train"/>
    <s v="Just one time back to the past on the Freedom Train will open your eyes and your lives will never ever be the same!"/>
    <n v="5000"/>
    <n v="95"/>
    <x v="2"/>
    <x v="0"/>
    <s v="USD"/>
    <x v="2848"/>
    <x v="2852"/>
    <b v="0"/>
    <n v="6"/>
    <b v="0"/>
    <x v="1"/>
    <x v="6"/>
    <n v="15.8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x v="2849"/>
    <x v="2853"/>
    <b v="0"/>
    <n v="0"/>
    <b v="0"/>
    <x v="1"/>
    <x v="6"/>
    <n v="0"/>
  </r>
  <r>
    <n v="2854"/>
    <s v="Ultimate Political Selfie!"/>
    <s v="Almost Random Theatre's play about a candidate - with no policies - who is seeking election in May 2015"/>
    <n v="1000"/>
    <n v="417"/>
    <x v="2"/>
    <x v="1"/>
    <s v="GBP"/>
    <x v="2850"/>
    <x v="2854"/>
    <b v="0"/>
    <n v="14"/>
    <b v="0"/>
    <x v="1"/>
    <x v="6"/>
    <n v="29.7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x v="2851"/>
    <x v="2855"/>
    <b v="0"/>
    <n v="5"/>
    <b v="0"/>
    <x v="1"/>
    <x v="6"/>
    <n v="6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x v="2852"/>
    <x v="2856"/>
    <b v="0"/>
    <n v="6"/>
    <b v="0"/>
    <x v="1"/>
    <x v="6"/>
    <n v="24.3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x v="2853"/>
    <x v="2857"/>
    <b v="0"/>
    <n v="15"/>
    <b v="0"/>
    <x v="1"/>
    <x v="6"/>
    <n v="5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x v="2854"/>
    <x v="2858"/>
    <b v="0"/>
    <n v="0"/>
    <b v="0"/>
    <x v="1"/>
    <x v="6"/>
    <n v="0"/>
  </r>
  <r>
    <n v="2859"/>
    <s v="Grover Theatre Company (GTC)"/>
    <s v="A theatre company that will create works to inspire young people and get everyone involved."/>
    <n v="2000"/>
    <n v="35"/>
    <x v="2"/>
    <x v="2"/>
    <s v="AUD"/>
    <x v="2855"/>
    <x v="2859"/>
    <b v="0"/>
    <n v="1"/>
    <b v="0"/>
    <x v="1"/>
    <x v="6"/>
    <n v="3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x v="2856"/>
    <x v="2860"/>
    <b v="0"/>
    <n v="9"/>
    <b v="0"/>
    <x v="1"/>
    <x v="6"/>
    <n v="29.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x v="2857"/>
    <x v="2861"/>
    <b v="0"/>
    <n v="3"/>
    <b v="0"/>
    <x v="1"/>
    <x v="6"/>
    <n v="26.6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x v="2858"/>
    <x v="2862"/>
    <b v="0"/>
    <n v="3"/>
    <b v="0"/>
    <x v="1"/>
    <x v="6"/>
    <n v="18.32999999999999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x v="2859"/>
    <x v="2863"/>
    <b v="0"/>
    <n v="1"/>
    <b v="0"/>
    <x v="1"/>
    <x v="6"/>
    <n v="20"/>
  </r>
  <r>
    <n v="2864"/>
    <s v="'Haunting Julia' by Alan Ayckbourn"/>
    <s v="Accessible, original theatre for all!"/>
    <n v="2500"/>
    <n v="40"/>
    <x v="2"/>
    <x v="1"/>
    <s v="GBP"/>
    <x v="2860"/>
    <x v="2864"/>
    <b v="0"/>
    <n v="3"/>
    <b v="0"/>
    <x v="1"/>
    <x v="6"/>
    <n v="13.3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x v="2861"/>
    <x v="2865"/>
    <b v="0"/>
    <n v="0"/>
    <b v="0"/>
    <x v="1"/>
    <x v="6"/>
    <n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x v="2862"/>
    <x v="2866"/>
    <b v="0"/>
    <n v="2"/>
    <b v="0"/>
    <x v="1"/>
    <x v="6"/>
    <n v="22.5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x v="2863"/>
    <x v="2867"/>
    <b v="0"/>
    <n v="10"/>
    <b v="0"/>
    <x v="1"/>
    <x v="6"/>
    <n v="50.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x v="2864"/>
    <x v="2868"/>
    <b v="0"/>
    <n v="60"/>
    <b v="0"/>
    <x v="1"/>
    <x v="6"/>
    <n v="105.0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x v="2865"/>
    <x v="2869"/>
    <b v="0"/>
    <n v="5"/>
    <b v="0"/>
    <x v="1"/>
    <x v="6"/>
    <n v="35.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x v="2866"/>
    <x v="2870"/>
    <b v="0"/>
    <n v="9"/>
    <b v="0"/>
    <x v="1"/>
    <x v="6"/>
    <n v="83.3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x v="2867"/>
    <x v="2871"/>
    <b v="0"/>
    <n v="13"/>
    <b v="0"/>
    <x v="1"/>
    <x v="6"/>
    <n v="35.92"/>
  </r>
  <r>
    <n v="2872"/>
    <s v="Loud Arts"/>
    <s v="Local Theatre group in Loudoun County, Virginia. Looking for funds to start producing shows!"/>
    <n v="3000"/>
    <n v="0"/>
    <x v="2"/>
    <x v="0"/>
    <s v="USD"/>
    <x v="2868"/>
    <x v="2872"/>
    <b v="0"/>
    <n v="0"/>
    <b v="0"/>
    <x v="1"/>
    <x v="6"/>
    <n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x v="2869"/>
    <x v="2873"/>
    <b v="0"/>
    <n v="8"/>
    <b v="0"/>
    <x v="1"/>
    <x v="6"/>
    <n v="119.1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x v="2870"/>
    <x v="2874"/>
    <b v="0"/>
    <n v="3"/>
    <b v="0"/>
    <x v="1"/>
    <x v="6"/>
    <n v="90.33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x v="2871"/>
    <x v="2875"/>
    <b v="0"/>
    <n v="3"/>
    <b v="0"/>
    <x v="1"/>
    <x v="6"/>
    <n v="2.3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x v="2872"/>
    <x v="2876"/>
    <b v="0"/>
    <n v="0"/>
    <b v="0"/>
    <x v="1"/>
    <x v="6"/>
    <n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x v="2873"/>
    <x v="2877"/>
    <b v="0"/>
    <n v="6"/>
    <b v="0"/>
    <x v="1"/>
    <x v="6"/>
    <n v="108.3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x v="2874"/>
    <x v="2878"/>
    <b v="0"/>
    <n v="4"/>
    <b v="0"/>
    <x v="1"/>
    <x v="6"/>
    <n v="15.7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x v="2875"/>
    <x v="2879"/>
    <b v="0"/>
    <n v="1"/>
    <b v="0"/>
    <x v="1"/>
    <x v="6"/>
    <n v="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x v="2876"/>
    <x v="2880"/>
    <b v="0"/>
    <n v="29"/>
    <b v="0"/>
    <x v="1"/>
    <x v="6"/>
    <n v="96.5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x v="2877"/>
    <x v="2881"/>
    <b v="0"/>
    <n v="0"/>
    <b v="0"/>
    <x v="1"/>
    <x v="6"/>
    <n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x v="2878"/>
    <x v="2882"/>
    <b v="0"/>
    <n v="4"/>
    <b v="0"/>
    <x v="1"/>
    <x v="6"/>
    <n v="6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x v="2879"/>
    <x v="2883"/>
    <b v="0"/>
    <n v="5"/>
    <b v="0"/>
    <x v="1"/>
    <x v="6"/>
    <n v="381.6"/>
  </r>
  <r>
    <n v="2884"/>
    <s v="The Lizard King, a play by Jay Jeff Jones"/>
    <s v="Come explore the dream world of Jim Morrison, rock singer, mystic, poet, shaman."/>
    <n v="45000"/>
    <n v="185"/>
    <x v="2"/>
    <x v="0"/>
    <s v="USD"/>
    <x v="2880"/>
    <x v="2884"/>
    <b v="0"/>
    <n v="4"/>
    <b v="0"/>
    <x v="1"/>
    <x v="6"/>
    <n v="46.25"/>
  </r>
  <r>
    <n v="2885"/>
    <s v="The Wedding"/>
    <s v="An historic and proud work of Polish nationalistic literature performed on stage."/>
    <n v="400"/>
    <n v="130"/>
    <x v="2"/>
    <x v="0"/>
    <s v="USD"/>
    <x v="2881"/>
    <x v="2885"/>
    <b v="0"/>
    <n v="5"/>
    <b v="0"/>
    <x v="1"/>
    <x v="6"/>
    <n v="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x v="2882"/>
    <x v="2886"/>
    <b v="0"/>
    <n v="1"/>
    <b v="0"/>
    <x v="1"/>
    <x v="6"/>
    <n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x v="2883"/>
    <x v="2887"/>
    <b v="0"/>
    <n v="1"/>
    <b v="0"/>
    <x v="1"/>
    <x v="6"/>
    <n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x v="2884"/>
    <x v="2888"/>
    <b v="0"/>
    <n v="0"/>
    <b v="0"/>
    <x v="1"/>
    <x v="6"/>
    <n v="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x v="2885"/>
    <x v="2889"/>
    <b v="0"/>
    <n v="14"/>
    <b v="0"/>
    <x v="1"/>
    <x v="6"/>
    <n v="81.56999999999999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x v="2886"/>
    <x v="2890"/>
    <b v="0"/>
    <n v="3"/>
    <b v="0"/>
    <x v="1"/>
    <x v="6"/>
    <n v="7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x v="2887"/>
    <x v="2891"/>
    <b v="0"/>
    <n v="10"/>
    <b v="0"/>
    <x v="1"/>
    <x v="6"/>
    <n v="27.3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x v="2888"/>
    <x v="2892"/>
    <b v="0"/>
    <n v="17"/>
    <b v="0"/>
    <x v="1"/>
    <x v="6"/>
    <n v="29.41"/>
  </r>
  <r>
    <n v="2893"/>
    <s v="REDISCOVERING KIA THE PLAY"/>
    <s v="Fundraising for REDISCOVERING KIA THE PLAY"/>
    <n v="5000"/>
    <n v="25"/>
    <x v="2"/>
    <x v="0"/>
    <s v="USD"/>
    <x v="2889"/>
    <x v="2893"/>
    <b v="0"/>
    <n v="2"/>
    <b v="0"/>
    <x v="1"/>
    <x v="6"/>
    <n v="12.5"/>
  </r>
  <r>
    <n v="2894"/>
    <s v="How Could You Do This To Me (The Stage Play)"/>
    <s v="This Is A Story About A Woman A Man And A Woman"/>
    <n v="50000"/>
    <n v="0"/>
    <x v="2"/>
    <x v="0"/>
    <s v="USD"/>
    <x v="2890"/>
    <x v="2894"/>
    <b v="0"/>
    <n v="0"/>
    <b v="0"/>
    <x v="1"/>
    <x v="6"/>
    <n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x v="2891"/>
    <x v="2895"/>
    <b v="0"/>
    <n v="4"/>
    <b v="0"/>
    <x v="1"/>
    <x v="6"/>
    <n v="5.7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x v="2892"/>
    <x v="2896"/>
    <b v="0"/>
    <n v="12"/>
    <b v="0"/>
    <x v="1"/>
    <x v="6"/>
    <n v="52.08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x v="2893"/>
    <x v="2897"/>
    <b v="0"/>
    <n v="3"/>
    <b v="0"/>
    <x v="1"/>
    <x v="6"/>
    <n v="183.3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x v="2894"/>
    <x v="2898"/>
    <b v="0"/>
    <n v="12"/>
    <b v="0"/>
    <x v="1"/>
    <x v="6"/>
    <n v="26.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x v="2895"/>
    <x v="2899"/>
    <b v="0"/>
    <n v="0"/>
    <b v="0"/>
    <x v="1"/>
    <x v="6"/>
    <n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x v="2896"/>
    <x v="2900"/>
    <b v="0"/>
    <n v="7"/>
    <b v="0"/>
    <x v="1"/>
    <x v="6"/>
    <n v="486.4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x v="2897"/>
    <x v="2901"/>
    <b v="0"/>
    <n v="2"/>
    <b v="0"/>
    <x v="1"/>
    <x v="6"/>
    <n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x v="2898"/>
    <x v="2902"/>
    <b v="0"/>
    <n v="1"/>
    <b v="0"/>
    <x v="1"/>
    <x v="6"/>
    <n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x v="2899"/>
    <x v="2903"/>
    <b v="0"/>
    <n v="4"/>
    <b v="0"/>
    <x v="1"/>
    <x v="6"/>
    <n v="9.7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x v="2900"/>
    <x v="2904"/>
    <b v="0"/>
    <n v="4"/>
    <b v="0"/>
    <x v="1"/>
    <x v="6"/>
    <n v="18.7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x v="2901"/>
    <x v="2905"/>
    <b v="0"/>
    <n v="17"/>
    <b v="0"/>
    <x v="1"/>
    <x v="6"/>
    <n v="36.59000000000000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x v="2902"/>
    <x v="2906"/>
    <b v="0"/>
    <n v="7"/>
    <b v="0"/>
    <x v="1"/>
    <x v="6"/>
    <n v="80.709999999999994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x v="2903"/>
    <x v="2907"/>
    <b v="0"/>
    <n v="2"/>
    <b v="0"/>
    <x v="1"/>
    <x v="6"/>
    <n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x v="2904"/>
    <x v="2908"/>
    <b v="0"/>
    <n v="5"/>
    <b v="0"/>
    <x v="1"/>
    <x v="6"/>
    <n v="52.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x v="2905"/>
    <x v="2909"/>
    <b v="0"/>
    <n v="1"/>
    <b v="0"/>
    <x v="1"/>
    <x v="6"/>
    <n v="2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x v="2906"/>
    <x v="2910"/>
    <b v="0"/>
    <n v="1"/>
    <b v="0"/>
    <x v="1"/>
    <x v="6"/>
    <n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x v="2907"/>
    <x v="2911"/>
    <b v="0"/>
    <n v="14"/>
    <b v="0"/>
    <x v="1"/>
    <x v="6"/>
    <n v="46.93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x v="2908"/>
    <x v="2912"/>
    <b v="0"/>
    <n v="26"/>
    <b v="0"/>
    <x v="1"/>
    <x v="6"/>
    <n v="78.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x v="2909"/>
    <x v="2913"/>
    <b v="0"/>
    <n v="2"/>
    <b v="0"/>
    <x v="1"/>
    <x v="6"/>
    <n v="1"/>
  </r>
  <r>
    <n v="2914"/>
    <s v="Hercules the Panto"/>
    <s v="Hercules must complete four challenges in order to meet the father he never knew"/>
    <n v="25000"/>
    <n v="1"/>
    <x v="2"/>
    <x v="1"/>
    <s v="GBP"/>
    <x v="2910"/>
    <x v="2914"/>
    <b v="0"/>
    <n v="1"/>
    <b v="0"/>
    <x v="1"/>
    <x v="6"/>
    <n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x v="2911"/>
    <x v="2915"/>
    <b v="0"/>
    <n v="3"/>
    <b v="0"/>
    <x v="1"/>
    <x v="6"/>
    <n v="203.67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x v="2912"/>
    <x v="2916"/>
    <b v="0"/>
    <n v="7"/>
    <b v="0"/>
    <x v="1"/>
    <x v="6"/>
    <n v="20.7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x v="2913"/>
    <x v="2917"/>
    <b v="0"/>
    <n v="9"/>
    <b v="0"/>
    <x v="1"/>
    <x v="6"/>
    <n v="48.5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x v="2914"/>
    <x v="2918"/>
    <b v="0"/>
    <n v="20"/>
    <b v="0"/>
    <x v="1"/>
    <x v="6"/>
    <n v="68.099999999999994"/>
  </r>
  <r>
    <n v="2919"/>
    <s v="While the Stars Fall"/>
    <s v="A full staged reading of a new play about a boy who learns how to be happy from the most unexpected person."/>
    <n v="600"/>
    <n v="51"/>
    <x v="2"/>
    <x v="0"/>
    <s v="USD"/>
    <x v="2915"/>
    <x v="2919"/>
    <b v="0"/>
    <n v="6"/>
    <b v="0"/>
    <x v="1"/>
    <x v="6"/>
    <n v="8.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x v="2916"/>
    <x v="2920"/>
    <b v="0"/>
    <n v="13"/>
    <b v="0"/>
    <x v="1"/>
    <x v="6"/>
    <n v="51.62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x v="2917"/>
    <x v="2921"/>
    <b v="0"/>
    <n v="3"/>
    <b v="1"/>
    <x v="1"/>
    <x v="40"/>
    <n v="4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x v="2918"/>
    <x v="2922"/>
    <b v="0"/>
    <n v="6"/>
    <b v="1"/>
    <x v="1"/>
    <x v="40"/>
    <n v="83.33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x v="2919"/>
    <x v="2923"/>
    <b v="0"/>
    <n v="10"/>
    <b v="1"/>
    <x v="1"/>
    <x v="40"/>
    <n v="3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x v="2920"/>
    <x v="2924"/>
    <b v="0"/>
    <n v="147"/>
    <b v="1"/>
    <x v="1"/>
    <x v="40"/>
    <n v="175.5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x v="2921"/>
    <x v="2925"/>
    <b v="0"/>
    <n v="199"/>
    <b v="1"/>
    <x v="1"/>
    <x v="40"/>
    <n v="231.66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x v="2922"/>
    <x v="2926"/>
    <b v="0"/>
    <n v="50"/>
    <b v="1"/>
    <x v="1"/>
    <x v="40"/>
    <n v="7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x v="2923"/>
    <x v="2927"/>
    <b v="0"/>
    <n v="21"/>
    <b v="1"/>
    <x v="1"/>
    <x v="40"/>
    <n v="112.14"/>
  </r>
  <r>
    <n v="2928"/>
    <s v="Music Theatre of Idaho Presents &quot;A Year with Frog and Toad"/>
    <s v="This is a touring production for schools in the Treasure Valley!"/>
    <n v="1000"/>
    <n v="1000"/>
    <x v="0"/>
    <x v="0"/>
    <s v="USD"/>
    <x v="2924"/>
    <x v="2928"/>
    <b v="0"/>
    <n v="24"/>
    <b v="1"/>
    <x v="1"/>
    <x v="40"/>
    <n v="41.6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x v="2925"/>
    <x v="2929"/>
    <b v="0"/>
    <n v="32"/>
    <b v="1"/>
    <x v="1"/>
    <x v="40"/>
    <n v="255.17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x v="2926"/>
    <x v="2930"/>
    <b v="0"/>
    <n v="62"/>
    <b v="1"/>
    <x v="1"/>
    <x v="40"/>
    <n v="162.7700000000000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x v="2927"/>
    <x v="2931"/>
    <b v="0"/>
    <n v="9"/>
    <b v="1"/>
    <x v="1"/>
    <x v="40"/>
    <n v="88.3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x v="2928"/>
    <x v="2932"/>
    <b v="0"/>
    <n v="38"/>
    <b v="1"/>
    <x v="1"/>
    <x v="40"/>
    <n v="85.7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x v="2929"/>
    <x v="2933"/>
    <b v="0"/>
    <n v="54"/>
    <b v="1"/>
    <x v="1"/>
    <x v="40"/>
    <n v="47.57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x v="2930"/>
    <x v="2934"/>
    <b v="0"/>
    <n v="37"/>
    <b v="1"/>
    <x v="1"/>
    <x v="40"/>
    <n v="72.97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x v="2931"/>
    <x v="2935"/>
    <b v="0"/>
    <n v="39"/>
    <b v="1"/>
    <x v="1"/>
    <x v="40"/>
    <n v="90.5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x v="2932"/>
    <x v="2936"/>
    <b v="0"/>
    <n v="34"/>
    <b v="1"/>
    <x v="1"/>
    <x v="40"/>
    <n v="37.65"/>
  </r>
  <r>
    <n v="2937"/>
    <s v="UCAS"/>
    <s v="UCAS is a new British musical premiering at the Edinburgh Fringe Festival 2014."/>
    <n v="1500"/>
    <n v="2000"/>
    <x v="0"/>
    <x v="1"/>
    <s v="GBP"/>
    <x v="2933"/>
    <x v="2937"/>
    <b v="0"/>
    <n v="55"/>
    <b v="1"/>
    <x v="1"/>
    <x v="40"/>
    <n v="36.36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x v="2934"/>
    <x v="2938"/>
    <b v="0"/>
    <n v="32"/>
    <b v="1"/>
    <x v="1"/>
    <x v="40"/>
    <n v="126.7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x v="2935"/>
    <x v="2939"/>
    <b v="0"/>
    <n v="25"/>
    <b v="1"/>
    <x v="1"/>
    <x v="40"/>
    <n v="329.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x v="2936"/>
    <x v="2940"/>
    <b v="0"/>
    <n v="33"/>
    <b v="1"/>
    <x v="1"/>
    <x v="40"/>
    <n v="81.239999999999995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x v="2937"/>
    <x v="2941"/>
    <b v="0"/>
    <n v="1"/>
    <b v="0"/>
    <x v="1"/>
    <x v="38"/>
    <n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x v="2938"/>
    <x v="2942"/>
    <b v="0"/>
    <n v="202"/>
    <b v="0"/>
    <x v="1"/>
    <x v="38"/>
    <n v="202.23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x v="2939"/>
    <x v="2943"/>
    <b v="0"/>
    <n v="0"/>
    <b v="0"/>
    <x v="1"/>
    <x v="38"/>
    <n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x v="2940"/>
    <x v="2944"/>
    <b v="0"/>
    <n v="1"/>
    <b v="0"/>
    <x v="1"/>
    <x v="38"/>
    <n v="10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x v="2941"/>
    <x v="2945"/>
    <b v="0"/>
    <n v="0"/>
    <b v="0"/>
    <x v="1"/>
    <x v="38"/>
    <n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x v="2942"/>
    <x v="2946"/>
    <b v="0"/>
    <n v="2"/>
    <b v="0"/>
    <x v="1"/>
    <x v="38"/>
    <n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x v="2943"/>
    <x v="2947"/>
    <b v="0"/>
    <n v="13"/>
    <b v="0"/>
    <x v="1"/>
    <x v="38"/>
    <n v="82.46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x v="2944"/>
    <x v="2948"/>
    <b v="0"/>
    <n v="9"/>
    <b v="0"/>
    <x v="1"/>
    <x v="38"/>
    <n v="2.6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x v="2945"/>
    <x v="2949"/>
    <b v="0"/>
    <n v="2"/>
    <b v="0"/>
    <x v="1"/>
    <x v="38"/>
    <n v="12.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x v="2946"/>
    <x v="2950"/>
    <b v="0"/>
    <n v="0"/>
    <b v="0"/>
    <x v="1"/>
    <x v="38"/>
    <n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x v="2947"/>
    <x v="2951"/>
    <b v="0"/>
    <n v="58"/>
    <b v="0"/>
    <x v="1"/>
    <x v="38"/>
    <n v="18.89999999999999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x v="2948"/>
    <x v="2952"/>
    <b v="0"/>
    <n v="8"/>
    <b v="0"/>
    <x v="1"/>
    <x v="38"/>
    <n v="200.63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x v="2949"/>
    <x v="2953"/>
    <b v="0"/>
    <n v="3"/>
    <b v="0"/>
    <x v="1"/>
    <x v="38"/>
    <n v="201.6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x v="2950"/>
    <x v="2954"/>
    <b v="0"/>
    <n v="0"/>
    <b v="0"/>
    <x v="1"/>
    <x v="38"/>
    <n v="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x v="2951"/>
    <x v="2955"/>
    <b v="0"/>
    <n v="11"/>
    <b v="0"/>
    <x v="1"/>
    <x v="38"/>
    <n v="6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x v="2952"/>
    <x v="2956"/>
    <b v="0"/>
    <n v="20"/>
    <b v="0"/>
    <x v="1"/>
    <x v="38"/>
    <n v="66.09999999999999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x v="2953"/>
    <x v="2957"/>
    <b v="0"/>
    <n v="3"/>
    <b v="0"/>
    <x v="1"/>
    <x v="38"/>
    <n v="93.3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x v="2954"/>
    <x v="2958"/>
    <b v="0"/>
    <n v="0"/>
    <b v="0"/>
    <x v="1"/>
    <x v="38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x v="2955"/>
    <x v="2959"/>
    <b v="0"/>
    <n v="0"/>
    <b v="0"/>
    <x v="1"/>
    <x v="38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x v="2956"/>
    <x v="2960"/>
    <b v="0"/>
    <n v="0"/>
    <b v="0"/>
    <x v="1"/>
    <x v="38"/>
    <n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x v="2957"/>
    <x v="2961"/>
    <b v="0"/>
    <n v="108"/>
    <b v="1"/>
    <x v="1"/>
    <x v="6"/>
    <n v="50.7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x v="2958"/>
    <x v="2962"/>
    <b v="0"/>
    <n v="20"/>
    <b v="1"/>
    <x v="1"/>
    <x v="6"/>
    <n v="60.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x v="2959"/>
    <x v="2963"/>
    <b v="0"/>
    <n v="98"/>
    <b v="1"/>
    <x v="1"/>
    <x v="6"/>
    <n v="109.0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x v="2960"/>
    <x v="2964"/>
    <b v="0"/>
    <n v="196"/>
    <b v="1"/>
    <x v="1"/>
    <x v="6"/>
    <n v="25.6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x v="2961"/>
    <x v="2965"/>
    <b v="0"/>
    <n v="39"/>
    <b v="1"/>
    <x v="1"/>
    <x v="6"/>
    <n v="41.9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x v="2962"/>
    <x v="2966"/>
    <b v="0"/>
    <n v="128"/>
    <b v="1"/>
    <x v="1"/>
    <x v="6"/>
    <n v="88.77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x v="2963"/>
    <x v="2967"/>
    <b v="0"/>
    <n v="71"/>
    <b v="1"/>
    <x v="1"/>
    <x v="6"/>
    <n v="80.23"/>
  </r>
  <r>
    <n v="2968"/>
    <s v="The Curse of the Babywoman @ FringeNYC"/>
    <s v="The Curse of the Babywoman is real â€” and it is coming to FringeNYC this August."/>
    <n v="3500"/>
    <n v="3710"/>
    <x v="0"/>
    <x v="0"/>
    <s v="USD"/>
    <x v="2964"/>
    <x v="2968"/>
    <b v="0"/>
    <n v="47"/>
    <b v="1"/>
    <x v="1"/>
    <x v="6"/>
    <n v="78.9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x v="2965"/>
    <x v="2969"/>
    <b v="0"/>
    <n v="17"/>
    <b v="1"/>
    <x v="1"/>
    <x v="6"/>
    <n v="95.5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x v="2966"/>
    <x v="2970"/>
    <b v="0"/>
    <n v="91"/>
    <b v="1"/>
    <x v="1"/>
    <x v="6"/>
    <n v="69.8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x v="2967"/>
    <x v="2971"/>
    <b v="0"/>
    <n v="43"/>
    <b v="1"/>
    <x v="1"/>
    <x v="6"/>
    <n v="74.53"/>
  </r>
  <r>
    <n v="2972"/>
    <s v="A Bad Plan"/>
    <s v="A group of artists. A mythical art piece. A harrowing quest. And some margaritas."/>
    <n v="2000"/>
    <n v="2107"/>
    <x v="0"/>
    <x v="0"/>
    <s v="USD"/>
    <x v="2968"/>
    <x v="2972"/>
    <b v="0"/>
    <n v="17"/>
    <b v="1"/>
    <x v="1"/>
    <x v="6"/>
    <n v="123.9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x v="2969"/>
    <x v="2973"/>
    <b v="0"/>
    <n v="33"/>
    <b v="1"/>
    <x v="1"/>
    <x v="6"/>
    <n v="264.8500000000000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x v="2970"/>
    <x v="2974"/>
    <b v="0"/>
    <n v="87"/>
    <b v="1"/>
    <x v="1"/>
    <x v="6"/>
    <n v="58.6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x v="2971"/>
    <x v="2975"/>
    <b v="0"/>
    <n v="113"/>
    <b v="1"/>
    <x v="1"/>
    <x v="6"/>
    <n v="70.88"/>
  </r>
  <r>
    <n v="2976"/>
    <s v="Pizza Delique"/>
    <s v="A play that addresses an important social issue, brought to light by members of the UoM Drama Society."/>
    <n v="70"/>
    <n v="120"/>
    <x v="0"/>
    <x v="1"/>
    <s v="GBP"/>
    <x v="2972"/>
    <x v="2976"/>
    <b v="0"/>
    <n v="14"/>
    <b v="1"/>
    <x v="1"/>
    <x v="6"/>
    <n v="8.5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x v="2973"/>
    <x v="2977"/>
    <b v="0"/>
    <n v="30"/>
    <b v="1"/>
    <x v="1"/>
    <x v="6"/>
    <n v="113.5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x v="2974"/>
    <x v="2978"/>
    <b v="0"/>
    <n v="16"/>
    <b v="1"/>
    <x v="1"/>
    <x v="6"/>
    <n v="60.69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x v="2975"/>
    <x v="2979"/>
    <b v="0"/>
    <n v="46"/>
    <b v="1"/>
    <x v="1"/>
    <x v="6"/>
    <n v="110.22"/>
  </r>
  <r>
    <n v="2980"/>
    <s v="INDEPENDENCE NYC"/>
    <s v="1 director, 4 actors, and a whole lotta determination. Help us bring this brilliant story to the heart of NYC!"/>
    <n v="3000"/>
    <n v="3275"/>
    <x v="0"/>
    <x v="0"/>
    <s v="USD"/>
    <x v="2976"/>
    <x v="2980"/>
    <b v="0"/>
    <n v="24"/>
    <b v="1"/>
    <x v="1"/>
    <x v="6"/>
    <n v="136.4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x v="2977"/>
    <x v="2981"/>
    <b v="1"/>
    <n v="97"/>
    <b v="1"/>
    <x v="1"/>
    <x v="38"/>
    <n v="53.1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x v="2978"/>
    <x v="2982"/>
    <b v="1"/>
    <n v="59"/>
    <b v="1"/>
    <x v="1"/>
    <x v="38"/>
    <n v="86.49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x v="2979"/>
    <x v="2983"/>
    <b v="1"/>
    <n v="1095"/>
    <b v="1"/>
    <x v="1"/>
    <x v="38"/>
    <n v="155.2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x v="2980"/>
    <x v="2984"/>
    <b v="1"/>
    <n v="218"/>
    <b v="1"/>
    <x v="1"/>
    <x v="38"/>
    <n v="115.0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x v="2981"/>
    <x v="2985"/>
    <b v="0"/>
    <n v="111"/>
    <b v="1"/>
    <x v="1"/>
    <x v="38"/>
    <n v="109.59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x v="2982"/>
    <x v="2986"/>
    <b v="0"/>
    <n v="56"/>
    <b v="1"/>
    <x v="1"/>
    <x v="38"/>
    <n v="45.2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x v="2983"/>
    <x v="2987"/>
    <b v="0"/>
    <n v="265"/>
    <b v="1"/>
    <x v="1"/>
    <x v="38"/>
    <n v="104.15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x v="2984"/>
    <x v="2988"/>
    <b v="0"/>
    <n v="28"/>
    <b v="1"/>
    <x v="1"/>
    <x v="38"/>
    <n v="35.71"/>
  </r>
  <r>
    <n v="2989"/>
    <s v="Let's Light Up The Gem!"/>
    <s v="Bring the movies back to Bethel, Maine."/>
    <n v="20000"/>
    <n v="35307"/>
    <x v="0"/>
    <x v="0"/>
    <s v="USD"/>
    <x v="2985"/>
    <x v="2989"/>
    <b v="0"/>
    <n v="364"/>
    <b v="1"/>
    <x v="1"/>
    <x v="38"/>
    <n v="97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x v="2986"/>
    <x v="2990"/>
    <b v="0"/>
    <n v="27"/>
    <b v="1"/>
    <x v="1"/>
    <x v="38"/>
    <n v="370.37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x v="2987"/>
    <x v="2991"/>
    <b v="0"/>
    <n v="93"/>
    <b v="1"/>
    <x v="1"/>
    <x v="38"/>
    <n v="94.4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x v="2988"/>
    <x v="2992"/>
    <b v="0"/>
    <n v="64"/>
    <b v="1"/>
    <x v="1"/>
    <x v="38"/>
    <n v="48.98"/>
  </r>
  <r>
    <n v="2993"/>
    <s v="TRUE WEST: Think, Dog! Productions"/>
    <s v="Help us build the Kitchen from Hell!"/>
    <n v="1000"/>
    <n v="1003"/>
    <x v="0"/>
    <x v="0"/>
    <s v="USD"/>
    <x v="2989"/>
    <x v="2993"/>
    <b v="0"/>
    <n v="22"/>
    <b v="1"/>
    <x v="1"/>
    <x v="38"/>
    <n v="45.5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x v="2990"/>
    <x v="2994"/>
    <b v="0"/>
    <n v="59"/>
    <b v="1"/>
    <x v="1"/>
    <x v="38"/>
    <n v="23.2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x v="2991"/>
    <x v="2995"/>
    <b v="0"/>
    <n v="249"/>
    <b v="1"/>
    <x v="1"/>
    <x v="38"/>
    <n v="63.23"/>
  </r>
  <r>
    <n v="2996"/>
    <s v="Sea Tea Improv's Comedy Theater in Hartford, CT"/>
    <s v="A permanent home for comedy in Connecticut in the heart of downtown Hartford."/>
    <n v="35000"/>
    <n v="60180"/>
    <x v="0"/>
    <x v="0"/>
    <s v="USD"/>
    <x v="2992"/>
    <x v="2996"/>
    <b v="0"/>
    <n v="392"/>
    <b v="1"/>
    <x v="1"/>
    <x v="38"/>
    <n v="153.5200000000000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x v="2993"/>
    <x v="2997"/>
    <b v="0"/>
    <n v="115"/>
    <b v="1"/>
    <x v="1"/>
    <x v="38"/>
    <n v="90.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x v="2994"/>
    <x v="2998"/>
    <b v="0"/>
    <n v="433"/>
    <b v="1"/>
    <x v="1"/>
    <x v="38"/>
    <n v="118.97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x v="807"/>
    <x v="2999"/>
    <b v="0"/>
    <n v="20"/>
    <b v="1"/>
    <x v="1"/>
    <x v="38"/>
    <n v="80.25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x v="2995"/>
    <x v="3000"/>
    <b v="0"/>
    <n v="8"/>
    <b v="1"/>
    <x v="1"/>
    <x v="38"/>
    <n v="62.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x v="2996"/>
    <x v="3001"/>
    <b v="0"/>
    <n v="175"/>
    <b v="1"/>
    <x v="1"/>
    <x v="38"/>
    <n v="131.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x v="2997"/>
    <x v="3002"/>
    <b v="0"/>
    <n v="104"/>
    <b v="1"/>
    <x v="1"/>
    <x v="38"/>
    <n v="73.03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x v="2998"/>
    <x v="3003"/>
    <b v="0"/>
    <n v="17"/>
    <b v="1"/>
    <x v="1"/>
    <x v="38"/>
    <n v="178.5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x v="2999"/>
    <x v="3004"/>
    <b v="0"/>
    <n v="277"/>
    <b v="1"/>
    <x v="1"/>
    <x v="38"/>
    <n v="162.9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x v="3000"/>
    <x v="3005"/>
    <b v="0"/>
    <n v="118"/>
    <b v="1"/>
    <x v="1"/>
    <x v="38"/>
    <n v="108.24"/>
  </r>
  <r>
    <n v="3006"/>
    <s v="ONTARIO STREET THEATRE in Port Hope."/>
    <s v="We're an affordable theatre and rental space that can be molded into anything by anyone."/>
    <n v="8000"/>
    <n v="8620"/>
    <x v="0"/>
    <x v="5"/>
    <s v="CAD"/>
    <x v="3001"/>
    <x v="3006"/>
    <b v="0"/>
    <n v="97"/>
    <b v="1"/>
    <x v="1"/>
    <x v="38"/>
    <n v="88.87"/>
  </r>
  <r>
    <n v="3007"/>
    <s v="Bethlem"/>
    <s v="Consuite for 2015 CoreCon.  An adventure into insanity."/>
    <n v="600"/>
    <n v="1080"/>
    <x v="0"/>
    <x v="0"/>
    <s v="USD"/>
    <x v="3002"/>
    <x v="3007"/>
    <b v="0"/>
    <n v="20"/>
    <b v="1"/>
    <x v="1"/>
    <x v="38"/>
    <n v="5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x v="3003"/>
    <x v="3008"/>
    <b v="0"/>
    <n v="26"/>
    <b v="1"/>
    <x v="1"/>
    <x v="38"/>
    <n v="116.7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x v="3004"/>
    <x v="3009"/>
    <b v="0"/>
    <n v="128"/>
    <b v="1"/>
    <x v="1"/>
    <x v="38"/>
    <n v="233.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x v="3005"/>
    <x v="3010"/>
    <b v="0"/>
    <n v="15"/>
    <b v="1"/>
    <x v="1"/>
    <x v="38"/>
    <n v="15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x v="3006"/>
    <x v="3011"/>
    <b v="0"/>
    <n v="25"/>
    <b v="1"/>
    <x v="1"/>
    <x v="38"/>
    <n v="14.8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x v="3007"/>
    <x v="3012"/>
    <b v="0"/>
    <n v="55"/>
    <b v="1"/>
    <x v="1"/>
    <x v="38"/>
    <n v="85.1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x v="3008"/>
    <x v="3013"/>
    <b v="0"/>
    <n v="107"/>
    <b v="1"/>
    <x v="1"/>
    <x v="38"/>
    <n v="146.6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x v="3009"/>
    <x v="3014"/>
    <b v="0"/>
    <n v="557"/>
    <b v="1"/>
    <x v="1"/>
    <x v="38"/>
    <n v="50.76"/>
  </r>
  <r>
    <n v="3015"/>
    <s v="A Sign for 34 West"/>
    <s v="We're turning an old yogurt shop into a live theater in downtown Charleston.   Please help us hang our sign!"/>
    <n v="3400"/>
    <n v="3508"/>
    <x v="0"/>
    <x v="0"/>
    <s v="USD"/>
    <x v="3010"/>
    <x v="3015"/>
    <b v="0"/>
    <n v="40"/>
    <b v="1"/>
    <x v="1"/>
    <x v="38"/>
    <n v="87.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x v="3011"/>
    <x v="3016"/>
    <b v="0"/>
    <n v="36"/>
    <b v="1"/>
    <x v="1"/>
    <x v="38"/>
    <n v="242.2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x v="3012"/>
    <x v="3017"/>
    <b v="0"/>
    <n v="159"/>
    <b v="1"/>
    <x v="1"/>
    <x v="38"/>
    <n v="146.44999999999999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x v="3013"/>
    <x v="3018"/>
    <b v="0"/>
    <n v="41"/>
    <b v="1"/>
    <x v="1"/>
    <x v="38"/>
    <n v="103.1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x v="3014"/>
    <x v="3019"/>
    <b v="0"/>
    <n v="226"/>
    <b v="1"/>
    <x v="1"/>
    <x v="38"/>
    <n v="80.45999999999999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x v="3015"/>
    <x v="3020"/>
    <b v="0"/>
    <n v="30"/>
    <b v="1"/>
    <x v="1"/>
    <x v="38"/>
    <n v="234.6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x v="3016"/>
    <x v="3021"/>
    <b v="0"/>
    <n v="103"/>
    <b v="1"/>
    <x v="1"/>
    <x v="38"/>
    <n v="50.6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x v="3017"/>
    <x v="3022"/>
    <b v="0"/>
    <n v="62"/>
    <b v="1"/>
    <x v="1"/>
    <x v="38"/>
    <n v="162.7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x v="3018"/>
    <x v="3023"/>
    <b v="0"/>
    <n v="6"/>
    <b v="1"/>
    <x v="1"/>
    <x v="38"/>
    <n v="120.1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x v="3019"/>
    <x v="3024"/>
    <b v="0"/>
    <n v="182"/>
    <b v="1"/>
    <x v="1"/>
    <x v="38"/>
    <n v="67.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x v="3020"/>
    <x v="3025"/>
    <b v="0"/>
    <n v="145"/>
    <b v="1"/>
    <x v="1"/>
    <x v="38"/>
    <n v="52.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x v="3021"/>
    <x v="3026"/>
    <b v="0"/>
    <n v="25"/>
    <b v="1"/>
    <x v="1"/>
    <x v="38"/>
    <n v="51.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x v="3022"/>
    <x v="3027"/>
    <b v="0"/>
    <n v="320"/>
    <b v="1"/>
    <x v="1"/>
    <x v="38"/>
    <n v="164.3"/>
  </r>
  <r>
    <n v="3028"/>
    <s v="A Home for Vegas Theatre Hub"/>
    <s v="We have a space! Help us fill it with a stage, chairs, gear and audiences' laughter!"/>
    <n v="5000"/>
    <n v="8401"/>
    <x v="0"/>
    <x v="0"/>
    <s v="USD"/>
    <x v="3023"/>
    <x v="3028"/>
    <b v="0"/>
    <n v="99"/>
    <b v="1"/>
    <x v="1"/>
    <x v="38"/>
    <n v="84.86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x v="3024"/>
    <x v="3029"/>
    <b v="0"/>
    <n v="348"/>
    <b v="1"/>
    <x v="1"/>
    <x v="38"/>
    <n v="94.5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x v="3025"/>
    <x v="3030"/>
    <b v="0"/>
    <n v="41"/>
    <b v="1"/>
    <x v="1"/>
    <x v="38"/>
    <n v="45.54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x v="3026"/>
    <x v="3031"/>
    <b v="0"/>
    <n v="29"/>
    <b v="1"/>
    <x v="1"/>
    <x v="38"/>
    <n v="51.7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x v="3027"/>
    <x v="3032"/>
    <b v="0"/>
    <n v="25"/>
    <b v="1"/>
    <x v="1"/>
    <x v="38"/>
    <n v="50.8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x v="3028"/>
    <x v="3033"/>
    <b v="0"/>
    <n v="23"/>
    <b v="1"/>
    <x v="1"/>
    <x v="38"/>
    <n v="191.1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x v="3029"/>
    <x v="3034"/>
    <b v="0"/>
    <n v="1260"/>
    <b v="1"/>
    <x v="1"/>
    <x v="38"/>
    <n v="89.31"/>
  </r>
  <r>
    <n v="3035"/>
    <s v="The Coalition Theater"/>
    <s v="Help create a permanent home for live comedy shows and classes in Downtown RVA."/>
    <n v="25000"/>
    <n v="27196.71"/>
    <x v="0"/>
    <x v="0"/>
    <s v="USD"/>
    <x v="3030"/>
    <x v="3035"/>
    <b v="0"/>
    <n v="307"/>
    <b v="1"/>
    <x v="1"/>
    <x v="38"/>
    <n v="88.5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x v="3031"/>
    <x v="3036"/>
    <b v="0"/>
    <n v="329"/>
    <b v="1"/>
    <x v="1"/>
    <x v="38"/>
    <n v="96.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x v="3032"/>
    <x v="3037"/>
    <b v="0"/>
    <n v="32"/>
    <b v="1"/>
    <x v="1"/>
    <x v="38"/>
    <n v="33.3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x v="3033"/>
    <x v="3038"/>
    <b v="0"/>
    <n v="27"/>
    <b v="1"/>
    <x v="1"/>
    <x v="38"/>
    <n v="37.2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x v="3034"/>
    <x v="3039"/>
    <b v="0"/>
    <n v="236"/>
    <b v="1"/>
    <x v="1"/>
    <x v="38"/>
    <n v="92.13"/>
  </r>
  <r>
    <n v="3040"/>
    <s v="Jayhawk Makeover"/>
    <s v="48 hours of deck screws, dry wall, hard hats and needed renovation to help the Jayhawk rise from the ashes."/>
    <n v="3000"/>
    <n v="3225"/>
    <x v="0"/>
    <x v="0"/>
    <s v="USD"/>
    <x v="3035"/>
    <x v="3040"/>
    <b v="0"/>
    <n v="42"/>
    <b v="1"/>
    <x v="1"/>
    <x v="38"/>
    <n v="76.790000000000006"/>
  </r>
  <r>
    <n v="3041"/>
    <s v="Lend a Hand in Our Home"/>
    <s v="Privet! Hello! Bon Jour! We are the Arlekin Players Theatre and we need a home."/>
    <n v="8300"/>
    <n v="9170"/>
    <x v="0"/>
    <x v="0"/>
    <s v="USD"/>
    <x v="3036"/>
    <x v="3041"/>
    <b v="0"/>
    <n v="95"/>
    <b v="1"/>
    <x v="1"/>
    <x v="38"/>
    <n v="96.53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x v="3037"/>
    <x v="3042"/>
    <b v="0"/>
    <n v="37"/>
    <b v="1"/>
    <x v="1"/>
    <x v="38"/>
    <n v="51.8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x v="3038"/>
    <x v="3043"/>
    <b v="0"/>
    <n v="128"/>
    <b v="1"/>
    <x v="1"/>
    <x v="38"/>
    <n v="128.9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x v="3039"/>
    <x v="3044"/>
    <b v="0"/>
    <n v="156"/>
    <b v="1"/>
    <x v="1"/>
    <x v="38"/>
    <n v="84.1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x v="3040"/>
    <x v="3045"/>
    <b v="0"/>
    <n v="64"/>
    <b v="1"/>
    <x v="1"/>
    <x v="38"/>
    <n v="82.9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x v="3041"/>
    <x v="3046"/>
    <b v="0"/>
    <n v="58"/>
    <b v="1"/>
    <x v="1"/>
    <x v="38"/>
    <n v="259.95"/>
  </r>
  <r>
    <n v="3047"/>
    <s v="Acting V Senior Showcase"/>
    <s v="Hi! We're the Graduating Seniors Acting V Seniors at Temple University! Welcome to our Kick starter Page!"/>
    <n v="500"/>
    <n v="745"/>
    <x v="0"/>
    <x v="0"/>
    <s v="USD"/>
    <x v="3042"/>
    <x v="3047"/>
    <b v="0"/>
    <n v="20"/>
    <b v="1"/>
    <x v="1"/>
    <x v="38"/>
    <n v="37.2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x v="3043"/>
    <x v="3048"/>
    <b v="0"/>
    <n v="47"/>
    <b v="1"/>
    <x v="1"/>
    <x v="38"/>
    <n v="177.0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x v="3044"/>
    <x v="3049"/>
    <b v="0"/>
    <n v="54"/>
    <b v="1"/>
    <x v="1"/>
    <x v="38"/>
    <n v="74.069999999999993"/>
  </r>
  <r>
    <n v="3050"/>
    <s v="The Black Pearl Consuite at CoreCon VIII: On Ancient Seas"/>
    <s v="Help fund The Black Pearl Consuite at CoreCon VIII: On Ancient Seas!"/>
    <n v="600"/>
    <n v="636"/>
    <x v="0"/>
    <x v="0"/>
    <s v="USD"/>
    <x v="3045"/>
    <x v="3050"/>
    <b v="0"/>
    <n v="9"/>
    <b v="1"/>
    <x v="1"/>
    <x v="38"/>
    <n v="70.67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x v="3046"/>
    <x v="3051"/>
    <b v="1"/>
    <n v="35"/>
    <b v="0"/>
    <x v="1"/>
    <x v="38"/>
    <n v="23.63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x v="3047"/>
    <x v="3052"/>
    <b v="0"/>
    <n v="2"/>
    <b v="0"/>
    <x v="1"/>
    <x v="38"/>
    <n v="37.5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x v="3048"/>
    <x v="3053"/>
    <b v="0"/>
    <n v="3"/>
    <b v="0"/>
    <x v="1"/>
    <x v="38"/>
    <n v="13.3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x v="3049"/>
    <x v="3054"/>
    <b v="0"/>
    <n v="0"/>
    <b v="0"/>
    <x v="1"/>
    <x v="38"/>
    <n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x v="3050"/>
    <x v="3055"/>
    <b v="0"/>
    <n v="1"/>
    <b v="0"/>
    <x v="1"/>
    <x v="38"/>
    <n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x v="3051"/>
    <x v="3056"/>
    <b v="0"/>
    <n v="0"/>
    <b v="0"/>
    <x v="1"/>
    <x v="38"/>
    <n v="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x v="3052"/>
    <x v="3057"/>
    <b v="0"/>
    <n v="0"/>
    <b v="0"/>
    <x v="1"/>
    <x v="38"/>
    <n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x v="3053"/>
    <x v="3058"/>
    <b v="0"/>
    <n v="3"/>
    <b v="0"/>
    <x v="1"/>
    <x v="38"/>
    <n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x v="3054"/>
    <x v="3059"/>
    <b v="0"/>
    <n v="11"/>
    <b v="0"/>
    <x v="1"/>
    <x v="38"/>
    <n v="41"/>
  </r>
  <r>
    <n v="3060"/>
    <s v="Save the Roxy Theatre in Bremerton WA"/>
    <s v="Save the historic Roxy theatre in Bremerton WA from being repurposed as office space."/>
    <n v="220000"/>
    <n v="335"/>
    <x v="2"/>
    <x v="0"/>
    <s v="USD"/>
    <x v="3055"/>
    <x v="3060"/>
    <b v="0"/>
    <n v="6"/>
    <b v="0"/>
    <x v="1"/>
    <x v="38"/>
    <n v="55.83"/>
  </r>
  <r>
    <n v="3061"/>
    <s v="Help Save Parkway Cinemas!"/>
    <s v="Save a historic Local theater."/>
    <n v="1000000"/>
    <n v="0"/>
    <x v="2"/>
    <x v="0"/>
    <s v="USD"/>
    <x v="3056"/>
    <x v="3061"/>
    <b v="0"/>
    <n v="0"/>
    <b v="0"/>
    <x v="1"/>
    <x v="38"/>
    <n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x v="3057"/>
    <x v="3062"/>
    <b v="0"/>
    <n v="67"/>
    <b v="0"/>
    <x v="1"/>
    <x v="38"/>
    <n v="99.76"/>
  </r>
  <r>
    <n v="3063"/>
    <s v="Spec Haus"/>
    <s v="Members of the local Miami music scene are putting together a venue/creative space in Kendall!"/>
    <n v="3000"/>
    <n v="587"/>
    <x v="2"/>
    <x v="0"/>
    <s v="USD"/>
    <x v="3058"/>
    <x v="3063"/>
    <b v="0"/>
    <n v="23"/>
    <b v="0"/>
    <x v="1"/>
    <x v="38"/>
    <n v="25.52"/>
  </r>
  <r>
    <n v="3064"/>
    <s v="Kickstart the Crossroads Community"/>
    <s v="An epicenter for connection, creation and expression of the community."/>
    <n v="75000"/>
    <n v="8471"/>
    <x v="2"/>
    <x v="0"/>
    <s v="USD"/>
    <x v="3059"/>
    <x v="3064"/>
    <b v="0"/>
    <n v="72"/>
    <b v="0"/>
    <x v="1"/>
    <x v="38"/>
    <n v="117.65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x v="3060"/>
    <x v="3065"/>
    <b v="0"/>
    <n v="2"/>
    <b v="0"/>
    <x v="1"/>
    <x v="38"/>
    <n v="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x v="3061"/>
    <x v="3066"/>
    <b v="0"/>
    <n v="15"/>
    <b v="0"/>
    <x v="1"/>
    <x v="38"/>
    <n v="2796.6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x v="3062"/>
    <x v="3067"/>
    <b v="0"/>
    <n v="1"/>
    <b v="0"/>
    <x v="1"/>
    <x v="38"/>
    <n v="2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x v="3063"/>
    <x v="3068"/>
    <b v="0"/>
    <n v="2"/>
    <b v="0"/>
    <x v="1"/>
    <x v="38"/>
    <n v="87.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x v="3064"/>
    <x v="3069"/>
    <b v="0"/>
    <n v="7"/>
    <b v="0"/>
    <x v="1"/>
    <x v="38"/>
    <n v="20.1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x v="3065"/>
    <x v="3070"/>
    <b v="0"/>
    <n v="16"/>
    <b v="0"/>
    <x v="1"/>
    <x v="38"/>
    <n v="20.8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x v="3066"/>
    <x v="3071"/>
    <b v="0"/>
    <n v="117"/>
    <b v="0"/>
    <x v="1"/>
    <x v="38"/>
    <n v="61.3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x v="3067"/>
    <x v="3072"/>
    <b v="0"/>
    <n v="2"/>
    <b v="0"/>
    <x v="1"/>
    <x v="38"/>
    <n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x v="3068"/>
    <x v="3073"/>
    <b v="0"/>
    <n v="7"/>
    <b v="0"/>
    <x v="1"/>
    <x v="38"/>
    <n v="92.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x v="3069"/>
    <x v="3074"/>
    <b v="0"/>
    <n v="3"/>
    <b v="0"/>
    <x v="1"/>
    <x v="38"/>
    <n v="7.33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x v="3070"/>
    <x v="3075"/>
    <b v="0"/>
    <n v="20"/>
    <b v="0"/>
    <x v="1"/>
    <x v="38"/>
    <n v="64.8"/>
  </r>
  <r>
    <n v="3076"/>
    <s v="10,000 Hours"/>
    <s v="Helping female comedians get in their 10,000 Hours of practice!"/>
    <n v="10000"/>
    <n v="1506"/>
    <x v="2"/>
    <x v="0"/>
    <s v="USD"/>
    <x v="3071"/>
    <x v="3076"/>
    <b v="0"/>
    <n v="50"/>
    <b v="0"/>
    <x v="1"/>
    <x v="38"/>
    <n v="30.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x v="3072"/>
    <x v="3077"/>
    <b v="0"/>
    <n v="2"/>
    <b v="0"/>
    <x v="1"/>
    <x v="38"/>
    <n v="52.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x v="3073"/>
    <x v="3078"/>
    <b v="0"/>
    <n v="3"/>
    <b v="0"/>
    <x v="1"/>
    <x v="38"/>
    <n v="23.6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x v="3074"/>
    <x v="3079"/>
    <b v="0"/>
    <n v="27"/>
    <b v="0"/>
    <x v="1"/>
    <x v="38"/>
    <n v="415.7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x v="3075"/>
    <x v="3080"/>
    <b v="0"/>
    <n v="7"/>
    <b v="0"/>
    <x v="1"/>
    <x v="38"/>
    <n v="53.7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x v="3076"/>
    <x v="3081"/>
    <b v="0"/>
    <n v="5"/>
    <b v="0"/>
    <x v="1"/>
    <x v="38"/>
    <n v="420.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x v="3077"/>
    <x v="3082"/>
    <b v="0"/>
    <n v="0"/>
    <b v="0"/>
    <x v="1"/>
    <x v="38"/>
    <n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x v="3078"/>
    <x v="3083"/>
    <b v="0"/>
    <n v="3"/>
    <b v="0"/>
    <x v="1"/>
    <x v="38"/>
    <n v="18.67000000000000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x v="3079"/>
    <x v="3084"/>
    <b v="0"/>
    <n v="6"/>
    <b v="0"/>
    <x v="1"/>
    <x v="38"/>
    <n v="78.3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x v="3080"/>
    <x v="3085"/>
    <b v="0"/>
    <n v="9"/>
    <b v="0"/>
    <x v="1"/>
    <x v="38"/>
    <n v="67.7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x v="3081"/>
    <x v="3086"/>
    <b v="0"/>
    <n v="3"/>
    <b v="0"/>
    <x v="1"/>
    <x v="38"/>
    <n v="16.67000000000000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x v="3082"/>
    <x v="3087"/>
    <b v="0"/>
    <n v="2"/>
    <b v="0"/>
    <x v="1"/>
    <x v="38"/>
    <n v="62.5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x v="3083"/>
    <x v="3088"/>
    <b v="0"/>
    <n v="3"/>
    <b v="0"/>
    <x v="1"/>
    <x v="38"/>
    <n v="42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x v="3084"/>
    <x v="3089"/>
    <b v="0"/>
    <n v="45"/>
    <b v="0"/>
    <x v="1"/>
    <x v="38"/>
    <n v="130.0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x v="3085"/>
    <x v="3090"/>
    <b v="0"/>
    <n v="9"/>
    <b v="0"/>
    <x v="1"/>
    <x v="38"/>
    <n v="1270.2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x v="3086"/>
    <x v="3091"/>
    <b v="0"/>
    <n v="9"/>
    <b v="0"/>
    <x v="1"/>
    <x v="38"/>
    <n v="88.4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x v="3087"/>
    <x v="3092"/>
    <b v="0"/>
    <n v="21"/>
    <b v="0"/>
    <x v="1"/>
    <x v="38"/>
    <n v="56.3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x v="2806"/>
    <x v="3093"/>
    <b v="0"/>
    <n v="17"/>
    <b v="0"/>
    <x v="1"/>
    <x v="38"/>
    <n v="53.5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x v="3088"/>
    <x v="3094"/>
    <b v="0"/>
    <n v="1"/>
    <b v="0"/>
    <x v="1"/>
    <x v="38"/>
    <n v="25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x v="3089"/>
    <x v="3095"/>
    <b v="0"/>
    <n v="1"/>
    <b v="0"/>
    <x v="1"/>
    <x v="38"/>
    <n v="5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x v="3090"/>
    <x v="3096"/>
    <b v="0"/>
    <n v="14"/>
    <b v="0"/>
    <x v="1"/>
    <x v="38"/>
    <n v="56.7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x v="3091"/>
    <x v="3097"/>
    <b v="0"/>
    <n v="42"/>
    <b v="0"/>
    <x v="1"/>
    <x v="38"/>
    <n v="40.83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x v="3092"/>
    <x v="3098"/>
    <b v="0"/>
    <n v="27"/>
    <b v="0"/>
    <x v="1"/>
    <x v="38"/>
    <n v="65.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x v="3093"/>
    <x v="3099"/>
    <b v="0"/>
    <n v="5"/>
    <b v="0"/>
    <x v="1"/>
    <x v="38"/>
    <n v="55.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x v="3094"/>
    <x v="3100"/>
    <b v="0"/>
    <n v="13"/>
    <b v="0"/>
    <x v="1"/>
    <x v="38"/>
    <n v="140.5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x v="3095"/>
    <x v="3101"/>
    <b v="0"/>
    <n v="12"/>
    <b v="0"/>
    <x v="1"/>
    <x v="38"/>
    <n v="2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x v="3096"/>
    <x v="3102"/>
    <b v="0"/>
    <n v="90"/>
    <b v="0"/>
    <x v="1"/>
    <x v="38"/>
    <n v="69.53"/>
  </r>
  <r>
    <n v="3103"/>
    <s v="Professional Venue for local artists!!"/>
    <s v="Creating a place for local artists to perform, at substantially less cost for them"/>
    <n v="4100"/>
    <n v="11"/>
    <x v="2"/>
    <x v="0"/>
    <s v="USD"/>
    <x v="3097"/>
    <x v="3103"/>
    <b v="0"/>
    <n v="2"/>
    <b v="0"/>
    <x v="1"/>
    <x v="38"/>
    <n v="5.5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x v="3098"/>
    <x v="3104"/>
    <b v="0"/>
    <n v="5"/>
    <b v="0"/>
    <x v="1"/>
    <x v="38"/>
    <n v="23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x v="3099"/>
    <x v="3105"/>
    <b v="0"/>
    <n v="31"/>
    <b v="0"/>
    <x v="1"/>
    <x v="38"/>
    <n v="79.87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x v="3100"/>
    <x v="3106"/>
    <b v="0"/>
    <n v="4"/>
    <b v="0"/>
    <x v="1"/>
    <x v="38"/>
    <n v="10.25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x v="3101"/>
    <x v="3107"/>
    <b v="0"/>
    <n v="29"/>
    <b v="0"/>
    <x v="1"/>
    <x v="38"/>
    <n v="272.58999999999997"/>
  </r>
  <r>
    <n v="3108"/>
    <s v="Funding a home for our Children's Theater"/>
    <s v="We need a permanent home for the theater!"/>
    <n v="50000"/>
    <n v="26"/>
    <x v="2"/>
    <x v="0"/>
    <s v="USD"/>
    <x v="3102"/>
    <x v="3108"/>
    <b v="0"/>
    <n v="2"/>
    <b v="0"/>
    <x v="1"/>
    <x v="38"/>
    <n v="1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x v="3103"/>
    <x v="3109"/>
    <b v="0"/>
    <n v="114"/>
    <b v="0"/>
    <x v="1"/>
    <x v="38"/>
    <n v="58.1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x v="3104"/>
    <x v="3110"/>
    <b v="0"/>
    <n v="1"/>
    <b v="0"/>
    <x v="1"/>
    <x v="38"/>
    <n v="1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x v="3105"/>
    <x v="3111"/>
    <b v="0"/>
    <n v="76"/>
    <b v="0"/>
    <x v="1"/>
    <x v="38"/>
    <n v="70.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x v="3106"/>
    <x v="3112"/>
    <b v="0"/>
    <n v="9"/>
    <b v="0"/>
    <x v="1"/>
    <x v="38"/>
    <n v="57.89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x v="3107"/>
    <x v="3113"/>
    <b v="0"/>
    <n v="37"/>
    <b v="0"/>
    <x v="1"/>
    <x v="38"/>
    <n v="125.2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x v="3108"/>
    <x v="3114"/>
    <b v="0"/>
    <n v="0"/>
    <b v="0"/>
    <x v="1"/>
    <x v="38"/>
    <n v="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x v="3109"/>
    <x v="3115"/>
    <b v="0"/>
    <n v="1"/>
    <b v="0"/>
    <x v="1"/>
    <x v="38"/>
    <n v="300"/>
  </r>
  <r>
    <n v="3116"/>
    <s v="CoreCon Asylum"/>
    <s v="Creating a consuite for CoreCon. A focus on the insanity of asylums and early medical practices from history."/>
    <n v="750"/>
    <n v="430"/>
    <x v="2"/>
    <x v="0"/>
    <s v="USD"/>
    <x v="3110"/>
    <x v="3116"/>
    <b v="0"/>
    <n v="10"/>
    <b v="0"/>
    <x v="1"/>
    <x v="38"/>
    <n v="43"/>
  </r>
  <r>
    <n v="3117"/>
    <s v="Cowes and The Sea"/>
    <s v="Performing Arts workshops, for young people aged 5 -16, exploring how the sea has shaped Cowes as a settlement."/>
    <n v="1000"/>
    <n v="1"/>
    <x v="2"/>
    <x v="1"/>
    <s v="GBP"/>
    <x v="3111"/>
    <x v="3117"/>
    <b v="0"/>
    <n v="1"/>
    <b v="0"/>
    <x v="1"/>
    <x v="38"/>
    <n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x v="3112"/>
    <x v="3118"/>
    <b v="0"/>
    <n v="2"/>
    <b v="0"/>
    <x v="1"/>
    <x v="38"/>
    <n v="77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x v="3113"/>
    <x v="3119"/>
    <b v="0"/>
    <n v="1"/>
    <b v="0"/>
    <x v="1"/>
    <x v="38"/>
    <n v="5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x v="3114"/>
    <x v="3120"/>
    <b v="0"/>
    <n v="10"/>
    <b v="0"/>
    <x v="1"/>
    <x v="38"/>
    <n v="12.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x v="3115"/>
    <x v="3121"/>
    <b v="0"/>
    <n v="1"/>
    <b v="0"/>
    <x v="1"/>
    <x v="38"/>
    <n v="10"/>
  </r>
  <r>
    <n v="3122"/>
    <s v="be back soon (Canceled)"/>
    <s v="cancelled until further notice"/>
    <n v="199"/>
    <n v="116"/>
    <x v="1"/>
    <x v="0"/>
    <s v="USD"/>
    <x v="3116"/>
    <x v="3122"/>
    <b v="0"/>
    <n v="2"/>
    <b v="0"/>
    <x v="1"/>
    <x v="38"/>
    <n v="5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x v="3117"/>
    <x v="3123"/>
    <b v="0"/>
    <n v="348"/>
    <b v="0"/>
    <x v="1"/>
    <x v="38"/>
    <n v="244.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x v="3118"/>
    <x v="3124"/>
    <b v="0"/>
    <n v="4"/>
    <b v="0"/>
    <x v="1"/>
    <x v="38"/>
    <n v="6.5"/>
  </r>
  <r>
    <n v="3125"/>
    <s v="N/A (Canceled)"/>
    <s v="N/A"/>
    <n v="1500000"/>
    <n v="0"/>
    <x v="1"/>
    <x v="0"/>
    <s v="USD"/>
    <x v="3119"/>
    <x v="3125"/>
    <b v="0"/>
    <n v="0"/>
    <b v="0"/>
    <x v="1"/>
    <x v="38"/>
    <n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x v="3120"/>
    <x v="3126"/>
    <b v="0"/>
    <n v="17"/>
    <b v="0"/>
    <x v="1"/>
    <x v="38"/>
    <n v="61.1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x v="3121"/>
    <x v="3127"/>
    <b v="0"/>
    <n v="0"/>
    <b v="0"/>
    <x v="1"/>
    <x v="38"/>
    <n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x v="3122"/>
    <x v="3128"/>
    <b v="0"/>
    <n v="117"/>
    <b v="0"/>
    <x v="1"/>
    <x v="6"/>
    <n v="139.2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x v="3123"/>
    <x v="3129"/>
    <b v="0"/>
    <n v="1"/>
    <b v="0"/>
    <x v="1"/>
    <x v="6"/>
    <n v="10"/>
  </r>
  <r>
    <n v="3130"/>
    <s v="MEDEA | A New Vision"/>
    <s v="A shockingly relevant modern take on a 2,000-year-old tragedy that confronts current gender politics."/>
    <n v="10000"/>
    <n v="375"/>
    <x v="3"/>
    <x v="0"/>
    <s v="USD"/>
    <x v="3124"/>
    <x v="3130"/>
    <b v="0"/>
    <n v="4"/>
    <b v="0"/>
    <x v="1"/>
    <x v="6"/>
    <n v="93.75"/>
  </r>
  <r>
    <n v="3131"/>
    <s v="SNAKE EYES"/>
    <s v="A Staged Reading of &quot;Snake Eyes,&quot; a new play by Alex Rafala"/>
    <n v="4100"/>
    <n v="645"/>
    <x v="3"/>
    <x v="0"/>
    <s v="USD"/>
    <x v="3125"/>
    <x v="3131"/>
    <b v="0"/>
    <n v="12"/>
    <b v="0"/>
    <x v="1"/>
    <x v="6"/>
    <n v="53.75"/>
  </r>
  <r>
    <n v="3132"/>
    <s v="A Bite of a Snake Play"/>
    <s v="Smells Like Money, Drips Like Honey, Taste Like Mocha, Better Run AWAY"/>
    <n v="30000"/>
    <n v="10"/>
    <x v="3"/>
    <x v="0"/>
    <s v="USD"/>
    <x v="3126"/>
    <x v="3132"/>
    <b v="0"/>
    <n v="1"/>
    <b v="0"/>
    <x v="1"/>
    <x v="6"/>
    <n v="1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x v="3127"/>
    <x v="3133"/>
    <b v="0"/>
    <n v="16"/>
    <b v="0"/>
    <x v="1"/>
    <x v="6"/>
    <n v="33.7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x v="3128"/>
    <x v="3134"/>
    <b v="0"/>
    <n v="12"/>
    <b v="0"/>
    <x v="1"/>
    <x v="6"/>
    <n v="18.7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x v="3129"/>
    <x v="3135"/>
    <b v="0"/>
    <n v="7"/>
    <b v="0"/>
    <x v="1"/>
    <x v="6"/>
    <n v="23.14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x v="3130"/>
    <x v="3136"/>
    <b v="0"/>
    <n v="22"/>
    <b v="0"/>
    <x v="1"/>
    <x v="6"/>
    <n v="29.0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x v="3131"/>
    <x v="3137"/>
    <b v="0"/>
    <n v="1"/>
    <b v="0"/>
    <x v="1"/>
    <x v="6"/>
    <n v="5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x v="3132"/>
    <x v="3138"/>
    <b v="0"/>
    <n v="0"/>
    <b v="0"/>
    <x v="1"/>
    <x v="6"/>
    <n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x v="3133"/>
    <x v="3139"/>
    <b v="0"/>
    <n v="6"/>
    <b v="0"/>
    <x v="1"/>
    <x v="6"/>
    <n v="45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x v="3134"/>
    <x v="3140"/>
    <b v="0"/>
    <n v="4"/>
    <b v="0"/>
    <x v="1"/>
    <x v="6"/>
    <n v="2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x v="3135"/>
    <x v="3141"/>
    <b v="0"/>
    <n v="8"/>
    <b v="0"/>
    <x v="1"/>
    <x v="6"/>
    <n v="32.2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x v="3136"/>
    <x v="3142"/>
    <b v="0"/>
    <n v="3"/>
    <b v="0"/>
    <x v="1"/>
    <x v="6"/>
    <n v="1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x v="3137"/>
    <x v="3143"/>
    <b v="0"/>
    <n v="0"/>
    <b v="0"/>
    <x v="1"/>
    <x v="6"/>
    <n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x v="3138"/>
    <x v="3144"/>
    <b v="0"/>
    <n v="30"/>
    <b v="0"/>
    <x v="1"/>
    <x v="6"/>
    <n v="251.33"/>
  </r>
  <r>
    <n v="3145"/>
    <s v="Arlington's 1st Dinner Theatre"/>
    <s v="Dominion Theatre Company is the first community dinner theatre  to be established in Arlington TX."/>
    <n v="25000"/>
    <n v="0"/>
    <x v="3"/>
    <x v="0"/>
    <s v="USD"/>
    <x v="3139"/>
    <x v="3145"/>
    <b v="0"/>
    <n v="0"/>
    <b v="0"/>
    <x v="1"/>
    <x v="6"/>
    <n v="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x v="3140"/>
    <x v="3146"/>
    <b v="0"/>
    <n v="12"/>
    <b v="0"/>
    <x v="1"/>
    <x v="6"/>
    <n v="437.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x v="3141"/>
    <x v="3147"/>
    <b v="1"/>
    <n v="213"/>
    <b v="1"/>
    <x v="1"/>
    <x v="6"/>
    <n v="110.35"/>
  </r>
  <r>
    <n v="3148"/>
    <s v="The Aurora Project: A Sci-Fi Epic by Bella Poynton"/>
    <s v="Help fund The Aurora Project, an immersive science fiction epic."/>
    <n v="1800"/>
    <n v="2361"/>
    <x v="0"/>
    <x v="0"/>
    <s v="USD"/>
    <x v="3142"/>
    <x v="3148"/>
    <b v="1"/>
    <n v="57"/>
    <b v="1"/>
    <x v="1"/>
    <x v="6"/>
    <n v="41.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x v="3143"/>
    <x v="3149"/>
    <b v="1"/>
    <n v="25"/>
    <b v="1"/>
    <x v="1"/>
    <x v="6"/>
    <n v="5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x v="3144"/>
    <x v="3150"/>
    <b v="1"/>
    <n v="104"/>
    <b v="1"/>
    <x v="1"/>
    <x v="6"/>
    <n v="33.99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x v="3145"/>
    <x v="3151"/>
    <b v="1"/>
    <n v="34"/>
    <b v="1"/>
    <x v="1"/>
    <x v="6"/>
    <n v="103.3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x v="3146"/>
    <x v="3152"/>
    <b v="1"/>
    <n v="67"/>
    <b v="1"/>
    <x v="1"/>
    <x v="6"/>
    <n v="34.79"/>
  </r>
  <r>
    <n v="3153"/>
    <s v="Terminator the Second"/>
    <s v="A stage production of Terminator 2: Judgment Day, composed entirely of the words of William Shakespeare"/>
    <n v="3000"/>
    <n v="10067.5"/>
    <x v="0"/>
    <x v="0"/>
    <s v="USD"/>
    <x v="3147"/>
    <x v="3153"/>
    <b v="1"/>
    <n v="241"/>
    <b v="1"/>
    <x v="1"/>
    <x v="6"/>
    <n v="41.7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x v="3148"/>
    <x v="3154"/>
    <b v="1"/>
    <n v="123"/>
    <b v="1"/>
    <x v="1"/>
    <x v="6"/>
    <n v="64.2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x v="3149"/>
    <x v="3155"/>
    <b v="1"/>
    <n v="302"/>
    <b v="1"/>
    <x v="1"/>
    <x v="6"/>
    <n v="31.2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x v="3150"/>
    <x v="3156"/>
    <b v="1"/>
    <n v="89"/>
    <b v="1"/>
    <x v="1"/>
    <x v="6"/>
    <n v="62.92"/>
  </r>
  <r>
    <n v="3157"/>
    <s v="Summer FourPlay"/>
    <s v="Four Directors.  Four One Acts.  Four Genres.  For You."/>
    <n v="4000"/>
    <n v="4040"/>
    <x v="0"/>
    <x v="0"/>
    <s v="USD"/>
    <x v="3151"/>
    <x v="3157"/>
    <b v="1"/>
    <n v="41"/>
    <b v="1"/>
    <x v="1"/>
    <x v="6"/>
    <n v="98.54"/>
  </r>
  <r>
    <n v="3158"/>
    <s v="Nursery Crimes"/>
    <s v="A 40s crime-noir play using nursery rhyme characters."/>
    <n v="5000"/>
    <n v="5700"/>
    <x v="0"/>
    <x v="0"/>
    <s v="USD"/>
    <x v="3152"/>
    <x v="3158"/>
    <b v="1"/>
    <n v="69"/>
    <b v="1"/>
    <x v="1"/>
    <x v="6"/>
    <n v="82.61"/>
  </r>
  <r>
    <n v="3159"/>
    <s v="Waxwing: A New Play"/>
    <s v="WAXWING is an exciting new world premiere of mythic (perhaps even apocalyptic!) proportions."/>
    <n v="1500"/>
    <n v="2002.22"/>
    <x v="0"/>
    <x v="0"/>
    <s v="USD"/>
    <x v="3153"/>
    <x v="3159"/>
    <b v="1"/>
    <n v="52"/>
    <b v="1"/>
    <x v="1"/>
    <x v="6"/>
    <n v="38.5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x v="3154"/>
    <x v="3160"/>
    <b v="1"/>
    <n v="57"/>
    <b v="1"/>
    <x v="1"/>
    <x v="6"/>
    <n v="80.1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x v="3155"/>
    <x v="3161"/>
    <b v="1"/>
    <n v="74"/>
    <b v="1"/>
    <x v="1"/>
    <x v="6"/>
    <n v="28.4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x v="3156"/>
    <x v="3162"/>
    <b v="1"/>
    <n v="63"/>
    <b v="1"/>
    <x v="1"/>
    <x v="6"/>
    <n v="80.7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x v="3157"/>
    <x v="3163"/>
    <b v="1"/>
    <n v="72"/>
    <b v="1"/>
    <x v="1"/>
    <x v="6"/>
    <n v="200.6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x v="3158"/>
    <x v="3164"/>
    <b v="1"/>
    <n v="71"/>
    <b v="1"/>
    <x v="1"/>
    <x v="6"/>
    <n v="37.59000000000000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x v="73"/>
    <x v="3165"/>
    <b v="1"/>
    <n v="21"/>
    <b v="1"/>
    <x v="1"/>
    <x v="6"/>
    <n v="58.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x v="3159"/>
    <x v="3166"/>
    <b v="1"/>
    <n v="930"/>
    <b v="1"/>
    <x v="1"/>
    <x v="6"/>
    <n v="60.3"/>
  </r>
  <r>
    <n v="3167"/>
    <s v="Destiny is Judd Nelson: a new play at FringeNYC"/>
    <s v="What is destiny? Explore it with us this August at FringeNYC."/>
    <n v="3000"/>
    <n v="3485"/>
    <x v="0"/>
    <x v="0"/>
    <s v="USD"/>
    <x v="3160"/>
    <x v="3167"/>
    <b v="1"/>
    <n v="55"/>
    <b v="1"/>
    <x v="1"/>
    <x v="6"/>
    <n v="63.3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x v="3161"/>
    <x v="3168"/>
    <b v="1"/>
    <n v="61"/>
    <b v="1"/>
    <x v="1"/>
    <x v="6"/>
    <n v="50.9"/>
  </r>
  <r>
    <n v="3169"/>
    <s v="The Window"/>
    <s v="We're bringing The Window to the Cherry Lane Theater in January 2014."/>
    <n v="8000"/>
    <n v="8241"/>
    <x v="0"/>
    <x v="0"/>
    <s v="USD"/>
    <x v="3162"/>
    <x v="3169"/>
    <b v="1"/>
    <n v="82"/>
    <b v="1"/>
    <x v="1"/>
    <x v="6"/>
    <n v="100.5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x v="3163"/>
    <x v="3170"/>
    <b v="1"/>
    <n v="71"/>
    <b v="1"/>
    <x v="1"/>
    <x v="6"/>
    <n v="31.6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x v="3164"/>
    <x v="3171"/>
    <b v="1"/>
    <n v="117"/>
    <b v="1"/>
    <x v="1"/>
    <x v="6"/>
    <n v="65.09999999999999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x v="3165"/>
    <x v="3172"/>
    <b v="1"/>
    <n v="29"/>
    <b v="1"/>
    <x v="1"/>
    <x v="6"/>
    <n v="79.3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x v="3166"/>
    <x v="3173"/>
    <b v="1"/>
    <n v="74"/>
    <b v="1"/>
    <x v="1"/>
    <x v="6"/>
    <n v="139.1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x v="3167"/>
    <x v="3174"/>
    <b v="1"/>
    <n v="23"/>
    <b v="1"/>
    <x v="1"/>
    <x v="6"/>
    <n v="131.9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x v="3168"/>
    <x v="3175"/>
    <b v="1"/>
    <n v="60"/>
    <b v="1"/>
    <x v="1"/>
    <x v="6"/>
    <n v="91.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x v="3169"/>
    <x v="3176"/>
    <b v="1"/>
    <n v="55"/>
    <b v="1"/>
    <x v="1"/>
    <x v="6"/>
    <n v="39.6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x v="3170"/>
    <x v="3177"/>
    <b v="1"/>
    <n v="51"/>
    <b v="1"/>
    <x v="1"/>
    <x v="6"/>
    <n v="57.5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x v="3171"/>
    <x v="3178"/>
    <b v="1"/>
    <n v="78"/>
    <b v="1"/>
    <x v="1"/>
    <x v="6"/>
    <n v="33.03"/>
  </r>
  <r>
    <n v="3179"/>
    <s v="I Do Wonder"/>
    <s v="A Sci-fi play in several vignettes that will narrate an alternate history in the mid-20th century."/>
    <n v="4200"/>
    <n v="4794.82"/>
    <x v="0"/>
    <x v="0"/>
    <s v="USD"/>
    <x v="3172"/>
    <x v="3179"/>
    <b v="1"/>
    <n v="62"/>
    <b v="1"/>
    <x v="1"/>
    <x v="6"/>
    <n v="77.3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x v="3173"/>
    <x v="3180"/>
    <b v="1"/>
    <n v="45"/>
    <b v="1"/>
    <x v="1"/>
    <x v="6"/>
    <n v="31.9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x v="3174"/>
    <x v="3181"/>
    <b v="1"/>
    <n v="15"/>
    <b v="1"/>
    <x v="1"/>
    <x v="6"/>
    <n v="36.3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x v="3175"/>
    <x v="3182"/>
    <b v="1"/>
    <n v="151"/>
    <b v="1"/>
    <x v="1"/>
    <x v="6"/>
    <n v="46.77"/>
  </r>
  <r>
    <n v="3183"/>
    <s v="The Seagull on The River"/>
    <s v="Anton Chekhov's The Seagull. An outdoor Amphitheater in Manhattan. Trees. A River. Daybreak."/>
    <n v="2500"/>
    <n v="2725"/>
    <x v="0"/>
    <x v="0"/>
    <s v="USD"/>
    <x v="3176"/>
    <x v="3183"/>
    <b v="1"/>
    <n v="68"/>
    <b v="1"/>
    <x v="1"/>
    <x v="6"/>
    <n v="40.07"/>
  </r>
  <r>
    <n v="3184"/>
    <s v="Equus at Frenetic Theatre"/>
    <s v="Equus is the story of a psychiatrist treating a teenaged boy who blinds six horses with a metal spike."/>
    <n v="4300"/>
    <n v="4610"/>
    <x v="0"/>
    <x v="0"/>
    <s v="USD"/>
    <x v="3177"/>
    <x v="3184"/>
    <b v="1"/>
    <n v="46"/>
    <b v="1"/>
    <x v="1"/>
    <x v="6"/>
    <n v="100.2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x v="3178"/>
    <x v="3185"/>
    <b v="1"/>
    <n v="24"/>
    <b v="1"/>
    <x v="1"/>
    <x v="6"/>
    <n v="41.67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x v="3179"/>
    <x v="3186"/>
    <b v="1"/>
    <n v="70"/>
    <b v="1"/>
    <x v="1"/>
    <x v="6"/>
    <n v="46.7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x v="3180"/>
    <x v="3187"/>
    <b v="1"/>
    <n v="244"/>
    <b v="1"/>
    <x v="1"/>
    <x v="6"/>
    <n v="71.489999999999995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x v="3181"/>
    <x v="3188"/>
    <b v="0"/>
    <n v="9"/>
    <b v="0"/>
    <x v="1"/>
    <x v="40"/>
    <n v="14.44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x v="3182"/>
    <x v="3189"/>
    <b v="0"/>
    <n v="19"/>
    <b v="0"/>
    <x v="1"/>
    <x v="40"/>
    <n v="356.84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x v="3183"/>
    <x v="3190"/>
    <b v="0"/>
    <n v="0"/>
    <b v="0"/>
    <x v="1"/>
    <x v="40"/>
    <n v="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x v="3184"/>
    <x v="3191"/>
    <b v="0"/>
    <n v="4"/>
    <b v="0"/>
    <x v="1"/>
    <x v="40"/>
    <n v="37.7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x v="3185"/>
    <x v="3192"/>
    <b v="0"/>
    <n v="8"/>
    <b v="0"/>
    <x v="1"/>
    <x v="40"/>
    <n v="12.7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x v="3186"/>
    <x v="3193"/>
    <b v="0"/>
    <n v="24"/>
    <b v="0"/>
    <x v="1"/>
    <x v="40"/>
    <n v="24.4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x v="3187"/>
    <x v="3194"/>
    <b v="0"/>
    <n v="0"/>
    <b v="0"/>
    <x v="1"/>
    <x v="40"/>
    <n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x v="3188"/>
    <x v="3195"/>
    <b v="0"/>
    <n v="39"/>
    <b v="0"/>
    <x v="1"/>
    <x v="40"/>
    <n v="53.0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x v="3189"/>
    <x v="3196"/>
    <b v="0"/>
    <n v="6"/>
    <b v="0"/>
    <x v="1"/>
    <x v="40"/>
    <n v="300"/>
  </r>
  <r>
    <n v="3197"/>
    <s v="Mirror, mirror on the wall"/>
    <s v="This years most important stage project for young artists in our region. www.ungespor.no"/>
    <n v="10000"/>
    <n v="1145"/>
    <x v="2"/>
    <x v="10"/>
    <s v="NOK"/>
    <x v="3190"/>
    <x v="3197"/>
    <b v="0"/>
    <n v="4"/>
    <b v="0"/>
    <x v="1"/>
    <x v="40"/>
    <n v="286.2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x v="3191"/>
    <x v="3198"/>
    <b v="0"/>
    <n v="3"/>
    <b v="0"/>
    <x v="1"/>
    <x v="40"/>
    <n v="36.6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x v="3192"/>
    <x v="3199"/>
    <b v="0"/>
    <n v="53"/>
    <b v="0"/>
    <x v="1"/>
    <x v="40"/>
    <n v="49.2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x v="3193"/>
    <x v="3200"/>
    <b v="0"/>
    <n v="1"/>
    <b v="0"/>
    <x v="1"/>
    <x v="40"/>
    <n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x v="3194"/>
    <x v="3201"/>
    <b v="0"/>
    <n v="2"/>
    <b v="0"/>
    <x v="1"/>
    <x v="40"/>
    <n v="12.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x v="3195"/>
    <x v="3202"/>
    <b v="0"/>
    <n v="25"/>
    <b v="0"/>
    <x v="1"/>
    <x v="40"/>
    <n v="109.0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x v="3196"/>
    <x v="3203"/>
    <b v="0"/>
    <n v="6"/>
    <b v="0"/>
    <x v="1"/>
    <x v="40"/>
    <n v="41.67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x v="3197"/>
    <x v="3204"/>
    <b v="0"/>
    <n v="0"/>
    <b v="0"/>
    <x v="1"/>
    <x v="40"/>
    <n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x v="3198"/>
    <x v="3205"/>
    <b v="0"/>
    <n v="12"/>
    <b v="0"/>
    <x v="1"/>
    <x v="40"/>
    <n v="22.7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x v="3199"/>
    <x v="3206"/>
    <b v="0"/>
    <n v="0"/>
    <b v="0"/>
    <x v="1"/>
    <x v="40"/>
    <n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x v="3200"/>
    <x v="3207"/>
    <b v="0"/>
    <n v="36"/>
    <b v="0"/>
    <x v="1"/>
    <x v="40"/>
    <n v="70.8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x v="3201"/>
    <x v="3208"/>
    <b v="1"/>
    <n v="82"/>
    <b v="1"/>
    <x v="1"/>
    <x v="6"/>
    <n v="63.1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x v="3202"/>
    <x v="3209"/>
    <b v="1"/>
    <n v="226"/>
    <b v="1"/>
    <x v="1"/>
    <x v="6"/>
    <n v="50.1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x v="3203"/>
    <x v="3210"/>
    <b v="1"/>
    <n v="60"/>
    <b v="1"/>
    <x v="1"/>
    <x v="6"/>
    <n v="62.8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x v="3204"/>
    <x v="3211"/>
    <b v="1"/>
    <n v="322"/>
    <b v="1"/>
    <x v="1"/>
    <x v="6"/>
    <n v="85.53"/>
  </r>
  <r>
    <n v="3212"/>
    <s v="Campo Maldito"/>
    <s v="Help us bring our production of Campo Maldito to New York AND San Francisco!"/>
    <n v="4000"/>
    <n v="5050"/>
    <x v="0"/>
    <x v="0"/>
    <s v="USD"/>
    <x v="3205"/>
    <x v="3212"/>
    <b v="1"/>
    <n v="94"/>
    <b v="1"/>
    <x v="1"/>
    <x v="6"/>
    <n v="53.7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x v="3206"/>
    <x v="3213"/>
    <b v="1"/>
    <n v="47"/>
    <b v="1"/>
    <x v="1"/>
    <x v="6"/>
    <n v="127.8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x v="3207"/>
    <x v="3214"/>
    <b v="1"/>
    <n v="115"/>
    <b v="1"/>
    <x v="1"/>
    <x v="6"/>
    <n v="106.5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x v="3208"/>
    <x v="3215"/>
    <b v="1"/>
    <n v="134"/>
    <b v="1"/>
    <x v="1"/>
    <x v="6"/>
    <n v="262.1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x v="3209"/>
    <x v="3216"/>
    <b v="1"/>
    <n v="35"/>
    <b v="1"/>
    <x v="1"/>
    <x v="6"/>
    <n v="57.17"/>
  </r>
  <r>
    <n v="3217"/>
    <s v="Wake Up Call @ IRT Theater"/>
    <s v="Wake Up Call is a comedic play about a group of hotel employees working on Christmas Eve."/>
    <n v="4500"/>
    <n v="5221"/>
    <x v="0"/>
    <x v="0"/>
    <s v="USD"/>
    <x v="3210"/>
    <x v="3217"/>
    <b v="1"/>
    <n v="104"/>
    <b v="1"/>
    <x v="1"/>
    <x v="6"/>
    <n v="50.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x v="3211"/>
    <x v="3218"/>
    <b v="1"/>
    <n v="184"/>
    <b v="1"/>
    <x v="1"/>
    <x v="6"/>
    <n v="66.59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x v="3212"/>
    <x v="3219"/>
    <b v="1"/>
    <n v="119"/>
    <b v="1"/>
    <x v="1"/>
    <x v="6"/>
    <n v="168.25"/>
  </r>
  <r>
    <n v="3220"/>
    <s v="Burners"/>
    <s v="A sci-fi thriller for the stage opening March 10 in Los Angeles."/>
    <n v="15000"/>
    <n v="15126"/>
    <x v="0"/>
    <x v="0"/>
    <s v="USD"/>
    <x v="3213"/>
    <x v="3220"/>
    <b v="1"/>
    <n v="59"/>
    <b v="1"/>
    <x v="1"/>
    <x v="6"/>
    <n v="256.3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x v="3214"/>
    <x v="3221"/>
    <b v="1"/>
    <n v="113"/>
    <b v="1"/>
    <x v="1"/>
    <x v="6"/>
    <n v="36.6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x v="3215"/>
    <x v="3222"/>
    <b v="1"/>
    <n v="84"/>
    <b v="1"/>
    <x v="1"/>
    <x v="6"/>
    <n v="37.1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x v="3216"/>
    <x v="3223"/>
    <b v="1"/>
    <n v="74"/>
    <b v="1"/>
    <x v="1"/>
    <x v="6"/>
    <n v="45.88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x v="3217"/>
    <x v="3224"/>
    <b v="1"/>
    <n v="216"/>
    <b v="1"/>
    <x v="1"/>
    <x v="6"/>
    <n v="141.7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x v="3218"/>
    <x v="3225"/>
    <b v="1"/>
    <n v="39"/>
    <b v="1"/>
    <x v="1"/>
    <x v="6"/>
    <n v="52.4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x v="3219"/>
    <x v="3226"/>
    <b v="1"/>
    <n v="21"/>
    <b v="1"/>
    <x v="1"/>
    <x v="6"/>
    <n v="59.5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x v="3220"/>
    <x v="3227"/>
    <b v="0"/>
    <n v="30"/>
    <b v="1"/>
    <x v="1"/>
    <x v="6"/>
    <n v="50"/>
  </r>
  <r>
    <n v="3228"/>
    <s v="Hear Me Roar: A Season of Powerful Women"/>
    <s v="A Season of Powerful Women. A Season of Defiance."/>
    <n v="7000"/>
    <n v="7164"/>
    <x v="0"/>
    <x v="0"/>
    <s v="USD"/>
    <x v="3221"/>
    <x v="3228"/>
    <b v="1"/>
    <n v="37"/>
    <b v="1"/>
    <x v="1"/>
    <x v="6"/>
    <n v="193.62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x v="3222"/>
    <x v="3229"/>
    <b v="1"/>
    <n v="202"/>
    <b v="1"/>
    <x v="1"/>
    <x v="6"/>
    <n v="106.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x v="341"/>
    <x v="3230"/>
    <b v="1"/>
    <n v="37"/>
    <b v="1"/>
    <x v="1"/>
    <x v="6"/>
    <n v="77.2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x v="3223"/>
    <x v="3231"/>
    <b v="0"/>
    <n v="28"/>
    <b v="1"/>
    <x v="1"/>
    <x v="6"/>
    <n v="57.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x v="3224"/>
    <x v="3232"/>
    <b v="1"/>
    <n v="26"/>
    <b v="1"/>
    <x v="1"/>
    <x v="6"/>
    <n v="50.46"/>
  </r>
  <r>
    <n v="3233"/>
    <s v="64 Squares"/>
    <s v="64 Squares is an autobiographical one-man exploration of the internal chess game played to reconcile relationships."/>
    <n v="5000"/>
    <n v="5940"/>
    <x v="0"/>
    <x v="0"/>
    <s v="USD"/>
    <x v="3225"/>
    <x v="3233"/>
    <b v="0"/>
    <n v="61"/>
    <b v="1"/>
    <x v="1"/>
    <x v="6"/>
    <n v="97.3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x v="3226"/>
    <x v="3234"/>
    <b v="0"/>
    <n v="115"/>
    <b v="1"/>
    <x v="1"/>
    <x v="6"/>
    <n v="34.9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x v="3227"/>
    <x v="3235"/>
    <b v="1"/>
    <n v="181"/>
    <b v="1"/>
    <x v="1"/>
    <x v="6"/>
    <n v="85.53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x v="3228"/>
    <x v="3236"/>
    <b v="0"/>
    <n v="110"/>
    <b v="1"/>
    <x v="1"/>
    <x v="6"/>
    <n v="182.9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x v="3229"/>
    <x v="3237"/>
    <b v="1"/>
    <n v="269"/>
    <b v="1"/>
    <x v="1"/>
    <x v="6"/>
    <n v="131.1399999999999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x v="3230"/>
    <x v="3238"/>
    <b v="1"/>
    <n v="79"/>
    <b v="1"/>
    <x v="1"/>
    <x v="6"/>
    <n v="39.8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x v="3231"/>
    <x v="3239"/>
    <b v="1"/>
    <n v="104"/>
    <b v="1"/>
    <x v="1"/>
    <x v="6"/>
    <n v="59.7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x v="3232"/>
    <x v="3240"/>
    <b v="0"/>
    <n v="34"/>
    <b v="1"/>
    <x v="1"/>
    <x v="6"/>
    <n v="88.7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x v="3233"/>
    <x v="3241"/>
    <b v="1"/>
    <n v="167"/>
    <b v="1"/>
    <x v="1"/>
    <x v="6"/>
    <n v="58.6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x v="3234"/>
    <x v="3242"/>
    <b v="1"/>
    <n v="183"/>
    <b v="1"/>
    <x v="1"/>
    <x v="6"/>
    <n v="69.56999999999999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x v="3235"/>
    <x v="3243"/>
    <b v="1"/>
    <n v="71"/>
    <b v="1"/>
    <x v="1"/>
    <x v="6"/>
    <n v="115.87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x v="3236"/>
    <x v="3244"/>
    <b v="0"/>
    <n v="69"/>
    <b v="1"/>
    <x v="1"/>
    <x v="6"/>
    <n v="23.8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x v="3237"/>
    <x v="3245"/>
    <b v="0"/>
    <n v="270"/>
    <b v="1"/>
    <x v="1"/>
    <x v="6"/>
    <n v="81.13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x v="3238"/>
    <x v="3246"/>
    <b v="1"/>
    <n v="193"/>
    <b v="1"/>
    <x v="1"/>
    <x v="6"/>
    <n v="57.6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x v="3239"/>
    <x v="3247"/>
    <b v="1"/>
    <n v="57"/>
    <b v="1"/>
    <x v="1"/>
    <x v="6"/>
    <n v="46.43"/>
  </r>
  <r>
    <n v="3248"/>
    <s v="Honest Accomplice Theatre 2015-16 Season"/>
    <s v="Honest Accomplice Theatre produces theatre for social change."/>
    <n v="12000"/>
    <n v="12095"/>
    <x v="0"/>
    <x v="0"/>
    <s v="USD"/>
    <x v="3240"/>
    <x v="3248"/>
    <b v="1"/>
    <n v="200"/>
    <b v="1"/>
    <x v="1"/>
    <x v="6"/>
    <n v="60.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x v="3241"/>
    <x v="3249"/>
    <b v="1"/>
    <n v="88"/>
    <b v="1"/>
    <x v="1"/>
    <x v="6"/>
    <n v="65.5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x v="3242"/>
    <x v="3250"/>
    <b v="1"/>
    <n v="213"/>
    <b v="1"/>
    <x v="1"/>
    <x v="6"/>
    <n v="119.19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x v="3243"/>
    <x v="3251"/>
    <b v="1"/>
    <n v="20"/>
    <b v="1"/>
    <x v="1"/>
    <x v="6"/>
    <n v="83.05"/>
  </r>
  <r>
    <n v="3252"/>
    <s v="Modern Love"/>
    <s v="How do we navigate the boundaries between friendship, sexual intimacy and obsessive desire?"/>
    <n v="2250"/>
    <n v="2876"/>
    <x v="0"/>
    <x v="1"/>
    <s v="GBP"/>
    <x v="3244"/>
    <x v="3252"/>
    <b v="1"/>
    <n v="50"/>
    <b v="1"/>
    <x v="1"/>
    <x v="6"/>
    <n v="57.52"/>
  </r>
  <r>
    <n v="3253"/>
    <s v="EMPATHITRAX, a new play by Ana Nogueira"/>
    <s v="Can you ever truly feel what someone else is feeling?_x000a_Do you want to?"/>
    <n v="20000"/>
    <n v="20365"/>
    <x v="0"/>
    <x v="0"/>
    <s v="USD"/>
    <x v="3245"/>
    <x v="3253"/>
    <b v="1"/>
    <n v="115"/>
    <b v="1"/>
    <x v="1"/>
    <x v="6"/>
    <n v="177.0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x v="3246"/>
    <x v="3254"/>
    <b v="1"/>
    <n v="186"/>
    <b v="1"/>
    <x v="1"/>
    <x v="6"/>
    <n v="70.77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x v="3247"/>
    <x v="3255"/>
    <b v="1"/>
    <n v="18"/>
    <b v="1"/>
    <x v="1"/>
    <x v="6"/>
    <n v="29.1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x v="3248"/>
    <x v="3256"/>
    <b v="1"/>
    <n v="176"/>
    <b v="1"/>
    <x v="1"/>
    <x v="6"/>
    <n v="72.76000000000000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x v="3249"/>
    <x v="3257"/>
    <b v="0"/>
    <n v="41"/>
    <b v="1"/>
    <x v="1"/>
    <x v="6"/>
    <n v="51.85"/>
  </r>
  <r>
    <n v="3258"/>
    <s v="Bluebirds by Joe Brondo"/>
    <s v="A guy named Walt steals a book and plans to sell it to get his life on track... until his wife finds out."/>
    <n v="7000"/>
    <n v="7365"/>
    <x v="0"/>
    <x v="0"/>
    <s v="USD"/>
    <x v="3250"/>
    <x v="3258"/>
    <b v="1"/>
    <n v="75"/>
    <b v="1"/>
    <x v="1"/>
    <x v="6"/>
    <n v="98.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x v="3251"/>
    <x v="3259"/>
    <b v="1"/>
    <n v="97"/>
    <b v="1"/>
    <x v="1"/>
    <x v="6"/>
    <n v="251.7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x v="3252"/>
    <x v="3260"/>
    <b v="1"/>
    <n v="73"/>
    <b v="1"/>
    <x v="1"/>
    <x v="6"/>
    <n v="74.81999999999999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x v="3253"/>
    <x v="3261"/>
    <b v="1"/>
    <n v="49"/>
    <b v="1"/>
    <x v="1"/>
    <x v="6"/>
    <n v="67.650000000000006"/>
  </r>
  <r>
    <n v="3262"/>
    <s v="Prison Boxing: A New Play by Leah Joki"/>
    <s v="A one-woman theatrical exploration of the prison system and its inhabitants."/>
    <n v="12200"/>
    <n v="12571"/>
    <x v="0"/>
    <x v="0"/>
    <s v="USD"/>
    <x v="3254"/>
    <x v="3262"/>
    <b v="1"/>
    <n v="134"/>
    <b v="1"/>
    <x v="1"/>
    <x v="6"/>
    <n v="93.8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x v="3255"/>
    <x v="3263"/>
    <b v="1"/>
    <n v="68"/>
    <b v="1"/>
    <x v="1"/>
    <x v="6"/>
    <n v="41.24"/>
  </r>
  <r>
    <n v="3264"/>
    <s v="Kapow-i GoGo at The PIT"/>
    <s v="The three part comedic saga of Kapow-i GoGo, who saves the world.  Again.  And again."/>
    <n v="2500"/>
    <n v="2575"/>
    <x v="0"/>
    <x v="0"/>
    <s v="USD"/>
    <x v="3256"/>
    <x v="3264"/>
    <b v="1"/>
    <n v="49"/>
    <b v="1"/>
    <x v="1"/>
    <x v="6"/>
    <n v="52.5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x v="3257"/>
    <x v="3265"/>
    <b v="1"/>
    <n v="63"/>
    <b v="1"/>
    <x v="1"/>
    <x v="6"/>
    <n v="70.290000000000006"/>
  </r>
  <r>
    <n v="3266"/>
    <s v="Macbeth"/>
    <s v="An original version of Shakespeare's masterpiece that emphasizes family and explores the destruction of blood ties"/>
    <n v="6000"/>
    <n v="7877"/>
    <x v="0"/>
    <x v="0"/>
    <s v="USD"/>
    <x v="3258"/>
    <x v="3266"/>
    <b v="1"/>
    <n v="163"/>
    <b v="1"/>
    <x v="1"/>
    <x v="6"/>
    <n v="48.3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x v="3259"/>
    <x v="3267"/>
    <b v="1"/>
    <n v="288"/>
    <b v="1"/>
    <x v="1"/>
    <x v="6"/>
    <n v="53.1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x v="3260"/>
    <x v="3268"/>
    <b v="1"/>
    <n v="42"/>
    <b v="1"/>
    <x v="1"/>
    <x v="6"/>
    <n v="60.95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x v="3261"/>
    <x v="3269"/>
    <b v="1"/>
    <n v="70"/>
    <b v="1"/>
    <x v="1"/>
    <x v="6"/>
    <n v="11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x v="3262"/>
    <x v="3270"/>
    <b v="1"/>
    <n v="30"/>
    <b v="1"/>
    <x v="1"/>
    <x v="6"/>
    <n v="61"/>
  </r>
  <r>
    <n v="3271"/>
    <s v="Saxon Court at Southwark Playhouse"/>
    <s v="A razor sharp satire to darken your Christmas."/>
    <n v="1500"/>
    <n v="1950"/>
    <x v="0"/>
    <x v="1"/>
    <s v="GBP"/>
    <x v="3263"/>
    <x v="3271"/>
    <b v="1"/>
    <n v="51"/>
    <b v="1"/>
    <x v="1"/>
    <x v="6"/>
    <n v="38.2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x v="3264"/>
    <x v="3272"/>
    <b v="1"/>
    <n v="145"/>
    <b v="1"/>
    <x v="1"/>
    <x v="6"/>
    <n v="106.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x v="3265"/>
    <x v="3273"/>
    <b v="1"/>
    <n v="21"/>
    <b v="1"/>
    <x v="1"/>
    <x v="6"/>
    <n v="204.5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x v="3266"/>
    <x v="3274"/>
    <b v="1"/>
    <n v="286"/>
    <b v="1"/>
    <x v="1"/>
    <x v="6"/>
    <n v="54.9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x v="3267"/>
    <x v="3275"/>
    <b v="1"/>
    <n v="12"/>
    <b v="1"/>
    <x v="1"/>
    <x v="6"/>
    <n v="150.41999999999999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x v="3268"/>
    <x v="3276"/>
    <b v="1"/>
    <n v="100"/>
    <b v="1"/>
    <x v="1"/>
    <x v="6"/>
    <n v="52.5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x v="3269"/>
    <x v="3277"/>
    <b v="1"/>
    <n v="100"/>
    <b v="1"/>
    <x v="1"/>
    <x v="6"/>
    <n v="54.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x v="3270"/>
    <x v="3278"/>
    <b v="1"/>
    <n v="34"/>
    <b v="1"/>
    <x v="1"/>
    <x v="6"/>
    <n v="76.0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x v="3271"/>
    <x v="3279"/>
    <b v="0"/>
    <n v="63"/>
    <b v="1"/>
    <x v="1"/>
    <x v="6"/>
    <n v="105.2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x v="3272"/>
    <x v="3280"/>
    <b v="0"/>
    <n v="30"/>
    <b v="1"/>
    <x v="1"/>
    <x v="6"/>
    <n v="68.67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x v="3273"/>
    <x v="3281"/>
    <b v="0"/>
    <n v="47"/>
    <b v="1"/>
    <x v="1"/>
    <x v="6"/>
    <n v="129.3600000000000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x v="3274"/>
    <x v="3282"/>
    <b v="0"/>
    <n v="237"/>
    <b v="1"/>
    <x v="1"/>
    <x v="6"/>
    <n v="134.2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x v="3275"/>
    <x v="3283"/>
    <b v="0"/>
    <n v="47"/>
    <b v="1"/>
    <x v="1"/>
    <x v="6"/>
    <n v="17.82999999999999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x v="3276"/>
    <x v="3284"/>
    <b v="0"/>
    <n v="15"/>
    <b v="1"/>
    <x v="1"/>
    <x v="6"/>
    <n v="203.2"/>
  </r>
  <r>
    <n v="3285"/>
    <s v="By Morning"/>
    <s v="A new play by Matthew Gasda"/>
    <n v="4999"/>
    <n v="5604"/>
    <x v="0"/>
    <x v="0"/>
    <s v="USD"/>
    <x v="3277"/>
    <x v="3285"/>
    <b v="0"/>
    <n v="81"/>
    <b v="1"/>
    <x v="1"/>
    <x v="6"/>
    <n v="69.1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x v="3278"/>
    <x v="3286"/>
    <b v="0"/>
    <n v="122"/>
    <b v="1"/>
    <x v="1"/>
    <x v="6"/>
    <n v="125.12"/>
  </r>
  <r>
    <n v="3287"/>
    <s v="Three Things: Stories About Life"/>
    <s v="An inspirational one-man play about crisis, community, and the search for wholeness."/>
    <n v="2500"/>
    <n v="2500"/>
    <x v="0"/>
    <x v="5"/>
    <s v="CAD"/>
    <x v="3279"/>
    <x v="3287"/>
    <b v="0"/>
    <n v="34"/>
    <b v="1"/>
    <x v="1"/>
    <x v="6"/>
    <n v="73.5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x v="3280"/>
    <x v="3288"/>
    <b v="0"/>
    <n v="207"/>
    <b v="1"/>
    <x v="1"/>
    <x v="6"/>
    <n v="48.4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x v="3281"/>
    <x v="3289"/>
    <b v="0"/>
    <n v="25"/>
    <b v="1"/>
    <x v="1"/>
    <x v="6"/>
    <n v="26.6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x v="3282"/>
    <x v="3290"/>
    <b v="0"/>
    <n v="72"/>
    <b v="1"/>
    <x v="1"/>
    <x v="6"/>
    <n v="33.6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x v="3283"/>
    <x v="3291"/>
    <b v="0"/>
    <n v="14"/>
    <b v="1"/>
    <x v="1"/>
    <x v="6"/>
    <n v="40.7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x v="3284"/>
    <x v="3292"/>
    <b v="0"/>
    <n v="15"/>
    <b v="1"/>
    <x v="1"/>
    <x v="6"/>
    <n v="19.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x v="3285"/>
    <x v="3293"/>
    <b v="0"/>
    <n v="91"/>
    <b v="1"/>
    <x v="1"/>
    <x v="6"/>
    <n v="84.29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x v="3286"/>
    <x v="3294"/>
    <b v="0"/>
    <n v="24"/>
    <b v="1"/>
    <x v="1"/>
    <x v="6"/>
    <n v="29.58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x v="3287"/>
    <x v="3295"/>
    <b v="0"/>
    <n v="27"/>
    <b v="1"/>
    <x v="1"/>
    <x v="6"/>
    <n v="26.6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x v="3288"/>
    <x v="3296"/>
    <b v="0"/>
    <n v="47"/>
    <b v="1"/>
    <x v="1"/>
    <x v="6"/>
    <n v="45.9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x v="3289"/>
    <x v="3297"/>
    <b v="0"/>
    <n v="44"/>
    <b v="1"/>
    <x v="1"/>
    <x v="6"/>
    <n v="125.0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x v="3290"/>
    <x v="3298"/>
    <b v="0"/>
    <n v="72"/>
    <b v="1"/>
    <x v="1"/>
    <x v="6"/>
    <n v="141.2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x v="3291"/>
    <x v="3299"/>
    <b v="0"/>
    <n v="63"/>
    <b v="1"/>
    <x v="1"/>
    <x v="6"/>
    <n v="55.3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x v="3292"/>
    <x v="3300"/>
    <b v="0"/>
    <n v="88"/>
    <b v="1"/>
    <x v="1"/>
    <x v="6"/>
    <n v="46.4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x v="3293"/>
    <x v="3301"/>
    <b v="0"/>
    <n v="70"/>
    <b v="1"/>
    <x v="1"/>
    <x v="6"/>
    <n v="57.2"/>
  </r>
  <r>
    <n v="3302"/>
    <s v="El muro de BorÃ­s KiÃ©n"/>
    <s v="FilosofÃ­a de los anÃ³nimos"/>
    <n v="8400"/>
    <n v="8685"/>
    <x v="0"/>
    <x v="3"/>
    <s v="EUR"/>
    <x v="3294"/>
    <x v="3302"/>
    <b v="0"/>
    <n v="50"/>
    <b v="1"/>
    <x v="1"/>
    <x v="6"/>
    <n v="173.7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x v="3295"/>
    <x v="3303"/>
    <b v="0"/>
    <n v="35"/>
    <b v="1"/>
    <x v="1"/>
    <x v="6"/>
    <n v="59.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x v="3296"/>
    <x v="3304"/>
    <b v="0"/>
    <n v="175"/>
    <b v="1"/>
    <x v="1"/>
    <x v="6"/>
    <n v="89.5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x v="3297"/>
    <x v="3305"/>
    <b v="0"/>
    <n v="20"/>
    <b v="1"/>
    <x v="1"/>
    <x v="6"/>
    <n v="204.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x v="3298"/>
    <x v="3306"/>
    <b v="0"/>
    <n v="54"/>
    <b v="1"/>
    <x v="1"/>
    <x v="6"/>
    <n v="48.7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x v="3299"/>
    <x v="3307"/>
    <b v="0"/>
    <n v="20"/>
    <b v="1"/>
    <x v="1"/>
    <x v="6"/>
    <n v="53.3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x v="3300"/>
    <x v="3308"/>
    <b v="0"/>
    <n v="57"/>
    <b v="1"/>
    <x v="1"/>
    <x v="6"/>
    <n v="75.09"/>
  </r>
  <r>
    <n v="3309"/>
    <s v="Collision Course"/>
    <s v="Two unlikely friends, a garage, tinned beans &amp; the end of the world."/>
    <n v="350"/>
    <n v="558"/>
    <x v="0"/>
    <x v="1"/>
    <s v="GBP"/>
    <x v="3301"/>
    <x v="3309"/>
    <b v="0"/>
    <n v="31"/>
    <b v="1"/>
    <x v="1"/>
    <x v="6"/>
    <n v="18"/>
  </r>
  <r>
    <n v="3310"/>
    <s v="The Island Boys: A New Play"/>
    <s v="A new play about coming coming home, recovery, and trying to find God in the process."/>
    <n v="6500"/>
    <n v="6505"/>
    <x v="0"/>
    <x v="0"/>
    <s v="USD"/>
    <x v="3302"/>
    <x v="3310"/>
    <b v="0"/>
    <n v="31"/>
    <b v="1"/>
    <x v="1"/>
    <x v="6"/>
    <n v="209.8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x v="3303"/>
    <x v="3311"/>
    <b v="0"/>
    <n v="45"/>
    <b v="1"/>
    <x v="1"/>
    <x v="6"/>
    <n v="61.02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x v="3304"/>
    <x v="3312"/>
    <b v="0"/>
    <n v="41"/>
    <b v="1"/>
    <x v="1"/>
    <x v="6"/>
    <n v="6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x v="3305"/>
    <x v="3313"/>
    <b v="0"/>
    <n v="29"/>
    <b v="1"/>
    <x v="1"/>
    <x v="6"/>
    <n v="80.0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x v="3306"/>
    <x v="3314"/>
    <b v="0"/>
    <n v="58"/>
    <b v="1"/>
    <x v="1"/>
    <x v="6"/>
    <n v="29.0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x v="3307"/>
    <x v="3315"/>
    <b v="0"/>
    <n v="89"/>
    <b v="1"/>
    <x v="1"/>
    <x v="6"/>
    <n v="49.4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x v="3308"/>
    <x v="3316"/>
    <b v="0"/>
    <n v="125"/>
    <b v="1"/>
    <x v="1"/>
    <x v="6"/>
    <n v="93.9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x v="3309"/>
    <x v="3317"/>
    <b v="0"/>
    <n v="18"/>
    <b v="1"/>
    <x v="1"/>
    <x v="6"/>
    <n v="61.94"/>
  </r>
  <r>
    <n v="3318"/>
    <s v="ROOMIES - Atlantic Canada Tour 2016-17"/>
    <s v="Help us strengthen and inspire disability arts in Atlantic Canada"/>
    <n v="2000"/>
    <n v="2512"/>
    <x v="0"/>
    <x v="5"/>
    <s v="CAD"/>
    <x v="3310"/>
    <x v="3318"/>
    <b v="0"/>
    <n v="32"/>
    <b v="1"/>
    <x v="1"/>
    <x v="6"/>
    <n v="78.5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x v="3311"/>
    <x v="3319"/>
    <b v="0"/>
    <n v="16"/>
    <b v="1"/>
    <x v="1"/>
    <x v="6"/>
    <n v="33.75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x v="3312"/>
    <x v="3320"/>
    <b v="0"/>
    <n v="38"/>
    <b v="1"/>
    <x v="1"/>
    <x v="6"/>
    <n v="66.4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x v="3313"/>
    <x v="3321"/>
    <b v="0"/>
    <n v="15"/>
    <b v="1"/>
    <x v="1"/>
    <x v="6"/>
    <n v="35.79999999999999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x v="3314"/>
    <x v="3322"/>
    <b v="0"/>
    <n v="23"/>
    <b v="1"/>
    <x v="1"/>
    <x v="6"/>
    <n v="145.65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x v="3315"/>
    <x v="3323"/>
    <b v="0"/>
    <n v="49"/>
    <b v="1"/>
    <x v="1"/>
    <x v="6"/>
    <n v="25.69"/>
  </r>
  <r>
    <n v="3324"/>
    <s v="At Swim, Two Boys"/>
    <s v="The play tells the story of Jim and Doyler and their friendship on the brink of Irish independence."/>
    <n v="1500"/>
    <n v="1525"/>
    <x v="0"/>
    <x v="17"/>
    <s v="EUR"/>
    <x v="3316"/>
    <x v="3324"/>
    <b v="0"/>
    <n v="10"/>
    <b v="1"/>
    <x v="1"/>
    <x v="6"/>
    <n v="152.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x v="3317"/>
    <x v="3325"/>
    <b v="0"/>
    <n v="15"/>
    <b v="1"/>
    <x v="1"/>
    <x v="6"/>
    <n v="3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x v="3318"/>
    <x v="3326"/>
    <b v="0"/>
    <n v="57"/>
    <b v="1"/>
    <x v="1"/>
    <x v="6"/>
    <n v="142.2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x v="3319"/>
    <x v="3327"/>
    <b v="0"/>
    <n v="33"/>
    <b v="1"/>
    <x v="1"/>
    <x v="6"/>
    <n v="24.5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x v="3320"/>
    <x v="3328"/>
    <b v="0"/>
    <n v="9"/>
    <b v="1"/>
    <x v="1"/>
    <x v="6"/>
    <n v="292.77999999999997"/>
  </r>
  <r>
    <n v="3329"/>
    <s v="Jestia and Raedon"/>
    <s v="Jestia and Raedon is a brand new romantic comedy play going to the Edinburgh Fringe Festival this summer."/>
    <n v="1000"/>
    <n v="1168"/>
    <x v="0"/>
    <x v="1"/>
    <s v="GBP"/>
    <x v="3321"/>
    <x v="3329"/>
    <b v="0"/>
    <n v="26"/>
    <b v="1"/>
    <x v="1"/>
    <x v="6"/>
    <n v="44.9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x v="3322"/>
    <x v="3330"/>
    <b v="0"/>
    <n v="69"/>
    <b v="1"/>
    <x v="1"/>
    <x v="6"/>
    <n v="23.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x v="3323"/>
    <x v="3331"/>
    <b v="0"/>
    <n v="65"/>
    <b v="1"/>
    <x v="1"/>
    <x v="6"/>
    <n v="80.400000000000006"/>
  </r>
  <r>
    <n v="3332"/>
    <s v="Cortez"/>
    <s v="Two marine biologists are at odds during an important expedition. When a stranded shark refuses to die, things get weird."/>
    <n v="6000"/>
    <n v="6000"/>
    <x v="0"/>
    <x v="0"/>
    <s v="USD"/>
    <x v="3324"/>
    <x v="3332"/>
    <b v="0"/>
    <n v="83"/>
    <b v="1"/>
    <x v="1"/>
    <x v="6"/>
    <n v="72.29000000000000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x v="3325"/>
    <x v="3333"/>
    <b v="0"/>
    <n v="111"/>
    <b v="1"/>
    <x v="1"/>
    <x v="6"/>
    <n v="32.97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x v="3326"/>
    <x v="3334"/>
    <b v="0"/>
    <n v="46"/>
    <b v="1"/>
    <x v="1"/>
    <x v="6"/>
    <n v="116.6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x v="3327"/>
    <x v="3335"/>
    <b v="0"/>
    <n v="63"/>
    <b v="1"/>
    <x v="1"/>
    <x v="6"/>
    <n v="79.62"/>
  </r>
  <r>
    <n v="3336"/>
    <s v="WILDE TALES"/>
    <s v="A theatrical adaptation of Oscar Wilde's short stories, presented by Suitcase Civilians at The Space, April 5-10 2016."/>
    <n v="250"/>
    <n v="250"/>
    <x v="0"/>
    <x v="1"/>
    <s v="GBP"/>
    <x v="3328"/>
    <x v="3336"/>
    <b v="0"/>
    <n v="9"/>
    <b v="1"/>
    <x v="1"/>
    <x v="6"/>
    <n v="27.7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x v="3329"/>
    <x v="3337"/>
    <b v="0"/>
    <n v="34"/>
    <b v="1"/>
    <x v="1"/>
    <x v="6"/>
    <n v="81.03"/>
  </r>
  <r>
    <n v="3338"/>
    <s v="The Last Days of Judas Iscariot"/>
    <s v="Join Estelle Parsons in support of Theater That Looks and Sounds Like America"/>
    <n v="15000"/>
    <n v="15327"/>
    <x v="0"/>
    <x v="0"/>
    <s v="USD"/>
    <x v="3330"/>
    <x v="3338"/>
    <b v="0"/>
    <n v="112"/>
    <b v="1"/>
    <x v="1"/>
    <x v="6"/>
    <n v="136.8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x v="3331"/>
    <x v="3339"/>
    <b v="0"/>
    <n v="47"/>
    <b v="1"/>
    <x v="1"/>
    <x v="6"/>
    <n v="177.6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x v="3332"/>
    <x v="3340"/>
    <b v="0"/>
    <n v="38"/>
    <b v="1"/>
    <x v="1"/>
    <x v="6"/>
    <n v="109.0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x v="3333"/>
    <x v="3341"/>
    <b v="0"/>
    <n v="28"/>
    <b v="1"/>
    <x v="1"/>
    <x v="6"/>
    <n v="119.6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x v="3334"/>
    <x v="3342"/>
    <b v="0"/>
    <n v="78"/>
    <b v="1"/>
    <x v="1"/>
    <x v="6"/>
    <n v="78.20999999999999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x v="3335"/>
    <x v="3343"/>
    <b v="0"/>
    <n v="23"/>
    <b v="1"/>
    <x v="1"/>
    <x v="6"/>
    <n v="52.17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x v="3336"/>
    <x v="3344"/>
    <b v="0"/>
    <n v="40"/>
    <b v="1"/>
    <x v="1"/>
    <x v="6"/>
    <n v="114.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x v="3337"/>
    <x v="3345"/>
    <b v="0"/>
    <n v="13"/>
    <b v="1"/>
    <x v="1"/>
    <x v="6"/>
    <n v="5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x v="3338"/>
    <x v="3346"/>
    <b v="0"/>
    <n v="18"/>
    <b v="1"/>
    <x v="1"/>
    <x v="6"/>
    <n v="91.6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x v="3339"/>
    <x v="3347"/>
    <b v="0"/>
    <n v="22"/>
    <b v="1"/>
    <x v="1"/>
    <x v="6"/>
    <n v="108.5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x v="3340"/>
    <x v="3348"/>
    <b v="0"/>
    <n v="79"/>
    <b v="1"/>
    <x v="1"/>
    <x v="6"/>
    <n v="69.81999999999999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x v="3341"/>
    <x v="3349"/>
    <b v="0"/>
    <n v="14"/>
    <b v="1"/>
    <x v="1"/>
    <x v="6"/>
    <n v="109.57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x v="3342"/>
    <x v="3350"/>
    <b v="0"/>
    <n v="51"/>
    <b v="1"/>
    <x v="1"/>
    <x v="6"/>
    <n v="71.67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x v="3343"/>
    <x v="3351"/>
    <b v="0"/>
    <n v="54"/>
    <b v="1"/>
    <x v="1"/>
    <x v="6"/>
    <n v="93.6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x v="3344"/>
    <x v="3352"/>
    <b v="0"/>
    <n v="70"/>
    <b v="1"/>
    <x v="1"/>
    <x v="6"/>
    <n v="76.8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x v="3345"/>
    <x v="3353"/>
    <b v="0"/>
    <n v="44"/>
    <b v="1"/>
    <x v="1"/>
    <x v="6"/>
    <n v="35.799999999999997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x v="3346"/>
    <x v="3354"/>
    <b v="0"/>
    <n v="55"/>
    <b v="1"/>
    <x v="1"/>
    <x v="6"/>
    <n v="55.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x v="3347"/>
    <x v="3355"/>
    <b v="0"/>
    <n v="15"/>
    <b v="1"/>
    <x v="1"/>
    <x v="6"/>
    <n v="147.3300000000000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x v="3348"/>
    <x v="3356"/>
    <b v="0"/>
    <n v="27"/>
    <b v="1"/>
    <x v="1"/>
    <x v="6"/>
    <n v="56.3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x v="3349"/>
    <x v="3357"/>
    <b v="0"/>
    <n v="21"/>
    <b v="1"/>
    <x v="1"/>
    <x v="6"/>
    <n v="96.1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x v="3350"/>
    <x v="3358"/>
    <b v="0"/>
    <n v="162"/>
    <b v="1"/>
    <x v="1"/>
    <x v="6"/>
    <n v="63.57"/>
  </r>
  <r>
    <n v="3359"/>
    <s v="BEIRUT, LADY OF LEBANON"/>
    <s v="A Theatrical Production Celebrating the Lebanese Culture and the Human Spirit in Time of War."/>
    <n v="4000"/>
    <n v="4250"/>
    <x v="0"/>
    <x v="0"/>
    <s v="USD"/>
    <x v="3351"/>
    <x v="3359"/>
    <b v="0"/>
    <n v="23"/>
    <b v="1"/>
    <x v="1"/>
    <x v="6"/>
    <n v="184.78"/>
  </r>
  <r>
    <n v="3360"/>
    <s v="Pretty Butch"/>
    <s v="World Premiere, an M1 Singapore Fringe Festival 2017 commission."/>
    <n v="9000"/>
    <n v="9124"/>
    <x v="0"/>
    <x v="20"/>
    <s v="SGD"/>
    <x v="3352"/>
    <x v="3360"/>
    <b v="0"/>
    <n v="72"/>
    <b v="1"/>
    <x v="1"/>
    <x v="6"/>
    <n v="126.7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x v="3353"/>
    <x v="3361"/>
    <b v="0"/>
    <n v="68"/>
    <b v="1"/>
    <x v="1"/>
    <x v="6"/>
    <n v="83.4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x v="3354"/>
    <x v="3362"/>
    <b v="0"/>
    <n v="20"/>
    <b v="1"/>
    <x v="1"/>
    <x v="6"/>
    <n v="54.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x v="3355"/>
    <x v="3363"/>
    <b v="0"/>
    <n v="26"/>
    <b v="1"/>
    <x v="1"/>
    <x v="6"/>
    <n v="302.3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x v="3266"/>
    <x v="3364"/>
    <b v="0"/>
    <n v="72"/>
    <b v="1"/>
    <x v="1"/>
    <x v="6"/>
    <n v="44.1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x v="3356"/>
    <x v="3365"/>
    <b v="0"/>
    <n v="3"/>
    <b v="1"/>
    <x v="1"/>
    <x v="6"/>
    <n v="866.6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x v="3357"/>
    <x v="3366"/>
    <b v="0"/>
    <n v="18"/>
    <b v="1"/>
    <x v="1"/>
    <x v="6"/>
    <n v="61.3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x v="3358"/>
    <x v="3367"/>
    <b v="0"/>
    <n v="30"/>
    <b v="1"/>
    <x v="1"/>
    <x v="6"/>
    <n v="29.6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x v="3359"/>
    <x v="3368"/>
    <b v="0"/>
    <n v="23"/>
    <b v="1"/>
    <x v="1"/>
    <x v="6"/>
    <n v="45.48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x v="3360"/>
    <x v="3369"/>
    <b v="0"/>
    <n v="54"/>
    <b v="1"/>
    <x v="1"/>
    <x v="6"/>
    <n v="96.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x v="3361"/>
    <x v="3370"/>
    <b v="0"/>
    <n v="26"/>
    <b v="1"/>
    <x v="1"/>
    <x v="6"/>
    <n v="67.9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x v="3362"/>
    <x v="3371"/>
    <b v="0"/>
    <n v="9"/>
    <b v="1"/>
    <x v="1"/>
    <x v="6"/>
    <n v="30.78"/>
  </r>
  <r>
    <n v="3372"/>
    <s v="All the Best, Jack"/>
    <s v="This play tells the story of the toxicity of sensationalism shown through one man's struggle with notoriety."/>
    <n v="1000"/>
    <n v="1035"/>
    <x v="0"/>
    <x v="0"/>
    <s v="USD"/>
    <x v="2835"/>
    <x v="3372"/>
    <b v="0"/>
    <n v="27"/>
    <b v="1"/>
    <x v="1"/>
    <x v="6"/>
    <n v="38.3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x v="3363"/>
    <x v="3373"/>
    <b v="0"/>
    <n v="30"/>
    <b v="1"/>
    <x v="1"/>
    <x v="6"/>
    <n v="66.8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x v="3364"/>
    <x v="3374"/>
    <b v="0"/>
    <n v="52"/>
    <b v="1"/>
    <x v="1"/>
    <x v="6"/>
    <n v="71.7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x v="3365"/>
    <x v="3375"/>
    <b v="0"/>
    <n v="17"/>
    <b v="1"/>
    <x v="1"/>
    <x v="6"/>
    <n v="176.47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x v="3366"/>
    <x v="3376"/>
    <b v="0"/>
    <n v="19"/>
    <b v="1"/>
    <x v="1"/>
    <x v="6"/>
    <n v="421.1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x v="3367"/>
    <x v="3377"/>
    <b v="0"/>
    <n v="77"/>
    <b v="1"/>
    <x v="1"/>
    <x v="6"/>
    <n v="104.99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x v="3368"/>
    <x v="3378"/>
    <b v="0"/>
    <n v="21"/>
    <b v="1"/>
    <x v="1"/>
    <x v="6"/>
    <n v="28.19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x v="3369"/>
    <x v="3379"/>
    <b v="0"/>
    <n v="38"/>
    <b v="1"/>
    <x v="1"/>
    <x v="6"/>
    <n v="54.5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x v="3370"/>
    <x v="3380"/>
    <b v="0"/>
    <n v="28"/>
    <b v="1"/>
    <x v="1"/>
    <x v="6"/>
    <n v="111.8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x v="3371"/>
    <x v="3381"/>
    <b v="0"/>
    <n v="48"/>
    <b v="1"/>
    <x v="1"/>
    <x v="6"/>
    <n v="85.2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x v="3372"/>
    <x v="3382"/>
    <b v="0"/>
    <n v="46"/>
    <b v="1"/>
    <x v="1"/>
    <x v="6"/>
    <n v="76.65000000000000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x v="3373"/>
    <x v="3383"/>
    <b v="0"/>
    <n v="30"/>
    <b v="1"/>
    <x v="1"/>
    <x v="6"/>
    <n v="65.17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x v="3374"/>
    <x v="3384"/>
    <b v="0"/>
    <n v="64"/>
    <b v="1"/>
    <x v="1"/>
    <x v="6"/>
    <n v="93.7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x v="3375"/>
    <x v="3385"/>
    <b v="0"/>
    <n v="15"/>
    <b v="1"/>
    <x v="1"/>
    <x v="6"/>
    <n v="133.3300000000000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x v="3376"/>
    <x v="3386"/>
    <b v="0"/>
    <n v="41"/>
    <b v="1"/>
    <x v="1"/>
    <x v="6"/>
    <n v="51.2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x v="3377"/>
    <x v="3387"/>
    <b v="0"/>
    <n v="35"/>
    <b v="1"/>
    <x v="1"/>
    <x v="6"/>
    <n v="100.1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x v="3378"/>
    <x v="3388"/>
    <b v="0"/>
    <n v="45"/>
    <b v="1"/>
    <x v="1"/>
    <x v="6"/>
    <n v="34.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x v="3379"/>
    <x v="3389"/>
    <b v="0"/>
    <n v="62"/>
    <b v="1"/>
    <x v="1"/>
    <x v="6"/>
    <n v="184.6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x v="3380"/>
    <x v="3390"/>
    <b v="0"/>
    <n v="22"/>
    <b v="1"/>
    <x v="1"/>
    <x v="6"/>
    <n v="69.81999999999999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x v="3381"/>
    <x v="3391"/>
    <b v="0"/>
    <n v="18"/>
    <b v="1"/>
    <x v="1"/>
    <x v="6"/>
    <n v="61.9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x v="3382"/>
    <x v="3392"/>
    <b v="0"/>
    <n v="12"/>
    <b v="1"/>
    <x v="1"/>
    <x v="6"/>
    <n v="41.6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x v="3383"/>
    <x v="3393"/>
    <b v="0"/>
    <n v="44"/>
    <b v="1"/>
    <x v="1"/>
    <x v="6"/>
    <n v="36.0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x v="3384"/>
    <x v="3394"/>
    <b v="0"/>
    <n v="27"/>
    <b v="1"/>
    <x v="1"/>
    <x v="6"/>
    <n v="29"/>
  </r>
  <r>
    <n v="3395"/>
    <s v="MIRAMAR"/>
    <s v="Miramar is a a darkly funny play exploring what it is we call â€˜homeâ€™."/>
    <n v="500"/>
    <n v="920"/>
    <x v="0"/>
    <x v="1"/>
    <s v="GBP"/>
    <x v="3385"/>
    <x v="3395"/>
    <b v="0"/>
    <n v="38"/>
    <b v="1"/>
    <x v="1"/>
    <x v="6"/>
    <n v="24.2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x v="2806"/>
    <x v="3396"/>
    <b v="0"/>
    <n v="28"/>
    <b v="1"/>
    <x v="1"/>
    <x v="6"/>
    <n v="55.8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x v="3386"/>
    <x v="3397"/>
    <b v="0"/>
    <n v="24"/>
    <b v="1"/>
    <x v="1"/>
    <x v="6"/>
    <n v="11.6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x v="3387"/>
    <x v="3398"/>
    <b v="0"/>
    <n v="65"/>
    <b v="1"/>
    <x v="1"/>
    <x v="6"/>
    <n v="68.34999999999999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x v="3388"/>
    <x v="3399"/>
    <b v="0"/>
    <n v="46"/>
    <b v="1"/>
    <x v="1"/>
    <x v="6"/>
    <n v="27.07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x v="3389"/>
    <x v="3400"/>
    <b v="0"/>
    <n v="85"/>
    <b v="1"/>
    <x v="1"/>
    <x v="6"/>
    <n v="118.1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x v="3390"/>
    <x v="3401"/>
    <b v="0"/>
    <n v="66"/>
    <b v="1"/>
    <x v="1"/>
    <x v="6"/>
    <n v="44.7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x v="3391"/>
    <x v="3402"/>
    <b v="0"/>
    <n v="165"/>
    <b v="1"/>
    <x v="1"/>
    <x v="6"/>
    <n v="99.7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x v="3392"/>
    <x v="3403"/>
    <b v="0"/>
    <n v="17"/>
    <b v="1"/>
    <x v="1"/>
    <x v="6"/>
    <n v="117.6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x v="3393"/>
    <x v="3404"/>
    <b v="0"/>
    <n v="3"/>
    <b v="1"/>
    <x v="1"/>
    <x v="6"/>
    <n v="203.3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x v="3394"/>
    <x v="3405"/>
    <b v="0"/>
    <n v="17"/>
    <b v="1"/>
    <x v="1"/>
    <x v="6"/>
    <n v="28.32"/>
  </r>
  <r>
    <n v="3406"/>
    <s v="Voices of Swords"/>
    <s v="A funny and moving new play about two families dealing with aging parents in very different ways!"/>
    <n v="10000"/>
    <n v="10031"/>
    <x v="0"/>
    <x v="0"/>
    <s v="USD"/>
    <x v="3395"/>
    <x v="3406"/>
    <b v="0"/>
    <n v="91"/>
    <b v="1"/>
    <x v="1"/>
    <x v="6"/>
    <n v="110.2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x v="3396"/>
    <x v="3407"/>
    <b v="0"/>
    <n v="67"/>
    <b v="1"/>
    <x v="1"/>
    <x v="6"/>
    <n v="31.9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x v="3397"/>
    <x v="3408"/>
    <b v="0"/>
    <n v="18"/>
    <b v="1"/>
    <x v="1"/>
    <x v="6"/>
    <n v="58.6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x v="3398"/>
    <x v="3409"/>
    <b v="0"/>
    <n v="21"/>
    <b v="1"/>
    <x v="1"/>
    <x v="6"/>
    <n v="29.43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x v="3399"/>
    <x v="3410"/>
    <b v="0"/>
    <n v="40"/>
    <b v="1"/>
    <x v="1"/>
    <x v="6"/>
    <n v="81.3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x v="3400"/>
    <x v="3411"/>
    <b v="0"/>
    <n v="78"/>
    <b v="1"/>
    <x v="1"/>
    <x v="6"/>
    <n v="199.1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x v="3401"/>
    <x v="3412"/>
    <b v="0"/>
    <n v="26"/>
    <b v="1"/>
    <x v="1"/>
    <x v="6"/>
    <n v="115.3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x v="3402"/>
    <x v="3413"/>
    <b v="0"/>
    <n v="14"/>
    <b v="1"/>
    <x v="1"/>
    <x v="6"/>
    <n v="46.4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x v="3403"/>
    <x v="3414"/>
    <b v="0"/>
    <n v="44"/>
    <b v="1"/>
    <x v="1"/>
    <x v="6"/>
    <n v="70.569999999999993"/>
  </r>
  <r>
    <n v="3415"/>
    <s v="Balm in Gilead at Columbia"/>
    <s v="We are raising funds to allow for enhanced scenic, costume, and lighting design. Every dollar helps!"/>
    <n v="200"/>
    <n v="200"/>
    <x v="0"/>
    <x v="0"/>
    <s v="USD"/>
    <x v="3404"/>
    <x v="3415"/>
    <b v="0"/>
    <n v="9"/>
    <b v="1"/>
    <x v="1"/>
    <x v="6"/>
    <n v="22.2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x v="3405"/>
    <x v="3416"/>
    <b v="0"/>
    <n v="30"/>
    <b v="1"/>
    <x v="1"/>
    <x v="6"/>
    <n v="159.4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x v="3406"/>
    <x v="3417"/>
    <b v="0"/>
    <n v="45"/>
    <b v="1"/>
    <x v="1"/>
    <x v="6"/>
    <n v="37.7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x v="3407"/>
    <x v="3418"/>
    <b v="0"/>
    <n v="56"/>
    <b v="1"/>
    <x v="1"/>
    <x v="6"/>
    <n v="72.0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x v="3408"/>
    <x v="3419"/>
    <b v="0"/>
    <n v="46"/>
    <b v="1"/>
    <x v="1"/>
    <x v="6"/>
    <n v="63.7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x v="3409"/>
    <x v="3420"/>
    <b v="0"/>
    <n v="34"/>
    <b v="1"/>
    <x v="1"/>
    <x v="6"/>
    <n v="28.4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x v="3410"/>
    <x v="3421"/>
    <b v="0"/>
    <n v="98"/>
    <b v="1"/>
    <x v="1"/>
    <x v="6"/>
    <n v="103.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x v="2232"/>
    <x v="3422"/>
    <b v="0"/>
    <n v="46"/>
    <b v="1"/>
    <x v="1"/>
    <x v="6"/>
    <n v="71.15000000000000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x v="3411"/>
    <x v="3423"/>
    <b v="0"/>
    <n v="10"/>
    <b v="1"/>
    <x v="1"/>
    <x v="6"/>
    <n v="3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x v="3412"/>
    <x v="3424"/>
    <b v="0"/>
    <n v="76"/>
    <b v="1"/>
    <x v="1"/>
    <x v="6"/>
    <n v="81.7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x v="3413"/>
    <x v="3425"/>
    <b v="0"/>
    <n v="104"/>
    <b v="1"/>
    <x v="1"/>
    <x v="6"/>
    <n v="297.02999999999997"/>
  </r>
  <r>
    <n v="3426"/>
    <s v="Holocene"/>
    <s v="Part ghost story, part cautionary tale, Holocene is a play about the end of our world, and the beginning of another."/>
    <n v="3750"/>
    <n v="4055"/>
    <x v="0"/>
    <x v="0"/>
    <s v="USD"/>
    <x v="3414"/>
    <x v="3426"/>
    <b v="0"/>
    <n v="87"/>
    <b v="1"/>
    <x v="1"/>
    <x v="6"/>
    <n v="46.6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x v="3415"/>
    <x v="3427"/>
    <b v="0"/>
    <n v="29"/>
    <b v="1"/>
    <x v="1"/>
    <x v="6"/>
    <n v="51.7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x v="3416"/>
    <x v="3428"/>
    <b v="0"/>
    <n v="51"/>
    <b v="1"/>
    <x v="1"/>
    <x v="6"/>
    <n v="40.2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x v="3417"/>
    <x v="3429"/>
    <b v="0"/>
    <n v="12"/>
    <b v="1"/>
    <x v="1"/>
    <x v="6"/>
    <n v="16.25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x v="3418"/>
    <x v="3430"/>
    <b v="0"/>
    <n v="72"/>
    <b v="1"/>
    <x v="1"/>
    <x v="6"/>
    <n v="30.1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x v="3419"/>
    <x v="3431"/>
    <b v="0"/>
    <n v="21"/>
    <b v="1"/>
    <x v="1"/>
    <x v="6"/>
    <n v="95.2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x v="3420"/>
    <x v="3432"/>
    <b v="0"/>
    <n v="42"/>
    <b v="1"/>
    <x v="1"/>
    <x v="6"/>
    <n v="52.21"/>
  </r>
  <r>
    <n v="3433"/>
    <s v="The Dybbuk"/>
    <s v="death&amp;pretzels presents their first Chicago based project:_x000a_The Dybbuk by S. Ansky"/>
    <n v="9500"/>
    <n v="9525"/>
    <x v="0"/>
    <x v="0"/>
    <s v="USD"/>
    <x v="3421"/>
    <x v="3433"/>
    <b v="0"/>
    <n v="71"/>
    <b v="1"/>
    <x v="1"/>
    <x v="6"/>
    <n v="134.15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x v="3422"/>
    <x v="3434"/>
    <b v="0"/>
    <n v="168"/>
    <b v="1"/>
    <x v="1"/>
    <x v="6"/>
    <n v="62.8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x v="3423"/>
    <x v="3435"/>
    <b v="0"/>
    <n v="19"/>
    <b v="1"/>
    <x v="1"/>
    <x v="6"/>
    <n v="58.9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x v="3424"/>
    <x v="3436"/>
    <b v="0"/>
    <n v="37"/>
    <b v="1"/>
    <x v="1"/>
    <x v="6"/>
    <n v="143.1100000000000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x v="3425"/>
    <x v="3437"/>
    <b v="0"/>
    <n v="36"/>
    <b v="1"/>
    <x v="1"/>
    <x v="6"/>
    <n v="84.1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x v="3426"/>
    <x v="3438"/>
    <b v="0"/>
    <n v="14"/>
    <b v="1"/>
    <x v="1"/>
    <x v="6"/>
    <n v="186.07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x v="3427"/>
    <x v="3439"/>
    <b v="0"/>
    <n v="18"/>
    <b v="1"/>
    <x v="1"/>
    <x v="6"/>
    <n v="89.7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x v="3428"/>
    <x v="3440"/>
    <b v="0"/>
    <n v="82"/>
    <b v="1"/>
    <x v="1"/>
    <x v="6"/>
    <n v="64.1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x v="3429"/>
    <x v="3441"/>
    <b v="0"/>
    <n v="43"/>
    <b v="1"/>
    <x v="1"/>
    <x v="6"/>
    <n v="59.65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x v="3430"/>
    <x v="3442"/>
    <b v="0"/>
    <n v="8"/>
    <b v="1"/>
    <x v="1"/>
    <x v="6"/>
    <n v="31.2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x v="3431"/>
    <x v="3443"/>
    <b v="0"/>
    <n v="45"/>
    <b v="1"/>
    <x v="1"/>
    <x v="6"/>
    <n v="41.2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x v="3432"/>
    <x v="3444"/>
    <b v="0"/>
    <n v="20"/>
    <b v="1"/>
    <x v="1"/>
    <x v="6"/>
    <n v="43.35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x v="3433"/>
    <x v="3445"/>
    <b v="0"/>
    <n v="31"/>
    <b v="1"/>
    <x v="1"/>
    <x v="6"/>
    <n v="64.5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x v="3434"/>
    <x v="3446"/>
    <b v="0"/>
    <n v="25"/>
    <b v="1"/>
    <x v="1"/>
    <x v="6"/>
    <n v="43.28"/>
  </r>
  <r>
    <n v="3447"/>
    <s v="The Vagabond Halfback"/>
    <s v="&quot;He was a poet, a vagrant, a philosopher, a lady's man and a hard drinker&quot;"/>
    <n v="1000"/>
    <n v="1078"/>
    <x v="0"/>
    <x v="0"/>
    <s v="USD"/>
    <x v="3435"/>
    <x v="3447"/>
    <b v="0"/>
    <n v="14"/>
    <b v="1"/>
    <x v="1"/>
    <x v="6"/>
    <n v="7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x v="3436"/>
    <x v="3448"/>
    <b v="0"/>
    <n v="45"/>
    <b v="1"/>
    <x v="1"/>
    <x v="6"/>
    <n v="51.22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x v="3437"/>
    <x v="3449"/>
    <b v="0"/>
    <n v="20"/>
    <b v="1"/>
    <x v="1"/>
    <x v="6"/>
    <n v="68.25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x v="3438"/>
    <x v="3450"/>
    <b v="0"/>
    <n v="39"/>
    <b v="1"/>
    <x v="1"/>
    <x v="6"/>
    <n v="19.48999999999999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x v="3439"/>
    <x v="3451"/>
    <b v="0"/>
    <n v="16"/>
    <b v="1"/>
    <x v="1"/>
    <x v="6"/>
    <n v="41.1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x v="3440"/>
    <x v="3452"/>
    <b v="0"/>
    <n v="37"/>
    <b v="1"/>
    <x v="1"/>
    <x v="6"/>
    <n v="41.4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x v="3441"/>
    <x v="3453"/>
    <b v="0"/>
    <n v="14"/>
    <b v="1"/>
    <x v="1"/>
    <x v="6"/>
    <n v="27.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x v="3442"/>
    <x v="3454"/>
    <b v="0"/>
    <n v="21"/>
    <b v="1"/>
    <x v="1"/>
    <x v="6"/>
    <n v="33.5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x v="3443"/>
    <x v="3455"/>
    <b v="0"/>
    <n v="69"/>
    <b v="1"/>
    <x v="1"/>
    <x v="6"/>
    <n v="145.8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x v="3444"/>
    <x v="3456"/>
    <b v="0"/>
    <n v="16"/>
    <b v="1"/>
    <x v="1"/>
    <x v="6"/>
    <n v="358.69"/>
  </r>
  <r>
    <n v="3457"/>
    <s v="The Impossible Adventures Of Supernova Jones"/>
    <s v="Robots, Space Battles, Mystery, and Intrigue. Nothing is Impossible..."/>
    <n v="2000"/>
    <n v="2804"/>
    <x v="0"/>
    <x v="0"/>
    <s v="USD"/>
    <x v="3445"/>
    <x v="3457"/>
    <b v="0"/>
    <n v="55"/>
    <b v="1"/>
    <x v="1"/>
    <x v="6"/>
    <n v="50.9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x v="3446"/>
    <x v="3458"/>
    <b v="0"/>
    <n v="27"/>
    <b v="1"/>
    <x v="1"/>
    <x v="6"/>
    <n v="45.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x v="3447"/>
    <x v="3459"/>
    <b v="0"/>
    <n v="36"/>
    <b v="1"/>
    <x v="1"/>
    <x v="6"/>
    <n v="17.53"/>
  </r>
  <r>
    <n v="3460"/>
    <s v="Pushers"/>
    <s v="'Pushers' is an exciting new play and the first project for brand new theatre company, Ain't Got No Home Productions."/>
    <n v="500"/>
    <n v="950"/>
    <x v="0"/>
    <x v="1"/>
    <s v="GBP"/>
    <x v="3448"/>
    <x v="3460"/>
    <b v="0"/>
    <n v="19"/>
    <b v="1"/>
    <x v="1"/>
    <x v="6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x v="3449"/>
    <x v="3461"/>
    <b v="0"/>
    <n v="12"/>
    <b v="1"/>
    <x v="1"/>
    <x v="6"/>
    <n v="57.9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x v="3450"/>
    <x v="3462"/>
    <b v="0"/>
    <n v="17"/>
    <b v="1"/>
    <x v="1"/>
    <x v="6"/>
    <n v="29.7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x v="3451"/>
    <x v="3463"/>
    <b v="0"/>
    <n v="114"/>
    <b v="1"/>
    <x v="1"/>
    <x v="6"/>
    <n v="90.68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x v="3452"/>
    <x v="3464"/>
    <b v="0"/>
    <n v="93"/>
    <b v="1"/>
    <x v="1"/>
    <x v="6"/>
    <n v="55.0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x v="3453"/>
    <x v="3465"/>
    <b v="0"/>
    <n v="36"/>
    <b v="1"/>
    <x v="1"/>
    <x v="6"/>
    <n v="57.22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x v="3454"/>
    <x v="3466"/>
    <b v="0"/>
    <n v="61"/>
    <b v="1"/>
    <x v="1"/>
    <x v="6"/>
    <n v="72.95"/>
  </r>
  <r>
    <n v="3467"/>
    <s v="Venus in Fur, Los Angeles."/>
    <s v="Venus in Fur, By David Ives."/>
    <n v="3000"/>
    <n v="3030"/>
    <x v="0"/>
    <x v="0"/>
    <s v="USD"/>
    <x v="3455"/>
    <x v="3467"/>
    <b v="0"/>
    <n v="47"/>
    <b v="1"/>
    <x v="1"/>
    <x v="6"/>
    <n v="64.4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x v="3456"/>
    <x v="3468"/>
    <b v="0"/>
    <n v="17"/>
    <b v="1"/>
    <x v="1"/>
    <x v="6"/>
    <n v="716.35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x v="3457"/>
    <x v="3469"/>
    <b v="0"/>
    <n v="63"/>
    <b v="1"/>
    <x v="1"/>
    <x v="6"/>
    <n v="50.4"/>
  </r>
  <r>
    <n v="3470"/>
    <s v="She Kills Monsters"/>
    <s v="The New Artist's Circle is a theatre company dedicated to bringing the arts to young people."/>
    <n v="250"/>
    <n v="375"/>
    <x v="0"/>
    <x v="0"/>
    <s v="USD"/>
    <x v="3458"/>
    <x v="3470"/>
    <b v="0"/>
    <n v="9"/>
    <b v="1"/>
    <x v="1"/>
    <x v="6"/>
    <n v="41.67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x v="3459"/>
    <x v="3471"/>
    <b v="0"/>
    <n v="30"/>
    <b v="1"/>
    <x v="1"/>
    <x v="6"/>
    <n v="35.77000000000000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x v="3460"/>
    <x v="3472"/>
    <b v="0"/>
    <n v="23"/>
    <b v="1"/>
    <x v="1"/>
    <x v="6"/>
    <n v="88.7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x v="3461"/>
    <x v="3473"/>
    <b v="0"/>
    <n v="33"/>
    <b v="1"/>
    <x v="1"/>
    <x v="6"/>
    <n v="148.47999999999999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x v="3462"/>
    <x v="3474"/>
    <b v="0"/>
    <n v="39"/>
    <b v="1"/>
    <x v="1"/>
    <x v="6"/>
    <n v="51.79"/>
  </r>
  <r>
    <n v="3475"/>
    <s v="Score"/>
    <s v="Score is a musical play inspired by true stories of parents who have recovered from addiction and regained their children."/>
    <n v="300"/>
    <n v="340"/>
    <x v="0"/>
    <x v="1"/>
    <s v="GBP"/>
    <x v="3463"/>
    <x v="3475"/>
    <b v="0"/>
    <n v="17"/>
    <b v="1"/>
    <x v="1"/>
    <x v="6"/>
    <n v="2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x v="3464"/>
    <x v="3476"/>
    <b v="0"/>
    <n v="6"/>
    <b v="1"/>
    <x v="1"/>
    <x v="6"/>
    <n v="52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x v="3465"/>
    <x v="3477"/>
    <b v="0"/>
    <n v="39"/>
    <b v="1"/>
    <x v="1"/>
    <x v="6"/>
    <n v="53.2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x v="3466"/>
    <x v="3478"/>
    <b v="0"/>
    <n v="57"/>
    <b v="1"/>
    <x v="1"/>
    <x v="6"/>
    <n v="39.6"/>
  </r>
  <r>
    <n v="3479"/>
    <s v="Civil Rogues"/>
    <s v="A new comedy about what happened to a band of foolhardy actors when the Puritans closed the theatres in the 1640s."/>
    <n v="1500"/>
    <n v="1918"/>
    <x v="0"/>
    <x v="1"/>
    <s v="GBP"/>
    <x v="3467"/>
    <x v="3479"/>
    <b v="0"/>
    <n v="56"/>
    <b v="1"/>
    <x v="1"/>
    <x v="6"/>
    <n v="34.2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x v="3468"/>
    <x v="3480"/>
    <b v="0"/>
    <n v="13"/>
    <b v="1"/>
    <x v="1"/>
    <x v="6"/>
    <n v="164.62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x v="3469"/>
    <x v="3481"/>
    <b v="0"/>
    <n v="95"/>
    <b v="1"/>
    <x v="1"/>
    <x v="6"/>
    <n v="125.0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x v="3470"/>
    <x v="3482"/>
    <b v="0"/>
    <n v="80"/>
    <b v="1"/>
    <x v="1"/>
    <x v="6"/>
    <n v="51.88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x v="3471"/>
    <x v="3483"/>
    <b v="0"/>
    <n v="133"/>
    <b v="1"/>
    <x v="1"/>
    <x v="6"/>
    <n v="40.2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x v="3472"/>
    <x v="3484"/>
    <b v="0"/>
    <n v="44"/>
    <b v="1"/>
    <x v="1"/>
    <x v="6"/>
    <n v="64.9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x v="3473"/>
    <x v="3485"/>
    <b v="0"/>
    <n v="30"/>
    <b v="1"/>
    <x v="1"/>
    <x v="6"/>
    <n v="55.3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x v="3474"/>
    <x v="3486"/>
    <b v="0"/>
    <n v="56"/>
    <b v="1"/>
    <x v="1"/>
    <x v="6"/>
    <n v="83.1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x v="3475"/>
    <x v="3487"/>
    <b v="0"/>
    <n v="66"/>
    <b v="1"/>
    <x v="1"/>
    <x v="6"/>
    <n v="38.7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x v="3476"/>
    <x v="3488"/>
    <b v="0"/>
    <n v="29"/>
    <b v="1"/>
    <x v="1"/>
    <x v="6"/>
    <n v="125.3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x v="3477"/>
    <x v="3489"/>
    <b v="0"/>
    <n v="72"/>
    <b v="1"/>
    <x v="1"/>
    <x v="6"/>
    <n v="78.26000000000000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x v="3478"/>
    <x v="3490"/>
    <b v="0"/>
    <n v="27"/>
    <b v="1"/>
    <x v="1"/>
    <x v="6"/>
    <n v="47.2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x v="3479"/>
    <x v="3491"/>
    <b v="0"/>
    <n v="10"/>
    <b v="1"/>
    <x v="1"/>
    <x v="6"/>
    <n v="79.09999999999999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x v="3480"/>
    <x v="3492"/>
    <b v="0"/>
    <n v="35"/>
    <b v="1"/>
    <x v="1"/>
    <x v="6"/>
    <n v="114.2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x v="3481"/>
    <x v="3493"/>
    <b v="0"/>
    <n v="29"/>
    <b v="1"/>
    <x v="1"/>
    <x v="6"/>
    <n v="51.72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x v="3482"/>
    <x v="3494"/>
    <b v="0"/>
    <n v="13"/>
    <b v="1"/>
    <x v="1"/>
    <x v="6"/>
    <n v="30.7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x v="3483"/>
    <x v="3495"/>
    <b v="0"/>
    <n v="72"/>
    <b v="1"/>
    <x v="1"/>
    <x v="6"/>
    <n v="74.20999999999999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x v="3484"/>
    <x v="3496"/>
    <b v="0"/>
    <n v="78"/>
    <b v="1"/>
    <x v="1"/>
    <x v="6"/>
    <n v="47.85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x v="3485"/>
    <x v="3497"/>
    <b v="0"/>
    <n v="49"/>
    <b v="1"/>
    <x v="1"/>
    <x v="6"/>
    <n v="34.4099999999999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x v="3486"/>
    <x v="3498"/>
    <b v="0"/>
    <n v="42"/>
    <b v="1"/>
    <x v="1"/>
    <x v="6"/>
    <n v="40.2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x v="3487"/>
    <x v="3499"/>
    <b v="0"/>
    <n v="35"/>
    <b v="1"/>
    <x v="1"/>
    <x v="6"/>
    <n v="60.2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x v="3488"/>
    <x v="3500"/>
    <b v="0"/>
    <n v="42"/>
    <b v="1"/>
    <x v="1"/>
    <x v="6"/>
    <n v="25.3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x v="3489"/>
    <x v="3501"/>
    <b v="0"/>
    <n v="42"/>
    <b v="1"/>
    <x v="1"/>
    <x v="6"/>
    <n v="35.950000000000003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x v="3490"/>
    <x v="3502"/>
    <b v="0"/>
    <n v="31"/>
    <b v="1"/>
    <x v="1"/>
    <x v="6"/>
    <n v="13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x v="3491"/>
    <x v="3503"/>
    <b v="0"/>
    <n v="38"/>
    <b v="1"/>
    <x v="1"/>
    <x v="6"/>
    <n v="70.760000000000005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x v="3492"/>
    <x v="3504"/>
    <b v="0"/>
    <n v="8"/>
    <b v="1"/>
    <x v="1"/>
    <x v="6"/>
    <n v="1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x v="3493"/>
    <x v="3505"/>
    <b v="0"/>
    <n v="39"/>
    <b v="1"/>
    <x v="1"/>
    <x v="6"/>
    <n v="66.5100000000000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x v="3494"/>
    <x v="3506"/>
    <b v="0"/>
    <n v="29"/>
    <b v="1"/>
    <x v="1"/>
    <x v="6"/>
    <n v="10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x v="3495"/>
    <x v="3507"/>
    <b v="0"/>
    <n v="72"/>
    <b v="1"/>
    <x v="1"/>
    <x v="6"/>
    <n v="14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x v="3496"/>
    <x v="3508"/>
    <b v="0"/>
    <n v="15"/>
    <b v="1"/>
    <x v="1"/>
    <x v="6"/>
    <n v="1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x v="3497"/>
    <x v="3509"/>
    <b v="0"/>
    <n v="33"/>
    <b v="1"/>
    <x v="1"/>
    <x v="6"/>
    <n v="96.6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x v="3498"/>
    <x v="3510"/>
    <b v="0"/>
    <n v="15"/>
    <b v="1"/>
    <x v="1"/>
    <x v="6"/>
    <n v="60.33"/>
  </r>
  <r>
    <n v="3511"/>
    <s v="Silent Planet"/>
    <s v="The world premiere of the first full-length play by Eve Leigh, at the intimate Finborough Theatre in London."/>
    <n v="1500"/>
    <n v="1518"/>
    <x v="0"/>
    <x v="1"/>
    <s v="GBP"/>
    <x v="3499"/>
    <x v="3511"/>
    <b v="0"/>
    <n v="19"/>
    <b v="1"/>
    <x v="1"/>
    <x v="6"/>
    <n v="79.8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x v="3500"/>
    <x v="3512"/>
    <b v="0"/>
    <n v="17"/>
    <b v="1"/>
    <x v="1"/>
    <x v="6"/>
    <n v="58.8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x v="3501"/>
    <x v="3513"/>
    <b v="0"/>
    <n v="44"/>
    <b v="1"/>
    <x v="1"/>
    <x v="6"/>
    <n v="75.3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x v="3502"/>
    <x v="3514"/>
    <b v="0"/>
    <n v="10"/>
    <b v="1"/>
    <x v="1"/>
    <x v="6"/>
    <n v="55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x v="3503"/>
    <x v="3515"/>
    <b v="0"/>
    <n v="46"/>
    <b v="1"/>
    <x v="1"/>
    <x v="6"/>
    <n v="66.95999999999999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x v="3504"/>
    <x v="3516"/>
    <b v="0"/>
    <n v="11"/>
    <b v="1"/>
    <x v="1"/>
    <x v="6"/>
    <n v="227.27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x v="3505"/>
    <x v="3517"/>
    <b v="0"/>
    <n v="13"/>
    <b v="1"/>
    <x v="1"/>
    <x v="6"/>
    <n v="307.69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x v="3506"/>
    <x v="3518"/>
    <b v="0"/>
    <n v="33"/>
    <b v="1"/>
    <x v="1"/>
    <x v="6"/>
    <n v="50.02"/>
  </r>
  <r>
    <n v="3519"/>
    <s v="Bookstory"/>
    <s v="Bookstory is a tiny puppet musical with some very big ideas that tells the story of the story in the digital age"/>
    <n v="2000"/>
    <n v="2027"/>
    <x v="0"/>
    <x v="1"/>
    <s v="GBP"/>
    <x v="3507"/>
    <x v="3519"/>
    <b v="0"/>
    <n v="28"/>
    <b v="1"/>
    <x v="1"/>
    <x v="6"/>
    <n v="72.39"/>
  </r>
  <r>
    <n v="3520"/>
    <s v="Protocols"/>
    <s v="Help us to bring &quot;Protocols&quot; at the 2015 Camden Fringe. The most controversial play of the year."/>
    <n v="2000"/>
    <n v="2015"/>
    <x v="0"/>
    <x v="1"/>
    <s v="GBP"/>
    <x v="3508"/>
    <x v="3520"/>
    <b v="0"/>
    <n v="21"/>
    <b v="1"/>
    <x v="1"/>
    <x v="6"/>
    <n v="95.9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x v="3509"/>
    <x v="3521"/>
    <b v="0"/>
    <n v="13"/>
    <b v="1"/>
    <x v="1"/>
    <x v="6"/>
    <n v="45.6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x v="3510"/>
    <x v="3522"/>
    <b v="0"/>
    <n v="34"/>
    <b v="1"/>
    <x v="1"/>
    <x v="6"/>
    <n v="41.03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x v="3511"/>
    <x v="3523"/>
    <b v="0"/>
    <n v="80"/>
    <b v="1"/>
    <x v="1"/>
    <x v="6"/>
    <n v="56.8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x v="3512"/>
    <x v="3524"/>
    <b v="0"/>
    <n v="74"/>
    <b v="1"/>
    <x v="1"/>
    <x v="6"/>
    <n v="137.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x v="3453"/>
    <x v="3525"/>
    <b v="0"/>
    <n v="7"/>
    <b v="1"/>
    <x v="1"/>
    <x v="6"/>
    <n v="75.70999999999999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x v="3513"/>
    <x v="3526"/>
    <b v="0"/>
    <n v="34"/>
    <b v="1"/>
    <x v="1"/>
    <x v="6"/>
    <n v="9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x v="3514"/>
    <x v="3527"/>
    <b v="0"/>
    <n v="86"/>
    <b v="1"/>
    <x v="1"/>
    <x v="6"/>
    <n v="81.56999999999999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x v="3515"/>
    <x v="3528"/>
    <b v="0"/>
    <n v="37"/>
    <b v="1"/>
    <x v="1"/>
    <x v="6"/>
    <n v="45.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x v="3516"/>
    <x v="3529"/>
    <b v="0"/>
    <n v="18"/>
    <b v="1"/>
    <x v="1"/>
    <x v="6"/>
    <n v="36.67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x v="3517"/>
    <x v="3530"/>
    <b v="0"/>
    <n v="22"/>
    <b v="1"/>
    <x v="1"/>
    <x v="6"/>
    <n v="125"/>
  </r>
  <r>
    <n v="3531"/>
    <s v="The Reinvention of Lily Johnson"/>
    <s v="A political comedy for a crazy election year"/>
    <n v="1000"/>
    <n v="1280"/>
    <x v="0"/>
    <x v="0"/>
    <s v="USD"/>
    <x v="3518"/>
    <x v="3531"/>
    <b v="0"/>
    <n v="26"/>
    <b v="1"/>
    <x v="1"/>
    <x v="6"/>
    <n v="49.2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x v="3519"/>
    <x v="3532"/>
    <b v="0"/>
    <n v="27"/>
    <b v="1"/>
    <x v="1"/>
    <x v="6"/>
    <n v="42.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x v="3520"/>
    <x v="3533"/>
    <b v="0"/>
    <n v="8"/>
    <b v="1"/>
    <x v="1"/>
    <x v="6"/>
    <n v="78.88"/>
  </r>
  <r>
    <n v="3534"/>
    <s v="Night of Ashes"/>
    <s v="A Theatrical Prequel to Hell's Rebels, the current Pathfinder Adventure Path from Paizo Publishing"/>
    <n v="5000"/>
    <n v="7810"/>
    <x v="0"/>
    <x v="0"/>
    <s v="USD"/>
    <x v="3521"/>
    <x v="3534"/>
    <b v="0"/>
    <n v="204"/>
    <b v="1"/>
    <x v="1"/>
    <x v="6"/>
    <n v="38.2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x v="1804"/>
    <x v="3535"/>
    <b v="0"/>
    <n v="46"/>
    <b v="1"/>
    <x v="1"/>
    <x v="6"/>
    <n v="44.8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x v="3522"/>
    <x v="3536"/>
    <b v="0"/>
    <n v="17"/>
    <b v="1"/>
    <x v="1"/>
    <x v="6"/>
    <n v="13.5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x v="3523"/>
    <x v="3537"/>
    <b v="0"/>
    <n v="28"/>
    <b v="1"/>
    <x v="1"/>
    <x v="6"/>
    <n v="43.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x v="3524"/>
    <x v="3538"/>
    <b v="0"/>
    <n v="83"/>
    <b v="1"/>
    <x v="1"/>
    <x v="6"/>
    <n v="30.95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x v="3525"/>
    <x v="3539"/>
    <b v="0"/>
    <n v="13"/>
    <b v="1"/>
    <x v="1"/>
    <x v="6"/>
    <n v="55.23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x v="3526"/>
    <x v="3540"/>
    <b v="0"/>
    <n v="8"/>
    <b v="1"/>
    <x v="1"/>
    <x v="6"/>
    <n v="46.1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x v="3527"/>
    <x v="3541"/>
    <b v="0"/>
    <n v="32"/>
    <b v="1"/>
    <x v="1"/>
    <x v="6"/>
    <n v="39.380000000000003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x v="3528"/>
    <x v="3542"/>
    <b v="0"/>
    <n v="85"/>
    <b v="1"/>
    <x v="1"/>
    <x v="6"/>
    <n v="66.15000000000000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x v="3529"/>
    <x v="3543"/>
    <b v="0"/>
    <n v="29"/>
    <b v="1"/>
    <x v="1"/>
    <x v="6"/>
    <n v="54.14"/>
  </r>
  <r>
    <n v="3544"/>
    <s v="Gruoch, or Lady Macbeth"/>
    <s v="Death &amp; Pretzels presents the world premiere of Paul Pasulka's Gruoch, or Lady Macbeth"/>
    <n v="2500"/>
    <n v="2500"/>
    <x v="0"/>
    <x v="0"/>
    <s v="USD"/>
    <x v="3530"/>
    <x v="3544"/>
    <b v="0"/>
    <n v="24"/>
    <b v="1"/>
    <x v="1"/>
    <x v="6"/>
    <n v="104.1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x v="3531"/>
    <x v="3545"/>
    <b v="0"/>
    <n v="8"/>
    <b v="1"/>
    <x v="1"/>
    <x v="6"/>
    <n v="31.3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x v="3532"/>
    <x v="3546"/>
    <b v="0"/>
    <n v="19"/>
    <b v="1"/>
    <x v="1"/>
    <x v="6"/>
    <n v="59.2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x v="3533"/>
    <x v="3547"/>
    <b v="0"/>
    <n v="336"/>
    <b v="1"/>
    <x v="1"/>
    <x v="6"/>
    <n v="119.18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x v="3534"/>
    <x v="3548"/>
    <b v="0"/>
    <n v="13"/>
    <b v="1"/>
    <x v="1"/>
    <x v="6"/>
    <n v="164.6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x v="3535"/>
    <x v="3549"/>
    <b v="0"/>
    <n v="42"/>
    <b v="1"/>
    <x v="1"/>
    <x v="6"/>
    <n v="24.2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x v="3536"/>
    <x v="3550"/>
    <b v="0"/>
    <n v="64"/>
    <b v="1"/>
    <x v="1"/>
    <x v="6"/>
    <n v="40.9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x v="3537"/>
    <x v="3551"/>
    <b v="0"/>
    <n v="25"/>
    <b v="1"/>
    <x v="1"/>
    <x v="6"/>
    <n v="61.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x v="3538"/>
    <x v="3552"/>
    <b v="0"/>
    <n v="20"/>
    <b v="1"/>
    <x v="1"/>
    <x v="6"/>
    <n v="38.65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x v="3539"/>
    <x v="3553"/>
    <b v="0"/>
    <n v="104"/>
    <b v="1"/>
    <x v="1"/>
    <x v="6"/>
    <n v="56.2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x v="3540"/>
    <x v="3554"/>
    <b v="0"/>
    <n v="53"/>
    <b v="1"/>
    <x v="1"/>
    <x v="6"/>
    <n v="10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x v="3541"/>
    <x v="3555"/>
    <b v="0"/>
    <n v="14"/>
    <b v="1"/>
    <x v="1"/>
    <x v="6"/>
    <n v="171.43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x v="3542"/>
    <x v="3556"/>
    <b v="0"/>
    <n v="20"/>
    <b v="1"/>
    <x v="1"/>
    <x v="6"/>
    <n v="110.5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x v="3543"/>
    <x v="3557"/>
    <b v="0"/>
    <n v="558"/>
    <b v="1"/>
    <x v="1"/>
    <x v="6"/>
    <n v="179.28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x v="3544"/>
    <x v="3558"/>
    <b v="0"/>
    <n v="22"/>
    <b v="1"/>
    <x v="1"/>
    <x v="6"/>
    <n v="22.9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x v="3545"/>
    <x v="3559"/>
    <b v="0"/>
    <n v="24"/>
    <b v="1"/>
    <x v="1"/>
    <x v="6"/>
    <n v="43.1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x v="3546"/>
    <x v="3560"/>
    <b v="0"/>
    <n v="74"/>
    <b v="1"/>
    <x v="1"/>
    <x v="6"/>
    <n v="46.8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x v="3547"/>
    <x v="3561"/>
    <b v="0"/>
    <n v="54"/>
    <b v="1"/>
    <x v="1"/>
    <x v="6"/>
    <n v="47.4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x v="3548"/>
    <x v="3562"/>
    <b v="0"/>
    <n v="31"/>
    <b v="1"/>
    <x v="1"/>
    <x v="6"/>
    <n v="15.1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x v="3549"/>
    <x v="3563"/>
    <b v="0"/>
    <n v="25"/>
    <b v="1"/>
    <x v="1"/>
    <x v="6"/>
    <n v="21.1"/>
  </r>
  <r>
    <n v="3564"/>
    <s v="The Pillowman Aberdeen"/>
    <s v="Multi Award-Winng play THE PILLOWMAN coming to the Arts Centre Theatre, Aberdeen"/>
    <n v="1000"/>
    <n v="1005"/>
    <x v="0"/>
    <x v="1"/>
    <s v="GBP"/>
    <x v="3550"/>
    <x v="3564"/>
    <b v="0"/>
    <n v="17"/>
    <b v="1"/>
    <x v="1"/>
    <x v="6"/>
    <n v="59.1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x v="3551"/>
    <x v="3565"/>
    <b v="0"/>
    <n v="12"/>
    <b v="1"/>
    <x v="1"/>
    <x v="6"/>
    <n v="97.9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x v="3552"/>
    <x v="3566"/>
    <b v="0"/>
    <n v="38"/>
    <b v="1"/>
    <x v="1"/>
    <x v="6"/>
    <n v="55.1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x v="3553"/>
    <x v="3567"/>
    <b v="0"/>
    <n v="41"/>
    <b v="1"/>
    <x v="1"/>
    <x v="6"/>
    <n v="26.5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x v="3554"/>
    <x v="3568"/>
    <b v="0"/>
    <n v="19"/>
    <b v="1"/>
    <x v="1"/>
    <x v="6"/>
    <n v="58.4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x v="3555"/>
    <x v="3569"/>
    <b v="0"/>
    <n v="41"/>
    <b v="1"/>
    <x v="1"/>
    <x v="6"/>
    <n v="122.54"/>
  </r>
  <r>
    <n v="3570"/>
    <s v="The Lower Depths"/>
    <s v="Theatre Machine presents an all-new adaptation of Maxim Gorky's classic of Russian theatre, The Lower Depths."/>
    <n v="2000"/>
    <n v="2287"/>
    <x v="0"/>
    <x v="0"/>
    <s v="USD"/>
    <x v="3556"/>
    <x v="3570"/>
    <b v="0"/>
    <n v="26"/>
    <b v="1"/>
    <x v="1"/>
    <x v="6"/>
    <n v="87.9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x v="3557"/>
    <x v="3571"/>
    <b v="0"/>
    <n v="25"/>
    <b v="1"/>
    <x v="1"/>
    <x v="6"/>
    <n v="73.239999999999995"/>
  </r>
  <r>
    <n v="3572"/>
    <s v="Monster"/>
    <s v="A darkly comic one woman show by Abram Rooney as part of The Camden Fringe 2015."/>
    <n v="500"/>
    <n v="500"/>
    <x v="0"/>
    <x v="1"/>
    <s v="GBP"/>
    <x v="3558"/>
    <x v="3572"/>
    <b v="0"/>
    <n v="9"/>
    <b v="1"/>
    <x v="1"/>
    <x v="6"/>
    <n v="55.56"/>
  </r>
  <r>
    <n v="3573"/>
    <s v="Licensed To Ill"/>
    <s v="London based theatre makers collaborating to create a new show about the history of HipHop."/>
    <n v="3000"/>
    <n v="3084"/>
    <x v="0"/>
    <x v="1"/>
    <s v="GBP"/>
    <x v="3559"/>
    <x v="3573"/>
    <b v="0"/>
    <n v="78"/>
    <b v="1"/>
    <x v="1"/>
    <x v="6"/>
    <n v="39.5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x v="3560"/>
    <x v="3574"/>
    <b v="0"/>
    <n v="45"/>
    <b v="1"/>
    <x v="1"/>
    <x v="6"/>
    <n v="136.7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x v="3561"/>
    <x v="3575"/>
    <b v="0"/>
    <n v="102"/>
    <b v="1"/>
    <x v="1"/>
    <x v="6"/>
    <n v="99.3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x v="3562"/>
    <x v="3576"/>
    <b v="0"/>
    <n v="5"/>
    <b v="1"/>
    <x v="1"/>
    <x v="6"/>
    <n v="2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x v="3563"/>
    <x v="3577"/>
    <b v="0"/>
    <n v="27"/>
    <b v="1"/>
    <x v="1"/>
    <x v="6"/>
    <n v="28.89"/>
  </r>
  <r>
    <n v="3578"/>
    <s v="Home"/>
    <s v="An unsparing, slightly surreal look at the effects of the private rented sector on two young women. Based on real events."/>
    <n v="1500"/>
    <n v="1500.2"/>
    <x v="0"/>
    <x v="1"/>
    <s v="GBP"/>
    <x v="3564"/>
    <x v="3578"/>
    <b v="0"/>
    <n v="37"/>
    <b v="1"/>
    <x v="1"/>
    <x v="6"/>
    <n v="40.54999999999999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x v="3565"/>
    <x v="3579"/>
    <b v="0"/>
    <n v="14"/>
    <b v="1"/>
    <x v="1"/>
    <x v="6"/>
    <n v="35.7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x v="3566"/>
    <x v="3580"/>
    <b v="0"/>
    <n v="27"/>
    <b v="1"/>
    <x v="1"/>
    <x v="6"/>
    <n v="37.9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x v="3567"/>
    <x v="3581"/>
    <b v="0"/>
    <n v="45"/>
    <b v="1"/>
    <x v="1"/>
    <x v="6"/>
    <n v="33.33"/>
  </r>
  <r>
    <n v="3582"/>
    <s v="REALLY REALLY"/>
    <s v="A contemporary American play touching on the scorching realities of growing up in the Millennial generation."/>
    <n v="1000"/>
    <n v="2870"/>
    <x v="0"/>
    <x v="0"/>
    <s v="USD"/>
    <x v="3568"/>
    <x v="3582"/>
    <b v="0"/>
    <n v="49"/>
    <b v="1"/>
    <x v="1"/>
    <x v="6"/>
    <n v="58.57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x v="3569"/>
    <x v="3583"/>
    <b v="0"/>
    <n v="24"/>
    <b v="1"/>
    <x v="1"/>
    <x v="6"/>
    <n v="135.6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x v="3570"/>
    <x v="3584"/>
    <b v="0"/>
    <n v="112"/>
    <b v="1"/>
    <x v="1"/>
    <x v="6"/>
    <n v="30.9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x v="3571"/>
    <x v="3585"/>
    <b v="0"/>
    <n v="23"/>
    <b v="1"/>
    <x v="1"/>
    <x v="6"/>
    <n v="176.09"/>
  </r>
  <r>
    <n v="3586"/>
    <s v="Actors &amp; Musicians who are Blind or Autistic"/>
    <s v="See Theatre In A New Light"/>
    <n v="7500"/>
    <n v="8207"/>
    <x v="0"/>
    <x v="0"/>
    <s v="USD"/>
    <x v="3572"/>
    <x v="3586"/>
    <b v="0"/>
    <n v="54"/>
    <b v="1"/>
    <x v="1"/>
    <x v="6"/>
    <n v="151.97999999999999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x v="3573"/>
    <x v="3587"/>
    <b v="0"/>
    <n v="28"/>
    <b v="1"/>
    <x v="1"/>
    <x v="6"/>
    <n v="22.6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x v="3574"/>
    <x v="3588"/>
    <b v="0"/>
    <n v="11"/>
    <b v="1"/>
    <x v="1"/>
    <x v="6"/>
    <n v="18.2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x v="3575"/>
    <x v="3589"/>
    <b v="0"/>
    <n v="62"/>
    <b v="1"/>
    <x v="1"/>
    <x v="6"/>
    <n v="82.2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x v="3576"/>
    <x v="3590"/>
    <b v="0"/>
    <n v="73"/>
    <b v="1"/>
    <x v="1"/>
    <x v="6"/>
    <n v="68.5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x v="3577"/>
    <x v="3591"/>
    <b v="0"/>
    <n v="18"/>
    <b v="1"/>
    <x v="1"/>
    <x v="6"/>
    <n v="68.0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x v="3578"/>
    <x v="3592"/>
    <b v="0"/>
    <n v="35"/>
    <b v="1"/>
    <x v="1"/>
    <x v="6"/>
    <n v="72.70999999999999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x v="3579"/>
    <x v="3593"/>
    <b v="0"/>
    <n v="43"/>
    <b v="1"/>
    <x v="1"/>
    <x v="6"/>
    <n v="77.1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x v="3580"/>
    <x v="3594"/>
    <b v="0"/>
    <n v="36"/>
    <b v="1"/>
    <x v="1"/>
    <x v="6"/>
    <n v="55.97"/>
  </r>
  <r>
    <n v="3595"/>
    <s v="The Flu Season"/>
    <s v="A new theatre company staging Will Eno's The Flu Season in Seattle"/>
    <n v="2600"/>
    <n v="3081"/>
    <x v="0"/>
    <x v="0"/>
    <s v="USD"/>
    <x v="3581"/>
    <x v="3595"/>
    <b v="0"/>
    <n v="62"/>
    <b v="1"/>
    <x v="1"/>
    <x v="6"/>
    <n v="49.6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x v="3582"/>
    <x v="3596"/>
    <b v="0"/>
    <n v="15"/>
    <b v="1"/>
    <x v="1"/>
    <x v="6"/>
    <n v="79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x v="3583"/>
    <x v="3597"/>
    <b v="0"/>
    <n v="33"/>
    <b v="1"/>
    <x v="1"/>
    <x v="6"/>
    <n v="77.73"/>
  </r>
  <r>
    <n v="3598"/>
    <s v="Cinderella"/>
    <s v="River City Theatre Company needs your support as we embark on our thirteenth production, CINDERELLA!"/>
    <n v="1000"/>
    <n v="1101"/>
    <x v="0"/>
    <x v="0"/>
    <s v="USD"/>
    <x v="3584"/>
    <x v="3598"/>
    <b v="0"/>
    <n v="27"/>
    <b v="1"/>
    <x v="1"/>
    <x v="6"/>
    <n v="40.78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x v="3585"/>
    <x v="3599"/>
    <b v="0"/>
    <n v="17"/>
    <b v="1"/>
    <x v="1"/>
    <x v="6"/>
    <n v="59.41"/>
  </r>
  <r>
    <n v="3600"/>
    <s v="Pariah"/>
    <s v="The First Play From The Man Who Brought You The Black James Bond!"/>
    <n v="10"/>
    <n v="13"/>
    <x v="0"/>
    <x v="0"/>
    <s v="USD"/>
    <x v="3586"/>
    <x v="3600"/>
    <b v="0"/>
    <n v="4"/>
    <b v="1"/>
    <x v="1"/>
    <x v="6"/>
    <n v="3.25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x v="3587"/>
    <x v="3601"/>
    <b v="0"/>
    <n v="53"/>
    <b v="1"/>
    <x v="1"/>
    <x v="6"/>
    <n v="39.38000000000000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x v="3588"/>
    <x v="3602"/>
    <b v="0"/>
    <n v="49"/>
    <b v="1"/>
    <x v="1"/>
    <x v="6"/>
    <n v="81.6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x v="3589"/>
    <x v="3603"/>
    <b v="0"/>
    <n v="57"/>
    <b v="1"/>
    <x v="1"/>
    <x v="6"/>
    <n v="44.9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x v="3590"/>
    <x v="3604"/>
    <b v="0"/>
    <n v="69"/>
    <b v="1"/>
    <x v="1"/>
    <x v="6"/>
    <n v="49.0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x v="3591"/>
    <x v="3605"/>
    <b v="0"/>
    <n v="15"/>
    <b v="1"/>
    <x v="1"/>
    <x v="6"/>
    <n v="30.6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x v="3592"/>
    <x v="3606"/>
    <b v="0"/>
    <n v="64"/>
    <b v="1"/>
    <x v="1"/>
    <x v="6"/>
    <n v="61.06"/>
  </r>
  <r>
    <n v="3607"/>
    <s v="E15 at The Pleasance and CPT"/>
    <s v="'E15' is a verbatim project that looks at the story of the Focus E15 Campaign"/>
    <n v="550"/>
    <n v="580"/>
    <x v="0"/>
    <x v="1"/>
    <s v="GBP"/>
    <x v="3593"/>
    <x v="3607"/>
    <b v="0"/>
    <n v="20"/>
    <b v="1"/>
    <x v="1"/>
    <x v="6"/>
    <n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x v="3594"/>
    <x v="3608"/>
    <b v="0"/>
    <n v="27"/>
    <b v="1"/>
    <x v="1"/>
    <x v="6"/>
    <n v="29.6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x v="3595"/>
    <x v="3609"/>
    <b v="0"/>
    <n v="21"/>
    <b v="1"/>
    <x v="1"/>
    <x v="6"/>
    <n v="143.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x v="3596"/>
    <x v="3610"/>
    <b v="0"/>
    <n v="31"/>
    <b v="1"/>
    <x v="1"/>
    <x v="6"/>
    <n v="52.3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x v="3597"/>
    <x v="3611"/>
    <b v="0"/>
    <n v="51"/>
    <b v="1"/>
    <x v="1"/>
    <x v="6"/>
    <n v="66.6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x v="3598"/>
    <x v="3612"/>
    <b v="0"/>
    <n v="57"/>
    <b v="1"/>
    <x v="1"/>
    <x v="6"/>
    <n v="126.67"/>
  </r>
  <r>
    <n v="3613"/>
    <s v="HIS NAME IS ARTHUR HOLMBERG"/>
    <s v="a woman walks into a bar except she looks like a man and no one's serving drinks. one night only"/>
    <n v="1250"/>
    <n v="1250"/>
    <x v="0"/>
    <x v="0"/>
    <s v="USD"/>
    <x v="3599"/>
    <x v="3613"/>
    <b v="0"/>
    <n v="20"/>
    <b v="1"/>
    <x v="1"/>
    <x v="6"/>
    <n v="62.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x v="3600"/>
    <x v="3614"/>
    <b v="0"/>
    <n v="71"/>
    <b v="1"/>
    <x v="1"/>
    <x v="6"/>
    <n v="35.4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x v="3601"/>
    <x v="3615"/>
    <b v="0"/>
    <n v="72"/>
    <b v="1"/>
    <x v="1"/>
    <x v="6"/>
    <n v="37.0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x v="3602"/>
    <x v="3616"/>
    <b v="0"/>
    <n v="45"/>
    <b v="1"/>
    <x v="1"/>
    <x v="6"/>
    <n v="69.3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x v="3603"/>
    <x v="3617"/>
    <b v="0"/>
    <n v="51"/>
    <b v="1"/>
    <x v="1"/>
    <x v="6"/>
    <n v="17.25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x v="3604"/>
    <x v="3618"/>
    <b v="0"/>
    <n v="56"/>
    <b v="1"/>
    <x v="1"/>
    <x v="6"/>
    <n v="36.07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x v="3605"/>
    <x v="3619"/>
    <b v="0"/>
    <n v="17"/>
    <b v="1"/>
    <x v="1"/>
    <x v="6"/>
    <n v="66.4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x v="3606"/>
    <x v="3620"/>
    <b v="0"/>
    <n v="197"/>
    <b v="1"/>
    <x v="1"/>
    <x v="6"/>
    <n v="56.07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x v="3607"/>
    <x v="3621"/>
    <b v="0"/>
    <n v="70"/>
    <b v="1"/>
    <x v="1"/>
    <x v="6"/>
    <n v="47.03"/>
  </r>
  <r>
    <n v="3622"/>
    <s v="Shakespeare's Pericles, Prince of Tyre"/>
    <s v="5 actors. 39 characters. 1 epic adventure. Presented by the Cradle Theatre Company."/>
    <n v="1000"/>
    <n v="1000.99"/>
    <x v="0"/>
    <x v="0"/>
    <s v="USD"/>
    <x v="3608"/>
    <x v="3622"/>
    <b v="0"/>
    <n v="21"/>
    <b v="1"/>
    <x v="1"/>
    <x v="6"/>
    <n v="47.67"/>
  </r>
  <r>
    <n v="3623"/>
    <s v="Since I've Been Here"/>
    <s v="An original play exploring the complications of romantic relationships in all forms."/>
    <n v="2500"/>
    <n v="3000"/>
    <x v="0"/>
    <x v="0"/>
    <s v="USD"/>
    <x v="3609"/>
    <x v="3623"/>
    <b v="0"/>
    <n v="34"/>
    <b v="1"/>
    <x v="1"/>
    <x v="6"/>
    <n v="88.2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x v="3610"/>
    <x v="3624"/>
    <b v="0"/>
    <n v="39"/>
    <b v="1"/>
    <x v="1"/>
    <x v="6"/>
    <n v="80.7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x v="3611"/>
    <x v="3625"/>
    <b v="0"/>
    <n v="78"/>
    <b v="1"/>
    <x v="1"/>
    <x v="6"/>
    <n v="39.49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x v="3612"/>
    <x v="3626"/>
    <b v="0"/>
    <n v="48"/>
    <b v="1"/>
    <x v="1"/>
    <x v="6"/>
    <n v="84.85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x v="3613"/>
    <x v="3627"/>
    <b v="0"/>
    <n v="29"/>
    <b v="1"/>
    <x v="1"/>
    <x v="6"/>
    <n v="68.9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x v="3614"/>
    <x v="3628"/>
    <b v="0"/>
    <n v="0"/>
    <b v="0"/>
    <x v="1"/>
    <x v="40"/>
    <n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x v="3615"/>
    <x v="3629"/>
    <b v="0"/>
    <n v="2"/>
    <b v="0"/>
    <x v="1"/>
    <x v="40"/>
    <n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x v="3616"/>
    <x v="3630"/>
    <b v="0"/>
    <n v="1"/>
    <b v="0"/>
    <x v="1"/>
    <x v="40"/>
    <n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x v="3617"/>
    <x v="3631"/>
    <b v="0"/>
    <n v="59"/>
    <b v="0"/>
    <x v="1"/>
    <x v="40"/>
    <n v="147.88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x v="3618"/>
    <x v="3632"/>
    <b v="0"/>
    <n v="1"/>
    <b v="0"/>
    <x v="1"/>
    <x v="40"/>
    <n v="10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x v="3619"/>
    <x v="3633"/>
    <b v="0"/>
    <n v="31"/>
    <b v="0"/>
    <x v="1"/>
    <x v="40"/>
    <n v="56.84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x v="3620"/>
    <x v="3634"/>
    <b v="0"/>
    <n v="18"/>
    <b v="0"/>
    <x v="1"/>
    <x v="40"/>
    <n v="176.94"/>
  </r>
  <r>
    <n v="3635"/>
    <s v="Mary's Son"/>
    <s v="Mary's Son is a pop opera about Jesus and the hope he brings to all people."/>
    <n v="3500"/>
    <n v="1276"/>
    <x v="2"/>
    <x v="0"/>
    <s v="USD"/>
    <x v="3621"/>
    <x v="3635"/>
    <b v="0"/>
    <n v="10"/>
    <b v="0"/>
    <x v="1"/>
    <x v="40"/>
    <n v="127.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x v="3622"/>
    <x v="3636"/>
    <b v="0"/>
    <n v="0"/>
    <b v="0"/>
    <x v="1"/>
    <x v="40"/>
    <n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x v="3623"/>
    <x v="3637"/>
    <b v="0"/>
    <n v="14"/>
    <b v="0"/>
    <x v="1"/>
    <x v="40"/>
    <n v="66.14"/>
  </r>
  <r>
    <n v="3638"/>
    <s v="Project Hedwig and the Angry Inch"/>
    <s v="A rock and roll journey that explores love, loss, redemption, duality and ascension."/>
    <n v="3300"/>
    <n v="216"/>
    <x v="2"/>
    <x v="5"/>
    <s v="CAD"/>
    <x v="3624"/>
    <x v="3638"/>
    <b v="0"/>
    <n v="2"/>
    <b v="0"/>
    <x v="1"/>
    <x v="40"/>
    <n v="10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x v="3625"/>
    <x v="3639"/>
    <b v="0"/>
    <n v="1"/>
    <b v="0"/>
    <x v="1"/>
    <x v="40"/>
    <n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x v="3626"/>
    <x v="3640"/>
    <b v="0"/>
    <n v="3"/>
    <b v="0"/>
    <x v="1"/>
    <x v="40"/>
    <n v="18.32999999999999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x v="3627"/>
    <x v="3641"/>
    <b v="0"/>
    <n v="0"/>
    <b v="0"/>
    <x v="1"/>
    <x v="40"/>
    <n v="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x v="3628"/>
    <x v="3642"/>
    <b v="0"/>
    <n v="2"/>
    <b v="0"/>
    <x v="1"/>
    <x v="40"/>
    <n v="7.5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x v="3629"/>
    <x v="3643"/>
    <b v="0"/>
    <n v="0"/>
    <b v="0"/>
    <x v="1"/>
    <x v="40"/>
    <n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x v="3630"/>
    <x v="3644"/>
    <b v="0"/>
    <n v="12"/>
    <b v="0"/>
    <x v="1"/>
    <x v="40"/>
    <n v="68.4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x v="3631"/>
    <x v="3645"/>
    <b v="0"/>
    <n v="1"/>
    <b v="0"/>
    <x v="1"/>
    <x v="40"/>
    <n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x v="3632"/>
    <x v="3646"/>
    <b v="0"/>
    <n v="8"/>
    <b v="0"/>
    <x v="1"/>
    <x v="40"/>
    <n v="60.1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x v="3633"/>
    <x v="3647"/>
    <b v="0"/>
    <n v="2"/>
    <b v="0"/>
    <x v="1"/>
    <x v="40"/>
    <n v="15"/>
  </r>
  <r>
    <n v="3648"/>
    <s v="Moth Theater Lives"/>
    <s v="Help Moth Live! Support Moth and its artist collective to achieve its 2014/15 season."/>
    <n v="40000"/>
    <n v="40153"/>
    <x v="0"/>
    <x v="0"/>
    <s v="USD"/>
    <x v="3634"/>
    <x v="3648"/>
    <b v="0"/>
    <n v="73"/>
    <b v="1"/>
    <x v="1"/>
    <x v="6"/>
    <n v="550.0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x v="3635"/>
    <x v="3649"/>
    <b v="0"/>
    <n v="8"/>
    <b v="1"/>
    <x v="1"/>
    <x v="6"/>
    <n v="97.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x v="3636"/>
    <x v="3650"/>
    <b v="0"/>
    <n v="17"/>
    <b v="1"/>
    <x v="1"/>
    <x v="6"/>
    <n v="29.4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x v="3637"/>
    <x v="3651"/>
    <b v="0"/>
    <n v="9"/>
    <b v="1"/>
    <x v="1"/>
    <x v="6"/>
    <n v="57.78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x v="3638"/>
    <x v="3652"/>
    <b v="0"/>
    <n v="17"/>
    <b v="1"/>
    <x v="1"/>
    <x v="6"/>
    <n v="44.2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x v="3639"/>
    <x v="3653"/>
    <b v="0"/>
    <n v="33"/>
    <b v="1"/>
    <x v="1"/>
    <x v="6"/>
    <n v="60.9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x v="3640"/>
    <x v="3654"/>
    <b v="0"/>
    <n v="38"/>
    <b v="1"/>
    <x v="1"/>
    <x v="6"/>
    <n v="68.8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x v="3641"/>
    <x v="3655"/>
    <b v="0"/>
    <n v="79"/>
    <b v="1"/>
    <x v="1"/>
    <x v="6"/>
    <n v="73.5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x v="3642"/>
    <x v="3656"/>
    <b v="0"/>
    <n v="46"/>
    <b v="1"/>
    <x v="1"/>
    <x v="6"/>
    <n v="115.0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x v="3643"/>
    <x v="3657"/>
    <b v="0"/>
    <n v="20"/>
    <b v="1"/>
    <x v="1"/>
    <x v="6"/>
    <n v="110.75"/>
  </r>
  <r>
    <n v="3658"/>
    <s v="Mr. Marmalade"/>
    <s v="Life is hard when your own imaginary friend can't make time for you."/>
    <n v="1500"/>
    <n v="1510"/>
    <x v="0"/>
    <x v="0"/>
    <s v="USD"/>
    <x v="3644"/>
    <x v="3658"/>
    <b v="0"/>
    <n v="20"/>
    <b v="1"/>
    <x v="1"/>
    <x v="6"/>
    <n v="75.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x v="3645"/>
    <x v="3659"/>
    <b v="0"/>
    <n v="13"/>
    <b v="1"/>
    <x v="1"/>
    <x v="6"/>
    <n v="235.4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x v="3646"/>
    <x v="3660"/>
    <b v="0"/>
    <n v="22"/>
    <b v="1"/>
    <x v="1"/>
    <x v="6"/>
    <n v="11.3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x v="3647"/>
    <x v="3661"/>
    <b v="0"/>
    <n v="36"/>
    <b v="1"/>
    <x v="1"/>
    <x v="6"/>
    <n v="92.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x v="3648"/>
    <x v="3662"/>
    <b v="0"/>
    <n v="40"/>
    <b v="1"/>
    <x v="1"/>
    <x v="6"/>
    <n v="202.8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x v="3649"/>
    <x v="3663"/>
    <b v="0"/>
    <n v="9"/>
    <b v="1"/>
    <x v="1"/>
    <x v="6"/>
    <n v="2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x v="3650"/>
    <x v="3664"/>
    <b v="0"/>
    <n v="19"/>
    <b v="1"/>
    <x v="1"/>
    <x v="6"/>
    <n v="46.0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x v="3651"/>
    <x v="3665"/>
    <b v="0"/>
    <n v="14"/>
    <b v="1"/>
    <x v="1"/>
    <x v="6"/>
    <n v="51"/>
  </r>
  <r>
    <n v="3666"/>
    <s v="Israel LÃ³pez @ Ojai Playwrights Conference"/>
    <s v="Artistic Internship @ Ojai Playwrights Conference"/>
    <n v="1200"/>
    <n v="1200"/>
    <x v="0"/>
    <x v="0"/>
    <s v="USD"/>
    <x v="3652"/>
    <x v="3666"/>
    <b v="0"/>
    <n v="38"/>
    <b v="1"/>
    <x v="1"/>
    <x v="6"/>
    <n v="31.58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x v="3653"/>
    <x v="3667"/>
    <b v="0"/>
    <n v="58"/>
    <b v="1"/>
    <x v="1"/>
    <x v="6"/>
    <n v="53.3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x v="3654"/>
    <x v="3668"/>
    <b v="0"/>
    <n v="28"/>
    <b v="1"/>
    <x v="1"/>
    <x v="6"/>
    <n v="36.9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x v="3655"/>
    <x v="3669"/>
    <b v="0"/>
    <n v="17"/>
    <b v="1"/>
    <x v="1"/>
    <x v="6"/>
    <n v="81.29000000000000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x v="3656"/>
    <x v="3670"/>
    <b v="0"/>
    <n v="12"/>
    <b v="1"/>
    <x v="1"/>
    <x v="6"/>
    <n v="20.079999999999998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x v="3657"/>
    <x v="3671"/>
    <b v="0"/>
    <n v="40"/>
    <b v="1"/>
    <x v="1"/>
    <x v="6"/>
    <n v="88.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x v="3658"/>
    <x v="3672"/>
    <b v="0"/>
    <n v="57"/>
    <b v="1"/>
    <x v="1"/>
    <x v="6"/>
    <n v="53.4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x v="3659"/>
    <x v="3673"/>
    <b v="0"/>
    <n v="114"/>
    <b v="1"/>
    <x v="1"/>
    <x v="6"/>
    <n v="39.86999999999999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x v="3660"/>
    <x v="3674"/>
    <b v="0"/>
    <n v="31"/>
    <b v="1"/>
    <x v="1"/>
    <x v="6"/>
    <n v="145.1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x v="3661"/>
    <x v="3675"/>
    <b v="0"/>
    <n v="3"/>
    <b v="1"/>
    <x v="1"/>
    <x v="6"/>
    <n v="23.3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x v="3662"/>
    <x v="3676"/>
    <b v="0"/>
    <n v="16"/>
    <b v="1"/>
    <x v="1"/>
    <x v="6"/>
    <n v="64.38"/>
  </r>
  <r>
    <n v="3677"/>
    <s v="Goldfish Memory Productions"/>
    <s v="Goldfish Memory Productions seeks at least $12,000 to begin their first 3 professional projects."/>
    <n v="12000"/>
    <n v="12348.5"/>
    <x v="0"/>
    <x v="0"/>
    <s v="USD"/>
    <x v="3663"/>
    <x v="3677"/>
    <b v="0"/>
    <n v="199"/>
    <b v="1"/>
    <x v="1"/>
    <x v="6"/>
    <n v="62.05"/>
  </r>
  <r>
    <n v="3678"/>
    <s v="Some big Some bang"/>
    <s v="The Ugly Collective takes Some big Some bang to the Underbelly Venues at the Edinburgh Fringe!"/>
    <n v="2000"/>
    <n v="2050"/>
    <x v="0"/>
    <x v="1"/>
    <s v="GBP"/>
    <x v="3664"/>
    <x v="3678"/>
    <b v="0"/>
    <n v="31"/>
    <b v="1"/>
    <x v="1"/>
    <x v="6"/>
    <n v="66.1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x v="3665"/>
    <x v="3679"/>
    <b v="0"/>
    <n v="30"/>
    <b v="1"/>
    <x v="1"/>
    <x v="6"/>
    <n v="73.40000000000000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x v="3666"/>
    <x v="3680"/>
    <b v="0"/>
    <n v="34"/>
    <b v="1"/>
    <x v="1"/>
    <x v="6"/>
    <n v="99.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x v="3667"/>
    <x v="3681"/>
    <b v="0"/>
    <n v="18"/>
    <b v="1"/>
    <x v="1"/>
    <x v="6"/>
    <n v="62.1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x v="3668"/>
    <x v="3682"/>
    <b v="0"/>
    <n v="67"/>
    <b v="1"/>
    <x v="1"/>
    <x v="6"/>
    <n v="62.3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x v="3669"/>
    <x v="3683"/>
    <b v="0"/>
    <n v="66"/>
    <b v="1"/>
    <x v="1"/>
    <x v="6"/>
    <n v="58.7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x v="3670"/>
    <x v="3684"/>
    <b v="0"/>
    <n v="23"/>
    <b v="1"/>
    <x v="1"/>
    <x v="6"/>
    <n v="45.3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x v="3671"/>
    <x v="3685"/>
    <b v="0"/>
    <n v="126"/>
    <b v="1"/>
    <x v="1"/>
    <x v="6"/>
    <n v="41.9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x v="3672"/>
    <x v="3686"/>
    <b v="0"/>
    <n v="6"/>
    <b v="1"/>
    <x v="1"/>
    <x v="6"/>
    <n v="59.1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x v="3673"/>
    <x v="3687"/>
    <b v="0"/>
    <n v="25"/>
    <b v="1"/>
    <x v="1"/>
    <x v="6"/>
    <n v="200.49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x v="3674"/>
    <x v="3688"/>
    <b v="0"/>
    <n v="39"/>
    <b v="1"/>
    <x v="1"/>
    <x v="6"/>
    <n v="83.97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x v="3675"/>
    <x v="3689"/>
    <b v="0"/>
    <n v="62"/>
    <b v="1"/>
    <x v="1"/>
    <x v="6"/>
    <n v="57.2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x v="3676"/>
    <x v="3690"/>
    <b v="0"/>
    <n v="31"/>
    <b v="1"/>
    <x v="1"/>
    <x v="6"/>
    <n v="58.06"/>
  </r>
  <r>
    <n v="3691"/>
    <s v="Most Dangerous Man in America (WEB DuBois) by Amiri  Baraka"/>
    <s v="World Premiere of last play written by Amiri Baraka"/>
    <n v="40000"/>
    <n v="51184"/>
    <x v="0"/>
    <x v="0"/>
    <s v="USD"/>
    <x v="3677"/>
    <x v="3691"/>
    <b v="0"/>
    <n v="274"/>
    <b v="1"/>
    <x v="1"/>
    <x v="6"/>
    <n v="186.8"/>
  </r>
  <r>
    <n v="3692"/>
    <s v="An Evening With Durang"/>
    <s v="Help us independently produce two great comedies by Christopher Durang."/>
    <n v="1000"/>
    <n v="1260"/>
    <x v="0"/>
    <x v="0"/>
    <s v="USD"/>
    <x v="3678"/>
    <x v="3692"/>
    <b v="0"/>
    <n v="17"/>
    <b v="1"/>
    <x v="1"/>
    <x v="6"/>
    <n v="74.1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x v="3679"/>
    <x v="3693"/>
    <b v="0"/>
    <n v="14"/>
    <b v="1"/>
    <x v="1"/>
    <x v="6"/>
    <n v="30.7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x v="3680"/>
    <x v="3694"/>
    <b v="0"/>
    <n v="60"/>
    <b v="1"/>
    <x v="1"/>
    <x v="6"/>
    <n v="62.67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x v="3681"/>
    <x v="3695"/>
    <b v="0"/>
    <n v="33"/>
    <b v="1"/>
    <x v="1"/>
    <x v="6"/>
    <n v="121.3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x v="3682"/>
    <x v="3696"/>
    <b v="0"/>
    <n v="78"/>
    <b v="1"/>
    <x v="1"/>
    <x v="6"/>
    <n v="39.7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x v="3683"/>
    <x v="3697"/>
    <b v="0"/>
    <n v="30"/>
    <b v="1"/>
    <x v="1"/>
    <x v="6"/>
    <n v="7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x v="3684"/>
    <x v="3698"/>
    <b v="0"/>
    <n v="136"/>
    <b v="1"/>
    <x v="1"/>
    <x v="6"/>
    <n v="40.630000000000003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x v="3685"/>
    <x v="3699"/>
    <b v="0"/>
    <n v="40"/>
    <b v="1"/>
    <x v="1"/>
    <x v="6"/>
    <n v="63"/>
  </r>
  <r>
    <n v="3700"/>
    <s v="Generations (Senior Project)"/>
    <s v="Help me produce the play I have written for my senior project!"/>
    <n v="500"/>
    <n v="606"/>
    <x v="0"/>
    <x v="0"/>
    <s v="USD"/>
    <x v="3686"/>
    <x v="3700"/>
    <b v="0"/>
    <n v="18"/>
    <b v="1"/>
    <x v="1"/>
    <x v="6"/>
    <n v="33.6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x v="3687"/>
    <x v="3701"/>
    <b v="0"/>
    <n v="39"/>
    <b v="1"/>
    <x v="1"/>
    <x v="6"/>
    <n v="38.59000000000000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x v="3688"/>
    <x v="3702"/>
    <b v="0"/>
    <n v="21"/>
    <b v="1"/>
    <x v="1"/>
    <x v="6"/>
    <n v="155.9499999999999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x v="3689"/>
    <x v="3703"/>
    <b v="0"/>
    <n v="30"/>
    <b v="1"/>
    <x v="1"/>
    <x v="6"/>
    <n v="43.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x v="3690"/>
    <x v="3704"/>
    <b v="0"/>
    <n v="27"/>
    <b v="1"/>
    <x v="1"/>
    <x v="6"/>
    <n v="15.15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x v="3691"/>
    <x v="3705"/>
    <b v="0"/>
    <n v="35"/>
    <b v="1"/>
    <x v="1"/>
    <x v="6"/>
    <n v="83.57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x v="3692"/>
    <x v="3706"/>
    <b v="0"/>
    <n v="13"/>
    <b v="1"/>
    <x v="1"/>
    <x v="6"/>
    <n v="14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x v="3693"/>
    <x v="3707"/>
    <b v="0"/>
    <n v="23"/>
    <b v="1"/>
    <x v="1"/>
    <x v="6"/>
    <n v="80.87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x v="3694"/>
    <x v="3708"/>
    <b v="0"/>
    <n v="39"/>
    <b v="1"/>
    <x v="1"/>
    <x v="6"/>
    <n v="53.85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x v="3695"/>
    <x v="3709"/>
    <b v="0"/>
    <n v="35"/>
    <b v="1"/>
    <x v="1"/>
    <x v="6"/>
    <n v="30.9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x v="3696"/>
    <x v="3710"/>
    <b v="0"/>
    <n v="27"/>
    <b v="1"/>
    <x v="1"/>
    <x v="6"/>
    <n v="67.959999999999994"/>
  </r>
  <r>
    <n v="3711"/>
    <s v="The Youth Shakespeare Project 2014"/>
    <s v="Two teachers and twenty kids bring one of Shakespeare's plays to life!"/>
    <n v="500"/>
    <n v="570"/>
    <x v="0"/>
    <x v="0"/>
    <s v="USD"/>
    <x v="3174"/>
    <x v="3711"/>
    <b v="0"/>
    <n v="21"/>
    <b v="1"/>
    <x v="1"/>
    <x v="6"/>
    <n v="27.1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x v="3697"/>
    <x v="3712"/>
    <b v="0"/>
    <n v="104"/>
    <b v="1"/>
    <x v="1"/>
    <x v="6"/>
    <n v="110.8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x v="3698"/>
    <x v="3713"/>
    <b v="0"/>
    <n v="19"/>
    <b v="1"/>
    <x v="1"/>
    <x v="6"/>
    <n v="106.8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x v="3699"/>
    <x v="3714"/>
    <b v="0"/>
    <n v="97"/>
    <b v="1"/>
    <x v="1"/>
    <x v="6"/>
    <n v="105.5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x v="3700"/>
    <x v="3715"/>
    <b v="0"/>
    <n v="27"/>
    <b v="1"/>
    <x v="1"/>
    <x v="6"/>
    <n v="132.9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x v="3701"/>
    <x v="3716"/>
    <b v="0"/>
    <n v="24"/>
    <b v="1"/>
    <x v="1"/>
    <x v="6"/>
    <n v="51.92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x v="3702"/>
    <x v="3717"/>
    <b v="0"/>
    <n v="13"/>
    <b v="1"/>
    <x v="1"/>
    <x v="6"/>
    <n v="310"/>
  </r>
  <r>
    <n v="3718"/>
    <s v="PUNK ROCK"/>
    <s v="William Carlisle has the world at his feet but its weight on his shoulders. He is intelligent, articulate and fucked."/>
    <n v="500"/>
    <n v="1197"/>
    <x v="0"/>
    <x v="1"/>
    <s v="GBP"/>
    <x v="3703"/>
    <x v="3718"/>
    <b v="0"/>
    <n v="46"/>
    <b v="1"/>
    <x v="1"/>
    <x v="6"/>
    <n v="26.02"/>
  </r>
  <r>
    <n v="3719"/>
    <s v="Corium"/>
    <s v="A new piece of physical theatre about love, regret and longing."/>
    <n v="200"/>
    <n v="420"/>
    <x v="0"/>
    <x v="1"/>
    <s v="GBP"/>
    <x v="3704"/>
    <x v="3719"/>
    <b v="0"/>
    <n v="4"/>
    <b v="1"/>
    <x v="1"/>
    <x v="6"/>
    <n v="105"/>
  </r>
  <r>
    <n v="3720"/>
    <s v="Lakotas and the American Theatre"/>
    <s v="Breaking the American Indian stereotype in the American Theatre."/>
    <n v="3300"/>
    <n v="3449"/>
    <x v="0"/>
    <x v="0"/>
    <s v="USD"/>
    <x v="3705"/>
    <x v="3720"/>
    <b v="0"/>
    <n v="40"/>
    <b v="1"/>
    <x v="1"/>
    <x v="6"/>
    <n v="86.2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x v="3706"/>
    <x v="3721"/>
    <b v="0"/>
    <n v="44"/>
    <b v="1"/>
    <x v="1"/>
    <x v="6"/>
    <n v="114.5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x v="3707"/>
    <x v="3722"/>
    <b v="0"/>
    <n v="35"/>
    <b v="1"/>
    <x v="1"/>
    <x v="6"/>
    <n v="47.66"/>
  </r>
  <r>
    <n v="3723"/>
    <s v="Beauty and the Beast"/>
    <s v="Saltmine Theatre Company present Beauty and the Beast:"/>
    <n v="4500"/>
    <n v="4592"/>
    <x v="0"/>
    <x v="1"/>
    <s v="GBP"/>
    <x v="3708"/>
    <x v="3723"/>
    <b v="0"/>
    <n v="63"/>
    <b v="1"/>
    <x v="1"/>
    <x v="6"/>
    <n v="72.8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x v="3709"/>
    <x v="3724"/>
    <b v="0"/>
    <n v="89"/>
    <b v="1"/>
    <x v="1"/>
    <x v="6"/>
    <n v="49.5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x v="3710"/>
    <x v="3725"/>
    <b v="0"/>
    <n v="15"/>
    <b v="1"/>
    <x v="1"/>
    <x v="6"/>
    <n v="25.4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x v="3711"/>
    <x v="3726"/>
    <b v="0"/>
    <n v="46"/>
    <b v="1"/>
    <x v="1"/>
    <x v="6"/>
    <n v="62.5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x v="3712"/>
    <x v="3727"/>
    <b v="0"/>
    <n v="33"/>
    <b v="1"/>
    <x v="1"/>
    <x v="6"/>
    <n v="61.0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x v="3713"/>
    <x v="3728"/>
    <b v="0"/>
    <n v="31"/>
    <b v="0"/>
    <x v="1"/>
    <x v="6"/>
    <n v="60.0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x v="3714"/>
    <x v="3729"/>
    <b v="0"/>
    <n v="5"/>
    <b v="0"/>
    <x v="1"/>
    <x v="6"/>
    <n v="72.40000000000000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x v="3715"/>
    <x v="3730"/>
    <b v="0"/>
    <n v="1"/>
    <b v="0"/>
    <x v="1"/>
    <x v="6"/>
    <n v="10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x v="3716"/>
    <x v="3731"/>
    <b v="0"/>
    <n v="12"/>
    <b v="0"/>
    <x v="1"/>
    <x v="6"/>
    <n v="51.67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x v="3717"/>
    <x v="3732"/>
    <b v="0"/>
    <n v="4"/>
    <b v="0"/>
    <x v="1"/>
    <x v="6"/>
    <n v="32.75"/>
  </r>
  <r>
    <n v="3733"/>
    <s v="laughter in the hood"/>
    <s v="want to donate tickets to residents who live in the community that cant afford the 35.00 price of ticket"/>
    <n v="1500"/>
    <n v="0"/>
    <x v="2"/>
    <x v="0"/>
    <s v="USD"/>
    <x v="3718"/>
    <x v="3733"/>
    <b v="0"/>
    <n v="0"/>
    <b v="0"/>
    <x v="1"/>
    <x v="6"/>
    <n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x v="3719"/>
    <x v="3734"/>
    <b v="0"/>
    <n v="7"/>
    <b v="0"/>
    <x v="1"/>
    <x v="6"/>
    <n v="61"/>
  </r>
  <r>
    <n v="3735"/>
    <s v="Women Beware Women"/>
    <s v="Young Actor's taking on a Jacobean tragedy. Family, betrayal, love, lust, sex and death."/>
    <n v="150"/>
    <n v="20"/>
    <x v="2"/>
    <x v="1"/>
    <s v="GBP"/>
    <x v="3720"/>
    <x v="3735"/>
    <b v="0"/>
    <n v="2"/>
    <b v="0"/>
    <x v="1"/>
    <x v="6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x v="3721"/>
    <x v="3736"/>
    <b v="0"/>
    <n v="1"/>
    <b v="0"/>
    <x v="1"/>
    <x v="6"/>
    <n v="10"/>
  </r>
  <r>
    <n v="3737"/>
    <s v="Measure For Measure"/>
    <s v="The ASU Theatre and Shakespeare Club presents Measure For Measure directed by Jordyn Ochser."/>
    <n v="700"/>
    <n v="150"/>
    <x v="2"/>
    <x v="0"/>
    <s v="USD"/>
    <x v="3722"/>
    <x v="3737"/>
    <b v="0"/>
    <n v="4"/>
    <b v="0"/>
    <x v="1"/>
    <x v="6"/>
    <n v="37.5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x v="3723"/>
    <x v="3738"/>
    <b v="0"/>
    <n v="6"/>
    <b v="0"/>
    <x v="1"/>
    <x v="6"/>
    <n v="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x v="3724"/>
    <x v="3739"/>
    <b v="0"/>
    <n v="8"/>
    <b v="0"/>
    <x v="1"/>
    <x v="6"/>
    <n v="100.6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x v="3725"/>
    <x v="3740"/>
    <b v="0"/>
    <n v="14"/>
    <b v="0"/>
    <x v="1"/>
    <x v="6"/>
    <n v="25.57"/>
  </r>
  <r>
    <n v="3741"/>
    <s v="Open House Theater"/>
    <s v="A small community with a love for theater would like to continue. Help the children of this community continue."/>
    <n v="20000"/>
    <n v="0"/>
    <x v="2"/>
    <x v="0"/>
    <s v="USD"/>
    <x v="3726"/>
    <x v="3741"/>
    <b v="0"/>
    <n v="0"/>
    <b v="0"/>
    <x v="1"/>
    <x v="6"/>
    <n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x v="3727"/>
    <x v="3742"/>
    <b v="0"/>
    <n v="4"/>
    <b v="0"/>
    <x v="1"/>
    <x v="6"/>
    <n v="25"/>
  </r>
  <r>
    <n v="3743"/>
    <s v="Down the Mississippi"/>
    <s v="I'm taking the Adventures of Huckleberry Finn puppet show down the Mississippi River!"/>
    <n v="2200"/>
    <n v="0"/>
    <x v="2"/>
    <x v="0"/>
    <s v="USD"/>
    <x v="3728"/>
    <x v="3743"/>
    <b v="0"/>
    <n v="0"/>
    <b v="0"/>
    <x v="1"/>
    <x v="6"/>
    <n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x v="3729"/>
    <x v="3744"/>
    <b v="0"/>
    <n v="0"/>
    <b v="0"/>
    <x v="1"/>
    <x v="6"/>
    <n v="0"/>
  </r>
  <r>
    <n v="3745"/>
    <s v="Tyke Theatre Web Show"/>
    <s v="Tyke wants to expand her puppet theater show to weekly online web shows and is looking for backers."/>
    <n v="100"/>
    <n v="10"/>
    <x v="2"/>
    <x v="0"/>
    <s v="USD"/>
    <x v="3730"/>
    <x v="3745"/>
    <b v="0"/>
    <n v="1"/>
    <b v="0"/>
    <x v="1"/>
    <x v="6"/>
    <n v="10"/>
  </r>
  <r>
    <n v="3746"/>
    <s v="Stage Play Production - &quot;I Love You to Death&quot;"/>
    <s v="Generational curses CAN be broken...right?"/>
    <n v="8500"/>
    <n v="202"/>
    <x v="2"/>
    <x v="0"/>
    <s v="USD"/>
    <x v="3731"/>
    <x v="3746"/>
    <b v="0"/>
    <n v="1"/>
    <b v="0"/>
    <x v="1"/>
    <x v="6"/>
    <n v="202"/>
  </r>
  <r>
    <n v="3747"/>
    <s v="Counting Stars"/>
    <s v="The world premiere of an astonishing new play by acclaimed writer Atiha Sen Gupta."/>
    <n v="2500"/>
    <n v="25"/>
    <x v="2"/>
    <x v="1"/>
    <s v="GBP"/>
    <x v="3732"/>
    <x v="3747"/>
    <b v="0"/>
    <n v="1"/>
    <b v="0"/>
    <x v="1"/>
    <x v="6"/>
    <n v="2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x v="3733"/>
    <x v="3748"/>
    <b v="0"/>
    <n v="52"/>
    <b v="1"/>
    <x v="1"/>
    <x v="40"/>
    <n v="99.5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x v="3734"/>
    <x v="3749"/>
    <b v="0"/>
    <n v="7"/>
    <b v="1"/>
    <x v="1"/>
    <x v="40"/>
    <n v="7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x v="3735"/>
    <x v="3750"/>
    <b v="0"/>
    <n v="28"/>
    <b v="1"/>
    <x v="1"/>
    <x v="40"/>
    <n v="215.25"/>
  </r>
  <r>
    <n v="3751"/>
    <s v="GGC Productions 2016"/>
    <s v="I will be performing in TWO productions to kick off the 2016 season. NEED HELP TO FUND THESE GREAT SHOWS!"/>
    <n v="1000"/>
    <n v="1326"/>
    <x v="0"/>
    <x v="0"/>
    <s v="USD"/>
    <x v="3736"/>
    <x v="3751"/>
    <b v="0"/>
    <n v="11"/>
    <b v="1"/>
    <x v="1"/>
    <x v="40"/>
    <n v="120.5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x v="3737"/>
    <x v="3752"/>
    <b v="0"/>
    <n v="15"/>
    <b v="1"/>
    <x v="1"/>
    <x v="40"/>
    <n v="37.6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x v="3738"/>
    <x v="3753"/>
    <b v="0"/>
    <n v="30"/>
    <b v="1"/>
    <x v="1"/>
    <x v="40"/>
    <n v="172.2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x v="3739"/>
    <x v="3754"/>
    <b v="0"/>
    <n v="27"/>
    <b v="1"/>
    <x v="1"/>
    <x v="40"/>
    <n v="111.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x v="3740"/>
    <x v="3755"/>
    <b v="0"/>
    <n v="28"/>
    <b v="1"/>
    <x v="1"/>
    <x v="40"/>
    <n v="25.4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x v="3741"/>
    <x v="3756"/>
    <b v="0"/>
    <n v="17"/>
    <b v="1"/>
    <x v="1"/>
    <x v="40"/>
    <n v="267.6499999999999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x v="3742"/>
    <x v="3757"/>
    <b v="0"/>
    <n v="50"/>
    <b v="1"/>
    <x v="1"/>
    <x v="40"/>
    <n v="75.959999999999994"/>
  </r>
  <r>
    <n v="3758"/>
    <s v="Luigi's Ladies"/>
    <s v="LUIGI'S LADIES: an original one-woman musical comedy"/>
    <n v="1500"/>
    <n v="1535"/>
    <x v="0"/>
    <x v="0"/>
    <s v="USD"/>
    <x v="3743"/>
    <x v="3758"/>
    <b v="0"/>
    <n v="26"/>
    <b v="1"/>
    <x v="1"/>
    <x v="40"/>
    <n v="59.04"/>
  </r>
  <r>
    <n v="3759"/>
    <s v="Pared Down Productions"/>
    <s v="A production company specializing in small-scale musicals"/>
    <n v="4000"/>
    <n v="4409.7700000000004"/>
    <x v="0"/>
    <x v="0"/>
    <s v="USD"/>
    <x v="3744"/>
    <x v="3759"/>
    <b v="0"/>
    <n v="88"/>
    <b v="1"/>
    <x v="1"/>
    <x v="40"/>
    <n v="50.1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x v="3745"/>
    <x v="3760"/>
    <b v="0"/>
    <n v="91"/>
    <b v="1"/>
    <x v="1"/>
    <x v="40"/>
    <n v="55.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x v="3746"/>
    <x v="3761"/>
    <b v="0"/>
    <n v="3"/>
    <b v="1"/>
    <x v="1"/>
    <x v="40"/>
    <n v="166.67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x v="3747"/>
    <x v="3762"/>
    <b v="0"/>
    <n v="28"/>
    <b v="1"/>
    <x v="1"/>
    <x v="40"/>
    <n v="47.43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x v="3748"/>
    <x v="3763"/>
    <b v="0"/>
    <n v="77"/>
    <b v="1"/>
    <x v="1"/>
    <x v="40"/>
    <n v="64.94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x v="3749"/>
    <x v="3764"/>
    <b v="0"/>
    <n v="27"/>
    <b v="1"/>
    <x v="1"/>
    <x v="40"/>
    <n v="55.56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x v="3750"/>
    <x v="3765"/>
    <b v="0"/>
    <n v="107"/>
    <b v="1"/>
    <x v="1"/>
    <x v="40"/>
    <n v="74.2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x v="3751"/>
    <x v="3766"/>
    <b v="0"/>
    <n v="96"/>
    <b v="1"/>
    <x v="1"/>
    <x v="40"/>
    <n v="106.9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x v="3566"/>
    <x v="3767"/>
    <b v="0"/>
    <n v="56"/>
    <b v="1"/>
    <x v="1"/>
    <x v="40"/>
    <n v="41.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x v="3752"/>
    <x v="3768"/>
    <b v="0"/>
    <n v="58"/>
    <b v="1"/>
    <x v="1"/>
    <x v="40"/>
    <n v="74.23999999999999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x v="3753"/>
    <x v="3769"/>
    <b v="0"/>
    <n v="15"/>
    <b v="1"/>
    <x v="1"/>
    <x v="40"/>
    <n v="73.3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x v="3754"/>
    <x v="3770"/>
    <b v="0"/>
    <n v="20"/>
    <b v="1"/>
    <x v="1"/>
    <x v="40"/>
    <n v="100"/>
  </r>
  <r>
    <n v="3771"/>
    <s v="COME OUT SWINGIN'!"/>
    <s v="I would like to make a demo recording of six songs from COME OUT SWINGIN'!"/>
    <n v="1000"/>
    <n v="1460"/>
    <x v="0"/>
    <x v="0"/>
    <s v="USD"/>
    <x v="3755"/>
    <x v="3771"/>
    <b v="0"/>
    <n v="38"/>
    <b v="1"/>
    <x v="1"/>
    <x v="40"/>
    <n v="38.4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x v="3756"/>
    <x v="3772"/>
    <b v="0"/>
    <n v="33"/>
    <b v="1"/>
    <x v="1"/>
    <x v="40"/>
    <n v="166.97"/>
  </r>
  <r>
    <n v="3773"/>
    <s v="Dundee: A Hip-Hopera"/>
    <s v="A dramatic hip-hopera, inspired from monologues written by the performers."/>
    <n v="5000"/>
    <n v="5410"/>
    <x v="0"/>
    <x v="0"/>
    <s v="USD"/>
    <x v="3757"/>
    <x v="3773"/>
    <b v="0"/>
    <n v="57"/>
    <b v="1"/>
    <x v="1"/>
    <x v="40"/>
    <n v="94.9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x v="3758"/>
    <x v="3774"/>
    <b v="0"/>
    <n v="25"/>
    <b v="1"/>
    <x v="1"/>
    <x v="40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x v="3759"/>
    <x v="3775"/>
    <b v="0"/>
    <n v="14"/>
    <b v="1"/>
    <x v="1"/>
    <x v="40"/>
    <n v="143.2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x v="3760"/>
    <x v="3776"/>
    <b v="0"/>
    <n v="94"/>
    <b v="1"/>
    <x v="1"/>
    <x v="40"/>
    <n v="90.8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x v="3761"/>
    <x v="3777"/>
    <b v="0"/>
    <n v="59"/>
    <b v="1"/>
    <x v="1"/>
    <x v="40"/>
    <n v="48.54"/>
  </r>
  <r>
    <n v="3778"/>
    <s v="Give a Puppet a Hand"/>
    <s v="Sponsor an AVENUE Q puppet for The Barn Players April 2015 production."/>
    <n v="2400"/>
    <n v="2521"/>
    <x v="0"/>
    <x v="0"/>
    <s v="USD"/>
    <x v="3762"/>
    <x v="3778"/>
    <b v="0"/>
    <n v="36"/>
    <b v="1"/>
    <x v="1"/>
    <x v="40"/>
    <n v="70.03"/>
  </r>
  <r>
    <n v="3779"/>
    <s v="&quot;The Last Adam&quot; A New Musical, NYC reading"/>
    <s v="A fresh, re-telling of the Jesus story for a new generation."/>
    <n v="15000"/>
    <n v="15597"/>
    <x v="0"/>
    <x v="0"/>
    <s v="USD"/>
    <x v="3763"/>
    <x v="3779"/>
    <b v="0"/>
    <n v="115"/>
    <b v="1"/>
    <x v="1"/>
    <x v="40"/>
    <n v="135.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x v="3764"/>
    <x v="3780"/>
    <b v="0"/>
    <n v="30"/>
    <b v="1"/>
    <x v="1"/>
    <x v="40"/>
    <n v="1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x v="3765"/>
    <x v="3781"/>
    <b v="0"/>
    <n v="52"/>
    <b v="1"/>
    <x v="1"/>
    <x v="40"/>
    <n v="94.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x v="3766"/>
    <x v="3782"/>
    <b v="0"/>
    <n v="27"/>
    <b v="1"/>
    <x v="1"/>
    <x v="40"/>
    <n v="75.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x v="3767"/>
    <x v="3783"/>
    <b v="0"/>
    <n v="24"/>
    <b v="1"/>
    <x v="1"/>
    <x v="40"/>
    <n v="64.45999999999999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x v="3768"/>
    <x v="3784"/>
    <b v="0"/>
    <n v="10"/>
    <b v="1"/>
    <x v="1"/>
    <x v="40"/>
    <n v="11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x v="3769"/>
    <x v="3785"/>
    <b v="0"/>
    <n v="30"/>
    <b v="1"/>
    <x v="1"/>
    <x v="40"/>
    <n v="100.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x v="3770"/>
    <x v="3786"/>
    <b v="0"/>
    <n v="71"/>
    <b v="1"/>
    <x v="1"/>
    <x v="40"/>
    <n v="93.77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x v="3514"/>
    <x v="3787"/>
    <b v="0"/>
    <n v="10"/>
    <b v="1"/>
    <x v="1"/>
    <x v="40"/>
    <n v="35.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x v="3771"/>
    <x v="3788"/>
    <b v="0"/>
    <n v="1"/>
    <b v="0"/>
    <x v="1"/>
    <x v="40"/>
    <n v="5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x v="3772"/>
    <x v="3789"/>
    <b v="0"/>
    <n v="4"/>
    <b v="0"/>
    <x v="1"/>
    <x v="40"/>
    <n v="2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x v="3773"/>
    <x v="3790"/>
    <b v="0"/>
    <n v="0"/>
    <b v="0"/>
    <x v="1"/>
    <x v="40"/>
    <n v="0"/>
  </r>
  <r>
    <n v="3791"/>
    <s v="Spin! at The Cumming Playhouse"/>
    <s v="Spin! is an original musical comedy-drama presented by Blue Palm Productions."/>
    <n v="1500"/>
    <n v="0"/>
    <x v="2"/>
    <x v="0"/>
    <s v="USD"/>
    <x v="3774"/>
    <x v="3791"/>
    <b v="0"/>
    <n v="0"/>
    <b v="0"/>
    <x v="1"/>
    <x v="40"/>
    <n v="0"/>
  </r>
  <r>
    <n v="3792"/>
    <s v="BorikÃ©n: The Show"/>
    <s v="A cultural and historic journey through Puerto Rico's music and dance!"/>
    <n v="12500"/>
    <n v="35"/>
    <x v="2"/>
    <x v="0"/>
    <s v="USD"/>
    <x v="3775"/>
    <x v="3792"/>
    <b v="0"/>
    <n v="2"/>
    <b v="0"/>
    <x v="1"/>
    <x v="40"/>
    <n v="17.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x v="3776"/>
    <x v="3793"/>
    <b v="0"/>
    <n v="24"/>
    <b v="0"/>
    <x v="1"/>
    <x v="40"/>
    <n v="17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x v="3777"/>
    <x v="3794"/>
    <b v="0"/>
    <n v="1"/>
    <b v="0"/>
    <x v="1"/>
    <x v="40"/>
    <n v="50"/>
  </r>
  <r>
    <n v="3795"/>
    <s v="Duodeca"/>
    <s v="Poppin Productions are currently entering the development stage of their very first production -  &quot;Duodeca&quot;."/>
    <n v="600"/>
    <n v="10"/>
    <x v="2"/>
    <x v="1"/>
    <s v="GBP"/>
    <x v="3778"/>
    <x v="3795"/>
    <b v="0"/>
    <n v="2"/>
    <b v="0"/>
    <x v="1"/>
    <x v="40"/>
    <n v="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x v="3779"/>
    <x v="3796"/>
    <b v="0"/>
    <n v="1"/>
    <b v="0"/>
    <x v="1"/>
    <x v="40"/>
    <n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x v="3780"/>
    <x v="3797"/>
    <b v="0"/>
    <n v="37"/>
    <b v="0"/>
    <x v="1"/>
    <x v="40"/>
    <n v="145.4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x v="3781"/>
    <x v="3798"/>
    <b v="0"/>
    <n v="5"/>
    <b v="0"/>
    <x v="1"/>
    <x v="40"/>
    <n v="205"/>
  </r>
  <r>
    <n v="3799"/>
    <s v="A Story Once Told"/>
    <s v="An original musical on it's way to the stage in Minneapolis, MN. Feel free to ask any questions."/>
    <n v="10000"/>
    <n v="402"/>
    <x v="2"/>
    <x v="0"/>
    <s v="USD"/>
    <x v="3782"/>
    <x v="3799"/>
    <b v="0"/>
    <n v="4"/>
    <b v="0"/>
    <x v="1"/>
    <x v="40"/>
    <n v="100.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x v="3783"/>
    <x v="3800"/>
    <b v="0"/>
    <n v="16"/>
    <b v="0"/>
    <x v="1"/>
    <x v="40"/>
    <n v="55.0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x v="3784"/>
    <x v="3801"/>
    <b v="0"/>
    <n v="9"/>
    <b v="0"/>
    <x v="1"/>
    <x v="40"/>
    <n v="47.3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x v="3785"/>
    <x v="3802"/>
    <b v="0"/>
    <n v="0"/>
    <b v="0"/>
    <x v="1"/>
    <x v="40"/>
    <n v="0"/>
  </r>
  <r>
    <n v="3803"/>
    <s v="Benjamin Button the Musical Concept Album"/>
    <s v="A fully orchestrated concept album of Benjamin Button the Musical!"/>
    <n v="12000"/>
    <n v="2358"/>
    <x v="2"/>
    <x v="0"/>
    <s v="USD"/>
    <x v="3786"/>
    <x v="3803"/>
    <b v="0"/>
    <n v="40"/>
    <b v="0"/>
    <x v="1"/>
    <x v="40"/>
    <n v="58.9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x v="3787"/>
    <x v="3804"/>
    <b v="0"/>
    <n v="0"/>
    <b v="0"/>
    <x v="1"/>
    <x v="40"/>
    <n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x v="3788"/>
    <x v="3805"/>
    <b v="0"/>
    <n v="2"/>
    <b v="0"/>
    <x v="1"/>
    <x v="40"/>
    <n v="1.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x v="3789"/>
    <x v="3806"/>
    <b v="0"/>
    <n v="1"/>
    <b v="0"/>
    <x v="1"/>
    <x v="40"/>
    <n v="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x v="3790"/>
    <x v="3807"/>
    <b v="0"/>
    <n v="9"/>
    <b v="0"/>
    <x v="1"/>
    <x v="40"/>
    <n v="50.5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x v="3791"/>
    <x v="3808"/>
    <b v="0"/>
    <n v="24"/>
    <b v="1"/>
    <x v="1"/>
    <x v="6"/>
    <n v="41.6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x v="3792"/>
    <x v="3809"/>
    <b v="0"/>
    <n v="38"/>
    <b v="1"/>
    <x v="1"/>
    <x v="6"/>
    <n v="53.2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x v="3793"/>
    <x v="3810"/>
    <b v="0"/>
    <n v="26"/>
    <b v="1"/>
    <x v="1"/>
    <x v="6"/>
    <n v="70.2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x v="3794"/>
    <x v="3811"/>
    <b v="0"/>
    <n v="19"/>
    <b v="1"/>
    <x v="1"/>
    <x v="6"/>
    <n v="43.4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x v="2551"/>
    <x v="3812"/>
    <b v="0"/>
    <n v="11"/>
    <b v="1"/>
    <x v="1"/>
    <x v="6"/>
    <n v="199.18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x v="3795"/>
    <x v="3813"/>
    <b v="0"/>
    <n v="27"/>
    <b v="1"/>
    <x v="1"/>
    <x v="6"/>
    <n v="78.5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x v="3532"/>
    <x v="3814"/>
    <b v="0"/>
    <n v="34"/>
    <b v="1"/>
    <x v="1"/>
    <x v="6"/>
    <n v="61.82"/>
  </r>
  <r>
    <n v="3815"/>
    <s v="The Canterbury Shakespeare Festival - first season"/>
    <s v="Come and help us make the Canterbury Shakespeare Festival a reality"/>
    <n v="1000"/>
    <n v="1000.01"/>
    <x v="0"/>
    <x v="1"/>
    <s v="GBP"/>
    <x v="3796"/>
    <x v="3815"/>
    <b v="0"/>
    <n v="20"/>
    <b v="1"/>
    <x v="1"/>
    <x v="6"/>
    <n v="5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x v="3797"/>
    <x v="3816"/>
    <b v="0"/>
    <n v="37"/>
    <b v="1"/>
    <x v="1"/>
    <x v="6"/>
    <n v="48.3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x v="3798"/>
    <x v="3817"/>
    <b v="0"/>
    <n v="20"/>
    <b v="1"/>
    <x v="1"/>
    <x v="6"/>
    <n v="107.25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x v="3799"/>
    <x v="3818"/>
    <b v="0"/>
    <n v="10"/>
    <b v="1"/>
    <x v="1"/>
    <x v="6"/>
    <n v="5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x v="3800"/>
    <x v="3819"/>
    <b v="0"/>
    <n v="26"/>
    <b v="1"/>
    <x v="1"/>
    <x v="6"/>
    <n v="40.9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x v="3801"/>
    <x v="3820"/>
    <b v="0"/>
    <n v="20"/>
    <b v="1"/>
    <x v="1"/>
    <x v="6"/>
    <n v="21.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x v="3802"/>
    <x v="3821"/>
    <b v="0"/>
    <n v="46"/>
    <b v="1"/>
    <x v="1"/>
    <x v="6"/>
    <n v="79.54000000000000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x v="3803"/>
    <x v="3822"/>
    <b v="0"/>
    <n v="76"/>
    <b v="1"/>
    <x v="1"/>
    <x v="6"/>
    <n v="72.38"/>
  </r>
  <r>
    <n v="3823"/>
    <s v="FEED"/>
    <s v="Feed, a new play by Garrett Markgraf (based on the novel by M.T. Anderson), Directed by Anna Marck at Oakland University."/>
    <n v="2500"/>
    <n v="2650"/>
    <x v="0"/>
    <x v="0"/>
    <s v="USD"/>
    <x v="3804"/>
    <x v="3823"/>
    <b v="0"/>
    <n v="41"/>
    <b v="1"/>
    <x v="1"/>
    <x v="6"/>
    <n v="64.6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x v="3805"/>
    <x v="3824"/>
    <b v="0"/>
    <n v="7"/>
    <b v="1"/>
    <x v="1"/>
    <x v="6"/>
    <n v="38.5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x v="3806"/>
    <x v="3825"/>
    <b v="0"/>
    <n v="49"/>
    <b v="1"/>
    <x v="1"/>
    <x v="6"/>
    <n v="107.57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x v="3807"/>
    <x v="3826"/>
    <b v="0"/>
    <n v="26"/>
    <b v="1"/>
    <x v="1"/>
    <x v="6"/>
    <n v="27.5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x v="3808"/>
    <x v="3827"/>
    <b v="0"/>
    <n v="65"/>
    <b v="1"/>
    <x v="1"/>
    <x v="6"/>
    <n v="70.45999999999999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x v="3809"/>
    <x v="3828"/>
    <b v="0"/>
    <n v="28"/>
    <b v="1"/>
    <x v="1"/>
    <x v="6"/>
    <n v="178.5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x v="3810"/>
    <x v="3829"/>
    <b v="0"/>
    <n v="8"/>
    <b v="1"/>
    <x v="1"/>
    <x v="6"/>
    <n v="62.63"/>
  </r>
  <r>
    <n v="3830"/>
    <s v="Run Away"/>
    <s v="The Aeon Theatre company is producing another original play by Parker Hale at the Manhattan Reportory Theatre"/>
    <n v="100"/>
    <n v="225"/>
    <x v="0"/>
    <x v="0"/>
    <s v="USD"/>
    <x v="3811"/>
    <x v="3830"/>
    <b v="0"/>
    <n v="3"/>
    <b v="1"/>
    <x v="1"/>
    <x v="6"/>
    <n v="7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x v="3812"/>
    <x v="3831"/>
    <b v="0"/>
    <n v="9"/>
    <b v="1"/>
    <x v="1"/>
    <x v="6"/>
    <n v="58.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x v="3813"/>
    <x v="3832"/>
    <b v="0"/>
    <n v="9"/>
    <b v="1"/>
    <x v="1"/>
    <x v="6"/>
    <n v="139.5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x v="3814"/>
    <x v="3833"/>
    <b v="0"/>
    <n v="20"/>
    <b v="1"/>
    <x v="1"/>
    <x v="6"/>
    <n v="7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x v="3815"/>
    <x v="3834"/>
    <b v="0"/>
    <n v="57"/>
    <b v="1"/>
    <x v="1"/>
    <x v="6"/>
    <n v="57.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x v="3816"/>
    <x v="3835"/>
    <b v="0"/>
    <n v="8"/>
    <b v="1"/>
    <x v="1"/>
    <x v="6"/>
    <n v="4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x v="3817"/>
    <x v="3836"/>
    <b v="0"/>
    <n v="14"/>
    <b v="1"/>
    <x v="1"/>
    <x v="6"/>
    <n v="64.290000000000006"/>
  </r>
  <r>
    <n v="3837"/>
    <s v="Farcical Elements Presents Boeing-Boeing"/>
    <s v="A high-flying French farce with the thrust of a well-tuned jet engine"/>
    <n v="2000"/>
    <n v="2042"/>
    <x v="0"/>
    <x v="1"/>
    <s v="GBP"/>
    <x v="3818"/>
    <x v="3837"/>
    <b v="0"/>
    <n v="17"/>
    <b v="1"/>
    <x v="1"/>
    <x v="6"/>
    <n v="120.1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x v="3819"/>
    <x v="3838"/>
    <b v="0"/>
    <n v="100"/>
    <b v="1"/>
    <x v="1"/>
    <x v="6"/>
    <n v="1008.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x v="3820"/>
    <x v="3839"/>
    <b v="0"/>
    <n v="32"/>
    <b v="1"/>
    <x v="1"/>
    <x v="6"/>
    <n v="63.28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x v="3821"/>
    <x v="3840"/>
    <b v="0"/>
    <n v="3"/>
    <b v="1"/>
    <x v="1"/>
    <x v="6"/>
    <n v="21.6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x v="3822"/>
    <x v="3841"/>
    <b v="1"/>
    <n v="34"/>
    <b v="0"/>
    <x v="1"/>
    <x v="6"/>
    <n v="25.6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x v="3823"/>
    <x v="3842"/>
    <b v="1"/>
    <n v="23"/>
    <b v="0"/>
    <x v="1"/>
    <x v="6"/>
    <n v="47.7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x v="3824"/>
    <x v="3843"/>
    <b v="1"/>
    <n v="19"/>
    <b v="0"/>
    <x v="1"/>
    <x v="6"/>
    <n v="56.0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x v="3825"/>
    <x v="3844"/>
    <b v="1"/>
    <n v="50"/>
    <b v="0"/>
    <x v="1"/>
    <x v="6"/>
    <n v="81.31999999999999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x v="3826"/>
    <x v="3845"/>
    <b v="1"/>
    <n v="12"/>
    <b v="0"/>
    <x v="1"/>
    <x v="6"/>
    <n v="70.17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x v="3827"/>
    <x v="3846"/>
    <b v="1"/>
    <n v="8"/>
    <b v="0"/>
    <x v="1"/>
    <x v="6"/>
    <n v="23.6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x v="3828"/>
    <x v="3847"/>
    <b v="1"/>
    <n v="9"/>
    <b v="0"/>
    <x v="1"/>
    <x v="6"/>
    <n v="188.5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x v="3829"/>
    <x v="3848"/>
    <b v="1"/>
    <n v="43"/>
    <b v="0"/>
    <x v="1"/>
    <x v="6"/>
    <n v="49.5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x v="3830"/>
    <x v="3849"/>
    <b v="1"/>
    <n v="28"/>
    <b v="0"/>
    <x v="1"/>
    <x v="6"/>
    <n v="75.459999999999994"/>
  </r>
  <r>
    <n v="3850"/>
    <s v="The Vagina Monologues 2015"/>
    <s v="V-Day is a global activist movement to end violence against women and girls."/>
    <n v="1000"/>
    <n v="38"/>
    <x v="2"/>
    <x v="0"/>
    <s v="USD"/>
    <x v="3831"/>
    <x v="3850"/>
    <b v="1"/>
    <n v="4"/>
    <b v="0"/>
    <x v="1"/>
    <x v="6"/>
    <n v="9.5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x v="3832"/>
    <x v="3851"/>
    <b v="1"/>
    <n v="24"/>
    <b v="0"/>
    <x v="1"/>
    <x v="6"/>
    <n v="35.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x v="3833"/>
    <x v="3852"/>
    <b v="0"/>
    <n v="2"/>
    <b v="0"/>
    <x v="1"/>
    <x v="6"/>
    <n v="1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x v="3834"/>
    <x v="3853"/>
    <b v="0"/>
    <n v="2"/>
    <b v="0"/>
    <x v="1"/>
    <x v="6"/>
    <n v="13"/>
  </r>
  <r>
    <n v="3854"/>
    <s v="The Case Of Soghomon Tehlirian"/>
    <s v="A play dedicated to the 100th anniversary of the Armenian Genocide."/>
    <n v="11000"/>
    <n v="1788"/>
    <x v="2"/>
    <x v="0"/>
    <s v="USD"/>
    <x v="3835"/>
    <x v="3854"/>
    <b v="0"/>
    <n v="20"/>
    <b v="0"/>
    <x v="1"/>
    <x v="6"/>
    <n v="89.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x v="3836"/>
    <x v="3855"/>
    <b v="0"/>
    <n v="1"/>
    <b v="0"/>
    <x v="1"/>
    <x v="6"/>
    <n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x v="3837"/>
    <x v="3856"/>
    <b v="0"/>
    <n v="1"/>
    <b v="0"/>
    <x v="1"/>
    <x v="6"/>
    <n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x v="3838"/>
    <x v="3857"/>
    <b v="0"/>
    <n v="4"/>
    <b v="0"/>
    <x v="1"/>
    <x v="6"/>
    <n v="6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x v="3839"/>
    <x v="3858"/>
    <b v="0"/>
    <n v="1"/>
    <b v="0"/>
    <x v="1"/>
    <x v="6"/>
    <n v="1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x v="3840"/>
    <x v="3859"/>
    <b v="0"/>
    <n v="1"/>
    <b v="0"/>
    <x v="1"/>
    <x v="6"/>
    <n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x v="3841"/>
    <x v="3860"/>
    <b v="0"/>
    <n v="13"/>
    <b v="0"/>
    <x v="1"/>
    <x v="6"/>
    <n v="81.540000000000006"/>
  </r>
  <r>
    <n v="3861"/>
    <s v="READY OR NOT HERE I COME"/>
    <s v="THE COMING OF THE LORD!"/>
    <n v="2000"/>
    <n v="100"/>
    <x v="2"/>
    <x v="0"/>
    <s v="USD"/>
    <x v="3842"/>
    <x v="3861"/>
    <b v="0"/>
    <n v="1"/>
    <b v="0"/>
    <x v="1"/>
    <x v="6"/>
    <n v="100"/>
  </r>
  <r>
    <n v="3862"/>
    <s v="The Container Play"/>
    <s v="The hit immersive theatre experience of England comes to Corpus Christi!"/>
    <n v="7500"/>
    <n v="1"/>
    <x v="2"/>
    <x v="0"/>
    <s v="USD"/>
    <x v="3843"/>
    <x v="3862"/>
    <b v="0"/>
    <n v="1"/>
    <b v="0"/>
    <x v="1"/>
    <x v="6"/>
    <n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x v="3844"/>
    <x v="3863"/>
    <b v="0"/>
    <n v="0"/>
    <b v="0"/>
    <x v="1"/>
    <x v="6"/>
    <n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x v="3845"/>
    <x v="3864"/>
    <b v="0"/>
    <n v="3"/>
    <b v="0"/>
    <x v="1"/>
    <x v="6"/>
    <n v="2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x v="3846"/>
    <x v="3865"/>
    <b v="0"/>
    <n v="14"/>
    <b v="0"/>
    <x v="1"/>
    <x v="6"/>
    <n v="46.43"/>
  </r>
  <r>
    <n v="3866"/>
    <s v="a feminine ending, brought to you by the East End Theatre Co"/>
    <s v="A funny, moving, witty piece about a girl, her oboe, and her dreams."/>
    <n v="2000"/>
    <n v="11"/>
    <x v="2"/>
    <x v="0"/>
    <s v="USD"/>
    <x v="3847"/>
    <x v="3866"/>
    <b v="0"/>
    <n v="2"/>
    <b v="0"/>
    <x v="1"/>
    <x v="6"/>
    <n v="5.5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x v="3848"/>
    <x v="3867"/>
    <b v="0"/>
    <n v="5"/>
    <b v="0"/>
    <x v="1"/>
    <x v="6"/>
    <n v="50.2"/>
  </r>
  <r>
    <n v="3868"/>
    <s v="1000 words (Canceled)"/>
    <s v="New collection of music by Scott Evan Davis!"/>
    <n v="5000"/>
    <n v="10"/>
    <x v="1"/>
    <x v="1"/>
    <s v="GBP"/>
    <x v="3849"/>
    <x v="3868"/>
    <b v="0"/>
    <n v="1"/>
    <b v="0"/>
    <x v="1"/>
    <x v="40"/>
    <n v="10"/>
  </r>
  <r>
    <n v="3869"/>
    <s v="The Masturbation Musical (Canceled)"/>
    <s v="A Musical about 3 women who pursue their Pleasure and end up finding themselves."/>
    <n v="13111"/>
    <n v="452"/>
    <x v="1"/>
    <x v="0"/>
    <s v="USD"/>
    <x v="3850"/>
    <x v="3869"/>
    <b v="0"/>
    <n v="15"/>
    <b v="0"/>
    <x v="1"/>
    <x v="40"/>
    <n v="30.1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x v="3851"/>
    <x v="3870"/>
    <b v="0"/>
    <n v="10"/>
    <b v="0"/>
    <x v="1"/>
    <x v="40"/>
    <n v="15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x v="3852"/>
    <x v="3871"/>
    <b v="0"/>
    <n v="3"/>
    <b v="0"/>
    <x v="1"/>
    <x v="40"/>
    <n v="13.33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x v="3853"/>
    <x v="3872"/>
    <b v="0"/>
    <n v="0"/>
    <b v="0"/>
    <x v="1"/>
    <x v="40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x v="3854"/>
    <x v="3873"/>
    <b v="0"/>
    <n v="0"/>
    <b v="0"/>
    <x v="1"/>
    <x v="40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x v="3855"/>
    <x v="3874"/>
    <b v="0"/>
    <n v="0"/>
    <b v="0"/>
    <x v="1"/>
    <x v="40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x v="3856"/>
    <x v="3875"/>
    <b v="0"/>
    <n v="0"/>
    <b v="0"/>
    <x v="1"/>
    <x v="40"/>
    <n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x v="3857"/>
    <x v="3876"/>
    <b v="0"/>
    <n v="46"/>
    <b v="0"/>
    <x v="1"/>
    <x v="40"/>
    <n v="44.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x v="3858"/>
    <x v="3877"/>
    <b v="0"/>
    <n v="14"/>
    <b v="0"/>
    <x v="1"/>
    <x v="40"/>
    <n v="88.6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x v="3859"/>
    <x v="3878"/>
    <b v="0"/>
    <n v="1"/>
    <b v="0"/>
    <x v="1"/>
    <x v="40"/>
    <n v="1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x v="3860"/>
    <x v="3879"/>
    <b v="0"/>
    <n v="0"/>
    <b v="0"/>
    <x v="1"/>
    <x v="40"/>
    <n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x v="3792"/>
    <x v="3880"/>
    <b v="0"/>
    <n v="17"/>
    <b v="0"/>
    <x v="1"/>
    <x v="40"/>
    <n v="57.65"/>
  </r>
  <r>
    <n v="3881"/>
    <s v="My Real Mother's Name is... (Canceled)"/>
    <s v="A musical journey coming to the Blue Venue at the 2017 Orlando Fringe Festival!"/>
    <n v="500"/>
    <n v="25"/>
    <x v="1"/>
    <x v="0"/>
    <s v="USD"/>
    <x v="3861"/>
    <x v="3881"/>
    <b v="0"/>
    <n v="1"/>
    <b v="0"/>
    <x v="1"/>
    <x v="40"/>
    <n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x v="3862"/>
    <x v="3882"/>
    <b v="0"/>
    <n v="0"/>
    <b v="0"/>
    <x v="1"/>
    <x v="40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x v="3863"/>
    <x v="3883"/>
    <b v="0"/>
    <n v="0"/>
    <b v="0"/>
    <x v="1"/>
    <x v="40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x v="3864"/>
    <x v="3884"/>
    <b v="0"/>
    <n v="0"/>
    <b v="0"/>
    <x v="1"/>
    <x v="40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x v="3865"/>
    <x v="3885"/>
    <b v="0"/>
    <n v="0"/>
    <b v="0"/>
    <x v="1"/>
    <x v="40"/>
    <n v="0"/>
  </r>
  <r>
    <n v="3886"/>
    <s v="a (Canceled)"/>
    <n v="1"/>
    <n v="10000"/>
    <n v="0"/>
    <x v="1"/>
    <x v="2"/>
    <s v="AUD"/>
    <x v="3866"/>
    <x v="3886"/>
    <b v="0"/>
    <n v="0"/>
    <b v="0"/>
    <x v="1"/>
    <x v="40"/>
    <n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x v="3867"/>
    <x v="3887"/>
    <b v="0"/>
    <n v="2"/>
    <b v="0"/>
    <x v="1"/>
    <x v="40"/>
    <n v="17.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x v="3868"/>
    <x v="3888"/>
    <b v="0"/>
    <n v="14"/>
    <b v="0"/>
    <x v="1"/>
    <x v="6"/>
    <n v="38.7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x v="3869"/>
    <x v="3889"/>
    <b v="0"/>
    <n v="9"/>
    <b v="0"/>
    <x v="1"/>
    <x v="6"/>
    <n v="13.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x v="3870"/>
    <x v="3890"/>
    <b v="0"/>
    <n v="8"/>
    <b v="0"/>
    <x v="1"/>
    <x v="6"/>
    <n v="315.5"/>
  </r>
  <r>
    <n v="3891"/>
    <s v="Out of the Box: A Mime Story"/>
    <s v="A comedy about a mime who dreams of becoming a stand up comedian."/>
    <n v="800"/>
    <n v="260"/>
    <x v="2"/>
    <x v="0"/>
    <s v="USD"/>
    <x v="3871"/>
    <x v="3891"/>
    <b v="0"/>
    <n v="7"/>
    <b v="0"/>
    <x v="1"/>
    <x v="6"/>
    <n v="37.1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x v="3872"/>
    <x v="3892"/>
    <b v="0"/>
    <n v="0"/>
    <b v="0"/>
    <x v="1"/>
    <x v="6"/>
    <n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x v="3873"/>
    <x v="3893"/>
    <b v="0"/>
    <n v="84"/>
    <b v="0"/>
    <x v="1"/>
    <x v="6"/>
    <n v="128.2700000000000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x v="3874"/>
    <x v="3894"/>
    <b v="0"/>
    <n v="11"/>
    <b v="0"/>
    <x v="1"/>
    <x v="6"/>
    <n v="47.27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x v="3875"/>
    <x v="3895"/>
    <b v="0"/>
    <n v="1"/>
    <b v="0"/>
    <x v="1"/>
    <x v="6"/>
    <n v="5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x v="3876"/>
    <x v="3896"/>
    <b v="0"/>
    <n v="4"/>
    <b v="0"/>
    <x v="1"/>
    <x v="6"/>
    <n v="42.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x v="3877"/>
    <x v="3897"/>
    <b v="0"/>
    <n v="10"/>
    <b v="0"/>
    <x v="1"/>
    <x v="6"/>
    <n v="4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x v="3878"/>
    <x v="3898"/>
    <b v="0"/>
    <n v="16"/>
    <b v="0"/>
    <x v="1"/>
    <x v="6"/>
    <n v="50.8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x v="3879"/>
    <x v="3899"/>
    <b v="0"/>
    <n v="2"/>
    <b v="0"/>
    <x v="1"/>
    <x v="6"/>
    <n v="62.5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x v="3880"/>
    <x v="3900"/>
    <b v="0"/>
    <n v="5"/>
    <b v="0"/>
    <x v="1"/>
    <x v="6"/>
    <n v="2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x v="3881"/>
    <x v="3901"/>
    <b v="0"/>
    <n v="1"/>
    <b v="0"/>
    <x v="1"/>
    <x v="6"/>
    <n v="2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x v="3882"/>
    <x v="3902"/>
    <b v="0"/>
    <n v="31"/>
    <b v="0"/>
    <x v="1"/>
    <x v="6"/>
    <n v="47.2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x v="3883"/>
    <x v="3903"/>
    <b v="0"/>
    <n v="0"/>
    <b v="0"/>
    <x v="1"/>
    <x v="6"/>
    <n v="0"/>
  </r>
  <r>
    <n v="3904"/>
    <s v="Black America from Prophets to Pimps"/>
    <s v="A play that will cover 4000 years of black history."/>
    <n v="10000"/>
    <n v="3"/>
    <x v="2"/>
    <x v="0"/>
    <s v="USD"/>
    <x v="3884"/>
    <x v="3904"/>
    <b v="0"/>
    <n v="2"/>
    <b v="0"/>
    <x v="1"/>
    <x v="6"/>
    <n v="1.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x v="3885"/>
    <x v="3905"/>
    <b v="0"/>
    <n v="7"/>
    <b v="0"/>
    <x v="1"/>
    <x v="6"/>
    <n v="24.7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x v="3886"/>
    <x v="3906"/>
    <b v="0"/>
    <n v="16"/>
    <b v="0"/>
    <x v="1"/>
    <x v="6"/>
    <n v="63.1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x v="3887"/>
    <x v="3907"/>
    <b v="0"/>
    <n v="4"/>
    <b v="0"/>
    <x v="1"/>
    <x v="6"/>
    <n v="38.25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x v="3888"/>
    <x v="3908"/>
    <b v="0"/>
    <n v="4"/>
    <b v="0"/>
    <x v="1"/>
    <x v="6"/>
    <n v="16.25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x v="3889"/>
    <x v="3909"/>
    <b v="0"/>
    <n v="4"/>
    <b v="0"/>
    <x v="1"/>
    <x v="6"/>
    <n v="33.7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x v="3890"/>
    <x v="3910"/>
    <b v="0"/>
    <n v="3"/>
    <b v="0"/>
    <x v="1"/>
    <x v="6"/>
    <n v="61.6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x v="3891"/>
    <x v="3911"/>
    <b v="0"/>
    <n v="36"/>
    <b v="0"/>
    <x v="1"/>
    <x v="6"/>
    <n v="83.14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x v="3892"/>
    <x v="3912"/>
    <b v="0"/>
    <n v="1"/>
    <b v="0"/>
    <x v="1"/>
    <x v="6"/>
    <n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x v="3893"/>
    <x v="3913"/>
    <b v="0"/>
    <n v="7"/>
    <b v="0"/>
    <x v="1"/>
    <x v="6"/>
    <n v="142.8600000000000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x v="3894"/>
    <x v="3914"/>
    <b v="0"/>
    <n v="27"/>
    <b v="0"/>
    <x v="1"/>
    <x v="6"/>
    <n v="33.67"/>
  </r>
  <r>
    <n v="3915"/>
    <s v="Hardcross"/>
    <s v="Following the enormous success of Hardcross, we are looking for new ways to bring this wonderful play to a wider audience."/>
    <n v="1500"/>
    <n v="5"/>
    <x v="2"/>
    <x v="1"/>
    <s v="GBP"/>
    <x v="3895"/>
    <x v="3915"/>
    <b v="0"/>
    <n v="1"/>
    <b v="0"/>
    <x v="1"/>
    <x v="6"/>
    <n v="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x v="3896"/>
    <x v="3916"/>
    <b v="0"/>
    <n v="0"/>
    <b v="0"/>
    <x v="1"/>
    <x v="6"/>
    <n v="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x v="3897"/>
    <x v="3917"/>
    <b v="0"/>
    <n v="1"/>
    <b v="0"/>
    <x v="1"/>
    <x v="6"/>
    <n v="1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x v="3898"/>
    <x v="3918"/>
    <b v="0"/>
    <n v="3"/>
    <b v="0"/>
    <x v="1"/>
    <x v="6"/>
    <n v="4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x v="3899"/>
    <x v="3919"/>
    <b v="0"/>
    <n v="3"/>
    <b v="0"/>
    <x v="1"/>
    <x v="6"/>
    <n v="3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x v="3900"/>
    <x v="3920"/>
    <b v="0"/>
    <n v="3"/>
    <b v="0"/>
    <x v="1"/>
    <x v="6"/>
    <n v="45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x v="3901"/>
    <x v="3921"/>
    <b v="0"/>
    <n v="0"/>
    <b v="0"/>
    <x v="1"/>
    <x v="6"/>
    <n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x v="3902"/>
    <x v="3922"/>
    <b v="0"/>
    <n v="6"/>
    <b v="0"/>
    <x v="1"/>
    <x v="6"/>
    <n v="10.17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x v="3903"/>
    <x v="3923"/>
    <b v="0"/>
    <n v="17"/>
    <b v="0"/>
    <x v="1"/>
    <x v="6"/>
    <n v="81.4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x v="3904"/>
    <x v="3924"/>
    <b v="0"/>
    <n v="40"/>
    <b v="0"/>
    <x v="1"/>
    <x v="6"/>
    <n v="57.25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x v="3905"/>
    <x v="3925"/>
    <b v="0"/>
    <n v="3"/>
    <b v="0"/>
    <x v="1"/>
    <x v="6"/>
    <n v="5"/>
  </r>
  <r>
    <n v="3926"/>
    <s v="Caryl Churchill's 'Top Girls' - NSW HSC Text"/>
    <s v="Producing syllabus-relevant theatre targeted to HSC students on the NSW Central Coast"/>
    <n v="5000"/>
    <n v="15"/>
    <x v="2"/>
    <x v="2"/>
    <s v="AUD"/>
    <x v="3906"/>
    <x v="3926"/>
    <b v="0"/>
    <n v="1"/>
    <b v="0"/>
    <x v="1"/>
    <x v="6"/>
    <n v="1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x v="3907"/>
    <x v="3927"/>
    <b v="0"/>
    <n v="2"/>
    <b v="0"/>
    <x v="1"/>
    <x v="6"/>
    <n v="12.5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x v="3908"/>
    <x v="3928"/>
    <b v="0"/>
    <n v="7"/>
    <b v="0"/>
    <x v="1"/>
    <x v="6"/>
    <n v="9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x v="3909"/>
    <x v="3929"/>
    <b v="0"/>
    <n v="14"/>
    <b v="0"/>
    <x v="1"/>
    <x v="6"/>
    <n v="32.3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x v="3910"/>
    <x v="3930"/>
    <b v="0"/>
    <n v="0"/>
    <b v="0"/>
    <x v="1"/>
    <x v="6"/>
    <n v="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x v="3911"/>
    <x v="3931"/>
    <b v="0"/>
    <n v="0"/>
    <b v="0"/>
    <x v="1"/>
    <x v="6"/>
    <n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x v="3912"/>
    <x v="3932"/>
    <b v="0"/>
    <n v="1"/>
    <b v="0"/>
    <x v="1"/>
    <x v="6"/>
    <n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x v="3913"/>
    <x v="3933"/>
    <b v="0"/>
    <n v="12"/>
    <b v="0"/>
    <x v="1"/>
    <x v="6"/>
    <n v="91.8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x v="3914"/>
    <x v="3934"/>
    <b v="0"/>
    <n v="12"/>
    <b v="0"/>
    <x v="1"/>
    <x v="6"/>
    <n v="45.8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x v="3915"/>
    <x v="3935"/>
    <b v="0"/>
    <n v="23"/>
    <b v="0"/>
    <x v="1"/>
    <x v="6"/>
    <n v="57.17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x v="3916"/>
    <x v="3936"/>
    <b v="0"/>
    <n v="0"/>
    <b v="0"/>
    <x v="1"/>
    <x v="6"/>
    <n v="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x v="3917"/>
    <x v="3937"/>
    <b v="0"/>
    <n v="10"/>
    <b v="0"/>
    <x v="1"/>
    <x v="6"/>
    <n v="248.5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x v="3918"/>
    <x v="3938"/>
    <b v="0"/>
    <n v="5"/>
    <b v="0"/>
    <x v="1"/>
    <x v="6"/>
    <n v="79.40000000000000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x v="3919"/>
    <x v="3939"/>
    <b v="0"/>
    <n v="1"/>
    <b v="0"/>
    <x v="1"/>
    <x v="6"/>
    <n v="5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x v="3920"/>
    <x v="3940"/>
    <b v="0"/>
    <n v="2"/>
    <b v="0"/>
    <x v="1"/>
    <x v="6"/>
    <n v="5.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x v="3921"/>
    <x v="3941"/>
    <b v="0"/>
    <n v="2"/>
    <b v="0"/>
    <x v="1"/>
    <x v="6"/>
    <n v="25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x v="3922"/>
    <x v="3942"/>
    <b v="0"/>
    <n v="0"/>
    <b v="0"/>
    <x v="1"/>
    <x v="6"/>
    <n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x v="3923"/>
    <x v="3943"/>
    <b v="0"/>
    <n v="13"/>
    <b v="0"/>
    <x v="1"/>
    <x v="6"/>
    <n v="137.0800000000000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x v="3924"/>
    <x v="3944"/>
    <b v="0"/>
    <n v="0"/>
    <b v="0"/>
    <x v="1"/>
    <x v="6"/>
    <n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x v="3925"/>
    <x v="3945"/>
    <b v="0"/>
    <n v="1"/>
    <b v="0"/>
    <x v="1"/>
    <x v="6"/>
    <n v="5"/>
  </r>
  <r>
    <n v="3946"/>
    <s v="DR. Mecurio's Mythical Marvels &amp; Beastiry"/>
    <s v="Dr. Mecurio's is an original work of fantasy designed and written for the stage."/>
    <n v="6000"/>
    <n v="195"/>
    <x v="2"/>
    <x v="0"/>
    <s v="USD"/>
    <x v="3926"/>
    <x v="3946"/>
    <b v="0"/>
    <n v="5"/>
    <b v="0"/>
    <x v="1"/>
    <x v="6"/>
    <n v="39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x v="3927"/>
    <x v="3947"/>
    <b v="0"/>
    <n v="2"/>
    <b v="0"/>
    <x v="1"/>
    <x v="6"/>
    <n v="50.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x v="3928"/>
    <x v="3948"/>
    <b v="0"/>
    <n v="0"/>
    <b v="0"/>
    <x v="1"/>
    <x v="6"/>
    <n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x v="3929"/>
    <x v="3949"/>
    <b v="0"/>
    <n v="32"/>
    <b v="0"/>
    <x v="1"/>
    <x v="6"/>
    <n v="49.28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x v="3930"/>
    <x v="3950"/>
    <b v="0"/>
    <n v="1"/>
    <b v="0"/>
    <x v="1"/>
    <x v="6"/>
    <n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x v="3931"/>
    <x v="3951"/>
    <b v="0"/>
    <n v="1"/>
    <b v="0"/>
    <x v="1"/>
    <x v="6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x v="3932"/>
    <x v="3952"/>
    <b v="0"/>
    <n v="1"/>
    <b v="0"/>
    <x v="1"/>
    <x v="6"/>
    <n v="25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x v="3933"/>
    <x v="3953"/>
    <b v="0"/>
    <n v="0"/>
    <b v="0"/>
    <x v="1"/>
    <x v="6"/>
    <n v="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x v="3934"/>
    <x v="3954"/>
    <b v="0"/>
    <n v="0"/>
    <b v="0"/>
    <x v="1"/>
    <x v="6"/>
    <n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x v="3935"/>
    <x v="3955"/>
    <b v="0"/>
    <n v="8"/>
    <b v="0"/>
    <x v="1"/>
    <x v="6"/>
    <n v="53.13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x v="3936"/>
    <x v="3956"/>
    <b v="0"/>
    <n v="0"/>
    <b v="0"/>
    <x v="1"/>
    <x v="6"/>
    <n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x v="3937"/>
    <x v="3957"/>
    <b v="0"/>
    <n v="1"/>
    <b v="0"/>
    <x v="1"/>
    <x v="6"/>
    <n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x v="3938"/>
    <x v="3958"/>
    <b v="0"/>
    <n v="16"/>
    <b v="0"/>
    <x v="1"/>
    <x v="6"/>
    <n v="40.0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x v="3939"/>
    <x v="3959"/>
    <b v="0"/>
    <n v="12"/>
    <b v="0"/>
    <x v="1"/>
    <x v="6"/>
    <n v="24.3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x v="3940"/>
    <x v="3960"/>
    <b v="0"/>
    <n v="4"/>
    <b v="0"/>
    <x v="1"/>
    <x v="6"/>
    <n v="11.25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x v="3941"/>
    <x v="3961"/>
    <b v="0"/>
    <n v="2"/>
    <b v="0"/>
    <x v="1"/>
    <x v="6"/>
    <n v="10.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x v="3942"/>
    <x v="3962"/>
    <b v="0"/>
    <n v="3"/>
    <b v="0"/>
    <x v="1"/>
    <x v="6"/>
    <n v="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x v="3943"/>
    <x v="3963"/>
    <b v="0"/>
    <n v="0"/>
    <b v="0"/>
    <x v="1"/>
    <x v="6"/>
    <n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x v="3944"/>
    <x v="3964"/>
    <b v="0"/>
    <n v="3"/>
    <b v="0"/>
    <x v="1"/>
    <x v="6"/>
    <n v="4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x v="3945"/>
    <x v="3965"/>
    <b v="0"/>
    <n v="4"/>
    <b v="0"/>
    <x v="1"/>
    <x v="6"/>
    <n v="71.2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x v="3946"/>
    <x v="3966"/>
    <b v="0"/>
    <n v="2"/>
    <b v="0"/>
    <x v="1"/>
    <x v="6"/>
    <n v="22.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x v="3947"/>
    <x v="3967"/>
    <b v="0"/>
    <n v="10"/>
    <b v="0"/>
    <x v="1"/>
    <x v="6"/>
    <n v="4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x v="3948"/>
    <x v="3968"/>
    <b v="0"/>
    <n v="11"/>
    <b v="0"/>
    <x v="1"/>
    <x v="6"/>
    <n v="47.9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x v="3949"/>
    <x v="3969"/>
    <b v="0"/>
    <n v="6"/>
    <b v="0"/>
    <x v="1"/>
    <x v="6"/>
    <n v="35.1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x v="3950"/>
    <x v="3970"/>
    <b v="0"/>
    <n v="2"/>
    <b v="0"/>
    <x v="1"/>
    <x v="6"/>
    <n v="5.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x v="3951"/>
    <x v="3971"/>
    <b v="0"/>
    <n v="6"/>
    <b v="0"/>
    <x v="1"/>
    <x v="6"/>
    <n v="22.67"/>
  </r>
  <r>
    <n v="3972"/>
    <s v="Valkyrie Theatre Company"/>
    <s v="We're a horror based theatre company in Oklahoma City beginning our first season of shows."/>
    <n v="1000"/>
    <n v="211"/>
    <x v="2"/>
    <x v="0"/>
    <s v="USD"/>
    <x v="3952"/>
    <x v="3972"/>
    <b v="0"/>
    <n v="8"/>
    <b v="0"/>
    <x v="1"/>
    <x v="6"/>
    <n v="26.3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x v="3953"/>
    <x v="3973"/>
    <b v="0"/>
    <n v="37"/>
    <b v="0"/>
    <x v="1"/>
    <x v="6"/>
    <n v="105.54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x v="3954"/>
    <x v="3974"/>
    <b v="0"/>
    <n v="11"/>
    <b v="0"/>
    <x v="1"/>
    <x v="6"/>
    <n v="29.09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x v="3955"/>
    <x v="3975"/>
    <b v="0"/>
    <n v="0"/>
    <b v="0"/>
    <x v="1"/>
    <x v="6"/>
    <n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x v="3956"/>
    <x v="3976"/>
    <b v="0"/>
    <n v="10"/>
    <b v="0"/>
    <x v="1"/>
    <x v="6"/>
    <n v="6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x v="3957"/>
    <x v="3977"/>
    <b v="0"/>
    <n v="6"/>
    <b v="0"/>
    <x v="1"/>
    <x v="6"/>
    <n v="217.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x v="3958"/>
    <x v="3978"/>
    <b v="0"/>
    <n v="8"/>
    <b v="0"/>
    <x v="1"/>
    <x v="6"/>
    <n v="26.7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x v="3959"/>
    <x v="3979"/>
    <b v="0"/>
    <n v="6"/>
    <b v="0"/>
    <x v="1"/>
    <x v="6"/>
    <n v="18.32999999999999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x v="3960"/>
    <x v="3980"/>
    <b v="0"/>
    <n v="7"/>
    <b v="0"/>
    <x v="1"/>
    <x v="6"/>
    <n v="64.290000000000006"/>
  </r>
  <r>
    <n v="3981"/>
    <s v="BEIRUT, LADY OF LEBANON"/>
    <s v="A Theatrical Production Celebrating the Lebanese Culture and the Human Spirit in Time of War."/>
    <n v="30000"/>
    <n v="1225"/>
    <x v="2"/>
    <x v="0"/>
    <s v="USD"/>
    <x v="3961"/>
    <x v="3981"/>
    <b v="0"/>
    <n v="7"/>
    <b v="0"/>
    <x v="1"/>
    <x v="6"/>
    <n v="17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x v="3962"/>
    <x v="3982"/>
    <b v="0"/>
    <n v="5"/>
    <b v="0"/>
    <x v="1"/>
    <x v="6"/>
    <n v="3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x v="3963"/>
    <x v="3983"/>
    <b v="0"/>
    <n v="46"/>
    <b v="0"/>
    <x v="1"/>
    <x v="6"/>
    <n v="84.28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x v="3964"/>
    <x v="3984"/>
    <b v="0"/>
    <n v="10"/>
    <b v="0"/>
    <x v="1"/>
    <x v="6"/>
    <n v="9.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x v="3965"/>
    <x v="3985"/>
    <b v="0"/>
    <n v="19"/>
    <b v="0"/>
    <x v="1"/>
    <x v="6"/>
    <n v="33.74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x v="3966"/>
    <x v="3986"/>
    <b v="0"/>
    <n v="13"/>
    <b v="0"/>
    <x v="1"/>
    <x v="6"/>
    <n v="37.54"/>
  </r>
  <r>
    <n v="3987"/>
    <s v="Write Now 5"/>
    <s v="Write Now 5 is a new writing festival in south east London promoting new work from emerging playwrights."/>
    <n v="400"/>
    <n v="151"/>
    <x v="2"/>
    <x v="1"/>
    <s v="GBP"/>
    <x v="3967"/>
    <x v="3987"/>
    <b v="0"/>
    <n v="13"/>
    <b v="0"/>
    <x v="1"/>
    <x v="6"/>
    <n v="11.62"/>
  </r>
  <r>
    <n v="3988"/>
    <s v="Folk-Tales: What Stories Do Your Folks Tell?"/>
    <s v="An evening of of stories based both in myth and truth."/>
    <n v="1500"/>
    <n v="32"/>
    <x v="2"/>
    <x v="0"/>
    <s v="USD"/>
    <x v="3968"/>
    <x v="3988"/>
    <b v="0"/>
    <n v="4"/>
    <b v="0"/>
    <x v="1"/>
    <x v="6"/>
    <n v="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x v="3969"/>
    <x v="3989"/>
    <b v="0"/>
    <n v="0"/>
    <b v="0"/>
    <x v="1"/>
    <x v="6"/>
    <n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x v="3970"/>
    <x v="3990"/>
    <b v="0"/>
    <n v="3"/>
    <b v="0"/>
    <x v="1"/>
    <x v="6"/>
    <n v="23"/>
  </r>
  <r>
    <n v="3991"/>
    <s v="NTACTheatre - North Texas Actor's Collaborative Theatre"/>
    <s v="North Texas first actor-driven theatre company needs your help"/>
    <n v="500"/>
    <n v="100"/>
    <x v="2"/>
    <x v="0"/>
    <s v="USD"/>
    <x v="3971"/>
    <x v="3991"/>
    <b v="0"/>
    <n v="1"/>
    <b v="0"/>
    <x v="1"/>
    <x v="6"/>
    <n v="10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x v="3972"/>
    <x v="3992"/>
    <b v="0"/>
    <n v="9"/>
    <b v="0"/>
    <x v="1"/>
    <x v="6"/>
    <n v="60.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x v="3973"/>
    <x v="3993"/>
    <b v="0"/>
    <n v="1"/>
    <b v="0"/>
    <x v="1"/>
    <x v="6"/>
    <n v="3"/>
  </r>
  <r>
    <n v="3994"/>
    <s v="Poles Apart - A Play in 2 Acts"/>
    <s v="Is Henson willing to dare risk a theatrical speaking tour of his North Pole adventures...and more?"/>
    <n v="2000"/>
    <n v="5"/>
    <x v="2"/>
    <x v="0"/>
    <s v="USD"/>
    <x v="3974"/>
    <x v="3994"/>
    <b v="0"/>
    <n v="1"/>
    <b v="0"/>
    <x v="1"/>
    <x v="6"/>
    <n v="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x v="3975"/>
    <x v="3995"/>
    <b v="0"/>
    <n v="4"/>
    <b v="0"/>
    <x v="1"/>
    <x v="6"/>
    <n v="17.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x v="3976"/>
    <x v="3996"/>
    <b v="0"/>
    <n v="17"/>
    <b v="0"/>
    <x v="1"/>
    <x v="6"/>
    <n v="29.24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x v="3977"/>
    <x v="3997"/>
    <b v="0"/>
    <n v="0"/>
    <b v="0"/>
    <x v="1"/>
    <x v="6"/>
    <n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x v="3978"/>
    <x v="3998"/>
    <b v="0"/>
    <n v="12"/>
    <b v="0"/>
    <x v="1"/>
    <x v="6"/>
    <n v="59.5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x v="3979"/>
    <x v="3999"/>
    <b v="0"/>
    <n v="14"/>
    <b v="0"/>
    <x v="1"/>
    <x v="6"/>
    <n v="82.57"/>
  </r>
  <r>
    <n v="4000"/>
    <s v="The Escorts"/>
    <s v="An Enticing Trip into the World of Assisted Dying"/>
    <n v="8000"/>
    <n v="10"/>
    <x v="2"/>
    <x v="0"/>
    <s v="USD"/>
    <x v="3980"/>
    <x v="4000"/>
    <b v="0"/>
    <n v="1"/>
    <b v="0"/>
    <x v="1"/>
    <x v="6"/>
    <n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x v="1748"/>
    <x v="4001"/>
    <b v="0"/>
    <n v="14"/>
    <b v="0"/>
    <x v="1"/>
    <x v="6"/>
    <n v="32.3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x v="3981"/>
    <x v="4002"/>
    <b v="0"/>
    <n v="4"/>
    <b v="0"/>
    <x v="1"/>
    <x v="6"/>
    <n v="5.75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x v="3982"/>
    <x v="4003"/>
    <b v="0"/>
    <n v="2"/>
    <b v="0"/>
    <x v="1"/>
    <x v="6"/>
    <n v="100.5"/>
  </r>
  <r>
    <n v="4004"/>
    <s v="South Florida Tours"/>
    <s v="Help Launch The Queen Into South Florida!"/>
    <n v="500"/>
    <n v="1"/>
    <x v="2"/>
    <x v="0"/>
    <s v="USD"/>
    <x v="3983"/>
    <x v="4004"/>
    <b v="0"/>
    <n v="1"/>
    <b v="0"/>
    <x v="1"/>
    <x v="6"/>
    <n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x v="3984"/>
    <x v="4005"/>
    <b v="0"/>
    <n v="2"/>
    <b v="0"/>
    <x v="1"/>
    <x v="6"/>
    <n v="2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x v="3985"/>
    <x v="4006"/>
    <b v="0"/>
    <n v="1"/>
    <b v="0"/>
    <x v="1"/>
    <x v="6"/>
    <n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x v="3986"/>
    <x v="4007"/>
    <b v="0"/>
    <n v="1"/>
    <b v="0"/>
    <x v="1"/>
    <x v="6"/>
    <n v="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x v="3987"/>
    <x v="4008"/>
    <b v="0"/>
    <n v="4"/>
    <b v="0"/>
    <x v="1"/>
    <x v="6"/>
    <n v="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x v="3988"/>
    <x v="4009"/>
    <b v="0"/>
    <n v="3"/>
    <b v="0"/>
    <x v="1"/>
    <x v="6"/>
    <n v="25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x v="3989"/>
    <x v="4010"/>
    <b v="0"/>
    <n v="38"/>
    <b v="0"/>
    <x v="1"/>
    <x v="6"/>
    <n v="45.8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x v="3990"/>
    <x v="4011"/>
    <b v="0"/>
    <n v="4"/>
    <b v="0"/>
    <x v="1"/>
    <x v="6"/>
    <n v="4.75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x v="3991"/>
    <x v="4012"/>
    <b v="0"/>
    <n v="0"/>
    <b v="0"/>
    <x v="1"/>
    <x v="6"/>
    <n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x v="3992"/>
    <x v="4013"/>
    <b v="0"/>
    <n v="2"/>
    <b v="0"/>
    <x v="1"/>
    <x v="6"/>
    <n v="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x v="3993"/>
    <x v="4014"/>
    <b v="0"/>
    <n v="0"/>
    <b v="0"/>
    <x v="1"/>
    <x v="6"/>
    <n v="0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x v="3994"/>
    <x v="4015"/>
    <b v="0"/>
    <n v="1"/>
    <b v="0"/>
    <x v="1"/>
    <x v="6"/>
    <n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x v="3995"/>
    <x v="4016"/>
    <b v="0"/>
    <n v="7"/>
    <b v="0"/>
    <x v="1"/>
    <x v="6"/>
    <n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x v="3996"/>
    <x v="4017"/>
    <b v="0"/>
    <n v="2"/>
    <b v="0"/>
    <x v="1"/>
    <x v="6"/>
    <n v="52.5"/>
  </r>
  <r>
    <n v="4018"/>
    <s v="Time Please Fringe"/>
    <s v="Funding for a production of Time Please at the Brighton Fringe 2017... and beyond."/>
    <n v="1500"/>
    <n v="130"/>
    <x v="2"/>
    <x v="1"/>
    <s v="GBP"/>
    <x v="3997"/>
    <x v="4018"/>
    <b v="0"/>
    <n v="4"/>
    <b v="0"/>
    <x v="1"/>
    <x v="6"/>
    <n v="32.5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x v="3998"/>
    <x v="4019"/>
    <b v="0"/>
    <n v="4"/>
    <b v="0"/>
    <x v="1"/>
    <x v="6"/>
    <n v="7.25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x v="3999"/>
    <x v="4020"/>
    <b v="0"/>
    <n v="3"/>
    <b v="0"/>
    <x v="1"/>
    <x v="6"/>
    <n v="33.33"/>
  </r>
  <r>
    <n v="4021"/>
    <s v="Angels in Houston"/>
    <s v="Help a group of actors end bigotry in Houston, TX by supporting a  full production of Angels in America."/>
    <n v="15000"/>
    <n v="125"/>
    <x v="2"/>
    <x v="0"/>
    <s v="USD"/>
    <x v="4000"/>
    <x v="4021"/>
    <b v="0"/>
    <n v="2"/>
    <b v="0"/>
    <x v="1"/>
    <x v="6"/>
    <n v="62.5"/>
  </r>
  <r>
    <n v="4022"/>
    <s v="The Merchant of Venice as Shakespeare Heard It"/>
    <s v="Help us produce a video of the first Original Pronunciation Merchant of Venice."/>
    <n v="18000"/>
    <n v="12521"/>
    <x v="2"/>
    <x v="0"/>
    <s v="USD"/>
    <x v="4001"/>
    <x v="4022"/>
    <b v="0"/>
    <n v="197"/>
    <b v="0"/>
    <x v="1"/>
    <x v="6"/>
    <n v="63.56"/>
  </r>
  <r>
    <n v="4023"/>
    <s v="Forgive &amp; Forget"/>
    <s v="An original gospel stage play that explores the pain and hurt caused by those who struggle to forgive others!"/>
    <n v="7000"/>
    <n v="0"/>
    <x v="2"/>
    <x v="0"/>
    <s v="USD"/>
    <x v="4002"/>
    <x v="4023"/>
    <b v="0"/>
    <n v="0"/>
    <b v="0"/>
    <x v="1"/>
    <x v="6"/>
    <n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x v="4003"/>
    <x v="4024"/>
    <b v="0"/>
    <n v="1"/>
    <b v="0"/>
    <x v="1"/>
    <x v="6"/>
    <n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x v="4004"/>
    <x v="4025"/>
    <b v="0"/>
    <n v="4"/>
    <b v="0"/>
    <x v="1"/>
    <x v="6"/>
    <n v="62.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x v="4005"/>
    <x v="4026"/>
    <b v="0"/>
    <n v="0"/>
    <b v="0"/>
    <x v="1"/>
    <x v="6"/>
    <n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x v="4006"/>
    <x v="4027"/>
    <b v="0"/>
    <n v="7"/>
    <b v="0"/>
    <x v="1"/>
    <x v="6"/>
    <n v="30.7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x v="4007"/>
    <x v="4028"/>
    <b v="0"/>
    <n v="11"/>
    <b v="0"/>
    <x v="1"/>
    <x v="6"/>
    <n v="5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x v="4008"/>
    <x v="4029"/>
    <b v="0"/>
    <n v="0"/>
    <b v="0"/>
    <x v="1"/>
    <x v="6"/>
    <n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x v="4009"/>
    <x v="4030"/>
    <b v="0"/>
    <n v="6"/>
    <b v="0"/>
    <x v="1"/>
    <x v="6"/>
    <n v="66.6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x v="4010"/>
    <x v="4031"/>
    <b v="0"/>
    <n v="0"/>
    <b v="0"/>
    <x v="1"/>
    <x v="6"/>
    <n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x v="4011"/>
    <x v="4032"/>
    <b v="0"/>
    <n v="7"/>
    <b v="0"/>
    <x v="1"/>
    <x v="6"/>
    <n v="5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x v="4012"/>
    <x v="4033"/>
    <b v="0"/>
    <n v="94"/>
    <b v="0"/>
    <x v="1"/>
    <x v="6"/>
    <n v="65.3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x v="4013"/>
    <x v="4034"/>
    <b v="0"/>
    <n v="2"/>
    <b v="0"/>
    <x v="1"/>
    <x v="6"/>
    <n v="100"/>
  </r>
  <r>
    <n v="4035"/>
    <s v="The Lost Boy"/>
    <s v="&quot;Stories are where you go to look for the truth of your own life.&quot; (Frank Delaney)"/>
    <n v="10000"/>
    <n v="3685"/>
    <x v="2"/>
    <x v="0"/>
    <s v="USD"/>
    <x v="4014"/>
    <x v="4035"/>
    <b v="0"/>
    <n v="25"/>
    <b v="0"/>
    <x v="1"/>
    <x v="6"/>
    <n v="147.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x v="4015"/>
    <x v="4036"/>
    <b v="0"/>
    <n v="17"/>
    <b v="0"/>
    <x v="1"/>
    <x v="6"/>
    <n v="166.0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x v="4016"/>
    <x v="4037"/>
    <b v="0"/>
    <n v="2"/>
    <b v="0"/>
    <x v="1"/>
    <x v="6"/>
    <n v="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x v="4017"/>
    <x v="4038"/>
    <b v="0"/>
    <n v="4"/>
    <b v="0"/>
    <x v="1"/>
    <x v="6"/>
    <n v="75.25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x v="4018"/>
    <x v="4039"/>
    <b v="0"/>
    <n v="5"/>
    <b v="0"/>
    <x v="1"/>
    <x v="6"/>
    <n v="6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x v="4019"/>
    <x v="4040"/>
    <b v="0"/>
    <n v="2"/>
    <b v="0"/>
    <x v="1"/>
    <x v="6"/>
    <n v="1250"/>
  </r>
  <r>
    <n v="4041"/>
    <s v="In the Land of Gold"/>
    <s v="A bold, colouful, vibrant play centred around the last remaining monarchy of Africa."/>
    <n v="5000"/>
    <n v="21"/>
    <x v="2"/>
    <x v="1"/>
    <s v="GBP"/>
    <x v="4020"/>
    <x v="4041"/>
    <b v="0"/>
    <n v="2"/>
    <b v="0"/>
    <x v="1"/>
    <x v="6"/>
    <n v="10.5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x v="4021"/>
    <x v="4042"/>
    <b v="0"/>
    <n v="3"/>
    <b v="0"/>
    <x v="1"/>
    <x v="6"/>
    <n v="7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x v="4022"/>
    <x v="4043"/>
    <b v="0"/>
    <n v="0"/>
    <b v="0"/>
    <x v="1"/>
    <x v="6"/>
    <n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x v="4023"/>
    <x v="4044"/>
    <b v="0"/>
    <n v="4"/>
    <b v="0"/>
    <x v="1"/>
    <x v="6"/>
    <n v="56.25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x v="4024"/>
    <x v="4045"/>
    <b v="0"/>
    <n v="1"/>
    <b v="0"/>
    <x v="1"/>
    <x v="6"/>
    <n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x v="4025"/>
    <x v="4046"/>
    <b v="0"/>
    <n v="12"/>
    <b v="0"/>
    <x v="1"/>
    <x v="6"/>
    <n v="38.3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x v="4026"/>
    <x v="4047"/>
    <b v="0"/>
    <n v="4"/>
    <b v="0"/>
    <x v="1"/>
    <x v="6"/>
    <n v="27.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x v="4027"/>
    <x v="4048"/>
    <b v="0"/>
    <n v="91"/>
    <b v="0"/>
    <x v="1"/>
    <x v="6"/>
    <n v="32.97999999999999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x v="4028"/>
    <x v="4049"/>
    <b v="0"/>
    <n v="1"/>
    <b v="0"/>
    <x v="1"/>
    <x v="6"/>
    <n v="1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x v="4029"/>
    <x v="4050"/>
    <b v="0"/>
    <n v="1"/>
    <b v="0"/>
    <x v="1"/>
    <x v="6"/>
    <n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x v="4030"/>
    <x v="4051"/>
    <b v="0"/>
    <n v="0"/>
    <b v="0"/>
    <x v="1"/>
    <x v="6"/>
    <n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x v="4031"/>
    <x v="4052"/>
    <b v="0"/>
    <n v="13"/>
    <b v="0"/>
    <x v="1"/>
    <x v="6"/>
    <n v="86.6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x v="4032"/>
    <x v="4053"/>
    <b v="0"/>
    <n v="2"/>
    <b v="0"/>
    <x v="1"/>
    <x v="6"/>
    <n v="5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x v="4033"/>
    <x v="4054"/>
    <b v="0"/>
    <n v="0"/>
    <b v="0"/>
    <x v="1"/>
    <x v="6"/>
    <n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x v="4034"/>
    <x v="4055"/>
    <b v="0"/>
    <n v="21"/>
    <b v="0"/>
    <x v="1"/>
    <x v="6"/>
    <n v="41.95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x v="4035"/>
    <x v="4056"/>
    <b v="0"/>
    <n v="9"/>
    <b v="0"/>
    <x v="1"/>
    <x v="6"/>
    <n v="88.3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x v="4036"/>
    <x v="4057"/>
    <b v="0"/>
    <n v="6"/>
    <b v="0"/>
    <x v="1"/>
    <x v="6"/>
    <n v="129.16999999999999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x v="3268"/>
    <x v="4058"/>
    <b v="0"/>
    <n v="4"/>
    <b v="0"/>
    <x v="1"/>
    <x v="6"/>
    <n v="23.75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x v="4037"/>
    <x v="4059"/>
    <b v="0"/>
    <n v="7"/>
    <b v="0"/>
    <x v="1"/>
    <x v="6"/>
    <n v="35.7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x v="4038"/>
    <x v="4060"/>
    <b v="0"/>
    <n v="5"/>
    <b v="0"/>
    <x v="1"/>
    <x v="6"/>
    <n v="57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x v="4039"/>
    <x v="4061"/>
    <b v="0"/>
    <n v="0"/>
    <b v="0"/>
    <x v="1"/>
    <x v="6"/>
    <n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x v="4040"/>
    <x v="4062"/>
    <b v="0"/>
    <n v="3"/>
    <b v="0"/>
    <x v="1"/>
    <x v="6"/>
    <n v="163.3300000000000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x v="4041"/>
    <x v="4063"/>
    <b v="0"/>
    <n v="9"/>
    <b v="0"/>
    <x v="1"/>
    <x v="6"/>
    <n v="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x v="4042"/>
    <x v="4064"/>
    <b v="0"/>
    <n v="6"/>
    <b v="0"/>
    <x v="1"/>
    <x v="6"/>
    <n v="64.17"/>
  </r>
  <r>
    <n v="4065"/>
    <s v="A Midsummer's Night's Dream"/>
    <s v="A classical/ fantasy version of midsummers done by professionally trained actors in Tulsa!"/>
    <n v="4000"/>
    <n v="27"/>
    <x v="2"/>
    <x v="0"/>
    <s v="USD"/>
    <x v="4043"/>
    <x v="4065"/>
    <b v="0"/>
    <n v="4"/>
    <b v="0"/>
    <x v="1"/>
    <x v="6"/>
    <n v="6.7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x v="4044"/>
    <x v="4066"/>
    <b v="0"/>
    <n v="1"/>
    <b v="0"/>
    <x v="1"/>
    <x v="6"/>
    <n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x v="4045"/>
    <x v="4067"/>
    <b v="0"/>
    <n v="17"/>
    <b v="0"/>
    <x v="1"/>
    <x v="6"/>
    <n v="179.12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x v="4046"/>
    <x v="4068"/>
    <b v="0"/>
    <n v="1"/>
    <b v="0"/>
    <x v="1"/>
    <x v="6"/>
    <n v="34.95000000000000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x v="4047"/>
    <x v="4069"/>
    <b v="0"/>
    <n v="13"/>
    <b v="0"/>
    <x v="1"/>
    <x v="6"/>
    <n v="33.0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x v="4048"/>
    <x v="4070"/>
    <b v="0"/>
    <n v="6"/>
    <b v="0"/>
    <x v="1"/>
    <x v="6"/>
    <n v="27.5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x v="4049"/>
    <x v="4071"/>
    <b v="0"/>
    <n v="0"/>
    <b v="0"/>
    <x v="1"/>
    <x v="6"/>
    <n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x v="4050"/>
    <x v="4072"/>
    <b v="0"/>
    <n v="2"/>
    <b v="0"/>
    <x v="1"/>
    <x v="6"/>
    <n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x v="4051"/>
    <x v="4073"/>
    <b v="0"/>
    <n v="2"/>
    <b v="0"/>
    <x v="1"/>
    <x v="6"/>
    <n v="18.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x v="4052"/>
    <x v="4074"/>
    <b v="0"/>
    <n v="21"/>
    <b v="0"/>
    <x v="1"/>
    <x v="6"/>
    <n v="3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x v="4053"/>
    <x v="4075"/>
    <b v="0"/>
    <n v="13"/>
    <b v="0"/>
    <x v="1"/>
    <x v="6"/>
    <n v="44.3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x v="4054"/>
    <x v="4076"/>
    <b v="0"/>
    <n v="0"/>
    <b v="0"/>
    <x v="1"/>
    <x v="6"/>
    <n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x v="4055"/>
    <x v="4077"/>
    <b v="0"/>
    <n v="6"/>
    <b v="0"/>
    <x v="1"/>
    <x v="6"/>
    <n v="222.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x v="4056"/>
    <x v="4078"/>
    <b v="0"/>
    <n v="0"/>
    <b v="0"/>
    <x v="1"/>
    <x v="6"/>
    <n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x v="4057"/>
    <x v="4079"/>
    <b v="0"/>
    <n v="1"/>
    <b v="0"/>
    <x v="1"/>
    <x v="6"/>
    <n v="5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x v="4058"/>
    <x v="4080"/>
    <b v="0"/>
    <n v="0"/>
    <b v="0"/>
    <x v="1"/>
    <x v="6"/>
    <n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x v="4059"/>
    <x v="4081"/>
    <b v="0"/>
    <n v="12"/>
    <b v="0"/>
    <x v="1"/>
    <x v="6"/>
    <n v="29.17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x v="4060"/>
    <x v="4082"/>
    <b v="0"/>
    <n v="2"/>
    <b v="0"/>
    <x v="1"/>
    <x v="6"/>
    <n v="1.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x v="4061"/>
    <x v="4083"/>
    <b v="0"/>
    <n v="6"/>
    <b v="0"/>
    <x v="1"/>
    <x v="6"/>
    <n v="126.5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x v="4062"/>
    <x v="4084"/>
    <b v="0"/>
    <n v="1"/>
    <b v="0"/>
    <x v="1"/>
    <x v="6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x v="4063"/>
    <x v="4085"/>
    <b v="0"/>
    <n v="1"/>
    <b v="0"/>
    <x v="1"/>
    <x v="6"/>
    <n v="1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x v="4064"/>
    <x v="4086"/>
    <b v="0"/>
    <n v="5"/>
    <b v="0"/>
    <x v="1"/>
    <x v="6"/>
    <n v="9.4"/>
  </r>
  <r>
    <n v="4087"/>
    <s v="Stage Production &quot;The Nail Shop&quot;"/>
    <s v="Comedy Stage Play"/>
    <n v="9600"/>
    <n v="0"/>
    <x v="2"/>
    <x v="0"/>
    <s v="USD"/>
    <x v="4065"/>
    <x v="4087"/>
    <b v="0"/>
    <n v="0"/>
    <b v="0"/>
    <x v="1"/>
    <x v="6"/>
    <n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x v="4066"/>
    <x v="4088"/>
    <b v="0"/>
    <n v="3"/>
    <b v="0"/>
    <x v="1"/>
    <x v="6"/>
    <n v="7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x v="4067"/>
    <x v="4089"/>
    <b v="0"/>
    <n v="8"/>
    <b v="0"/>
    <x v="1"/>
    <x v="6"/>
    <n v="3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x v="4068"/>
    <x v="4090"/>
    <b v="0"/>
    <n v="3"/>
    <b v="0"/>
    <x v="1"/>
    <x v="6"/>
    <n v="10.6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x v="4069"/>
    <x v="4091"/>
    <b v="0"/>
    <n v="8"/>
    <b v="0"/>
    <x v="1"/>
    <x v="6"/>
    <n v="25.5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x v="4070"/>
    <x v="4092"/>
    <b v="0"/>
    <n v="1"/>
    <b v="0"/>
    <x v="1"/>
    <x v="6"/>
    <n v="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x v="4071"/>
    <x v="4093"/>
    <b v="0"/>
    <n v="4"/>
    <b v="0"/>
    <x v="1"/>
    <x v="6"/>
    <n v="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x v="4072"/>
    <x v="4094"/>
    <b v="0"/>
    <n v="8"/>
    <b v="0"/>
    <x v="1"/>
    <x v="6"/>
    <n v="91.25"/>
  </r>
  <r>
    <n v="4095"/>
    <s v="LOPE ENAMORADO"/>
    <s v="Proyecto teatral dirigido por MartÃ­n Acosta que habla y reflexiona sobre el amor y su naturaleza."/>
    <n v="30000"/>
    <n v="800"/>
    <x v="2"/>
    <x v="14"/>
    <s v="MXN"/>
    <x v="4073"/>
    <x v="4095"/>
    <b v="0"/>
    <n v="1"/>
    <b v="0"/>
    <x v="1"/>
    <x v="6"/>
    <n v="8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x v="4074"/>
    <x v="4096"/>
    <b v="0"/>
    <n v="5"/>
    <b v="0"/>
    <x v="1"/>
    <x v="6"/>
    <n v="8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x v="4075"/>
    <x v="4097"/>
    <b v="0"/>
    <n v="0"/>
    <b v="0"/>
    <x v="1"/>
    <x v="6"/>
    <n v="0"/>
  </r>
  <r>
    <n v="4098"/>
    <s v="Life is simple"/>
    <s v="Community Youth play, written by and performed by the youth about finding joy in the simple things in life"/>
    <n v="75000"/>
    <n v="0"/>
    <x v="2"/>
    <x v="0"/>
    <s v="USD"/>
    <x v="4076"/>
    <x v="4098"/>
    <b v="0"/>
    <n v="0"/>
    <b v="0"/>
    <x v="1"/>
    <x v="6"/>
    <n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x v="4077"/>
    <x v="4099"/>
    <b v="0"/>
    <n v="1"/>
    <b v="0"/>
    <x v="1"/>
    <x v="6"/>
    <n v="5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x v="4078"/>
    <x v="4100"/>
    <b v="0"/>
    <n v="0"/>
    <b v="0"/>
    <x v="1"/>
    <x v="6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x v="4079"/>
    <x v="4101"/>
    <b v="0"/>
    <n v="0"/>
    <b v="0"/>
    <x v="1"/>
    <x v="6"/>
    <n v="0"/>
  </r>
  <r>
    <n v="4102"/>
    <s v="4th Wall Theatre Project"/>
    <s v="Local Community theater to get up and running in the Idaho Falls area. Something new, something different!"/>
    <n v="500"/>
    <n v="137"/>
    <x v="2"/>
    <x v="0"/>
    <s v="USD"/>
    <x v="4080"/>
    <x v="4102"/>
    <b v="0"/>
    <n v="6"/>
    <b v="0"/>
    <x v="1"/>
    <x v="6"/>
    <n v="22.8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x v="4081"/>
    <x v="4103"/>
    <b v="0"/>
    <n v="6"/>
    <b v="0"/>
    <x v="1"/>
    <x v="6"/>
    <n v="16.67000000000000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x v="4082"/>
    <x v="4104"/>
    <b v="0"/>
    <n v="14"/>
    <b v="0"/>
    <x v="1"/>
    <x v="6"/>
    <n v="45.79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x v="4083"/>
    <x v="4105"/>
    <b v="0"/>
    <n v="6"/>
    <b v="0"/>
    <x v="1"/>
    <x v="6"/>
    <n v="383.3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x v="4084"/>
    <x v="4106"/>
    <b v="0"/>
    <n v="33"/>
    <b v="0"/>
    <x v="1"/>
    <x v="6"/>
    <n v="106.97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x v="4085"/>
    <x v="4107"/>
    <b v="0"/>
    <n v="4"/>
    <b v="0"/>
    <x v="1"/>
    <x v="6"/>
    <n v="10.2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x v="4086"/>
    <x v="4108"/>
    <b v="0"/>
    <n v="1"/>
    <b v="0"/>
    <x v="1"/>
    <x v="6"/>
    <n v="59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x v="4087"/>
    <x v="4109"/>
    <b v="0"/>
    <n v="0"/>
    <b v="0"/>
    <x v="1"/>
    <x v="6"/>
    <n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x v="4088"/>
    <x v="4110"/>
    <b v="0"/>
    <n v="6"/>
    <b v="0"/>
    <x v="1"/>
    <x v="6"/>
    <n v="14.33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x v="4089"/>
    <x v="4111"/>
    <b v="0"/>
    <n v="6"/>
    <b v="0"/>
    <x v="1"/>
    <x v="6"/>
    <n v="15.6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x v="4090"/>
    <x v="4112"/>
    <b v="0"/>
    <n v="1"/>
    <b v="0"/>
    <x v="1"/>
    <x v="6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x v="4091"/>
    <x v="4113"/>
    <b v="0"/>
    <n v="3"/>
    <b v="0"/>
    <x v="1"/>
    <x v="6"/>
    <n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b v="0"/>
    <n v="182"/>
    <b v="1"/>
    <x v="0"/>
    <s v="television"/>
    <n v="63.92"/>
  </r>
  <r>
    <n v="1"/>
    <x v="1"/>
    <s v="A Hannibal TV Show Fan Convention and Art Collective"/>
    <n v="10275"/>
    <n v="14653"/>
    <x v="0"/>
    <s v="US"/>
    <s v="USD"/>
    <n v="1488464683"/>
    <x v="1"/>
    <b v="0"/>
    <n v="79"/>
    <b v="1"/>
    <x v="0"/>
    <s v="television"/>
    <n v="185.48"/>
  </r>
  <r>
    <n v="2"/>
    <x v="2"/>
    <s v="Completion fund for post-production for teaser of British crime/drama tv series about a girl who sells morals for money"/>
    <n v="500"/>
    <n v="525"/>
    <x v="0"/>
    <s v="GB"/>
    <s v="GBP"/>
    <n v="1455555083"/>
    <x v="2"/>
    <b v="0"/>
    <n v="35"/>
    <b v="1"/>
    <x v="0"/>
    <s v="television"/>
    <n v="15"/>
  </r>
  <r>
    <n v="3"/>
    <x v="3"/>
    <s v="We already produced the *very* beginning of this story. Help us to see it through?"/>
    <n v="10000"/>
    <n v="10390"/>
    <x v="0"/>
    <s v="US"/>
    <s v="USD"/>
    <n v="1407414107"/>
    <x v="3"/>
    <b v="0"/>
    <n v="150"/>
    <b v="1"/>
    <x v="0"/>
    <s v="television"/>
    <n v="69.27"/>
  </r>
  <r>
    <n v="4"/>
    <x v="4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b v="0"/>
    <n v="284"/>
    <b v="1"/>
    <x v="0"/>
    <s v="television"/>
    <n v="190.55"/>
  </r>
  <r>
    <n v="5"/>
    <x v="5"/>
    <s v="The BBQ Daddy will be Filming the 1st episode of the Next Hit series to come to Network Television &quot;Bailout My Cookout&quot;"/>
    <n v="3999"/>
    <n v="4390"/>
    <x v="0"/>
    <s v="US"/>
    <s v="USD"/>
    <n v="1469770500"/>
    <x v="5"/>
    <b v="0"/>
    <n v="47"/>
    <b v="1"/>
    <x v="0"/>
    <s v="television"/>
    <n v="93.4"/>
  </r>
  <r>
    <n v="6"/>
    <x v="6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b v="0"/>
    <s v="F"/>
    <b v="1"/>
    <x v="0"/>
    <s v="television"/>
    <n v="0"/>
  </r>
  <r>
    <n v="7"/>
    <x v="7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b v="0"/>
    <n v="57"/>
    <b v="1"/>
    <x v="0"/>
    <s v="television"/>
    <n v="159.82"/>
  </r>
  <r>
    <n v="8"/>
    <x v="8"/>
    <s v="Help us raise the funds to film our pilot episode!"/>
    <n v="3500"/>
    <n v="3501.52"/>
    <x v="0"/>
    <s v="US"/>
    <s v="USD"/>
    <n v="1460754000"/>
    <x v="8"/>
    <b v="0"/>
    <n v="12"/>
    <b v="1"/>
    <x v="0"/>
    <s v="television"/>
    <n v="291.79000000000002"/>
  </r>
  <r>
    <n v="9"/>
    <x v="9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b v="0"/>
    <n v="20"/>
    <b v="1"/>
    <x v="0"/>
    <s v="television"/>
    <n v="31.5"/>
  </r>
  <r>
    <n v="10"/>
    <x v="10"/>
    <s v="Making a reality show casting the real elites of China. They are fun, young, wild, and ambitious. Filmed in Beijing with real risks."/>
    <n v="3000"/>
    <n v="3015"/>
    <x v="0"/>
    <s v="US"/>
    <s v="USD"/>
    <n v="1403660279"/>
    <x v="10"/>
    <b v="0"/>
    <n v="19"/>
    <b v="1"/>
    <x v="0"/>
    <s v="television"/>
    <n v="158.68"/>
  </r>
  <r>
    <n v="11"/>
    <x v="11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b v="0"/>
    <n v="75"/>
    <b v="1"/>
    <x v="0"/>
    <s v="television"/>
    <n v="80.33"/>
  </r>
  <r>
    <n v="12"/>
    <x v="12"/>
    <s v="Spinward Traveller is based on the award winning role-playing game. Launch your imagination into the Traveller universe at Jump 6."/>
    <n v="30000"/>
    <n v="49588"/>
    <x v="0"/>
    <s v="US"/>
    <s v="USD"/>
    <n v="1405479600"/>
    <x v="12"/>
    <b v="0"/>
    <n v="827"/>
    <b v="1"/>
    <x v="0"/>
    <s v="television"/>
    <n v="59.96"/>
  </r>
  <r>
    <n v="13"/>
    <x v="13"/>
    <s v="A travel series hosted by touring musicians that profiles a different American city in each episode."/>
    <n v="3500"/>
    <n v="5599"/>
    <x v="0"/>
    <s v="US"/>
    <s v="USD"/>
    <n v="1466713620"/>
    <x v="13"/>
    <b v="0"/>
    <n v="51"/>
    <b v="1"/>
    <x v="0"/>
    <s v="television"/>
    <n v="109.78"/>
  </r>
  <r>
    <n v="14"/>
    <x v="14"/>
    <s v="A highly charged post apocalyptic sci fi series that pulls no punches!"/>
    <n v="6000"/>
    <n v="6056"/>
    <x v="0"/>
    <s v="AU"/>
    <s v="AUD"/>
    <n v="1405259940"/>
    <x v="14"/>
    <b v="0"/>
    <n v="41"/>
    <b v="1"/>
    <x v="0"/>
    <s v="television"/>
    <n v="147.71"/>
  </r>
  <r>
    <n v="15"/>
    <x v="15"/>
    <s v="Cien&amp;Cia es un proyecto transmedia para televisiÃ³n; la finalidad de la venta de camisetas es financiar el reality (Factual)."/>
    <n v="2000"/>
    <n v="2132"/>
    <x v="0"/>
    <s v="ES"/>
    <s v="EUR"/>
    <n v="1443384840"/>
    <x v="15"/>
    <b v="0"/>
    <n v="98"/>
    <b v="1"/>
    <x v="0"/>
    <s v="television"/>
    <n v="21.76"/>
  </r>
  <r>
    <n v="16"/>
    <x v="16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b v="0"/>
    <n v="70"/>
    <b v="1"/>
    <x v="0"/>
    <s v="television"/>
    <n v="171.84"/>
  </r>
  <r>
    <n v="17"/>
    <x v="17"/>
    <s v="Uplifting English sitcom, a love letter to youthful exuberance that proves once and for all that none of us are ready for real life."/>
    <n v="1500"/>
    <n v="1510"/>
    <x v="0"/>
    <s v="GB"/>
    <s v="GBP"/>
    <n v="1415126022"/>
    <x v="17"/>
    <b v="0"/>
    <n v="36"/>
    <b v="1"/>
    <x v="0"/>
    <s v="television"/>
    <n v="41.94"/>
  </r>
  <r>
    <n v="18"/>
    <x v="18"/>
    <s v="The Indian cooking show you crave: complete with cooking, travel to India, and loads of spicy inspiration with Anupy."/>
    <n v="30000"/>
    <n v="31896.33"/>
    <x v="0"/>
    <s v="US"/>
    <s v="USD"/>
    <n v="1410958856"/>
    <x v="18"/>
    <b v="0"/>
    <n v="342"/>
    <b v="1"/>
    <x v="0"/>
    <s v="television"/>
    <n v="93.26"/>
  </r>
  <r>
    <n v="19"/>
    <x v="19"/>
    <s v="Brouhaha chronicles the adventures of aspiring comedian and prolific hedonist Jenny Carmichael as she works at a clickbait website."/>
    <n v="850"/>
    <n v="1235"/>
    <x v="0"/>
    <s v="US"/>
    <s v="USD"/>
    <n v="1437420934"/>
    <x v="19"/>
    <b v="0"/>
    <n v="22"/>
    <b v="1"/>
    <x v="0"/>
    <s v="television"/>
    <n v="56.14"/>
  </r>
  <r>
    <n v="20"/>
    <x v="20"/>
    <s v="Help us reach our goal &amp; pay the drama dept that is performing the hard read, which is set for October 2015."/>
    <n v="2000"/>
    <n v="2004"/>
    <x v="0"/>
    <s v="US"/>
    <s v="USD"/>
    <n v="1442167912"/>
    <x v="20"/>
    <b v="0"/>
    <n v="25"/>
    <b v="1"/>
    <x v="0"/>
    <s v="television"/>
    <n v="80.16"/>
  </r>
  <r>
    <n v="21"/>
    <x v="21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b v="0"/>
    <n v="101"/>
    <b v="1"/>
    <x v="0"/>
    <s v="television"/>
    <n v="199.9"/>
  </r>
  <r>
    <n v="22"/>
    <x v="22"/>
    <s v="Meet Gary, and Troy: Two unlikely friends that investigate &quot;strange phenomenon&quot;."/>
    <n v="350"/>
    <n v="410"/>
    <x v="0"/>
    <s v="US"/>
    <s v="USD"/>
    <n v="1420099140"/>
    <x v="22"/>
    <b v="0"/>
    <n v="8"/>
    <b v="1"/>
    <x v="0"/>
    <s v="television"/>
    <n v="51.25"/>
  </r>
  <r>
    <n v="23"/>
    <x v="23"/>
    <s v="Lois and Berlin are the Lucy and Ricky of reality. You will go on  journey to reinvent beauty from the inside out. Be the star !"/>
    <n v="2000"/>
    <n v="2370"/>
    <x v="0"/>
    <s v="US"/>
    <s v="USD"/>
    <n v="1430407200"/>
    <x v="23"/>
    <b v="0"/>
    <n v="23"/>
    <b v="1"/>
    <x v="0"/>
    <s v="television"/>
    <n v="103.04"/>
  </r>
  <r>
    <n v="24"/>
    <x v="24"/>
    <s v="STL Up Late is a weekly late night comedy talk show for St. Louis television."/>
    <n v="35000"/>
    <n v="38082.69"/>
    <x v="0"/>
    <s v="US"/>
    <s v="USD"/>
    <n v="1442345940"/>
    <x v="24"/>
    <b v="0"/>
    <n v="574"/>
    <b v="1"/>
    <x v="0"/>
    <s v="television"/>
    <n v="66.349999999999994"/>
  </r>
  <r>
    <n v="25"/>
    <x v="25"/>
    <s v="A dram-com television series revolved around memory and the hardships and revelations that come with its early turning point."/>
    <n v="600"/>
    <n v="800"/>
    <x v="0"/>
    <s v="US"/>
    <s v="USD"/>
    <n v="1452299761"/>
    <x v="25"/>
    <b v="0"/>
    <n v="14"/>
    <b v="1"/>
    <x v="0"/>
    <s v="television"/>
    <n v="57.14"/>
  </r>
  <r>
    <n v="26"/>
    <x v="26"/>
    <s v="Highlighting Sicily's points of light: its extraordinary people. Editing phase is now underway!!!"/>
    <n v="1250"/>
    <n v="1940"/>
    <x v="0"/>
    <s v="US"/>
    <s v="USD"/>
    <n v="1408278144"/>
    <x v="26"/>
    <b v="0"/>
    <n v="19"/>
    <b v="1"/>
    <x v="0"/>
    <s v="television"/>
    <n v="102.11"/>
  </r>
  <r>
    <n v="27"/>
    <x v="27"/>
    <s v="B-Rabbit is a hilarious depiction of immigrating to New Zealand and the life you desperately tried to leave behind."/>
    <n v="20000"/>
    <n v="22345"/>
    <x v="0"/>
    <s v="NZ"/>
    <s v="NZD"/>
    <n v="1416113833"/>
    <x v="27"/>
    <b v="0"/>
    <n v="150"/>
    <b v="1"/>
    <x v="0"/>
    <s v="television"/>
    <n v="148.97"/>
  </r>
  <r>
    <n v="28"/>
    <x v="28"/>
    <s v="John and Brian are on a quest to change people's lives and rehabilitate dogs."/>
    <n v="12000"/>
    <n v="12042"/>
    <x v="0"/>
    <s v="US"/>
    <s v="USD"/>
    <n v="1450307284"/>
    <x v="28"/>
    <b v="0"/>
    <n v="71"/>
    <b v="1"/>
    <x v="0"/>
    <s v="television"/>
    <n v="169.61"/>
  </r>
  <r>
    <n v="29"/>
    <x v="29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b v="0"/>
    <n v="117"/>
    <b v="1"/>
    <x v="0"/>
    <s v="television"/>
    <n v="31.62"/>
  </r>
  <r>
    <n v="30"/>
    <x v="30"/>
    <s v="Comedy series about three introverted roommates coping with single life, secret resentments, and loudmouthed extroverts."/>
    <n v="4000"/>
    <n v="4051.99"/>
    <x v="0"/>
    <s v="US"/>
    <s v="USD"/>
    <n v="1408604515"/>
    <x v="30"/>
    <b v="0"/>
    <n v="53"/>
    <b v="1"/>
    <x v="0"/>
    <s v="television"/>
    <n v="76.45"/>
  </r>
  <r>
    <n v="31"/>
    <x v="31"/>
    <s v="After a two-year hiatus, The Alan Katz Show is coming back! But it can't unless we can get a 16gb flash drive valued at $12.71!"/>
    <n v="13"/>
    <n v="13"/>
    <x v="0"/>
    <s v="US"/>
    <s v="USD"/>
    <n v="1453748434"/>
    <x v="31"/>
    <b v="0"/>
    <n v="1"/>
    <b v="1"/>
    <x v="0"/>
    <s v="television"/>
    <n v="13"/>
  </r>
  <r>
    <n v="32"/>
    <x v="32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b v="0"/>
    <n v="89"/>
    <b v="1"/>
    <x v="0"/>
    <s v="television"/>
    <n v="320.45"/>
  </r>
  <r>
    <n v="33"/>
    <x v="33"/>
    <s v="3 best friends balance their work, personal and private lives while finding time for their imaginary friends (who are 3 puppets)."/>
    <n v="5250"/>
    <n v="5360"/>
    <x v="0"/>
    <s v="US"/>
    <s v="USD"/>
    <n v="1447001501"/>
    <x v="33"/>
    <b v="0"/>
    <n v="64"/>
    <b v="1"/>
    <x v="0"/>
    <s v="television"/>
    <n v="83.75"/>
  </r>
  <r>
    <n v="34"/>
    <x v="34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b v="0"/>
    <n v="68"/>
    <b v="1"/>
    <x v="0"/>
    <s v="television"/>
    <n v="49.88"/>
  </r>
  <r>
    <n v="35"/>
    <x v="35"/>
    <s v="Why Adam? is an independent TV show that explores concepts of basic science in everyday life."/>
    <n v="1000"/>
    <n v="1665"/>
    <x v="0"/>
    <s v="US"/>
    <s v="USD"/>
    <n v="1430179200"/>
    <x v="35"/>
    <b v="0"/>
    <n v="28"/>
    <b v="1"/>
    <x v="0"/>
    <s v="television"/>
    <n v="59.46"/>
  </r>
  <r>
    <n v="36"/>
    <x v="36"/>
    <s v="A modern day priest makes an unusual discovery, setting off a chain of events."/>
    <n v="6000"/>
    <n v="8529"/>
    <x v="0"/>
    <s v="US"/>
    <s v="USD"/>
    <n v="1428128525"/>
    <x v="36"/>
    <b v="0"/>
    <n v="44"/>
    <b v="1"/>
    <x v="0"/>
    <s v="television"/>
    <n v="193.84"/>
  </r>
  <r>
    <n v="37"/>
    <x v="37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b v="0"/>
    <n v="253"/>
    <b v="1"/>
    <x v="0"/>
    <s v="television"/>
    <n v="159.51"/>
  </r>
  <r>
    <n v="38"/>
    <x v="38"/>
    <s v="A television show about three brothers from Chicago on a mission to discover and highlight the best breweries in America."/>
    <n v="2500"/>
    <n v="2751"/>
    <x v="0"/>
    <s v="US"/>
    <s v="USD"/>
    <n v="1368235344"/>
    <x v="38"/>
    <b v="0"/>
    <n v="66"/>
    <b v="1"/>
    <x v="0"/>
    <s v="television"/>
    <n v="41.68"/>
  </r>
  <r>
    <n v="39"/>
    <x v="39"/>
    <s v="Mystery-Drama Series. Following a shocking event, residents of a remote woodland community learn that some wounds never heal..."/>
    <n v="25000"/>
    <n v="32745"/>
    <x v="0"/>
    <s v="GB"/>
    <s v="GBP"/>
    <n v="1401058740"/>
    <x v="39"/>
    <b v="0"/>
    <n v="217"/>
    <b v="1"/>
    <x v="0"/>
    <s v="television"/>
    <n v="150.9"/>
  </r>
  <r>
    <n v="40"/>
    <x v="40"/>
    <s v="There is a cooking show in production that needs your help, a show about using local ingredients to create simple and elegant meals."/>
    <n v="2000"/>
    <n v="2027"/>
    <x v="0"/>
    <s v="US"/>
    <s v="USD"/>
    <n v="1403150400"/>
    <x v="40"/>
    <b v="0"/>
    <n v="16"/>
    <b v="1"/>
    <x v="0"/>
    <s v="television"/>
    <n v="126.69"/>
  </r>
  <r>
    <n v="41"/>
    <x v="41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b v="0"/>
    <n v="19"/>
    <b v="1"/>
    <x v="0"/>
    <s v="television"/>
    <n v="105.26"/>
  </r>
  <r>
    <n v="42"/>
    <x v="42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b v="0"/>
    <n v="169"/>
    <b v="1"/>
    <x v="0"/>
    <s v="television"/>
    <n v="117.51"/>
  </r>
  <r>
    <n v="43"/>
    <x v="43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b v="0"/>
    <n v="263"/>
    <b v="1"/>
    <x v="0"/>
    <s v="television"/>
    <n v="117.36"/>
  </r>
  <r>
    <n v="44"/>
    <x v="44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b v="0"/>
    <n v="15"/>
    <b v="1"/>
    <x v="0"/>
    <s v="television"/>
    <n v="133.33000000000001"/>
  </r>
  <r>
    <n v="45"/>
    <x v="45"/>
    <s v="The Art of the Lift is a crime drama that follows an expert crew of pick-pockets and their attempt at breaking in a new recruit."/>
    <n v="5000"/>
    <n v="6000"/>
    <x v="0"/>
    <s v="US"/>
    <s v="USD"/>
    <n v="1461769107"/>
    <x v="45"/>
    <b v="0"/>
    <n v="61"/>
    <b v="1"/>
    <x v="0"/>
    <s v="television"/>
    <n v="98.36"/>
  </r>
  <r>
    <n v="46"/>
    <x v="46"/>
    <s v="The legendary community TV programme Joy's World is in dire need of new equipment! We are hoping you can help."/>
    <n v="8400"/>
    <n v="8750"/>
    <x v="0"/>
    <s v="AU"/>
    <s v="AUD"/>
    <n v="1450220974"/>
    <x v="46"/>
    <b v="0"/>
    <n v="45"/>
    <b v="1"/>
    <x v="0"/>
    <s v="television"/>
    <n v="194.44"/>
  </r>
  <r>
    <n v="47"/>
    <x v="47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b v="0"/>
    <n v="70"/>
    <b v="1"/>
    <x v="0"/>
    <s v="television"/>
    <n v="76.87"/>
  </r>
  <r>
    <n v="48"/>
    <x v="48"/>
    <s v="With future neo-London as a backdrop to this new independent TV pilot, we investigate the bad and the corrupt that rule London."/>
    <n v="2000"/>
    <n v="2159"/>
    <x v="0"/>
    <s v="GB"/>
    <s v="GBP"/>
    <n v="1425211200"/>
    <x v="48"/>
    <b v="0"/>
    <n v="38"/>
    <b v="1"/>
    <x v="0"/>
    <s v="television"/>
    <n v="56.82"/>
  </r>
  <r>
    <n v="49"/>
    <x v="49"/>
    <s v="Driving Jersey is real people telling real stories."/>
    <n v="12000"/>
    <n v="12000"/>
    <x v="0"/>
    <s v="US"/>
    <s v="USD"/>
    <n v="1445660045"/>
    <x v="49"/>
    <b v="0"/>
    <n v="87"/>
    <b v="1"/>
    <x v="0"/>
    <s v="television"/>
    <n v="137.93"/>
  </r>
  <r>
    <n v="50"/>
    <x v="50"/>
    <s v="A brand new dating show which helps one lucky lady find her Mr Right with difficult decisions to make along the way."/>
    <n v="600"/>
    <n v="600"/>
    <x v="0"/>
    <s v="GB"/>
    <s v="GBP"/>
    <n v="1422637200"/>
    <x v="50"/>
    <b v="0"/>
    <n v="22"/>
    <b v="1"/>
    <x v="0"/>
    <s v="television"/>
    <n v="27.27"/>
  </r>
  <r>
    <n v="51"/>
    <x v="51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b v="0"/>
    <n v="119"/>
    <b v="1"/>
    <x v="0"/>
    <s v="television"/>
    <n v="118.34"/>
  </r>
  <r>
    <n v="52"/>
    <x v="52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b v="0"/>
    <n v="52"/>
    <b v="1"/>
    <x v="0"/>
    <s v="television"/>
    <n v="223.48"/>
  </r>
  <r>
    <n v="53"/>
    <x v="53"/>
    <s v="Delicious TV's Vegan Mashup launching season two on public television"/>
    <n v="3000"/>
    <n v="3289"/>
    <x v="0"/>
    <s v="US"/>
    <s v="USD"/>
    <n v="1396648800"/>
    <x v="53"/>
    <b v="0"/>
    <n v="117"/>
    <b v="1"/>
    <x v="0"/>
    <s v="television"/>
    <n v="28.11"/>
  </r>
  <r>
    <n v="54"/>
    <x v="54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b v="0"/>
    <n v="52"/>
    <b v="1"/>
    <x v="0"/>
    <s v="television"/>
    <n v="194.23"/>
  </r>
  <r>
    <n v="55"/>
    <x v="55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b v="0"/>
    <n v="86"/>
    <b v="1"/>
    <x v="0"/>
    <s v="television"/>
    <n v="128.94999999999999"/>
  </r>
  <r>
    <n v="56"/>
    <x v="56"/>
    <s v="We want to see more women's cycling on TV - and we need your help to make it happen!"/>
    <n v="8000"/>
    <n v="8581"/>
    <x v="0"/>
    <s v="GB"/>
    <s v="GBP"/>
    <n v="1433779200"/>
    <x v="56"/>
    <b v="0"/>
    <n v="174"/>
    <b v="1"/>
    <x v="0"/>
    <s v="television"/>
    <n v="49.32"/>
  </r>
  <r>
    <n v="57"/>
    <x v="57"/>
    <s v="An entertainment network built with a focus of uniting our community with quality, relevant live and scripted entertainment."/>
    <n v="15000"/>
    <n v="15285"/>
    <x v="0"/>
    <s v="US"/>
    <s v="USD"/>
    <n v="1429991962"/>
    <x v="57"/>
    <b v="0"/>
    <n v="69"/>
    <b v="1"/>
    <x v="0"/>
    <s v="television"/>
    <n v="221.52"/>
  </r>
  <r>
    <n v="58"/>
    <x v="58"/>
    <s v="Alex thought he knew how the world worked. You live, you die and it's over. He was very, very wrong."/>
    <n v="10000"/>
    <n v="10291"/>
    <x v="0"/>
    <s v="US"/>
    <s v="USD"/>
    <n v="1416423172"/>
    <x v="58"/>
    <b v="0"/>
    <n v="75"/>
    <b v="1"/>
    <x v="0"/>
    <s v="television"/>
    <n v="137.21"/>
  </r>
  <r>
    <n v="59"/>
    <x v="59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b v="0"/>
    <n v="33"/>
    <b v="1"/>
    <x v="0"/>
    <s v="television"/>
    <n v="606.82000000000005"/>
  </r>
  <r>
    <n v="60"/>
    <x v="60"/>
    <s v="Set in a beautiful but desolate world, we see how loneliness can lead to friendship in unconventional ways."/>
    <n v="4500"/>
    <n v="4648.33"/>
    <x v="0"/>
    <s v="GB"/>
    <s v="GBP"/>
    <n v="1395532800"/>
    <x v="60"/>
    <b v="0"/>
    <n v="108"/>
    <b v="1"/>
    <x v="0"/>
    <s v="shorts"/>
    <n v="43.04"/>
  </r>
  <r>
    <n v="61"/>
    <x v="61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b v="0"/>
    <n v="23"/>
    <b v="1"/>
    <x v="0"/>
    <s v="shorts"/>
    <n v="322.39"/>
  </r>
  <r>
    <n v="62"/>
    <x v="62"/>
    <s v="A man is forced to repeatedly crawl through a mysterious maze not knowing who captured him or why, but he is determined to find out."/>
    <n v="3000"/>
    <n v="4642"/>
    <x v="0"/>
    <s v="US"/>
    <s v="USD"/>
    <n v="1362337878"/>
    <x v="62"/>
    <b v="0"/>
    <n v="48"/>
    <b v="1"/>
    <x v="0"/>
    <s v="shorts"/>
    <n v="96.71"/>
  </r>
  <r>
    <n v="63"/>
    <x v="63"/>
    <s v="The Attic is my first short film.  Please help me with post production and distribution so that I can let it out into the world"/>
    <n v="2000"/>
    <n v="2270.37"/>
    <x v="0"/>
    <s v="US"/>
    <s v="USD"/>
    <n v="1388206740"/>
    <x v="63"/>
    <b v="0"/>
    <n v="64"/>
    <b v="1"/>
    <x v="0"/>
    <s v="shorts"/>
    <n v="35.47"/>
  </r>
  <r>
    <n v="64"/>
    <x v="64"/>
    <s v="At the dawn of the New Millennium, a group of teenagers battle the Y2K bug to save humanity from boredom. The 2nd film by and/or."/>
    <n v="1200"/>
    <n v="2080"/>
    <x v="0"/>
    <s v="US"/>
    <s v="USD"/>
    <n v="1373243181"/>
    <x v="64"/>
    <b v="0"/>
    <n v="24"/>
    <b v="1"/>
    <x v="0"/>
    <s v="shorts"/>
    <n v="86.67"/>
  </r>
  <r>
    <n v="65"/>
    <x v="65"/>
    <s v="Help finish the short film Hello World. The story of an android in the broken home of a father &amp; son."/>
    <n v="7000"/>
    <n v="7527"/>
    <x v="0"/>
    <s v="CA"/>
    <s v="CAD"/>
    <n v="1407736740"/>
    <x v="65"/>
    <b v="0"/>
    <n v="57"/>
    <b v="1"/>
    <x v="0"/>
    <s v="shorts"/>
    <n v="132.05000000000001"/>
  </r>
  <r>
    <n v="66"/>
    <x v="66"/>
    <s v="A dark comedy set in the '60s about clinical depression and one night stands."/>
    <n v="2000"/>
    <n v="2372"/>
    <x v="0"/>
    <s v="US"/>
    <s v="USD"/>
    <n v="1468873420"/>
    <x v="66"/>
    <b v="0"/>
    <n v="26"/>
    <b v="1"/>
    <x v="0"/>
    <s v="shorts"/>
    <n v="91.23"/>
  </r>
  <r>
    <n v="67"/>
    <x v="67"/>
    <s v="The Ordination Mass of five Dominicans friars to the priesthood at the historic Saint Dominicâ€™s Church in Washington DC."/>
    <n v="2000"/>
    <n v="2325"/>
    <x v="0"/>
    <s v="US"/>
    <s v="USD"/>
    <n v="1342360804"/>
    <x v="67"/>
    <b v="0"/>
    <n v="20"/>
    <b v="1"/>
    <x v="0"/>
    <s v="shorts"/>
    <n v="116.25"/>
  </r>
  <r>
    <n v="68"/>
    <x v="68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b v="0"/>
    <n v="36"/>
    <b v="1"/>
    <x v="0"/>
    <s v="shorts"/>
    <n v="21.19"/>
  </r>
  <r>
    <n v="69"/>
    <x v="69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b v="0"/>
    <n v="178"/>
    <b v="1"/>
    <x v="0"/>
    <s v="shorts"/>
    <n v="62.33"/>
  </r>
  <r>
    <n v="70"/>
    <x v="70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b v="0"/>
    <n v="17"/>
    <b v="1"/>
    <x v="0"/>
    <s v="shorts"/>
    <n v="37.409999999999997"/>
  </r>
  <r>
    <n v="71"/>
    <x v="71"/>
    <s v="A comedic tale about the duality of man set in a trailer park needs your help with sound design and getting it into film festivals"/>
    <n v="1800"/>
    <n v="2231"/>
    <x v="0"/>
    <s v="US"/>
    <s v="USD"/>
    <n v="1338186657"/>
    <x v="71"/>
    <b v="0"/>
    <n v="32"/>
    <b v="1"/>
    <x v="0"/>
    <s v="shorts"/>
    <n v="69.72"/>
  </r>
  <r>
    <n v="72"/>
    <x v="72"/>
    <s v="A young man forced to live back home after an automobile accident leaves him to rediscover what it means to be a part of his family."/>
    <n v="2200"/>
    <n v="2385"/>
    <x v="0"/>
    <s v="US"/>
    <s v="USD"/>
    <n v="1352937600"/>
    <x v="72"/>
    <b v="0"/>
    <n v="41"/>
    <b v="1"/>
    <x v="0"/>
    <s v="shorts"/>
    <n v="58.17"/>
  </r>
  <r>
    <n v="73"/>
    <x v="73"/>
    <s v="A scientist on the brink of a discovery that will revolutionize society sees her work destroyed in an experiment gone horribly wrong."/>
    <n v="900"/>
    <n v="900"/>
    <x v="0"/>
    <s v="US"/>
    <s v="USD"/>
    <n v="1304395140"/>
    <x v="73"/>
    <b v="0"/>
    <n v="18"/>
    <b v="1"/>
    <x v="0"/>
    <s v="shorts"/>
    <n v="50"/>
  </r>
  <r>
    <n v="74"/>
    <x v="74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b v="0"/>
    <n v="29"/>
    <b v="1"/>
    <x v="0"/>
    <s v="shorts"/>
    <n v="19.47"/>
  </r>
  <r>
    <n v="75"/>
    <x v="75"/>
    <s v="A teenager named Charlie discovers something new about himself while coping with the loss of his father."/>
    <n v="3500"/>
    <n v="4040"/>
    <x v="0"/>
    <s v="US"/>
    <s v="USD"/>
    <n v="1366693272"/>
    <x v="75"/>
    <b v="0"/>
    <n v="47"/>
    <b v="1"/>
    <x v="0"/>
    <s v="shorts"/>
    <n v="85.96"/>
  </r>
  <r>
    <n v="76"/>
    <x v="76"/>
    <s v="Karn A'Mor has awoken bloodied on a distant battlefield with no memory of his past! JOIN THE RESISTANCE and find out more..."/>
    <n v="300"/>
    <n v="460"/>
    <x v="0"/>
    <s v="US"/>
    <s v="USD"/>
    <n v="1325007358"/>
    <x v="76"/>
    <b v="0"/>
    <n v="15"/>
    <b v="1"/>
    <x v="0"/>
    <s v="shorts"/>
    <n v="30.67"/>
  </r>
  <r>
    <n v="77"/>
    <x v="77"/>
    <s v="A short film about a boy searching for companionship in a hermit crab he finds on the beach."/>
    <n v="400"/>
    <n v="1570"/>
    <x v="0"/>
    <s v="US"/>
    <s v="USD"/>
    <n v="1337569140"/>
    <x v="77"/>
    <b v="0"/>
    <n v="26"/>
    <b v="1"/>
    <x v="0"/>
    <s v="shorts"/>
    <n v="60.38"/>
  </r>
  <r>
    <n v="78"/>
    <x v="78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b v="0"/>
    <n v="35"/>
    <b v="1"/>
    <x v="0"/>
    <s v="shorts"/>
    <n v="38.6"/>
  </r>
  <r>
    <n v="79"/>
    <x v="79"/>
    <s v="A short film about life, achieving your dreams, and overcoming hardship. We all have our mountain to climb."/>
    <n v="1300"/>
    <n v="1651"/>
    <x v="0"/>
    <s v="GB"/>
    <s v="GBP"/>
    <n v="1398451093"/>
    <x v="79"/>
    <b v="0"/>
    <n v="41"/>
    <b v="1"/>
    <x v="0"/>
    <s v="shorts"/>
    <n v="40.270000000000003"/>
  </r>
  <r>
    <n v="80"/>
    <x v="80"/>
    <s v="What would you do if you ended up at a swingers party with two dead bodies and $20,000 in drug money?"/>
    <n v="12000"/>
    <n v="12870"/>
    <x v="0"/>
    <s v="US"/>
    <s v="USD"/>
    <n v="1386640856"/>
    <x v="80"/>
    <b v="0"/>
    <n v="47"/>
    <b v="1"/>
    <x v="0"/>
    <s v="shorts"/>
    <n v="273.83"/>
  </r>
  <r>
    <n v="81"/>
    <x v="81"/>
    <s v="An elderly woman in rural Maine is haunted by figures seeking a sacrifice, but there are more forces at work than mere ghosts."/>
    <n v="750"/>
    <n v="1485"/>
    <x v="0"/>
    <s v="US"/>
    <s v="USD"/>
    <n v="1342234920"/>
    <x v="81"/>
    <b v="0"/>
    <n v="28"/>
    <b v="1"/>
    <x v="0"/>
    <s v="shorts"/>
    <n v="53.04"/>
  </r>
  <r>
    <n v="82"/>
    <x v="82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b v="0"/>
    <n v="100"/>
    <b v="1"/>
    <x v="0"/>
    <s v="shorts"/>
    <n v="40.01"/>
  </r>
  <r>
    <n v="83"/>
    <x v="83"/>
    <s v="Isaac, creator of the DreamMaker3000, finds love in his dreams with Mei his boss's wife who lives on the other side of the planet."/>
    <n v="200"/>
    <n v="205"/>
    <x v="0"/>
    <s v="GB"/>
    <s v="GBP"/>
    <n v="1424604600"/>
    <x v="83"/>
    <b v="0"/>
    <n v="13"/>
    <b v="1"/>
    <x v="0"/>
    <s v="shorts"/>
    <n v="15.77"/>
  </r>
  <r>
    <n v="84"/>
    <x v="84"/>
    <s v="&quot;A sociopath crosses paths with the person he must confront about his wife's murder, it might be himself&quot;"/>
    <n v="500"/>
    <n v="500"/>
    <x v="0"/>
    <s v="US"/>
    <s v="USD"/>
    <n v="1305483086"/>
    <x v="84"/>
    <b v="0"/>
    <n v="7"/>
    <b v="1"/>
    <x v="0"/>
    <s v="shorts"/>
    <n v="71.430000000000007"/>
  </r>
  <r>
    <n v="85"/>
    <x v="85"/>
    <s v="A short film by Melissa Woodrow &amp; Mark Janiak about seeking forgiveness, embracing the past and memories with a loved one."/>
    <n v="1200"/>
    <n v="1506"/>
    <x v="0"/>
    <s v="US"/>
    <s v="USD"/>
    <n v="1316746837"/>
    <x v="85"/>
    <b v="0"/>
    <n v="21"/>
    <b v="1"/>
    <x v="0"/>
    <s v="shorts"/>
    <n v="71.709999999999994"/>
  </r>
  <r>
    <n v="86"/>
    <x v="86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b v="0"/>
    <n v="17"/>
    <b v="1"/>
    <x v="0"/>
    <s v="shorts"/>
    <n v="375.76"/>
  </r>
  <r>
    <n v="87"/>
    <x v="87"/>
    <s v="A father without work uses his daughter to con sympathy from strangers... sound familiar?  Help us make this film!"/>
    <n v="2500"/>
    <n v="2615"/>
    <x v="0"/>
    <s v="US"/>
    <s v="USD"/>
    <n v="1275529260"/>
    <x v="87"/>
    <b v="0"/>
    <n v="25"/>
    <b v="1"/>
    <x v="0"/>
    <s v="shorts"/>
    <n v="104.6"/>
  </r>
  <r>
    <n v="88"/>
    <x v="88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b v="0"/>
    <n v="60"/>
    <b v="1"/>
    <x v="0"/>
    <s v="shorts"/>
    <n v="60"/>
  </r>
  <r>
    <n v="89"/>
    <x v="89"/>
    <s v="A chronicle of four very different stories concerning racism to the power of love, all set in the beauty of the Southwest."/>
    <n v="6000"/>
    <n v="6904"/>
    <x v="0"/>
    <s v="US"/>
    <s v="USD"/>
    <n v="1370196192"/>
    <x v="89"/>
    <b v="0"/>
    <n v="56"/>
    <b v="1"/>
    <x v="0"/>
    <s v="shorts"/>
    <n v="123.29"/>
  </r>
  <r>
    <n v="90"/>
    <x v="90"/>
    <s v="We're looking for funding to help submit a short film to film festivals."/>
    <n v="500"/>
    <n v="502"/>
    <x v="0"/>
    <s v="US"/>
    <s v="USD"/>
    <n v="1310454499"/>
    <x v="90"/>
    <b v="0"/>
    <n v="16"/>
    <b v="1"/>
    <x v="0"/>
    <s v="shorts"/>
    <n v="31.38"/>
  </r>
  <r>
    <n v="91"/>
    <x v="91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b v="0"/>
    <n v="46"/>
    <b v="1"/>
    <x v="0"/>
    <s v="shorts"/>
    <n v="78.260000000000005"/>
  </r>
  <r>
    <n v="92"/>
    <x v="92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b v="0"/>
    <n v="43"/>
    <b v="1"/>
    <x v="0"/>
    <s v="shorts"/>
    <n v="122.33"/>
  </r>
  <r>
    <n v="93"/>
    <x v="93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b v="0"/>
    <n v="15"/>
    <b v="1"/>
    <x v="0"/>
    <s v="shorts"/>
    <n v="73.73"/>
  </r>
  <r>
    <n v="94"/>
    <x v="94"/>
    <s v="Nathan has his ideal job, the opportunity to see his dream girl on a daily basis. The local bully Jake aims to change all that."/>
    <n v="250"/>
    <n v="260"/>
    <x v="0"/>
    <s v="GB"/>
    <s v="GBP"/>
    <n v="1396890822"/>
    <x v="94"/>
    <b v="0"/>
    <n v="12"/>
    <b v="1"/>
    <x v="0"/>
    <s v="shorts"/>
    <n v="21.67"/>
  </r>
  <r>
    <n v="95"/>
    <x v="95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b v="0"/>
    <n v="21"/>
    <b v="1"/>
    <x v="0"/>
    <s v="shorts"/>
    <n v="21.9"/>
  </r>
  <r>
    <n v="96"/>
    <x v="96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b v="0"/>
    <n v="34"/>
    <b v="1"/>
    <x v="0"/>
    <s v="shorts"/>
    <n v="50.59"/>
  </r>
  <r>
    <n v="97"/>
    <x v="97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b v="0"/>
    <n v="8"/>
    <b v="1"/>
    <x v="0"/>
    <s v="shorts"/>
    <n v="53.13"/>
  </r>
  <r>
    <n v="98"/>
    <x v="98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b v="0"/>
    <n v="60"/>
    <b v="1"/>
    <x v="0"/>
    <s v="shorts"/>
    <n v="56.67"/>
  </r>
  <r>
    <n v="99"/>
    <x v="99"/>
    <s v="A feminist tale of two girls finally giving a &quot;Nice Guy&quot; what he truly deserves. Also, dancing!"/>
    <n v="1500"/>
    <n v="1590.29"/>
    <x v="0"/>
    <s v="US"/>
    <s v="USD"/>
    <n v="1390426799"/>
    <x v="99"/>
    <b v="0"/>
    <n v="39"/>
    <b v="1"/>
    <x v="0"/>
    <s v="shorts"/>
    <n v="40.78"/>
  </r>
  <r>
    <n v="100"/>
    <x v="100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b v="0"/>
    <n v="26"/>
    <b v="1"/>
    <x v="0"/>
    <s v="shorts"/>
    <n v="192.31"/>
  </r>
  <r>
    <n v="101"/>
    <x v="101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b v="0"/>
    <n v="35"/>
    <b v="1"/>
    <x v="0"/>
    <s v="shorts"/>
    <n v="100"/>
  </r>
  <r>
    <n v="102"/>
    <x v="102"/>
    <s v="A gang of outlaw bikers pull a home invasion on a disgraced Anthropologist hiding a secret locked in his cabin basement."/>
    <n v="6000"/>
    <n v="7665"/>
    <x v="0"/>
    <s v="US"/>
    <s v="USD"/>
    <n v="1293073733"/>
    <x v="102"/>
    <b v="0"/>
    <n v="65"/>
    <b v="1"/>
    <x v="0"/>
    <s v="shorts"/>
    <n v="117.92"/>
  </r>
  <r>
    <n v="103"/>
    <x v="103"/>
    <s v="Three friends in their twenties are trying to do the impossible - have fun on a casual Friday night."/>
    <n v="1300"/>
    <n v="1367"/>
    <x v="0"/>
    <s v="GB"/>
    <s v="GBP"/>
    <n v="1394220030"/>
    <x v="103"/>
    <b v="0"/>
    <n v="49"/>
    <b v="1"/>
    <x v="0"/>
    <s v="shorts"/>
    <n v="27.9"/>
  </r>
  <r>
    <n v="104"/>
    <x v="104"/>
    <s v="UCF short film about an old man, his love for music, and his misplaced trumpet.  "/>
    <n v="500"/>
    <n v="600"/>
    <x v="0"/>
    <s v="US"/>
    <s v="USD"/>
    <n v="1301792400"/>
    <x v="104"/>
    <b v="0"/>
    <n v="10"/>
    <b v="1"/>
    <x v="0"/>
    <s v="shorts"/>
    <n v="60"/>
  </r>
  <r>
    <n v="105"/>
    <x v="105"/>
    <s v="Single Parent Date Night is a comedic short film about two single parents trying to reentering the dating pool."/>
    <n v="2200"/>
    <n v="2363"/>
    <x v="0"/>
    <s v="US"/>
    <s v="USD"/>
    <n v="1463184000"/>
    <x v="105"/>
    <b v="0"/>
    <n v="60"/>
    <b v="1"/>
    <x v="0"/>
    <s v="shorts"/>
    <n v="39.380000000000003"/>
  </r>
  <r>
    <n v="106"/>
    <x v="106"/>
    <s v="A Boy. A Girl. A Car. A Serial Killer."/>
    <n v="5000"/>
    <n v="5025"/>
    <x v="0"/>
    <s v="US"/>
    <s v="USD"/>
    <n v="1333391901"/>
    <x v="106"/>
    <b v="0"/>
    <n v="27"/>
    <b v="1"/>
    <x v="0"/>
    <s v="shorts"/>
    <n v="186.11"/>
  </r>
  <r>
    <n v="107"/>
    <x v="107"/>
    <s v="PRETTY LITTLE VICTIM is a short film from the expanding community of independent Alaskan filmmakers, to be shot in Anchorage, AK"/>
    <n v="7500"/>
    <n v="7685"/>
    <x v="0"/>
    <s v="US"/>
    <s v="USD"/>
    <n v="1303688087"/>
    <x v="107"/>
    <b v="0"/>
    <n v="69"/>
    <b v="1"/>
    <x v="0"/>
    <s v="shorts"/>
    <n v="111.38"/>
  </r>
  <r>
    <n v="108"/>
    <x v="108"/>
    <s v="When a man can't find love, his Google GLASS does the searching for him. A short film shot with Google Glass."/>
    <n v="1500"/>
    <n v="3700"/>
    <x v="0"/>
    <s v="US"/>
    <s v="USD"/>
    <n v="1370011370"/>
    <x v="108"/>
    <b v="0"/>
    <n v="47"/>
    <b v="1"/>
    <x v="0"/>
    <s v="shorts"/>
    <n v="78.72"/>
  </r>
  <r>
    <n v="109"/>
    <x v="109"/>
    <s v="This video may be bigger than you and it may be bigger than me but, itâ€™s not bigger than you and me! Can you dig it?"/>
    <n v="1000"/>
    <n v="2195"/>
    <x v="0"/>
    <s v="US"/>
    <s v="USD"/>
    <n v="1298680630"/>
    <x v="109"/>
    <b v="0"/>
    <n v="47"/>
    <b v="1"/>
    <x v="0"/>
    <s v="shorts"/>
    <n v="46.7"/>
  </r>
  <r>
    <n v="110"/>
    <x v="110"/>
    <s v="Lee, an awkward teenager with sound-blocking earlids, must confront his self-isolation after a girl moves in next door."/>
    <n v="1300"/>
    <n v="1700"/>
    <x v="0"/>
    <s v="US"/>
    <s v="USD"/>
    <n v="1384408740"/>
    <x v="110"/>
    <b v="0"/>
    <n v="26"/>
    <b v="1"/>
    <x v="0"/>
    <s v="shorts"/>
    <n v="65.38"/>
  </r>
  <r>
    <n v="111"/>
    <x v="111"/>
    <s v="Two actors, one bookie and a very bad day.  Judi Dench is Cool in Person is fast, funny and only a little bit nasty."/>
    <n v="3500"/>
    <n v="5410"/>
    <x v="0"/>
    <s v="AU"/>
    <s v="AUD"/>
    <n v="1433059187"/>
    <x v="111"/>
    <b v="0"/>
    <n v="53"/>
    <b v="1"/>
    <x v="0"/>
    <s v="shorts"/>
    <n v="102.08"/>
  </r>
  <r>
    <n v="112"/>
    <x v="112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b v="0"/>
    <n v="81"/>
    <b v="1"/>
    <x v="0"/>
    <s v="shorts"/>
    <n v="64.2"/>
  </r>
  <r>
    <n v="113"/>
    <x v="113"/>
    <s v="A living memorial for all those dealing with trauma, grief and loss."/>
    <n v="5000"/>
    <n v="7050"/>
    <x v="0"/>
    <s v="US"/>
    <s v="USD"/>
    <n v="1312642800"/>
    <x v="113"/>
    <b v="0"/>
    <n v="78"/>
    <b v="1"/>
    <x v="0"/>
    <s v="shorts"/>
    <n v="90.38"/>
  </r>
  <r>
    <n v="114"/>
    <x v="114"/>
    <s v="This film explores the complicated nature that exists in all human relationships. A mother and a daughter seek to find happiness."/>
    <n v="3000"/>
    <n v="3100"/>
    <x v="0"/>
    <s v="US"/>
    <s v="USD"/>
    <n v="1326436488"/>
    <x v="114"/>
    <b v="0"/>
    <n v="35"/>
    <b v="1"/>
    <x v="0"/>
    <s v="shorts"/>
    <n v="88.57"/>
  </r>
  <r>
    <n v="115"/>
    <x v="115"/>
    <s v="Never judge a book (or a lover) by their cover."/>
    <n v="450"/>
    <n v="632"/>
    <x v="0"/>
    <s v="US"/>
    <s v="USD"/>
    <n v="1328377444"/>
    <x v="115"/>
    <b v="0"/>
    <n v="22"/>
    <b v="1"/>
    <x v="0"/>
    <s v="shorts"/>
    <n v="28.73"/>
  </r>
  <r>
    <n v="116"/>
    <x v="116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b v="0"/>
    <n v="57"/>
    <b v="1"/>
    <x v="0"/>
    <s v="shorts"/>
    <n v="69.790000000000006"/>
  </r>
  <r>
    <n v="117"/>
    <x v="117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b v="0"/>
    <n v="27"/>
    <b v="1"/>
    <x v="0"/>
    <s v="shorts"/>
    <n v="167.49"/>
  </r>
  <r>
    <n v="118"/>
    <x v="118"/>
    <s v="When a ruthless hit-man is 'denounced' from the mafia, his old enemies declare war."/>
    <n v="5000"/>
    <n v="5651.58"/>
    <x v="0"/>
    <s v="US"/>
    <s v="USD"/>
    <n v="1311902236"/>
    <x v="118"/>
    <b v="0"/>
    <n v="39"/>
    <b v="1"/>
    <x v="0"/>
    <s v="shorts"/>
    <n v="144.91"/>
  </r>
  <r>
    <n v="119"/>
    <x v="119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b v="0"/>
    <n v="37"/>
    <b v="1"/>
    <x v="0"/>
    <s v="shorts"/>
    <n v="91.84"/>
  </r>
  <r>
    <n v="120"/>
    <x v="120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b v="0"/>
    <n v="1"/>
    <b v="0"/>
    <x v="0"/>
    <s v="science fiction"/>
    <n v="10"/>
  </r>
  <r>
    <n v="121"/>
    <x v="121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b v="0"/>
    <n v="1"/>
    <b v="0"/>
    <x v="0"/>
    <s v="science fiction"/>
    <n v="1"/>
  </r>
  <r>
    <n v="122"/>
    <x v="122"/>
    <s v="My ambition for this knows no bounds.  Seeing Sephoria in a live-action is a dream of mine."/>
    <n v="100000000"/>
    <n v="0"/>
    <x v="1"/>
    <s v="US"/>
    <s v="USD"/>
    <n v="1476094907"/>
    <x v="122"/>
    <b v="0"/>
    <n v="0"/>
    <b v="0"/>
    <x v="0"/>
    <s v="science fiction"/>
    <n v="0"/>
  </r>
  <r>
    <n v="123"/>
    <x v="123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b v="0"/>
    <n v="6"/>
    <b v="0"/>
    <x v="0"/>
    <s v="science fiction"/>
    <n v="25.17"/>
  </r>
  <r>
    <n v="124"/>
    <x v="124"/>
    <s v="An artificial man and woman discover love under the unsuspecting eyes of the four renowned artists who created them."/>
    <n v="4000"/>
    <n v="0"/>
    <x v="1"/>
    <s v="US"/>
    <s v="USD"/>
    <n v="1431728242"/>
    <x v="124"/>
    <b v="0"/>
    <n v="0"/>
    <b v="0"/>
    <x v="0"/>
    <s v="science fiction"/>
    <n v="0"/>
  </r>
  <r>
    <n v="125"/>
    <x v="125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b v="0"/>
    <n v="6"/>
    <b v="0"/>
    <x v="0"/>
    <s v="science fiction"/>
    <n v="11.67"/>
  </r>
  <r>
    <n v="126"/>
    <x v="126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b v="0"/>
    <n v="13"/>
    <b v="0"/>
    <x v="0"/>
    <s v="science fiction"/>
    <n v="106.69"/>
  </r>
  <r>
    <n v="127"/>
    <x v="127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b v="0"/>
    <n v="4"/>
    <b v="0"/>
    <x v="0"/>
    <s v="science fiction"/>
    <n v="47.5"/>
  </r>
  <r>
    <n v="128"/>
    <x v="128"/>
    <s v="A Science Fiction film filled with entertainment and Excitement"/>
    <n v="100000"/>
    <n v="1867"/>
    <x v="1"/>
    <s v="US"/>
    <s v="USD"/>
    <n v="1476941293"/>
    <x v="128"/>
    <b v="0"/>
    <n v="6"/>
    <b v="0"/>
    <x v="0"/>
    <s v="science fiction"/>
    <n v="311.17"/>
  </r>
  <r>
    <n v="129"/>
    <x v="129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b v="0"/>
    <n v="0"/>
    <b v="0"/>
    <x v="0"/>
    <s v="science fiction"/>
    <n v="0"/>
  </r>
  <r>
    <n v="130"/>
    <x v="130"/>
    <s v="A journey down the rabbit hole into the dark future. A mix of reality and dreams of a world dependant on an oppressed by technology."/>
    <n v="600"/>
    <n v="0"/>
    <x v="1"/>
    <s v="GB"/>
    <s v="GBP"/>
    <n v="1402949760"/>
    <x v="130"/>
    <b v="0"/>
    <n v="0"/>
    <b v="0"/>
    <x v="0"/>
    <s v="science fiction"/>
    <n v="0"/>
  </r>
  <r>
    <n v="131"/>
    <x v="131"/>
    <s v="I"/>
    <n v="1200"/>
    <n v="0"/>
    <x v="1"/>
    <s v="US"/>
    <s v="USD"/>
    <n v="1467763200"/>
    <x v="131"/>
    <b v="0"/>
    <n v="0"/>
    <b v="0"/>
    <x v="0"/>
    <s v="science fiction"/>
    <n v="0"/>
  </r>
  <r>
    <n v="132"/>
    <x v="132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b v="0"/>
    <n v="81"/>
    <b v="0"/>
    <x v="0"/>
    <s v="science fiction"/>
    <n v="94.51"/>
  </r>
  <r>
    <n v="133"/>
    <x v="133"/>
    <s v="Invasion from outer space sights, to weird to imagine destruction too monstrous to escape"/>
    <n v="71764"/>
    <n v="0"/>
    <x v="1"/>
    <s v="US"/>
    <s v="USD"/>
    <n v="1464715860"/>
    <x v="133"/>
    <b v="0"/>
    <n v="0"/>
    <b v="0"/>
    <x v="0"/>
    <s v="science fiction"/>
    <n v="0"/>
  </r>
  <r>
    <n v="134"/>
    <x v="134"/>
    <s v="steampunk  remake of &quot;a Christmas carol&quot;"/>
    <n v="5000"/>
    <n v="0"/>
    <x v="1"/>
    <s v="US"/>
    <s v="USD"/>
    <n v="1441386000"/>
    <x v="134"/>
    <b v="0"/>
    <n v="0"/>
    <b v="0"/>
    <x v="0"/>
    <s v="science fiction"/>
    <n v="0"/>
  </r>
  <r>
    <n v="135"/>
    <x v="135"/>
    <s v="What would someone do if they suddenly discovered they could stop time? Join us on this clever sci-fi short film and find out!"/>
    <n v="3000"/>
    <n v="403"/>
    <x v="1"/>
    <s v="US"/>
    <s v="USD"/>
    <n v="1404241200"/>
    <x v="135"/>
    <b v="0"/>
    <n v="5"/>
    <b v="0"/>
    <x v="0"/>
    <s v="science fiction"/>
    <n v="80.599999999999994"/>
  </r>
  <r>
    <n v="136"/>
    <x v="136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b v="0"/>
    <n v="0"/>
    <b v="0"/>
    <x v="0"/>
    <s v="science fiction"/>
    <n v="0"/>
  </r>
  <r>
    <n v="137"/>
    <x v="137"/>
    <s v="An unofficial sequel to the independent 2015 fan film Predator: Dark ages. Set in 2141 we follow the crew of the cargoship Centurion"/>
    <n v="55000"/>
    <n v="0"/>
    <x v="1"/>
    <s v="DK"/>
    <s v="DKK"/>
    <n v="1444657593"/>
    <x v="137"/>
    <b v="0"/>
    <n v="0"/>
    <b v="0"/>
    <x v="0"/>
    <s v="science fiction"/>
    <n v="0"/>
  </r>
  <r>
    <n v="138"/>
    <x v="138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b v="0"/>
    <n v="58"/>
    <b v="0"/>
    <x v="0"/>
    <s v="science fiction"/>
    <n v="81.239999999999995"/>
  </r>
  <r>
    <n v="139"/>
    <x v="139"/>
    <s v="When  Rome is infected with a zombie plague, Lucius Agrippa and a small group fights for survival"/>
    <n v="500"/>
    <n v="500"/>
    <x v="1"/>
    <s v="US"/>
    <s v="USD"/>
    <n v="1436738772"/>
    <x v="139"/>
    <b v="0"/>
    <n v="1"/>
    <b v="0"/>
    <x v="0"/>
    <s v="science fiction"/>
    <n v="500"/>
  </r>
  <r>
    <n v="140"/>
    <x v="140"/>
    <s v="A Gladiator fights for his freedom to be reunited with his Family, he's one fight away, when Rome is infected with a Zombie Virus"/>
    <n v="200000"/>
    <n v="0"/>
    <x v="1"/>
    <s v="US"/>
    <s v="USD"/>
    <n v="1426823132"/>
    <x v="140"/>
    <b v="0"/>
    <n v="0"/>
    <b v="0"/>
    <x v="0"/>
    <s v="science fiction"/>
    <n v="0"/>
  </r>
  <r>
    <n v="141"/>
    <x v="141"/>
    <s v="Join us creating a Science Fiction TV Series based upon the popular novels -The Catherine Kimbridge Chronicles."/>
    <n v="12000"/>
    <n v="1293"/>
    <x v="1"/>
    <s v="US"/>
    <s v="USD"/>
    <n v="1433043623"/>
    <x v="141"/>
    <b v="0"/>
    <n v="28"/>
    <b v="0"/>
    <x v="0"/>
    <s v="science fiction"/>
    <n v="46.18"/>
  </r>
  <r>
    <n v="142"/>
    <x v="142"/>
    <s v="A science fiction series about a women trying to stave off a mysterious appearance of monsters from getting out of a dark alley."/>
    <n v="3000"/>
    <n v="10"/>
    <x v="1"/>
    <s v="US"/>
    <s v="USD"/>
    <n v="1416176778"/>
    <x v="142"/>
    <b v="0"/>
    <n v="1"/>
    <b v="0"/>
    <x v="0"/>
    <s v="science fiction"/>
    <n v="10"/>
  </r>
  <r>
    <n v="143"/>
    <x v="143"/>
    <s v="A young woman learns she is one of few women left bred like cattle in order to control a deadly disease and the world populace"/>
    <n v="5500"/>
    <n v="0"/>
    <x v="1"/>
    <s v="AU"/>
    <s v="AUD"/>
    <n v="1472882100"/>
    <x v="143"/>
    <b v="0"/>
    <n v="0"/>
    <b v="0"/>
    <x v="0"/>
    <s v="science fiction"/>
    <n v="0"/>
  </r>
  <r>
    <n v="144"/>
    <x v="144"/>
    <s v="A film about a collapsing food industry, a lonely farmer and a lonely botanist needs your help to finish post-production!"/>
    <n v="7500"/>
    <n v="2070"/>
    <x v="1"/>
    <s v="CA"/>
    <s v="CAD"/>
    <n v="1428945472"/>
    <x v="144"/>
    <b v="0"/>
    <n v="37"/>
    <b v="0"/>
    <x v="0"/>
    <s v="science fiction"/>
    <n v="55.95"/>
  </r>
  <r>
    <n v="145"/>
    <x v="145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b v="0"/>
    <n v="9"/>
    <b v="0"/>
    <x v="0"/>
    <s v="science fiction"/>
    <n v="37.56"/>
  </r>
  <r>
    <n v="146"/>
    <x v="146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b v="0"/>
    <n v="3"/>
    <b v="0"/>
    <x v="0"/>
    <s v="science fiction"/>
    <n v="38.33"/>
  </r>
  <r>
    <n v="147"/>
    <x v="147"/>
    <s v="Film makers catch live footage beyond their wildest dreams."/>
    <n v="7000"/>
    <n v="0"/>
    <x v="1"/>
    <s v="GB"/>
    <s v="GBP"/>
    <n v="1420741080"/>
    <x v="147"/>
    <b v="0"/>
    <n v="0"/>
    <b v="0"/>
    <x v="0"/>
    <s v="science fiction"/>
    <n v="0"/>
  </r>
  <r>
    <n v="148"/>
    <x v="148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b v="0"/>
    <n v="2"/>
    <b v="0"/>
    <x v="0"/>
    <s v="science fiction"/>
    <n v="20"/>
  </r>
  <r>
    <n v="149"/>
    <x v="149"/>
    <s v="A provocatively mind-bending sci-fi thriller, this short film project examines opposites and the balance of the universe. #Dichotomy"/>
    <n v="10000"/>
    <n v="92"/>
    <x v="1"/>
    <s v="US"/>
    <s v="USD"/>
    <n v="1419494400"/>
    <x v="149"/>
    <b v="0"/>
    <n v="6"/>
    <b v="0"/>
    <x v="0"/>
    <s v="science fiction"/>
    <n v="15.33"/>
  </r>
  <r>
    <n v="150"/>
    <x v="150"/>
    <s v="The untold story of Captain Robert April and the first launching of the starship U.S.S. Enterprise,  NCC-1701"/>
    <n v="130000"/>
    <n v="30112"/>
    <x v="1"/>
    <s v="US"/>
    <s v="USD"/>
    <n v="1432612382"/>
    <x v="150"/>
    <b v="0"/>
    <n v="67"/>
    <b v="0"/>
    <x v="0"/>
    <s v="science fiction"/>
    <n v="449.43"/>
  </r>
  <r>
    <n v="151"/>
    <x v="151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b v="0"/>
    <n v="5"/>
    <b v="0"/>
    <x v="0"/>
    <s v="science fiction"/>
    <n v="28"/>
  </r>
  <r>
    <n v="152"/>
    <x v="152"/>
    <s v="The Great Dark is a journey through the unimaginable...and un foreseeable..."/>
    <n v="380000"/>
    <n v="30"/>
    <x v="1"/>
    <s v="US"/>
    <s v="USD"/>
    <n v="1411437100"/>
    <x v="152"/>
    <b v="0"/>
    <n v="2"/>
    <b v="0"/>
    <x v="0"/>
    <s v="science fiction"/>
    <n v="15"/>
  </r>
  <r>
    <n v="153"/>
    <x v="153"/>
    <s v="What would you do if you face something beyond your understanding? If someone you loved disappeared without a trace?"/>
    <n v="50000"/>
    <n v="359"/>
    <x v="1"/>
    <s v="US"/>
    <s v="USD"/>
    <n v="1417532644"/>
    <x v="153"/>
    <b v="0"/>
    <n v="10"/>
    <b v="0"/>
    <x v="0"/>
    <s v="science fiction"/>
    <n v="35.9"/>
  </r>
  <r>
    <n v="154"/>
    <x v="154"/>
    <s v="Fiction Becomes Reality in this non-profit science fiction, stop motion, and fantasy fan film."/>
    <n v="1500"/>
    <n v="40"/>
    <x v="1"/>
    <s v="US"/>
    <s v="USD"/>
    <n v="1433336895"/>
    <x v="154"/>
    <b v="0"/>
    <n v="3"/>
    <b v="0"/>
    <x v="0"/>
    <s v="science fiction"/>
    <n v="13.33"/>
  </r>
  <r>
    <n v="155"/>
    <x v="155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b v="0"/>
    <n v="4"/>
    <b v="0"/>
    <x v="0"/>
    <s v="science fiction"/>
    <n v="20.25"/>
  </r>
  <r>
    <n v="156"/>
    <x v="156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b v="0"/>
    <n v="15"/>
    <b v="0"/>
    <x v="0"/>
    <s v="science fiction"/>
    <n v="119"/>
  </r>
  <r>
    <n v="157"/>
    <x v="157"/>
    <s v="Man's cryogenic chamber and his soulmate's time travel from the distant future allows them to meet in the middle."/>
    <n v="2995"/>
    <n v="8"/>
    <x v="1"/>
    <s v="US"/>
    <s v="USD"/>
    <n v="1456523572"/>
    <x v="157"/>
    <b v="0"/>
    <n v="2"/>
    <b v="0"/>
    <x v="0"/>
    <s v="science fiction"/>
    <n v="4"/>
  </r>
  <r>
    <n v="158"/>
    <x v="158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b v="0"/>
    <n v="0"/>
    <b v="0"/>
    <x v="0"/>
    <s v="science fiction"/>
    <n v="0"/>
  </r>
  <r>
    <n v="159"/>
    <x v="159"/>
    <s v="Love, Robots... and Time Travel._x000a_Rosette: A Sci-Fi/Action/Adventure Feature Film, set to cast three A-list Hollywood actors."/>
    <n v="500000"/>
    <n v="10"/>
    <x v="1"/>
    <s v="US"/>
    <s v="USD"/>
    <n v="1467541545"/>
    <x v="159"/>
    <b v="0"/>
    <n v="1"/>
    <b v="0"/>
    <x v="0"/>
    <s v="science fiction"/>
    <n v="10"/>
  </r>
  <r>
    <n v="160"/>
    <x v="160"/>
    <s v="The title might seem cheesy, but my father says that to my mother every time they say I love you.     This story is dedicated to them."/>
    <n v="5000"/>
    <n v="0"/>
    <x v="2"/>
    <s v="US"/>
    <s v="USD"/>
    <n v="1439675691"/>
    <x v="160"/>
    <b v="0"/>
    <n v="0"/>
    <b v="0"/>
    <x v="0"/>
    <s v="drama"/>
    <n v="0"/>
  </r>
  <r>
    <n v="161"/>
    <x v="161"/>
    <s v="Step 1 (script editing) to produce a dramatic film about the air/sea battle of WWII that turned the tide of victory for the US."/>
    <n v="50000"/>
    <n v="5"/>
    <x v="2"/>
    <s v="US"/>
    <s v="USD"/>
    <n v="1404318595"/>
    <x v="161"/>
    <b v="0"/>
    <n v="1"/>
    <b v="0"/>
    <x v="0"/>
    <s v="drama"/>
    <n v="5"/>
  </r>
  <r>
    <n v="162"/>
    <x v="162"/>
    <s v="This film follows a young man who has had only a troubled family life. He turns to all the wrong things and life falls apart."/>
    <n v="2800"/>
    <n v="435"/>
    <x v="2"/>
    <s v="US"/>
    <s v="USD"/>
    <n v="1408232520"/>
    <x v="162"/>
    <b v="0"/>
    <n v="10"/>
    <b v="0"/>
    <x v="0"/>
    <s v="drama"/>
    <n v="43.5"/>
  </r>
  <r>
    <n v="163"/>
    <x v="163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b v="0"/>
    <n v="0"/>
    <b v="0"/>
    <x v="0"/>
    <s v="drama"/>
    <n v="0"/>
  </r>
  <r>
    <n v="164"/>
    <x v="164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b v="0"/>
    <n v="7"/>
    <b v="0"/>
    <x v="0"/>
    <s v="drama"/>
    <n v="91.43"/>
  </r>
  <r>
    <n v="165"/>
    <x v="165"/>
    <s v="A teacher. A boy. The beach and a heatwave that drove them all insane."/>
    <n v="17000"/>
    <n v="0"/>
    <x v="2"/>
    <s v="GB"/>
    <s v="GBP"/>
    <n v="1452613724"/>
    <x v="165"/>
    <b v="0"/>
    <n v="0"/>
    <b v="0"/>
    <x v="0"/>
    <s v="drama"/>
    <n v="0"/>
  </r>
  <r>
    <n v="166"/>
    <x v="166"/>
    <s v="A young teen makes a bad decision after joining gang and the film expresses his choices that led him to that point."/>
    <n v="5000"/>
    <n v="3000"/>
    <x v="2"/>
    <s v="US"/>
    <s v="USD"/>
    <n v="1484531362"/>
    <x v="166"/>
    <b v="0"/>
    <n v="1"/>
    <b v="0"/>
    <x v="0"/>
    <s v="drama"/>
    <n v="3000"/>
  </r>
  <r>
    <n v="167"/>
    <x v="167"/>
    <s v="A young man experiences a tragedy and has the opportunity to go back and learn from his mistakes and find out his true self."/>
    <n v="110000"/>
    <n v="11"/>
    <x v="2"/>
    <s v="US"/>
    <s v="USD"/>
    <n v="1438726535"/>
    <x v="167"/>
    <b v="0"/>
    <n v="2"/>
    <b v="0"/>
    <x v="0"/>
    <s v="drama"/>
    <n v="5.5"/>
  </r>
  <r>
    <n v="168"/>
    <x v="168"/>
    <s v="A homeless Gulf War 2 vet, and Congressional Medal of Honor recipient fights for his sanity on the mean streets of Albuquerque."/>
    <n v="8000"/>
    <n v="325"/>
    <x v="2"/>
    <s v="US"/>
    <s v="USD"/>
    <n v="1426791770"/>
    <x v="168"/>
    <b v="0"/>
    <n v="3"/>
    <b v="0"/>
    <x v="0"/>
    <s v="drama"/>
    <n v="108.33"/>
  </r>
  <r>
    <n v="169"/>
    <x v="169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b v="0"/>
    <n v="10"/>
    <b v="0"/>
    <x v="0"/>
    <s v="drama"/>
    <n v="56"/>
  </r>
  <r>
    <n v="170"/>
    <x v="170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b v="0"/>
    <n v="10"/>
    <b v="0"/>
    <x v="0"/>
    <s v="drama"/>
    <n v="32.5"/>
  </r>
  <r>
    <n v="171"/>
    <x v="171"/>
    <s v="Team Mayhem, a local small town gang of gamers who are enlisted   to save the world from the new great evil known as Prowler."/>
    <n v="50000"/>
    <n v="1"/>
    <x v="2"/>
    <s v="US"/>
    <s v="USD"/>
    <n v="1470975614"/>
    <x v="171"/>
    <b v="0"/>
    <n v="1"/>
    <b v="0"/>
    <x v="0"/>
    <s v="drama"/>
    <n v="1"/>
  </r>
  <r>
    <n v="172"/>
    <x v="172"/>
    <s v="A short film on the rarest mammal and the second most endangered freshwater river dolphin, in Pakistan."/>
    <n v="95000"/>
    <n v="0"/>
    <x v="2"/>
    <s v="US"/>
    <s v="USD"/>
    <n v="1426753723"/>
    <x v="172"/>
    <b v="0"/>
    <n v="0"/>
    <b v="0"/>
    <x v="0"/>
    <s v="drama"/>
    <n v="0"/>
  </r>
  <r>
    <n v="173"/>
    <x v="173"/>
    <s v="This is a film inspired by Quentin Tarantino, I want to make a film thats entertaining yet gritty. 7 Sins is in pre-production."/>
    <n v="1110"/>
    <n v="0"/>
    <x v="2"/>
    <s v="GB"/>
    <s v="GBP"/>
    <n v="1425131108"/>
    <x v="173"/>
    <b v="0"/>
    <n v="0"/>
    <b v="0"/>
    <x v="0"/>
    <s v="drama"/>
    <n v="0"/>
  </r>
  <r>
    <n v="174"/>
    <x v="174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b v="0"/>
    <n v="0"/>
    <b v="0"/>
    <x v="0"/>
    <s v="drama"/>
    <n v="0"/>
  </r>
  <r>
    <n v="175"/>
    <x v="175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b v="0"/>
    <n v="26"/>
    <b v="0"/>
    <x v="0"/>
    <s v="drama"/>
    <n v="49.88"/>
  </r>
  <r>
    <n v="176"/>
    <x v="176"/>
    <s v="I'm seeking funding to finish my short film, Silent Monster, to bring awareness to teenage bullying as well as teenage violence."/>
    <n v="1500"/>
    <n v="0"/>
    <x v="2"/>
    <s v="US"/>
    <s v="USD"/>
    <n v="1438803999"/>
    <x v="176"/>
    <b v="0"/>
    <n v="0"/>
    <b v="0"/>
    <x v="0"/>
    <s v="drama"/>
    <n v="0"/>
  </r>
  <r>
    <n v="177"/>
    <x v="177"/>
    <s v="I'm making a modern day version of the bible story &quot; The Good Samaritan&quot;"/>
    <n v="450"/>
    <n v="180"/>
    <x v="2"/>
    <s v="US"/>
    <s v="USD"/>
    <n v="1427155726"/>
    <x v="177"/>
    <b v="0"/>
    <n v="7"/>
    <b v="0"/>
    <x v="0"/>
    <s v="drama"/>
    <n v="25.71"/>
  </r>
  <r>
    <n v="178"/>
    <x v="178"/>
    <s v="El viaje de LucÃ­a es un largometraje de ficciÃ³n con temÃ¡tica sobre el cÃ¡ncer infantil."/>
    <n v="500000"/>
    <n v="0"/>
    <x v="2"/>
    <s v="ES"/>
    <s v="EUR"/>
    <n v="1448582145"/>
    <x v="178"/>
    <b v="0"/>
    <n v="0"/>
    <b v="0"/>
    <x v="0"/>
    <s v="drama"/>
    <n v="0"/>
  </r>
  <r>
    <n v="179"/>
    <x v="179"/>
    <s v="A feature-length film about how three people survive in a diseased world."/>
    <n v="1000"/>
    <n v="200"/>
    <x v="2"/>
    <s v="US"/>
    <s v="USD"/>
    <n v="1457056555"/>
    <x v="179"/>
    <b v="0"/>
    <n v="2"/>
    <b v="0"/>
    <x v="0"/>
    <s v="drama"/>
    <n v="100"/>
  </r>
  <r>
    <n v="180"/>
    <x v="180"/>
    <s v="The Rest of Us follows a survivor of an outbreak that nearly destroyed the earth as he travels to find some form of humanity."/>
    <n v="1200"/>
    <n v="401"/>
    <x v="2"/>
    <s v="GB"/>
    <s v="GBP"/>
    <n v="1428951600"/>
    <x v="180"/>
    <b v="0"/>
    <n v="13"/>
    <b v="0"/>
    <x v="0"/>
    <s v="drama"/>
    <n v="30.85"/>
  </r>
  <r>
    <n v="181"/>
    <x v="181"/>
    <s v="Christina has been suffering with flash backs and some very disturbing nightmares and realises that it is more than just nightmares."/>
    <n v="3423"/>
    <n v="722"/>
    <x v="2"/>
    <s v="GB"/>
    <s v="GBP"/>
    <n v="1434995295"/>
    <x v="181"/>
    <b v="0"/>
    <n v="4"/>
    <b v="0"/>
    <x v="0"/>
    <s v="drama"/>
    <n v="180.5"/>
  </r>
  <r>
    <n v="182"/>
    <x v="182"/>
    <s v="I'm Faraz, and I am raising money for my feature film called ABU. This one is for our parents, and our responsibilities towards them."/>
    <n v="1000"/>
    <n v="0"/>
    <x v="2"/>
    <s v="US"/>
    <s v="USD"/>
    <n v="1483748232"/>
    <x v="182"/>
    <b v="0"/>
    <n v="0"/>
    <b v="0"/>
    <x v="0"/>
    <s v="drama"/>
    <n v="0"/>
  </r>
  <r>
    <n v="183"/>
    <x v="183"/>
    <s v="Don't kill me until I meet my Dad"/>
    <n v="12500"/>
    <n v="4482"/>
    <x v="2"/>
    <s v="GB"/>
    <s v="GBP"/>
    <n v="1417033610"/>
    <x v="183"/>
    <b v="0"/>
    <n v="12"/>
    <b v="0"/>
    <x v="0"/>
    <s v="drama"/>
    <n v="373.5"/>
  </r>
  <r>
    <n v="184"/>
    <x v="184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b v="0"/>
    <n v="2"/>
    <b v="0"/>
    <x v="0"/>
    <s v="drama"/>
    <n v="25.5"/>
  </r>
  <r>
    <n v="185"/>
    <x v="185"/>
    <s v="Love has no boundaries!"/>
    <n v="40000"/>
    <n v="2200"/>
    <x v="2"/>
    <s v="NO"/>
    <s v="NOK"/>
    <n v="1471557139"/>
    <x v="185"/>
    <b v="0"/>
    <n v="10"/>
    <b v="0"/>
    <x v="0"/>
    <s v="drama"/>
    <n v="220"/>
  </r>
  <r>
    <n v="186"/>
    <x v="186"/>
    <s v="My film is about a boy who discovers the truth about his fathers dissapearance through the dark secrets of his mothers past."/>
    <n v="5000"/>
    <n v="0"/>
    <x v="2"/>
    <s v="US"/>
    <s v="USD"/>
    <n v="1488571200"/>
    <x v="186"/>
    <b v="0"/>
    <n v="0"/>
    <b v="0"/>
    <x v="0"/>
    <s v="drama"/>
    <n v="0"/>
  </r>
  <r>
    <n v="187"/>
    <x v="187"/>
    <s v="A young man suffering from a severe case of OCD embarks on a road trip to find peace of mind."/>
    <n v="5000"/>
    <n v="800"/>
    <x v="2"/>
    <s v="US"/>
    <s v="USD"/>
    <n v="1437461940"/>
    <x v="187"/>
    <b v="0"/>
    <n v="5"/>
    <b v="0"/>
    <x v="0"/>
    <s v="drama"/>
    <n v="160"/>
  </r>
  <r>
    <n v="188"/>
    <x v="188"/>
    <s v="Mariano Messini, an aspiring musician, indebted to the mafia must put his life on the line to escape their grasp and pursue his dream."/>
    <n v="1500"/>
    <n v="0"/>
    <x v="2"/>
    <s v="US"/>
    <s v="USD"/>
    <n v="1409891015"/>
    <x v="188"/>
    <b v="0"/>
    <n v="0"/>
    <b v="0"/>
    <x v="0"/>
    <s v="drama"/>
    <n v="0"/>
  </r>
  <r>
    <n v="189"/>
    <x v="189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b v="0"/>
    <n v="5"/>
    <b v="0"/>
    <x v="0"/>
    <s v="drama"/>
    <n v="69"/>
  </r>
  <r>
    <n v="190"/>
    <x v="190"/>
    <s v="Because hope can be a 4 letter word"/>
    <n v="12000"/>
    <n v="50"/>
    <x v="2"/>
    <s v="US"/>
    <s v="USD"/>
    <n v="1466091446"/>
    <x v="190"/>
    <b v="0"/>
    <n v="1"/>
    <b v="0"/>
    <x v="0"/>
    <s v="drama"/>
    <n v="50"/>
  </r>
  <r>
    <n v="191"/>
    <x v="191"/>
    <s v="A young boy passionate about Astronomy and Chemistry tracks down an astroid that scientists said would never hit earth."/>
    <n v="5000"/>
    <n v="250"/>
    <x v="2"/>
    <s v="AU"/>
    <s v="AUD"/>
    <n v="1443782138"/>
    <x v="191"/>
    <b v="0"/>
    <n v="3"/>
    <b v="0"/>
    <x v="0"/>
    <s v="drama"/>
    <n v="83.33"/>
  </r>
  <r>
    <n v="192"/>
    <x v="192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b v="0"/>
    <n v="3"/>
    <b v="0"/>
    <x v="0"/>
    <s v="drama"/>
    <n v="5.67"/>
  </r>
  <r>
    <n v="193"/>
    <x v="193"/>
    <s v="I am in need of a new PC for my Media Production course so i can pursue my dream of creating CGI based sci-fi productions for everyone"/>
    <n v="1000"/>
    <n v="0"/>
    <x v="2"/>
    <s v="GB"/>
    <s v="GBP"/>
    <n v="1417217166"/>
    <x v="193"/>
    <b v="0"/>
    <n v="0"/>
    <b v="0"/>
    <x v="0"/>
    <s v="drama"/>
    <n v="0"/>
  </r>
  <r>
    <n v="194"/>
    <x v="194"/>
    <s v="Northern Irish Original Short Film based on the desperation of love and survival and taking a risk that may change everything."/>
    <n v="2500"/>
    <n v="3"/>
    <x v="2"/>
    <s v="GB"/>
    <s v="GBP"/>
    <n v="1457308531"/>
    <x v="194"/>
    <b v="0"/>
    <n v="3"/>
    <b v="0"/>
    <x v="0"/>
    <s v="drama"/>
    <n v="1"/>
  </r>
  <r>
    <n v="195"/>
    <x v="195"/>
    <s v="A film project based on my auto-biography, a military conflict with no media attention, this story depicts war and its aftermath."/>
    <n v="2000000"/>
    <n v="0"/>
    <x v="2"/>
    <s v="US"/>
    <s v="USD"/>
    <n v="1436544332"/>
    <x v="195"/>
    <b v="0"/>
    <n v="0"/>
    <b v="0"/>
    <x v="0"/>
    <s v="drama"/>
    <n v="0"/>
  </r>
  <r>
    <n v="196"/>
    <x v="196"/>
    <s v="A moving short film about a retired female boxer who develops a relationship with a young journalist who idolises her"/>
    <n v="3500"/>
    <n v="1465"/>
    <x v="2"/>
    <s v="GB"/>
    <s v="GBP"/>
    <n v="1444510800"/>
    <x v="196"/>
    <b v="0"/>
    <n v="19"/>
    <b v="0"/>
    <x v="0"/>
    <s v="drama"/>
    <n v="77.11"/>
  </r>
  <r>
    <n v="197"/>
    <x v="197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b v="0"/>
    <n v="8"/>
    <b v="0"/>
    <x v="0"/>
    <s v="drama"/>
    <n v="32.75"/>
  </r>
  <r>
    <n v="198"/>
    <x v="198"/>
    <s v="Nine Lives is a story of one woman's survival of EIGHT near deaths and her love for one man as an influence to fight for the NINTH."/>
    <n v="25000"/>
    <n v="279"/>
    <x v="2"/>
    <s v="US"/>
    <s v="USD"/>
    <n v="1412500322"/>
    <x v="198"/>
    <b v="0"/>
    <n v="6"/>
    <b v="0"/>
    <x v="0"/>
    <s v="drama"/>
    <n v="46.5"/>
  </r>
  <r>
    <n v="199"/>
    <x v="199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b v="0"/>
    <n v="0"/>
    <b v="0"/>
    <x v="0"/>
    <s v="drama"/>
    <n v="0"/>
  </r>
  <r>
    <n v="200"/>
    <x v="200"/>
    <s v="A film dedicated to an AAF Pilot's struggle to survive behind enemy lines during WWII."/>
    <n v="6000"/>
    <n v="1571.55"/>
    <x v="2"/>
    <s v="US"/>
    <s v="USD"/>
    <n v="1410746403"/>
    <x v="200"/>
    <b v="0"/>
    <n v="18"/>
    <b v="0"/>
    <x v="0"/>
    <s v="drama"/>
    <n v="87.31"/>
  </r>
  <r>
    <n v="201"/>
    <x v="201"/>
    <s v="Everyone has a choice. Can two college students get past their differences to save the life of a man whom they've never met before?"/>
    <n v="650"/>
    <n v="380"/>
    <x v="2"/>
    <s v="US"/>
    <s v="USD"/>
    <n v="1423424329"/>
    <x v="201"/>
    <b v="0"/>
    <n v="7"/>
    <b v="0"/>
    <x v="0"/>
    <s v="drama"/>
    <n v="54.29"/>
  </r>
  <r>
    <n v="202"/>
    <x v="202"/>
    <s v="new web series created by jonney terry"/>
    <n v="6000"/>
    <n v="0"/>
    <x v="2"/>
    <s v="US"/>
    <s v="USD"/>
    <n v="1444337940"/>
    <x v="202"/>
    <b v="0"/>
    <n v="0"/>
    <b v="0"/>
    <x v="0"/>
    <s v="drama"/>
    <n v="0"/>
  </r>
  <r>
    <n v="203"/>
    <x v="203"/>
    <s v="We are aiming to make a Web Series based on Youth Culture and the misrepresentation of socially stereotyped people."/>
    <n v="2500"/>
    <n v="746"/>
    <x v="2"/>
    <s v="GB"/>
    <s v="GBP"/>
    <n v="1422562864"/>
    <x v="203"/>
    <b v="0"/>
    <n v="8"/>
    <b v="0"/>
    <x v="0"/>
    <s v="drama"/>
    <n v="93.25"/>
  </r>
  <r>
    <n v="204"/>
    <x v="204"/>
    <s v="A feature film based on the true story of Bruce and Denise Morcombe and their battle for justice for their missing son Daniel."/>
    <n v="300000"/>
    <n v="152165"/>
    <x v="2"/>
    <s v="AU"/>
    <s v="AUD"/>
    <n v="1470319203"/>
    <x v="204"/>
    <b v="0"/>
    <n v="1293"/>
    <b v="0"/>
    <x v="0"/>
    <s v="drama"/>
    <n v="117.68"/>
  </r>
  <r>
    <n v="205"/>
    <x v="205"/>
    <s v="A martyr faces execution at the hands of the State, while enduring the horrors and alienation of a new world order."/>
    <n v="8000"/>
    <n v="1300"/>
    <x v="2"/>
    <s v="US"/>
    <s v="USD"/>
    <n v="1444144222"/>
    <x v="205"/>
    <b v="0"/>
    <n v="17"/>
    <b v="0"/>
    <x v="0"/>
    <s v="drama"/>
    <n v="76.47"/>
  </r>
  <r>
    <n v="206"/>
    <x v="206"/>
    <s v="A love story featuring adoption,struggle,dysfunction,grace, healing, and restoration."/>
    <n v="12700"/>
    <n v="0"/>
    <x v="2"/>
    <s v="US"/>
    <s v="USD"/>
    <n v="1470441983"/>
    <x v="206"/>
    <b v="0"/>
    <n v="0"/>
    <b v="0"/>
    <x v="0"/>
    <s v="drama"/>
    <n v="0"/>
  </r>
  <r>
    <n v="207"/>
    <x v="207"/>
    <s v="To avoid bankruptcy, Vincent, a passionate young entrepreneur embarks  on an illicit affair in order to save his dream business."/>
    <n v="14000"/>
    <n v="2130"/>
    <x v="2"/>
    <s v="CA"/>
    <s v="CAD"/>
    <n v="1420346638"/>
    <x v="207"/>
    <b v="0"/>
    <n v="13"/>
    <b v="0"/>
    <x v="0"/>
    <s v="drama"/>
    <n v="163.85"/>
  </r>
  <r>
    <n v="208"/>
    <x v="208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b v="0"/>
    <n v="0"/>
    <b v="0"/>
    <x v="0"/>
    <s v="drama"/>
    <n v="0"/>
  </r>
  <r>
    <n v="209"/>
    <x v="209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b v="0"/>
    <n v="0"/>
    <b v="0"/>
    <x v="0"/>
    <s v="drama"/>
    <n v="0"/>
  </r>
  <r>
    <n v="210"/>
    <x v="210"/>
    <s v="A tender short film about a young man who needs advice from  someone he had no intention of ever meeting, his biological father."/>
    <n v="12000"/>
    <n v="3030"/>
    <x v="2"/>
    <s v="US"/>
    <s v="USD"/>
    <n v="1443675600"/>
    <x v="210"/>
    <b v="0"/>
    <n v="33"/>
    <b v="0"/>
    <x v="0"/>
    <s v="drama"/>
    <n v="91.82"/>
  </r>
  <r>
    <n v="211"/>
    <x v="211"/>
    <s v="The Heart of a Woman and The Heart of a Man is a feature film written by Jennie Marie Pacelli, based on real people and true events"/>
    <n v="5000"/>
    <n v="2230"/>
    <x v="2"/>
    <s v="US"/>
    <s v="USD"/>
    <n v="1442634617"/>
    <x v="211"/>
    <b v="0"/>
    <n v="12"/>
    <b v="0"/>
    <x v="0"/>
    <s v="drama"/>
    <n v="185.83"/>
  </r>
  <r>
    <n v="212"/>
    <x v="212"/>
    <s v="This film is a fictional crime drama following the events of a heist that ended in bloodshed."/>
    <n v="6300"/>
    <n v="1"/>
    <x v="2"/>
    <s v="US"/>
    <s v="USD"/>
    <n v="1460837320"/>
    <x v="212"/>
    <b v="0"/>
    <n v="1"/>
    <b v="0"/>
    <x v="0"/>
    <s v="drama"/>
    <n v="1"/>
  </r>
  <r>
    <n v="213"/>
    <x v="213"/>
    <s v="A family dramedy about a grandfather  and grandson who are both on their path to redemption."/>
    <n v="50000"/>
    <n v="20"/>
    <x v="2"/>
    <s v="US"/>
    <s v="USD"/>
    <n v="1439734001"/>
    <x v="213"/>
    <b v="0"/>
    <n v="1"/>
    <b v="0"/>
    <x v="0"/>
    <s v="drama"/>
    <n v="20"/>
  </r>
  <r>
    <n v="214"/>
    <x v="214"/>
    <s v="A screenplay based upon the true story of a man with Asperger Syndrome who falls through the cracks of the criminal justice system."/>
    <n v="12500"/>
    <n v="1"/>
    <x v="2"/>
    <s v="US"/>
    <s v="USD"/>
    <n v="1425655349"/>
    <x v="214"/>
    <b v="0"/>
    <n v="1"/>
    <b v="0"/>
    <x v="0"/>
    <s v="drama"/>
    <n v="1"/>
  </r>
  <r>
    <n v="215"/>
    <x v="215"/>
    <s v="A short drama based on a true events. Story of a British Soldier who comes back home suffering from Post Traumatic Stress Disorder."/>
    <n v="4400"/>
    <n v="10"/>
    <x v="2"/>
    <s v="GB"/>
    <s v="GBP"/>
    <n v="1455753540"/>
    <x v="215"/>
    <b v="0"/>
    <n v="1"/>
    <b v="0"/>
    <x v="0"/>
    <s v="drama"/>
    <n v="10"/>
  </r>
  <r>
    <n v="216"/>
    <x v="216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b v="0"/>
    <n v="84"/>
    <b v="0"/>
    <x v="0"/>
    <s v="drama"/>
    <n v="331.54"/>
  </r>
  <r>
    <n v="217"/>
    <x v="217"/>
    <s v="A roadmovie by paw"/>
    <n v="100000"/>
    <n v="11943"/>
    <x v="2"/>
    <s v="SE"/>
    <s v="SEK"/>
    <n v="1419780149"/>
    <x v="217"/>
    <b v="0"/>
    <n v="38"/>
    <b v="0"/>
    <x v="0"/>
    <s v="drama"/>
    <n v="314.29000000000002"/>
  </r>
  <r>
    <n v="218"/>
    <x v="218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b v="0"/>
    <n v="1"/>
    <b v="0"/>
    <x v="0"/>
    <s v="drama"/>
    <n v="100"/>
  </r>
  <r>
    <n v="219"/>
    <x v="219"/>
    <s v="An hour-long pilot about a group of suburban LGBT teens coming of age in the early 90's."/>
    <n v="50000"/>
    <n v="8815"/>
    <x v="2"/>
    <s v="US"/>
    <s v="USD"/>
    <n v="1459493940"/>
    <x v="219"/>
    <b v="0"/>
    <n v="76"/>
    <b v="0"/>
    <x v="0"/>
    <s v="drama"/>
    <n v="115.99"/>
  </r>
  <r>
    <n v="220"/>
    <x v="220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b v="0"/>
    <n v="3"/>
    <b v="0"/>
    <x v="0"/>
    <s v="drama"/>
    <n v="120"/>
  </r>
  <r>
    <n v="221"/>
    <x v="221"/>
    <s v="Film about Schizophrenia with Surreal Twists!"/>
    <n v="50000"/>
    <n v="0"/>
    <x v="2"/>
    <s v="US"/>
    <s v="USD"/>
    <n v="1427569564"/>
    <x v="221"/>
    <b v="0"/>
    <n v="0"/>
    <b v="0"/>
    <x v="0"/>
    <s v="drama"/>
    <n v="0"/>
  </r>
  <r>
    <n v="222"/>
    <x v="222"/>
    <s v="Killian leader of an outlaw bike gang doesnâ€™t have a bike yet and here is your chance to help design and build his machine."/>
    <n v="1000"/>
    <n v="130"/>
    <x v="2"/>
    <s v="US"/>
    <s v="USD"/>
    <n v="1427423940"/>
    <x v="222"/>
    <b v="0"/>
    <n v="2"/>
    <b v="0"/>
    <x v="0"/>
    <s v="drama"/>
    <n v="65"/>
  </r>
  <r>
    <n v="223"/>
    <x v="223"/>
    <s v="An old man, a U.S Marine Corps veteran remembers his combat experience in the battle of Toktong Pass 1950, during the Korean War."/>
    <n v="1500000"/>
    <n v="0"/>
    <x v="2"/>
    <s v="US"/>
    <s v="USD"/>
    <n v="1463879100"/>
    <x v="223"/>
    <b v="0"/>
    <n v="0"/>
    <b v="0"/>
    <x v="0"/>
    <s v="drama"/>
    <n v="0"/>
  </r>
  <r>
    <n v="224"/>
    <x v="224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b v="0"/>
    <n v="0"/>
    <b v="0"/>
    <x v="0"/>
    <s v="drama"/>
    <n v="0"/>
  </r>
  <r>
    <n v="225"/>
    <x v="225"/>
    <s v="I'm creating a &quot;Lifetime&quot; type drama film about a girl who uses backpage for money, but trying to turn her life around."/>
    <n v="200"/>
    <n v="0"/>
    <x v="2"/>
    <s v="US"/>
    <s v="USD"/>
    <n v="1460153054"/>
    <x v="225"/>
    <b v="0"/>
    <n v="0"/>
    <b v="0"/>
    <x v="0"/>
    <s v="drama"/>
    <n v="0"/>
  </r>
  <r>
    <n v="226"/>
    <x v="226"/>
    <s v="A TRUE STORY OF DOMESTIC VILOLENCE THAT SEEKS TO OFFER THE VIEWER OUTLEST OF SUPPORT."/>
    <n v="29000"/>
    <n v="250"/>
    <x v="2"/>
    <s v="GB"/>
    <s v="GBP"/>
    <n v="1433064540"/>
    <x v="226"/>
    <b v="0"/>
    <n v="2"/>
    <b v="0"/>
    <x v="0"/>
    <s v="drama"/>
    <n v="125"/>
  </r>
  <r>
    <n v="227"/>
    <x v="227"/>
    <s v="Imagine your life is full is nothing but pain and darkness. One day, you had the chance to be free from it all. Would you take it?"/>
    <n v="28000"/>
    <n v="0"/>
    <x v="2"/>
    <s v="US"/>
    <s v="USD"/>
    <n v="1436477241"/>
    <x v="227"/>
    <b v="0"/>
    <n v="0"/>
    <b v="0"/>
    <x v="0"/>
    <s v="drama"/>
    <n v="0"/>
  </r>
  <r>
    <n v="228"/>
    <x v="228"/>
    <s v="I am making a film from one one of my books called facets of a Geek life."/>
    <n v="8000"/>
    <n v="0"/>
    <x v="2"/>
    <s v="GB"/>
    <s v="GBP"/>
    <n v="1433176105"/>
    <x v="228"/>
    <b v="0"/>
    <n v="0"/>
    <b v="0"/>
    <x v="0"/>
    <s v="drama"/>
    <n v="0"/>
  </r>
  <r>
    <n v="229"/>
    <x v="229"/>
    <s v="I teenage girl that wants to go around the system. She does all she can to cheat and finds herself in a bad position when she messesup"/>
    <n v="3000"/>
    <n v="0"/>
    <x v="2"/>
    <s v="DE"/>
    <s v="EUR"/>
    <n v="1455402297"/>
    <x v="229"/>
    <b v="0"/>
    <n v="0"/>
    <b v="0"/>
    <x v="0"/>
    <s v="drama"/>
    <n v="0"/>
  </r>
  <r>
    <n v="230"/>
    <x v="230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b v="0"/>
    <n v="2"/>
    <b v="0"/>
    <x v="0"/>
    <s v="drama"/>
    <n v="30"/>
  </r>
  <r>
    <n v="231"/>
    <x v="231"/>
    <s v="Farewell to Freedom the screenplay portrays  a vulnerable divorce'  who falls for a hard-luck cowboy she meets in Las Vegas."/>
    <n v="1500000"/>
    <n v="0"/>
    <x v="2"/>
    <s v="US"/>
    <s v="USD"/>
    <n v="1451775651"/>
    <x v="231"/>
    <b v="0"/>
    <n v="0"/>
    <b v="0"/>
    <x v="0"/>
    <s v="drama"/>
    <n v="0"/>
  </r>
  <r>
    <n v="232"/>
    <x v="232"/>
    <s v="A high-impact, high-quality resource to address, for young people and youth-related professionals, the issue of sexual consent."/>
    <n v="4000"/>
    <n v="110"/>
    <x v="2"/>
    <s v="GB"/>
    <s v="GBP"/>
    <n v="1425066546"/>
    <x v="232"/>
    <b v="0"/>
    <n v="7"/>
    <b v="0"/>
    <x v="0"/>
    <s v="drama"/>
    <n v="15.71"/>
  </r>
  <r>
    <n v="233"/>
    <x v="233"/>
    <s v="â€œArea 4â€ revolves around Frank Hammond, a counselor at a high school, who discovers the scandals that took place."/>
    <n v="350000"/>
    <n v="0"/>
    <x v="2"/>
    <s v="US"/>
    <s v="USD"/>
    <n v="1475185972"/>
    <x v="233"/>
    <b v="0"/>
    <n v="0"/>
    <b v="0"/>
    <x v="0"/>
    <s v="drama"/>
    <n v="0"/>
  </r>
  <r>
    <n v="234"/>
    <x v="234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b v="0"/>
    <n v="5"/>
    <b v="0"/>
    <x v="0"/>
    <s v="drama"/>
    <n v="80.2"/>
  </r>
  <r>
    <n v="235"/>
    <x v="235"/>
    <s v="Taking people on a deep emotional trip with a story about sometimes those who have less, give more."/>
    <n v="10000"/>
    <n v="0"/>
    <x v="2"/>
    <s v="US"/>
    <s v="USD"/>
    <n v="1436478497"/>
    <x v="235"/>
    <b v="0"/>
    <n v="0"/>
    <b v="0"/>
    <x v="0"/>
    <s v="drama"/>
    <n v="0"/>
  </r>
  <r>
    <n v="236"/>
    <x v="236"/>
    <s v="Real cases from IAB investigations. Good cops taking down the bad cops. Police misconduct, obsessive force, drug trafficking etc."/>
    <n v="150000"/>
    <n v="0"/>
    <x v="2"/>
    <s v="US"/>
    <s v="USD"/>
    <n v="1451952000"/>
    <x v="236"/>
    <b v="0"/>
    <n v="0"/>
    <b v="0"/>
    <x v="0"/>
    <s v="drama"/>
    <n v="0"/>
  </r>
  <r>
    <n v="237"/>
    <x v="237"/>
    <s v="Making The Choice is a christian short film series."/>
    <n v="15000"/>
    <n v="50"/>
    <x v="2"/>
    <s v="US"/>
    <s v="USD"/>
    <n v="1457445069"/>
    <x v="237"/>
    <b v="0"/>
    <n v="1"/>
    <b v="0"/>
    <x v="0"/>
    <s v="drama"/>
    <n v="50"/>
  </r>
  <r>
    <n v="238"/>
    <x v="238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b v="0"/>
    <n v="0"/>
    <b v="0"/>
    <x v="0"/>
    <s v="drama"/>
    <n v="0"/>
  </r>
  <r>
    <n v="239"/>
    <x v="239"/>
    <s v="Lovers Clint and Eli convey their conflicting perspectives of guilt and remorse while in the desolate Australian bush."/>
    <n v="1000"/>
    <n v="250"/>
    <x v="2"/>
    <s v="AU"/>
    <s v="AUD"/>
    <n v="1446984000"/>
    <x v="239"/>
    <b v="0"/>
    <n v="5"/>
    <b v="0"/>
    <x v="0"/>
    <s v="drama"/>
    <n v="50"/>
  </r>
  <r>
    <n v="240"/>
    <x v="240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b v="1"/>
    <n v="137"/>
    <b v="1"/>
    <x v="0"/>
    <s v="documentary"/>
    <n v="117.85"/>
  </r>
  <r>
    <n v="241"/>
    <x v="241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b v="1"/>
    <n v="376"/>
    <b v="1"/>
    <x v="0"/>
    <s v="documentary"/>
    <n v="109.04"/>
  </r>
  <r>
    <n v="242"/>
    <x v="242"/>
    <s v="An unprecedented feature-length documentary film about Maine's tribal, oft-misunderstood ice fishing sub-culture."/>
    <n v="13000"/>
    <n v="14750"/>
    <x v="0"/>
    <s v="US"/>
    <s v="USD"/>
    <n v="1324381790"/>
    <x v="242"/>
    <b v="1"/>
    <n v="202"/>
    <b v="1"/>
    <x v="0"/>
    <s v="documentary"/>
    <n v="73.02"/>
  </r>
  <r>
    <n v="243"/>
    <x v="243"/>
    <s v="A Hasidic man reaches a turning point in his recovery from mental illness and addiction, and is determined to start a new life."/>
    <n v="25000"/>
    <n v="25648"/>
    <x v="0"/>
    <s v="US"/>
    <s v="USD"/>
    <n v="1393031304"/>
    <x v="243"/>
    <b v="1"/>
    <n v="328"/>
    <b v="1"/>
    <x v="0"/>
    <s v="documentary"/>
    <n v="78.2"/>
  </r>
  <r>
    <n v="244"/>
    <x v="244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b v="1"/>
    <n v="84"/>
    <b v="1"/>
    <x v="0"/>
    <s v="documentary"/>
    <n v="47.4"/>
  </r>
  <r>
    <n v="245"/>
    <x v="245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b v="1"/>
    <n v="96"/>
    <b v="1"/>
    <x v="0"/>
    <s v="documentary"/>
    <n v="54.02"/>
  </r>
  <r>
    <n v="246"/>
    <x v="246"/>
    <s v="From 1979 to 1981 twenty-nine Black children in Atlanta were murdered and the others terrified. This is our story..."/>
    <n v="5000"/>
    <n v="15273"/>
    <x v="0"/>
    <s v="US"/>
    <s v="USD"/>
    <n v="1292665405"/>
    <x v="246"/>
    <b v="1"/>
    <n v="223"/>
    <b v="1"/>
    <x v="0"/>
    <s v="documentary"/>
    <n v="68.489999999999995"/>
  </r>
  <r>
    <n v="247"/>
    <x v="247"/>
    <s v="A young neuroscientist attempts to reconnect with his ailing father by obsessively studying old family footage._x000a_"/>
    <n v="5000"/>
    <n v="6705"/>
    <x v="0"/>
    <s v="US"/>
    <s v="USD"/>
    <n v="1287200340"/>
    <x v="247"/>
    <b v="1"/>
    <n v="62"/>
    <b v="1"/>
    <x v="0"/>
    <s v="documentary"/>
    <n v="108.15"/>
  </r>
  <r>
    <n v="248"/>
    <x v="248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b v="1"/>
    <n v="146"/>
    <b v="1"/>
    <x v="0"/>
    <s v="documentary"/>
    <n v="589.95000000000005"/>
  </r>
  <r>
    <n v="249"/>
    <x v="249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b v="1"/>
    <n v="235"/>
    <b v="1"/>
    <x v="0"/>
    <s v="documentary"/>
    <n v="48.05"/>
  </r>
  <r>
    <n v="250"/>
    <x v="250"/>
    <s v="Three young farmers risk land and friendship to stand up to the USDA. An experiential film about living a life of self reliance."/>
    <n v="30000"/>
    <n v="31675"/>
    <x v="0"/>
    <s v="US"/>
    <s v="USD"/>
    <n v="1370525691"/>
    <x v="250"/>
    <b v="1"/>
    <n v="437"/>
    <b v="1"/>
    <x v="0"/>
    <s v="documentary"/>
    <n v="72.48"/>
  </r>
  <r>
    <n v="251"/>
    <x v="251"/>
    <s v="Remarkably devoted, Mayra is single-handedly sourcing small farm, single-origin coffee from her rural village in Honduras."/>
    <n v="3500"/>
    <n v="4395"/>
    <x v="0"/>
    <s v="US"/>
    <s v="USD"/>
    <n v="1337194800"/>
    <x v="251"/>
    <b v="1"/>
    <n v="77"/>
    <b v="1"/>
    <x v="0"/>
    <s v="documentary"/>
    <n v="57.08"/>
  </r>
  <r>
    <n v="252"/>
    <x v="252"/>
    <s v="The definitive story of indie comics and the foremost institution of higher learning for those who draw them."/>
    <n v="5000"/>
    <n v="9228"/>
    <x v="0"/>
    <s v="US"/>
    <s v="USD"/>
    <n v="1275364740"/>
    <x v="252"/>
    <b v="1"/>
    <n v="108"/>
    <b v="1"/>
    <x v="0"/>
    <s v="documentary"/>
    <n v="85.44"/>
  </r>
  <r>
    <n v="253"/>
    <x v="253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b v="1"/>
    <n v="7"/>
    <b v="1"/>
    <x v="0"/>
    <s v="documentary"/>
    <n v="215.86"/>
  </r>
  <r>
    <n v="254"/>
    <x v="254"/>
    <s v="&quot;I Clown You&quot; is a documentary about Israeli medical clowns and clowning as an art of challenging the norm."/>
    <n v="24000"/>
    <n v="28067.34"/>
    <x v="0"/>
    <s v="US"/>
    <s v="USD"/>
    <n v="1445047200"/>
    <x v="254"/>
    <b v="1"/>
    <n v="314"/>
    <b v="1"/>
    <x v="0"/>
    <s v="documentary"/>
    <n v="89.39"/>
  </r>
  <r>
    <n v="255"/>
    <x v="255"/>
    <s v="xoxosms is a documentary about first love, long distance and Skype."/>
    <n v="8000"/>
    <n v="8538.66"/>
    <x v="0"/>
    <s v="US"/>
    <s v="USD"/>
    <n v="1300275482"/>
    <x v="255"/>
    <b v="1"/>
    <n v="188"/>
    <b v="1"/>
    <x v="0"/>
    <s v="documentary"/>
    <n v="45.42"/>
  </r>
  <r>
    <n v="256"/>
    <x v="256"/>
    <s v="Help share the art and community of Pow Wow, a contemporary art movement in Hawaii, with the rest of the world. #powwowhawaii"/>
    <n v="13000"/>
    <n v="18083"/>
    <x v="0"/>
    <s v="US"/>
    <s v="USD"/>
    <n v="1363458467"/>
    <x v="256"/>
    <b v="1"/>
    <n v="275"/>
    <b v="1"/>
    <x v="0"/>
    <s v="documentary"/>
    <n v="65.760000000000005"/>
  </r>
  <r>
    <n v="257"/>
    <x v="257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b v="1"/>
    <n v="560"/>
    <b v="1"/>
    <x v="0"/>
    <s v="documentary"/>
    <n v="66.7"/>
  </r>
  <r>
    <n v="258"/>
    <x v="258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b v="1"/>
    <n v="688"/>
    <b v="1"/>
    <x v="0"/>
    <s v="documentary"/>
    <n v="83.35"/>
  </r>
  <r>
    <n v="259"/>
    <x v="259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b v="1"/>
    <n v="942"/>
    <b v="1"/>
    <x v="0"/>
    <s v="documentary"/>
    <n v="105.05"/>
  </r>
  <r>
    <n v="260"/>
    <x v="260"/>
    <s v="In the traditional world of Mexican Rodeo, a team of first-generation California girls does it their way."/>
    <n v="10000"/>
    <n v="10640"/>
    <x v="0"/>
    <s v="US"/>
    <s v="USD"/>
    <n v="1279360740"/>
    <x v="260"/>
    <b v="1"/>
    <n v="88"/>
    <b v="1"/>
    <x v="0"/>
    <s v="documentary"/>
    <n v="120.91"/>
  </r>
  <r>
    <n v="261"/>
    <x v="261"/>
    <s v="Empires explores the impact of networks on histories and philosophies of political thought."/>
    <n v="20000"/>
    <n v="21480"/>
    <x v="0"/>
    <s v="US"/>
    <s v="USD"/>
    <n v="1339080900"/>
    <x v="261"/>
    <b v="1"/>
    <n v="220"/>
    <b v="1"/>
    <x v="0"/>
    <s v="documentary"/>
    <n v="97.64"/>
  </r>
  <r>
    <n v="262"/>
    <x v="262"/>
    <s v="He can never die. He will live forever. He is the last cosmonaut, and this is his story."/>
    <n v="2500"/>
    <n v="6000"/>
    <x v="0"/>
    <s v="US"/>
    <s v="USD"/>
    <n v="1298699828"/>
    <x v="262"/>
    <b v="1"/>
    <n v="145"/>
    <b v="1"/>
    <x v="0"/>
    <s v="documentary"/>
    <n v="41.38"/>
  </r>
  <r>
    <n v="263"/>
    <x v="263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b v="1"/>
    <n v="963"/>
    <b v="1"/>
    <x v="0"/>
    <s v="documentary"/>
    <n v="30.65"/>
  </r>
  <r>
    <n v="264"/>
    <x v="264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b v="1"/>
    <n v="91"/>
    <b v="1"/>
    <x v="0"/>
    <s v="documentary"/>
    <n v="64.95"/>
  </r>
  <r>
    <n v="265"/>
    <x v="265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b v="1"/>
    <n v="58"/>
    <b v="1"/>
    <x v="0"/>
    <s v="documentary"/>
    <n v="95.78"/>
  </r>
  <r>
    <n v="266"/>
    <x v="266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b v="1"/>
    <n v="36"/>
    <b v="1"/>
    <x v="0"/>
    <s v="documentary"/>
    <n v="40.42"/>
  </r>
  <r>
    <n v="267"/>
    <x v="267"/>
    <s v="A visually stunning, feature length film chronicling life's challenges in the remote depths of the Amazon rainforest."/>
    <n v="9850"/>
    <n v="12965.44"/>
    <x v="0"/>
    <s v="GB"/>
    <s v="GBP"/>
    <n v="1403693499"/>
    <x v="267"/>
    <b v="1"/>
    <n v="165"/>
    <b v="1"/>
    <x v="0"/>
    <s v="documentary"/>
    <n v="78.58"/>
  </r>
  <r>
    <n v="268"/>
    <x v="268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b v="1"/>
    <n v="111"/>
    <b v="1"/>
    <x v="0"/>
    <s v="documentary"/>
    <n v="50.18"/>
  </r>
  <r>
    <n v="269"/>
    <x v="269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b v="1"/>
    <n v="1596"/>
    <b v="1"/>
    <x v="0"/>
    <s v="documentary"/>
    <n v="92.25"/>
  </r>
  <r>
    <n v="270"/>
    <x v="270"/>
    <s v="Journey behind the lens of the legendary Jini Dellaccio, one of the first women rock â€˜nâ€™ roll photographers."/>
    <n v="2300"/>
    <n v="3510"/>
    <x v="0"/>
    <s v="US"/>
    <s v="USD"/>
    <n v="1306296000"/>
    <x v="270"/>
    <b v="1"/>
    <n v="61"/>
    <b v="1"/>
    <x v="0"/>
    <s v="documentary"/>
    <n v="57.54"/>
  </r>
  <r>
    <n v="271"/>
    <x v="271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b v="1"/>
    <n v="287"/>
    <b v="1"/>
    <x v="0"/>
    <s v="documentary"/>
    <n v="109.42"/>
  </r>
  <r>
    <n v="272"/>
    <x v="272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b v="1"/>
    <n v="65"/>
    <b v="1"/>
    <x v="0"/>
    <s v="documentary"/>
    <n v="81.89"/>
  </r>
  <r>
    <n v="273"/>
    <x v="273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b v="1"/>
    <n v="118"/>
    <b v="1"/>
    <x v="0"/>
    <s v="documentary"/>
    <n v="45.67"/>
  </r>
  <r>
    <n v="274"/>
    <x v="274"/>
    <s v="An intimate documentary sharing the powerful voices of Seattle's Somali refugees and their search for peace in their new home."/>
    <n v="4000"/>
    <n v="6240"/>
    <x v="0"/>
    <s v="US"/>
    <s v="USD"/>
    <n v="1333609140"/>
    <x v="274"/>
    <b v="1"/>
    <n v="113"/>
    <b v="1"/>
    <x v="0"/>
    <s v="documentary"/>
    <n v="55.22"/>
  </r>
  <r>
    <n v="275"/>
    <x v="275"/>
    <s v="A journey through the origins and influence of funk music from James Brown to D'Angelo we are FINDING THE FUNK!"/>
    <n v="20000"/>
    <n v="21679"/>
    <x v="0"/>
    <s v="US"/>
    <s v="USD"/>
    <n v="1352511966"/>
    <x v="275"/>
    <b v="1"/>
    <n v="332"/>
    <b v="1"/>
    <x v="0"/>
    <s v="documentary"/>
    <n v="65.3"/>
  </r>
  <r>
    <n v="276"/>
    <x v="276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b v="1"/>
    <n v="62"/>
    <b v="1"/>
    <x v="0"/>
    <s v="documentary"/>
    <n v="95.23"/>
  </r>
  <r>
    <n v="277"/>
    <x v="277"/>
    <s v="A documentary about the survival of letterpress and the remarkable printers who preserve the history and knowledge of the craft."/>
    <n v="65000"/>
    <n v="71748"/>
    <x v="0"/>
    <s v="US"/>
    <s v="USD"/>
    <n v="1432416219"/>
    <x v="277"/>
    <b v="1"/>
    <n v="951"/>
    <b v="1"/>
    <x v="0"/>
    <s v="documentary"/>
    <n v="75.44"/>
  </r>
  <r>
    <n v="278"/>
    <x v="278"/>
    <s v="An unlikely story of spirit, defiance and beauty from the most contaminated place on Earth"/>
    <n v="27000"/>
    <n v="40594"/>
    <x v="0"/>
    <s v="US"/>
    <s v="USD"/>
    <n v="1350003539"/>
    <x v="278"/>
    <b v="1"/>
    <n v="415"/>
    <b v="1"/>
    <x v="0"/>
    <s v="documentary"/>
    <n v="97.82"/>
  </r>
  <r>
    <n v="279"/>
    <x v="279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b v="1"/>
    <n v="305"/>
    <b v="1"/>
    <x v="0"/>
    <s v="documentary"/>
    <n v="87.69"/>
  </r>
  <r>
    <n v="280"/>
    <x v="280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b v="1"/>
    <n v="2139"/>
    <b v="1"/>
    <x v="0"/>
    <s v="documentary"/>
    <n v="54.75"/>
  </r>
  <r>
    <n v="281"/>
    <x v="281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b v="1"/>
    <n v="79"/>
    <b v="1"/>
    <x v="0"/>
    <s v="documentary"/>
    <n v="83.95"/>
  </r>
  <r>
    <n v="282"/>
    <x v="282"/>
    <s v="See US Marines make counter-insurgency work in Helmand Province--the Taliban's stronghold in Afghanistan."/>
    <n v="45000"/>
    <n v="45535"/>
    <x v="0"/>
    <s v="US"/>
    <s v="USD"/>
    <n v="1266876000"/>
    <x v="282"/>
    <b v="1"/>
    <n v="179"/>
    <b v="1"/>
    <x v="0"/>
    <s v="documentary"/>
    <n v="254.39"/>
  </r>
  <r>
    <n v="283"/>
    <x v="283"/>
    <s v="What is the impact of survivorship on the human condition?"/>
    <n v="18000"/>
    <n v="20569.05"/>
    <x v="0"/>
    <s v="US"/>
    <s v="USD"/>
    <n v="1306904340"/>
    <x v="283"/>
    <b v="1"/>
    <n v="202"/>
    <b v="1"/>
    <x v="0"/>
    <s v="documentary"/>
    <n v="101.83"/>
  </r>
  <r>
    <n v="284"/>
    <x v="284"/>
    <s v="A film documenting WI Gov.Scott Walker's attack on working families and how it is reanimating the American labor movement."/>
    <n v="40000"/>
    <n v="41850.46"/>
    <x v="0"/>
    <s v="US"/>
    <s v="USD"/>
    <n v="1327167780"/>
    <x v="284"/>
    <b v="1"/>
    <n v="760"/>
    <b v="1"/>
    <x v="0"/>
    <s v="documentary"/>
    <n v="55.07"/>
  </r>
  <r>
    <n v="285"/>
    <x v="285"/>
    <s v="A documentary about the classic children's book, its creators, and the lasting impact over half a century and beyond."/>
    <n v="14000"/>
    <n v="32035.51"/>
    <x v="0"/>
    <s v="US"/>
    <s v="USD"/>
    <n v="1379614128"/>
    <x v="285"/>
    <b v="1"/>
    <n v="563"/>
    <b v="1"/>
    <x v="0"/>
    <s v="documentary"/>
    <n v="56.9"/>
  </r>
  <r>
    <n v="286"/>
    <x v="286"/>
    <s v="A documentary film on the life of legendary photographer George Tice by Peter Bosco, Bruce Wodder and Douglas Underdahl."/>
    <n v="15000"/>
    <n v="16373"/>
    <x v="0"/>
    <s v="US"/>
    <s v="USD"/>
    <n v="1364236524"/>
    <x v="286"/>
    <b v="1"/>
    <n v="135"/>
    <b v="1"/>
    <x v="0"/>
    <s v="documentary"/>
    <n v="121.28"/>
  </r>
  <r>
    <n v="287"/>
    <x v="287"/>
    <s v="War is hell. Why would anyone want to spend their weekends there?"/>
    <n v="15000"/>
    <n v="26445"/>
    <x v="0"/>
    <s v="US"/>
    <s v="USD"/>
    <n v="1351828800"/>
    <x v="287"/>
    <b v="1"/>
    <n v="290"/>
    <b v="1"/>
    <x v="0"/>
    <s v="documentary"/>
    <n v="91.19"/>
  </r>
  <r>
    <n v="288"/>
    <x v="288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b v="1"/>
    <n v="447"/>
    <b v="1"/>
    <x v="0"/>
    <s v="documentary"/>
    <n v="115.45"/>
  </r>
  <r>
    <n v="289"/>
    <x v="289"/>
    <s v="A campaign to unlock an award winning film that exposes for the first time the modern British Empire ... and it's terrible cost."/>
    <n v="15000"/>
    <n v="15723"/>
    <x v="0"/>
    <s v="GB"/>
    <s v="GBP"/>
    <n v="1383389834"/>
    <x v="289"/>
    <b v="1"/>
    <n v="232"/>
    <b v="1"/>
    <x v="0"/>
    <s v="documentary"/>
    <n v="67.77"/>
  </r>
  <r>
    <n v="290"/>
    <x v="290"/>
    <s v="Help INTOTHEWOODS.TV purchase audio and video gear, lighting and BACK UP HARD DRIVES"/>
    <n v="4500"/>
    <n v="4800.8"/>
    <x v="0"/>
    <s v="US"/>
    <s v="USD"/>
    <n v="1296633540"/>
    <x v="290"/>
    <b v="1"/>
    <n v="168"/>
    <b v="1"/>
    <x v="0"/>
    <s v="documentary"/>
    <n v="28.58"/>
  </r>
  <r>
    <n v="291"/>
    <x v="291"/>
    <s v="ZoÃ« Romano will be the first person to RUN the route of the Tour de France. I will join her to document that adventure."/>
    <n v="5000"/>
    <n v="6001"/>
    <x v="0"/>
    <s v="US"/>
    <s v="USD"/>
    <n v="1367366460"/>
    <x v="291"/>
    <b v="1"/>
    <n v="128"/>
    <b v="1"/>
    <x v="0"/>
    <s v="documentary"/>
    <n v="46.88"/>
  </r>
  <r>
    <n v="292"/>
    <x v="292"/>
    <s v="THE UNDOCUMENTED is a 90 cinema verite documentary that exposes a little known consequence of current U. S. immigration policy."/>
    <n v="75000"/>
    <n v="76130.2"/>
    <x v="0"/>
    <s v="US"/>
    <s v="USD"/>
    <n v="1319860740"/>
    <x v="292"/>
    <b v="1"/>
    <n v="493"/>
    <b v="1"/>
    <x v="0"/>
    <s v="documentary"/>
    <n v="154.41999999999999"/>
  </r>
  <r>
    <n v="293"/>
    <x v="293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b v="1"/>
    <n v="131"/>
    <b v="1"/>
    <x v="0"/>
    <s v="documentary"/>
    <n v="201.22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b v="1"/>
    <n v="50"/>
    <b v="1"/>
    <x v="0"/>
    <s v="documentary"/>
    <n v="100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b v="1"/>
    <n v="665"/>
    <b v="1"/>
    <x v="0"/>
    <s v="documentary"/>
    <n v="100.08"/>
  </r>
  <r>
    <n v="296"/>
    <x v="296"/>
    <s v="Bel Borba is Here is a feature film about the most inspiring Brazilian artist you've never heard of... until now."/>
    <n v="25000"/>
    <n v="29681.55"/>
    <x v="0"/>
    <s v="US"/>
    <s v="USD"/>
    <n v="1347017083"/>
    <x v="296"/>
    <b v="1"/>
    <n v="129"/>
    <b v="1"/>
    <x v="0"/>
    <s v="documentary"/>
    <n v="230.09"/>
  </r>
  <r>
    <n v="297"/>
    <x v="297"/>
    <s v="Who Owns Yoga? is a feature length documentary film that explores the changing nature of yoga in the modern world."/>
    <n v="20000"/>
    <n v="20128"/>
    <x v="0"/>
    <s v="US"/>
    <s v="USD"/>
    <n v="1430452740"/>
    <x v="297"/>
    <b v="1"/>
    <n v="142"/>
    <b v="1"/>
    <x v="0"/>
    <s v="documentary"/>
    <n v="141.75"/>
  </r>
  <r>
    <n v="298"/>
    <x v="298"/>
    <s v="The truth is, we all lie - and by &quot;we,&quot; we mean everyone!"/>
    <n v="126000"/>
    <n v="137254.84"/>
    <x v="0"/>
    <s v="US"/>
    <s v="USD"/>
    <n v="1399669200"/>
    <x v="298"/>
    <b v="1"/>
    <n v="2436"/>
    <b v="1"/>
    <x v="0"/>
    <s v="documentary"/>
    <n v="56.34"/>
  </r>
  <r>
    <n v="299"/>
    <x v="299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b v="1"/>
    <n v="244"/>
    <b v="1"/>
    <x v="0"/>
    <s v="documentary"/>
    <n v="73.34"/>
  </r>
  <r>
    <n v="300"/>
    <x v="300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b v="1"/>
    <n v="298"/>
    <b v="1"/>
    <x v="0"/>
    <s v="documentary"/>
    <n v="85.34"/>
  </r>
  <r>
    <n v="301"/>
    <x v="301"/>
    <s v="A film about personal memory, amateur cinematography, and visions of the future at the 1939 New York World's Fair."/>
    <n v="13000"/>
    <n v="15435.55"/>
    <x v="0"/>
    <s v="US"/>
    <s v="USD"/>
    <n v="1363711335"/>
    <x v="301"/>
    <b v="1"/>
    <n v="251"/>
    <b v="1"/>
    <x v="0"/>
    <s v="documentary"/>
    <n v="61.5"/>
  </r>
  <r>
    <n v="302"/>
    <x v="302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b v="1"/>
    <n v="108"/>
    <b v="1"/>
    <x v="0"/>
    <s v="documentary"/>
    <n v="93.02"/>
  </r>
  <r>
    <n v="303"/>
    <x v="303"/>
    <s v="The story of Jadab Payeng, an Indian man who single handedly planted nearly 1400 acres of forest to save his island, Majuli."/>
    <n v="3000"/>
    <n v="4124"/>
    <x v="0"/>
    <s v="US"/>
    <s v="USD"/>
    <n v="1338601346"/>
    <x v="303"/>
    <b v="1"/>
    <n v="82"/>
    <b v="1"/>
    <x v="0"/>
    <s v="documentary"/>
    <n v="50.29"/>
  </r>
  <r>
    <n v="304"/>
    <x v="304"/>
    <s v="A portrait of a life fully realized and a look at what it takes to make great photography."/>
    <n v="3400"/>
    <n v="7876"/>
    <x v="0"/>
    <s v="US"/>
    <s v="USD"/>
    <n v="1346464800"/>
    <x v="304"/>
    <b v="1"/>
    <n v="74"/>
    <b v="1"/>
    <x v="0"/>
    <s v="documentary"/>
    <n v="106.43"/>
  </r>
  <r>
    <n v="305"/>
    <x v="305"/>
    <s v="A documentary that I am making about the difficult, but inspiring, life of a late friend of mine."/>
    <n v="7500"/>
    <n v="9775"/>
    <x v="0"/>
    <s v="US"/>
    <s v="USD"/>
    <n v="1331392049"/>
    <x v="305"/>
    <b v="1"/>
    <n v="189"/>
    <b v="1"/>
    <x v="0"/>
    <s v="documentary"/>
    <n v="51.72"/>
  </r>
  <r>
    <n v="306"/>
    <x v="306"/>
    <s v="A feature-length documentary on the life of Boston escape artist Jason Escape."/>
    <n v="1000"/>
    <n v="2929"/>
    <x v="0"/>
    <s v="US"/>
    <s v="USD"/>
    <n v="1363806333"/>
    <x v="306"/>
    <b v="1"/>
    <n v="80"/>
    <b v="1"/>
    <x v="0"/>
    <s v="documentary"/>
    <n v="36.61"/>
  </r>
  <r>
    <n v="307"/>
    <x v="307"/>
    <s v="Why is grammar important?"/>
    <n v="22000"/>
    <n v="24490"/>
    <x v="0"/>
    <s v="US"/>
    <s v="USD"/>
    <n v="1360276801"/>
    <x v="307"/>
    <b v="1"/>
    <n v="576"/>
    <b v="1"/>
    <x v="0"/>
    <s v="documentary"/>
    <n v="42.52"/>
  </r>
  <r>
    <n v="308"/>
    <x v="308"/>
    <s v="A documentary about discovering my two older sisters who were born on a CA commune in the 60's and placed for adoption."/>
    <n v="12000"/>
    <n v="12668"/>
    <x v="0"/>
    <s v="US"/>
    <s v="USD"/>
    <n v="1299775210"/>
    <x v="308"/>
    <b v="1"/>
    <n v="202"/>
    <b v="1"/>
    <x v="0"/>
    <s v="documentary"/>
    <n v="62.71"/>
  </r>
  <r>
    <n v="309"/>
    <x v="309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b v="1"/>
    <n v="238"/>
    <b v="1"/>
    <x v="0"/>
    <s v="documentary"/>
    <n v="89.96"/>
  </r>
  <r>
    <n v="310"/>
    <x v="310"/>
    <s v="30 day tour to release a compilation CD with 16 original songs about hometowns.  Webisodes and documentary to follow."/>
    <n v="1000"/>
    <n v="1041.29"/>
    <x v="0"/>
    <s v="US"/>
    <s v="USD"/>
    <n v="1319076000"/>
    <x v="310"/>
    <b v="1"/>
    <n v="36"/>
    <b v="1"/>
    <x v="0"/>
    <s v="documentary"/>
    <n v="28.92"/>
  </r>
  <r>
    <n v="311"/>
    <x v="311"/>
    <s v="An imaginative interactive documentary about Leah Callahan, a freestyle wrestler and Olympic hopeful."/>
    <n v="20000"/>
    <n v="20820.330000000002"/>
    <x v="0"/>
    <s v="US"/>
    <s v="USD"/>
    <n v="1325404740"/>
    <x v="311"/>
    <b v="1"/>
    <n v="150"/>
    <b v="1"/>
    <x v="0"/>
    <s v="documentary"/>
    <n v="138.80000000000001"/>
  </r>
  <r>
    <n v="312"/>
    <x v="312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b v="1"/>
    <n v="146"/>
    <b v="1"/>
    <x v="0"/>
    <s v="documentary"/>
    <n v="61.3"/>
  </r>
  <r>
    <n v="313"/>
    <x v="313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b v="1"/>
    <n v="222"/>
    <b v="1"/>
    <x v="0"/>
    <s v="documentary"/>
    <n v="80.2"/>
  </r>
  <r>
    <n v="314"/>
    <x v="314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b v="1"/>
    <n v="120"/>
    <b v="1"/>
    <x v="0"/>
    <s v="documentary"/>
    <n v="32.1"/>
  </r>
  <r>
    <n v="315"/>
    <x v="315"/>
    <s v="A documentary that explores  the magical collaboration between performance artist Joey Arias and puppeteer Basil Twist."/>
    <n v="25000"/>
    <n v="25312"/>
    <x v="0"/>
    <s v="US"/>
    <s v="USD"/>
    <n v="1345660334"/>
    <x v="315"/>
    <b v="1"/>
    <n v="126"/>
    <b v="1"/>
    <x v="0"/>
    <s v="documentary"/>
    <n v="200.89"/>
  </r>
  <r>
    <n v="316"/>
    <x v="316"/>
    <s v="Award winning documentary The Secret Trial 5 needs your help for a Cross-Canada Tour!"/>
    <n v="15000"/>
    <n v="17066"/>
    <x v="0"/>
    <s v="CA"/>
    <s v="CAD"/>
    <n v="1418273940"/>
    <x v="316"/>
    <b v="1"/>
    <n v="158"/>
    <b v="1"/>
    <x v="0"/>
    <s v="documentary"/>
    <n v="108.01"/>
  </r>
  <r>
    <n v="317"/>
    <x v="317"/>
    <s v="The story of a cowboy town with a prison problem, and the colorful characters who call it home."/>
    <n v="30000"/>
    <n v="30241"/>
    <x v="0"/>
    <s v="US"/>
    <s v="USD"/>
    <n v="1386778483"/>
    <x v="317"/>
    <b v="1"/>
    <n v="316"/>
    <b v="1"/>
    <x v="0"/>
    <s v="documentary"/>
    <n v="95.7"/>
  </r>
  <r>
    <n v="318"/>
    <x v="318"/>
    <s v="Photographer, Ty Morin, pays a visit to every single one of his Facebook friends to take their portrait...all 788 of them."/>
    <n v="5000"/>
    <n v="14166"/>
    <x v="0"/>
    <s v="US"/>
    <s v="USD"/>
    <n v="1364342151"/>
    <x v="318"/>
    <b v="1"/>
    <n v="284"/>
    <b v="1"/>
    <x v="0"/>
    <s v="documentary"/>
    <n v="49.88"/>
  </r>
  <r>
    <n v="319"/>
    <x v="319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b v="1"/>
    <n v="51"/>
    <b v="1"/>
    <x v="0"/>
    <s v="documentary"/>
    <n v="110.47"/>
  </r>
  <r>
    <n v="320"/>
    <x v="320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b v="1"/>
    <n v="158"/>
    <b v="1"/>
    <x v="0"/>
    <s v="documentary"/>
    <n v="134.91"/>
  </r>
  <r>
    <n v="321"/>
    <x v="321"/>
    <s v="The more digital the world, the more analog our dreams._x000a_A feature documentary shot on 35mm film."/>
    <n v="35000"/>
    <n v="35932"/>
    <x v="0"/>
    <s v="DE"/>
    <s v="EUR"/>
    <n v="1478605386"/>
    <x v="321"/>
    <b v="1"/>
    <n v="337"/>
    <b v="1"/>
    <x v="0"/>
    <s v="documentary"/>
    <n v="106.62"/>
  </r>
  <r>
    <n v="322"/>
    <x v="322"/>
    <s v="A documentary film about the largest elephants on earth and what is being done to ensure their survival."/>
    <n v="25000"/>
    <n v="26978"/>
    <x v="0"/>
    <s v="US"/>
    <s v="USD"/>
    <n v="1463146848"/>
    <x v="322"/>
    <b v="1"/>
    <n v="186"/>
    <b v="1"/>
    <x v="0"/>
    <s v="documentary"/>
    <n v="145.04"/>
  </r>
  <r>
    <n v="323"/>
    <x v="323"/>
    <s v="A documentary focusing on the Haida Nation's resurgence in the wake of colonization and Canada's Indian Residential Schools."/>
    <n v="5400"/>
    <n v="6646"/>
    <x v="0"/>
    <s v="US"/>
    <s v="USD"/>
    <n v="1482307140"/>
    <x v="323"/>
    <b v="1"/>
    <n v="58"/>
    <b v="1"/>
    <x v="0"/>
    <s v="documentary"/>
    <n v="114.59"/>
  </r>
  <r>
    <n v="324"/>
    <x v="324"/>
    <s v="A documentary about a Vietnam veteran who finds peace from his PTSD through Disney, rather than medication."/>
    <n v="8500"/>
    <n v="8636"/>
    <x v="0"/>
    <s v="US"/>
    <s v="USD"/>
    <n v="1438441308"/>
    <x v="324"/>
    <b v="1"/>
    <n v="82"/>
    <b v="1"/>
    <x v="0"/>
    <s v="documentary"/>
    <n v="105.32"/>
  </r>
  <r>
    <n v="325"/>
    <x v="325"/>
    <s v="NETIZENS follows targets of online harassment as they confront digital abuse and strive for equality and justice online."/>
    <n v="50000"/>
    <n v="52198"/>
    <x v="0"/>
    <s v="US"/>
    <s v="USD"/>
    <n v="1482208233"/>
    <x v="325"/>
    <b v="1"/>
    <n v="736"/>
    <b v="1"/>
    <x v="0"/>
    <s v="documentary"/>
    <n v="70.92"/>
  </r>
  <r>
    <n v="326"/>
    <x v="326"/>
    <s v="An inspiring story of love and resilience after tragedy strikes humanitarian Maggie Doyne, mother to 49 Nepali children."/>
    <n v="150000"/>
    <n v="169394.6"/>
    <x v="0"/>
    <s v="US"/>
    <s v="USD"/>
    <n v="1489532220"/>
    <x v="326"/>
    <b v="1"/>
    <n v="1151"/>
    <b v="1"/>
    <x v="0"/>
    <s v="documentary"/>
    <n v="147.16999999999999"/>
  </r>
  <r>
    <n v="327"/>
    <x v="327"/>
    <s v="A short film documenting the inspirational life of Mrs. Fukuoka, a tsunami survivor helping to bring hope back to her community."/>
    <n v="4000"/>
    <n v="5456"/>
    <x v="0"/>
    <s v="US"/>
    <s v="USD"/>
    <n v="1427011200"/>
    <x v="327"/>
    <b v="1"/>
    <n v="34"/>
    <b v="1"/>
    <x v="0"/>
    <s v="documentary"/>
    <n v="160.47"/>
  </r>
  <r>
    <n v="328"/>
    <x v="328"/>
    <s v="A documentary that tells the real story of the misunderstood author, and explores the iconic status he still commands today."/>
    <n v="75000"/>
    <n v="77710.8"/>
    <x v="0"/>
    <s v="US"/>
    <s v="USD"/>
    <n v="1446350400"/>
    <x v="328"/>
    <b v="1"/>
    <n v="498"/>
    <b v="1"/>
    <x v="0"/>
    <s v="documentary"/>
    <n v="156.05000000000001"/>
  </r>
  <r>
    <n v="329"/>
    <x v="329"/>
    <s v="Our documentary about Oklahoma's all-black towns needs a soundtrack that is authentic. Help us make it happen."/>
    <n v="10000"/>
    <n v="10550"/>
    <x v="0"/>
    <s v="US"/>
    <s v="USD"/>
    <n v="1446868800"/>
    <x v="329"/>
    <b v="1"/>
    <n v="167"/>
    <b v="1"/>
    <x v="0"/>
    <s v="documentary"/>
    <n v="63.17"/>
  </r>
  <r>
    <n v="330"/>
    <x v="330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b v="1"/>
    <n v="340"/>
    <b v="1"/>
    <x v="0"/>
    <s v="documentary"/>
    <n v="104.82"/>
  </r>
  <r>
    <n v="331"/>
    <x v="331"/>
    <s v="A hybrid music documentary/concert film featuring Sharon Jones, Charles Bradley and the rest of the Daptone Records family."/>
    <n v="40000"/>
    <n v="42642"/>
    <x v="0"/>
    <s v="US"/>
    <s v="USD"/>
    <n v="1466171834"/>
    <x v="331"/>
    <b v="1"/>
    <n v="438"/>
    <b v="1"/>
    <x v="0"/>
    <s v="documentary"/>
    <n v="97.36"/>
  </r>
  <r>
    <n v="332"/>
    <x v="332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b v="1"/>
    <n v="555"/>
    <b v="1"/>
    <x v="0"/>
    <s v="documentary"/>
    <n v="203.63"/>
  </r>
  <r>
    <n v="333"/>
    <x v="333"/>
    <s v="Enter a unique world of flavors, passion, resourcefulness and breathtaking locations. Join us on this unprecedented journey!"/>
    <n v="40000"/>
    <n v="50091"/>
    <x v="0"/>
    <s v="US"/>
    <s v="USD"/>
    <n v="1460038591"/>
    <x v="333"/>
    <b v="1"/>
    <n v="266"/>
    <b v="1"/>
    <x v="0"/>
    <s v="documentary"/>
    <n v="188.31"/>
  </r>
  <r>
    <n v="334"/>
    <x v="334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b v="1"/>
    <n v="69"/>
    <b v="1"/>
    <x v="0"/>
    <s v="documentary"/>
    <n v="146.65"/>
  </r>
  <r>
    <n v="335"/>
    <x v="335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b v="1"/>
    <n v="80"/>
    <b v="1"/>
    <x v="0"/>
    <s v="documentary"/>
    <n v="109.19"/>
  </r>
  <r>
    <n v="336"/>
    <x v="336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b v="1"/>
    <n v="493"/>
    <b v="1"/>
    <x v="0"/>
    <s v="documentary"/>
    <n v="59.25"/>
  </r>
  <r>
    <n v="337"/>
    <x v="337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b v="1"/>
    <n v="31"/>
    <b v="1"/>
    <x v="0"/>
    <s v="documentary"/>
    <n v="97.9"/>
  </r>
  <r>
    <n v="338"/>
    <x v="338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b v="1"/>
    <n v="236"/>
    <b v="1"/>
    <x v="0"/>
    <s v="documentary"/>
    <n v="70"/>
  </r>
  <r>
    <n v="339"/>
    <x v="339"/>
    <s v="A documentary film following the world's greatest palindromists leading up to the 2017 World Palindrome Championship."/>
    <n v="6000"/>
    <n v="6485"/>
    <x v="0"/>
    <s v="US"/>
    <s v="USD"/>
    <n v="1430331268"/>
    <x v="339"/>
    <b v="1"/>
    <n v="89"/>
    <b v="1"/>
    <x v="0"/>
    <s v="documentary"/>
    <n v="72.87"/>
  </r>
  <r>
    <n v="340"/>
    <x v="340"/>
    <s v="Feature-length documentary about five Somali Muslim students pursuing dreams of education in America"/>
    <n v="35000"/>
    <n v="43758"/>
    <x v="0"/>
    <s v="US"/>
    <s v="USD"/>
    <n v="1489006800"/>
    <x v="340"/>
    <b v="1"/>
    <n v="299"/>
    <b v="1"/>
    <x v="0"/>
    <s v="documentary"/>
    <n v="146.35"/>
  </r>
  <r>
    <n v="341"/>
    <x v="341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b v="1"/>
    <n v="55"/>
    <b v="1"/>
    <x v="0"/>
    <s v="documentary"/>
    <n v="67.91"/>
  </r>
  <r>
    <n v="342"/>
    <x v="342"/>
    <s v="BREAKING A MONSTER needs your help to play in THEATERS!"/>
    <n v="55000"/>
    <n v="55201.52"/>
    <x v="0"/>
    <s v="US"/>
    <s v="USD"/>
    <n v="1461955465"/>
    <x v="342"/>
    <b v="1"/>
    <n v="325"/>
    <b v="1"/>
    <x v="0"/>
    <s v="documentary"/>
    <n v="169.85"/>
  </r>
  <r>
    <n v="343"/>
    <x v="343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b v="1"/>
    <n v="524"/>
    <b v="1"/>
    <x v="0"/>
    <s v="documentary"/>
    <n v="58.41"/>
  </r>
  <r>
    <n v="344"/>
    <x v="344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b v="1"/>
    <n v="285"/>
    <b v="1"/>
    <x v="0"/>
    <s v="documentary"/>
    <n v="119.99"/>
  </r>
  <r>
    <n v="345"/>
    <x v="345"/>
    <s v="With the fate of the red wolves at stake, we explore if they can still survive in their last wild home in North Carolina."/>
    <n v="14500"/>
    <n v="17875"/>
    <x v="0"/>
    <s v="US"/>
    <s v="USD"/>
    <n v="1432161590"/>
    <x v="345"/>
    <b v="1"/>
    <n v="179"/>
    <b v="1"/>
    <x v="0"/>
    <s v="documentary"/>
    <n v="99.86"/>
  </r>
  <r>
    <n v="346"/>
    <x v="346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b v="1"/>
    <n v="188"/>
    <b v="1"/>
    <x v="0"/>
    <s v="documentary"/>
    <n v="90.58"/>
  </r>
  <r>
    <n v="347"/>
    <x v="347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b v="1"/>
    <n v="379"/>
    <b v="1"/>
    <x v="0"/>
    <s v="documentary"/>
    <n v="117.77"/>
  </r>
  <r>
    <n v="348"/>
    <x v="348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b v="1"/>
    <n v="119"/>
    <b v="1"/>
    <x v="0"/>
    <s v="documentary"/>
    <n v="86.55"/>
  </r>
  <r>
    <n v="349"/>
    <x v="349"/>
    <s v="After 52 years of war, FARC guerrilla soldiers rejoin Colombian society to forge new lives of peace."/>
    <n v="11260"/>
    <n v="12007.18"/>
    <x v="0"/>
    <s v="US"/>
    <s v="USD"/>
    <n v="1487937508"/>
    <x v="349"/>
    <b v="1"/>
    <n v="167"/>
    <b v="1"/>
    <x v="0"/>
    <s v="documentary"/>
    <n v="71.900000000000006"/>
  </r>
  <r>
    <n v="350"/>
    <x v="350"/>
    <s v="NBA All-Star Kenny Anderson's mid-life crisis prompts him to examine his past, as he searches for relevancy in his future."/>
    <n v="25000"/>
    <n v="28690"/>
    <x v="0"/>
    <s v="US"/>
    <s v="USD"/>
    <n v="1473566340"/>
    <x v="350"/>
    <b v="1"/>
    <n v="221"/>
    <b v="1"/>
    <x v="0"/>
    <s v="documentary"/>
    <n v="129.82"/>
  </r>
  <r>
    <n v="351"/>
    <x v="351"/>
    <s v="A documentary film about the glory and misfortunes of the Spanish sighthound, the Galgo. Probably the most mistreated dog of all."/>
    <n v="34000"/>
    <n v="43296"/>
    <x v="0"/>
    <s v="ES"/>
    <s v="EUR"/>
    <n v="1460066954"/>
    <x v="351"/>
    <b v="1"/>
    <n v="964"/>
    <b v="1"/>
    <x v="0"/>
    <s v="documentary"/>
    <n v="44.91"/>
  </r>
  <r>
    <n v="352"/>
    <x v="352"/>
    <s v="An epic journey around the world, exploring the power of the human spirit and how art can be used to inspire a lifetime."/>
    <n v="10000"/>
    <n v="11656"/>
    <x v="0"/>
    <s v="US"/>
    <s v="USD"/>
    <n v="1412740868"/>
    <x v="352"/>
    <b v="1"/>
    <n v="286"/>
    <b v="1"/>
    <x v="0"/>
    <s v="documentary"/>
    <n v="40.76"/>
  </r>
  <r>
    <n v="353"/>
    <x v="353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b v="1"/>
    <n v="613"/>
    <b v="1"/>
    <x v="0"/>
    <s v="documentary"/>
    <n v="103.52"/>
  </r>
  <r>
    <n v="354"/>
    <x v="354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b v="1"/>
    <n v="29"/>
    <b v="1"/>
    <x v="0"/>
    <s v="documentary"/>
    <n v="125.45"/>
  </r>
  <r>
    <n v="355"/>
    <x v="355"/>
    <s v="A documentary film about the late REZA ABDOH and his performance company DAR A LUZ."/>
    <n v="35000"/>
    <n v="40690"/>
    <x v="0"/>
    <s v="US"/>
    <s v="USD"/>
    <n v="1417420994"/>
    <x v="355"/>
    <b v="1"/>
    <n v="165"/>
    <b v="1"/>
    <x v="0"/>
    <s v="documentary"/>
    <n v="246.61"/>
  </r>
  <r>
    <n v="356"/>
    <x v="356"/>
    <s v="A documentary about halibut conservation and how it impacts communities of Southeast Alaska."/>
    <n v="7500"/>
    <n v="7701.93"/>
    <x v="0"/>
    <s v="US"/>
    <s v="USD"/>
    <n v="1458152193"/>
    <x v="356"/>
    <b v="1"/>
    <n v="97"/>
    <b v="1"/>
    <x v="0"/>
    <s v="documentary"/>
    <n v="79.400000000000006"/>
  </r>
  <r>
    <n v="357"/>
    <x v="357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b v="1"/>
    <n v="303"/>
    <b v="1"/>
    <x v="0"/>
    <s v="documentary"/>
    <n v="86.14"/>
  </r>
  <r>
    <n v="358"/>
    <x v="358"/>
    <s v="Screenwriter. Novelist. Playwright. The inside story of famed writer William Goldman. As only he can tell it."/>
    <n v="50000"/>
    <n v="51544"/>
    <x v="0"/>
    <s v="US"/>
    <s v="USD"/>
    <n v="1466002800"/>
    <x v="358"/>
    <b v="1"/>
    <n v="267"/>
    <b v="1"/>
    <x v="0"/>
    <s v="documentary"/>
    <n v="193.05"/>
  </r>
  <r>
    <n v="359"/>
    <x v="359"/>
    <s v="Circus burlesque innovators, Trixie and Monkey seek to balance love and life while pursuing new creative heights."/>
    <n v="24200"/>
    <n v="25375"/>
    <x v="0"/>
    <s v="US"/>
    <s v="USD"/>
    <n v="1415941920"/>
    <x v="359"/>
    <b v="1"/>
    <n v="302"/>
    <b v="1"/>
    <x v="0"/>
    <s v="documentary"/>
    <n v="84.02"/>
  </r>
  <r>
    <n v="360"/>
    <x v="360"/>
    <s v="A brave woman takes her wife and son from New York to visit her hometown in Kenya, where she was persecuted for being a lesbian."/>
    <n v="12000"/>
    <n v="12165"/>
    <x v="0"/>
    <s v="US"/>
    <s v="USD"/>
    <n v="1437621060"/>
    <x v="360"/>
    <b v="0"/>
    <n v="87"/>
    <b v="1"/>
    <x v="0"/>
    <s v="documentary"/>
    <n v="139.83000000000001"/>
  </r>
  <r>
    <n v="361"/>
    <x v="361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b v="0"/>
    <n v="354"/>
    <b v="1"/>
    <x v="0"/>
    <s v="documentary"/>
    <n v="109.82"/>
  </r>
  <r>
    <n v="362"/>
    <x v="362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b v="0"/>
    <n v="86"/>
    <b v="1"/>
    <x v="0"/>
    <s v="documentary"/>
    <n v="139.53"/>
  </r>
  <r>
    <n v="363"/>
    <x v="363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b v="0"/>
    <n v="26"/>
    <b v="1"/>
    <x v="0"/>
    <s v="documentary"/>
    <n v="347.85"/>
  </r>
  <r>
    <n v="364"/>
    <x v="364"/>
    <s v="This family-focused documentary explores the ways parents connect with the wild inside themselves and their kids. Ow-ow-oWoo!"/>
    <n v="7000"/>
    <n v="7711.3"/>
    <x v="0"/>
    <s v="US"/>
    <s v="USD"/>
    <n v="1403323140"/>
    <x v="364"/>
    <b v="0"/>
    <n v="113"/>
    <b v="1"/>
    <x v="0"/>
    <s v="documentary"/>
    <n v="68.239999999999995"/>
  </r>
  <r>
    <n v="365"/>
    <x v="365"/>
    <s v="Please help us finish this documentary about how Tel Aviv in Israel became a gay friendly liberal hub in a religious state"/>
    <n v="15000"/>
    <n v="15596"/>
    <x v="0"/>
    <s v="GB"/>
    <s v="GBP"/>
    <n v="1393597999"/>
    <x v="365"/>
    <b v="0"/>
    <n v="65"/>
    <b v="1"/>
    <x v="0"/>
    <s v="documentary"/>
    <n v="239.94"/>
  </r>
  <r>
    <n v="366"/>
    <x v="366"/>
    <s v="One Bushman familyâ€™s struggle to survive genocide, dispossession and post-apartheid freedom in South Africa."/>
    <n v="38000"/>
    <n v="38500"/>
    <x v="0"/>
    <s v="US"/>
    <s v="USD"/>
    <n v="1337540518"/>
    <x v="366"/>
    <b v="0"/>
    <n v="134"/>
    <b v="1"/>
    <x v="0"/>
    <s v="documentary"/>
    <n v="287.31"/>
  </r>
  <r>
    <n v="367"/>
    <x v="367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b v="0"/>
    <n v="119"/>
    <b v="1"/>
    <x v="0"/>
    <s v="documentary"/>
    <n v="86.85"/>
  </r>
  <r>
    <n v="368"/>
    <x v="368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b v="0"/>
    <n v="159"/>
    <b v="1"/>
    <x v="0"/>
    <s v="documentary"/>
    <n v="81.849999999999994"/>
  </r>
  <r>
    <n v="369"/>
    <x v="369"/>
    <s v="A documentary of one woman's attempt at solo hiking 2,000 miles, in an effort to understand herself and societal expectations."/>
    <n v="6500"/>
    <n v="7160.12"/>
    <x v="0"/>
    <s v="US"/>
    <s v="USD"/>
    <n v="1326633269"/>
    <x v="369"/>
    <b v="0"/>
    <n v="167"/>
    <b v="1"/>
    <x v="0"/>
    <s v="documentary"/>
    <n v="42.87"/>
  </r>
  <r>
    <n v="370"/>
    <x v="370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b v="0"/>
    <n v="43"/>
    <b v="1"/>
    <x v="0"/>
    <s v="documentary"/>
    <n v="709.42"/>
  </r>
  <r>
    <n v="371"/>
    <x v="371"/>
    <s v="3,000 Miles. 18 Wild Horses. 6 Months. 5 States. 4 men. A documentary about Conservation, Exploration, and Wild Mustangs."/>
    <n v="150000"/>
    <n v="171253"/>
    <x v="0"/>
    <s v="US"/>
    <s v="USD"/>
    <n v="1359743139"/>
    <x v="371"/>
    <b v="0"/>
    <n v="1062"/>
    <b v="1"/>
    <x v="0"/>
    <s v="documentary"/>
    <n v="161.26"/>
  </r>
  <r>
    <n v="372"/>
    <x v="372"/>
    <s v="A short documentary exploring the uses of 'Natural Horsemanship' across Europe"/>
    <n v="300"/>
    <n v="376"/>
    <x v="0"/>
    <s v="GB"/>
    <s v="GBP"/>
    <n v="1459872000"/>
    <x v="372"/>
    <b v="0"/>
    <n v="9"/>
    <b v="1"/>
    <x v="0"/>
    <s v="documentary"/>
    <n v="41.78"/>
  </r>
  <r>
    <n v="373"/>
    <x v="373"/>
    <s v="A feature documentary about UPA Pictures, the little studio that changed the course of animation around the world"/>
    <n v="7500"/>
    <n v="8000"/>
    <x v="0"/>
    <s v="US"/>
    <s v="USD"/>
    <n v="1342648398"/>
    <x v="373"/>
    <b v="0"/>
    <n v="89"/>
    <b v="1"/>
    <x v="0"/>
    <s v="documentary"/>
    <n v="89.89"/>
  </r>
  <r>
    <n v="374"/>
    <x v="374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b v="0"/>
    <n v="174"/>
    <b v="1"/>
    <x v="0"/>
    <s v="documentary"/>
    <n v="45.05"/>
  </r>
  <r>
    <n v="375"/>
    <x v="375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b v="0"/>
    <n v="14"/>
    <b v="1"/>
    <x v="0"/>
    <s v="documentary"/>
    <n v="42.86"/>
  </r>
  <r>
    <n v="376"/>
    <x v="376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b v="0"/>
    <n v="48"/>
    <b v="1"/>
    <x v="0"/>
    <s v="documentary"/>
    <n v="54.08"/>
  </r>
  <r>
    <n v="377"/>
    <x v="377"/>
    <s v="Dangerous. Sexy. All-American Girl. You know the look. Now meet the women who are making retro style modern."/>
    <n v="12000"/>
    <n v="13728"/>
    <x v="0"/>
    <s v="US"/>
    <s v="USD"/>
    <n v="1447484460"/>
    <x v="377"/>
    <b v="0"/>
    <n v="133"/>
    <b v="1"/>
    <x v="0"/>
    <s v="documentary"/>
    <n v="103.22"/>
  </r>
  <r>
    <n v="378"/>
    <x v="378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b v="0"/>
    <n v="83"/>
    <b v="1"/>
    <x v="0"/>
    <s v="documentary"/>
    <n v="40.4"/>
  </r>
  <r>
    <n v="379"/>
    <x v="379"/>
    <s v="The U.S. Army has granted us permission to film a documentary at America's most sacred shrine: The Tomb of the Unknown Soldier."/>
    <n v="15000"/>
    <n v="17412"/>
    <x v="0"/>
    <s v="US"/>
    <s v="USD"/>
    <n v="1336062672"/>
    <x v="379"/>
    <b v="0"/>
    <n v="149"/>
    <b v="1"/>
    <x v="0"/>
    <s v="documentary"/>
    <n v="116.86"/>
  </r>
  <r>
    <n v="380"/>
    <x v="380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b v="0"/>
    <n v="49"/>
    <b v="1"/>
    <x v="0"/>
    <s v="documentary"/>
    <n v="115.51"/>
  </r>
  <r>
    <n v="381"/>
    <x v="381"/>
    <s v="Set in the ancient waters of the Puget Sound, Clearwater is a universal story about the need to adapt to change."/>
    <n v="25000"/>
    <n v="26182.5"/>
    <x v="0"/>
    <s v="US"/>
    <s v="USD"/>
    <n v="1343624400"/>
    <x v="381"/>
    <b v="0"/>
    <n v="251"/>
    <b v="1"/>
    <x v="0"/>
    <s v="documentary"/>
    <n v="104.31"/>
  </r>
  <r>
    <n v="382"/>
    <x v="382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b v="0"/>
    <n v="22"/>
    <b v="1"/>
    <x v="0"/>
    <s v="documentary"/>
    <n v="69.77"/>
  </r>
  <r>
    <n v="383"/>
    <x v="383"/>
    <s v="An independent documentary web series about storm chasing in tornado alley that features the chase team TornadoRaiders.com"/>
    <n v="999"/>
    <n v="2065"/>
    <x v="0"/>
    <s v="US"/>
    <s v="USD"/>
    <n v="1400467759"/>
    <x v="383"/>
    <b v="0"/>
    <n v="48"/>
    <b v="1"/>
    <x v="0"/>
    <s v="documentary"/>
    <n v="43.02"/>
  </r>
  <r>
    <n v="384"/>
    <x v="384"/>
    <s v="This documentary is about Last Chance Corral in Athens, Ohio and their heroic work saving nurse mare foals from imminent death."/>
    <n v="20000"/>
    <n v="22421"/>
    <x v="0"/>
    <s v="US"/>
    <s v="USD"/>
    <n v="1420569947"/>
    <x v="384"/>
    <b v="0"/>
    <n v="383"/>
    <b v="1"/>
    <x v="0"/>
    <s v="documentary"/>
    <n v="58.54"/>
  </r>
  <r>
    <n v="385"/>
    <x v="385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b v="0"/>
    <n v="237"/>
    <b v="1"/>
    <x v="0"/>
    <s v="documentary"/>
    <n v="111.8"/>
  </r>
  <r>
    <n v="386"/>
    <x v="386"/>
    <s v="Eight friends reunite to achieve their childhood dream of designing, constructing, and launching a homemade submarine."/>
    <n v="600"/>
    <n v="601"/>
    <x v="0"/>
    <s v="US"/>
    <s v="USD"/>
    <n v="1439246991"/>
    <x v="386"/>
    <b v="0"/>
    <n v="13"/>
    <b v="1"/>
    <x v="0"/>
    <s v="documentary"/>
    <n v="46.23"/>
  </r>
  <r>
    <n v="387"/>
    <x v="387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b v="0"/>
    <n v="562"/>
    <b v="1"/>
    <x v="0"/>
    <s v="documentary"/>
    <n v="144.69"/>
  </r>
  <r>
    <n v="388"/>
    <x v="388"/>
    <s v="A documentary film featuring the World's Largest Rummage Sale and rumination on the Power and Pleasures of Possessions."/>
    <n v="5000"/>
    <n v="6308"/>
    <x v="0"/>
    <s v="US"/>
    <s v="USD"/>
    <n v="1469670580"/>
    <x v="388"/>
    <b v="0"/>
    <n v="71"/>
    <b v="1"/>
    <x v="0"/>
    <s v="documentary"/>
    <n v="88.85"/>
  </r>
  <r>
    <n v="389"/>
    <x v="389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b v="0"/>
    <n v="1510"/>
    <b v="1"/>
    <x v="0"/>
    <s v="documentary"/>
    <n v="81.75"/>
  </r>
  <r>
    <n v="390"/>
    <x v="390"/>
    <s v="Join UCF as they dive into the creative and community outreach for the families in St. Vincent and the Grenadines."/>
    <n v="1000"/>
    <n v="1000"/>
    <x v="0"/>
    <s v="US"/>
    <s v="USD"/>
    <n v="1431046372"/>
    <x v="390"/>
    <b v="0"/>
    <n v="14"/>
    <b v="1"/>
    <x v="0"/>
    <s v="documentary"/>
    <n v="71.430000000000007"/>
  </r>
  <r>
    <n v="391"/>
    <x v="391"/>
    <s v="Too many women feel confused about their orgasm and shame about their desire. This movie aims to change that."/>
    <n v="20000"/>
    <n v="20122"/>
    <x v="0"/>
    <s v="US"/>
    <s v="USD"/>
    <n v="1324169940"/>
    <x v="391"/>
    <b v="0"/>
    <n v="193"/>
    <b v="1"/>
    <x v="0"/>
    <s v="documentary"/>
    <n v="104.26"/>
  </r>
  <r>
    <n v="392"/>
    <x v="392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b v="0"/>
    <n v="206"/>
    <b v="1"/>
    <x v="0"/>
    <s v="documentary"/>
    <n v="90.62"/>
  </r>
  <r>
    <n v="393"/>
    <x v="393"/>
    <s v="This is a story thatâ€™s never been told, about tackling climate change one penguin at a timeâ€¦"/>
    <n v="50000"/>
    <n v="55223"/>
    <x v="0"/>
    <s v="US"/>
    <s v="USD"/>
    <n v="1381424452"/>
    <x v="393"/>
    <b v="0"/>
    <n v="351"/>
    <b v="1"/>
    <x v="0"/>
    <s v="documentary"/>
    <n v="157.33000000000001"/>
  </r>
  <r>
    <n v="394"/>
    <x v="394"/>
    <s v="A sweeping portrait of daily life in Taranto in an effort to raise awareness and preserve its cultural and architectural heritage."/>
    <n v="4700"/>
    <n v="5259"/>
    <x v="0"/>
    <s v="ES"/>
    <s v="EUR"/>
    <n v="1460918282"/>
    <x v="394"/>
    <b v="0"/>
    <n v="50"/>
    <b v="1"/>
    <x v="0"/>
    <s v="documentary"/>
    <n v="105.18"/>
  </r>
  <r>
    <n v="395"/>
    <x v="395"/>
    <s v="When the war ends, a woman's fight begins. Bringing to life the most untapped resources in peace making between faiths."/>
    <n v="10000"/>
    <n v="10804.45"/>
    <x v="0"/>
    <s v="US"/>
    <s v="USD"/>
    <n v="1335562320"/>
    <x v="395"/>
    <b v="0"/>
    <n v="184"/>
    <b v="1"/>
    <x v="0"/>
    <s v="documentary"/>
    <n v="58.72"/>
  </r>
  <r>
    <n v="396"/>
    <x v="396"/>
    <s v="Loyalty and morality are questioned as we follow the struggles of Penn State students in wake of the child sexual abuse scandal."/>
    <n v="15000"/>
    <n v="16000"/>
    <x v="0"/>
    <s v="US"/>
    <s v="USD"/>
    <n v="1341668006"/>
    <x v="396"/>
    <b v="0"/>
    <n v="196"/>
    <b v="1"/>
    <x v="0"/>
    <s v="documentary"/>
    <n v="81.63"/>
  </r>
  <r>
    <n v="397"/>
    <x v="397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b v="0"/>
    <n v="229"/>
    <b v="1"/>
    <x v="0"/>
    <s v="documentary"/>
    <n v="56.46"/>
  </r>
  <r>
    <n v="398"/>
    <x v="398"/>
    <s v="My film tells the stories of Jewish Child Holocaust Survivors and how they rebuilt their lives. STRETCH GOALS ADDED!"/>
    <n v="7500"/>
    <n v="9387"/>
    <x v="0"/>
    <s v="US"/>
    <s v="USD"/>
    <n v="1430334126"/>
    <x v="398"/>
    <b v="0"/>
    <n v="67"/>
    <b v="1"/>
    <x v="0"/>
    <s v="documentary"/>
    <n v="140.1"/>
  </r>
  <r>
    <n v="399"/>
    <x v="399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b v="0"/>
    <n v="95"/>
    <b v="1"/>
    <x v="0"/>
    <s v="documentary"/>
    <n v="224.85"/>
  </r>
  <r>
    <n v="400"/>
    <x v="400"/>
    <s v="A documentary film on a sustainable, grassroots effort to fight malnutrition in Indonesia.  And it's organic!"/>
    <n v="10000"/>
    <n v="11230.25"/>
    <x v="0"/>
    <s v="US"/>
    <s v="USD"/>
    <n v="1400297400"/>
    <x v="400"/>
    <b v="0"/>
    <n v="62"/>
    <b v="1"/>
    <x v="0"/>
    <s v="documentary"/>
    <n v="181.13"/>
  </r>
  <r>
    <n v="401"/>
    <x v="401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b v="0"/>
    <n v="73"/>
    <b v="1"/>
    <x v="0"/>
    <s v="documentary"/>
    <n v="711.04"/>
  </r>
  <r>
    <n v="402"/>
    <x v="402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b v="0"/>
    <n v="43"/>
    <b v="1"/>
    <x v="0"/>
    <s v="documentary"/>
    <n v="65.88"/>
  </r>
  <r>
    <n v="403"/>
    <x v="403"/>
    <s v="A documentary adventure about bananas - and people. Your round-trip ticket into the heart of banana-cultures!!"/>
    <n v="5000"/>
    <n v="5263"/>
    <x v="0"/>
    <s v="US"/>
    <s v="USD"/>
    <n v="1312960080"/>
    <x v="403"/>
    <b v="0"/>
    <n v="70"/>
    <b v="1"/>
    <x v="0"/>
    <s v="documentary"/>
    <n v="75.19"/>
  </r>
  <r>
    <n v="404"/>
    <x v="404"/>
    <s v="A feature length documentary, exploring the many lives memorialized by the iconic AIDS Memorial Quilt."/>
    <n v="35000"/>
    <n v="36082"/>
    <x v="0"/>
    <s v="US"/>
    <s v="USD"/>
    <n v="1391641440"/>
    <x v="404"/>
    <b v="0"/>
    <n v="271"/>
    <b v="1"/>
    <x v="0"/>
    <s v="documentary"/>
    <n v="133.13999999999999"/>
  </r>
  <r>
    <n v="405"/>
    <x v="405"/>
    <s v="Come, join our movie movement.  A new documentary about the healing power of food."/>
    <n v="2820"/>
    <n v="3036"/>
    <x v="0"/>
    <s v="US"/>
    <s v="USD"/>
    <n v="1394071339"/>
    <x v="405"/>
    <b v="0"/>
    <n v="55"/>
    <b v="1"/>
    <x v="0"/>
    <s v="documentary"/>
    <n v="55.2"/>
  </r>
  <r>
    <n v="406"/>
    <x v="406"/>
    <s v="The Desert River Bends is a short documentary following the alternative lifestyles of three middle-age river guides in Moab UT."/>
    <n v="2800"/>
    <n v="3015.73"/>
    <x v="0"/>
    <s v="US"/>
    <s v="USD"/>
    <n v="1304920740"/>
    <x v="406"/>
    <b v="0"/>
    <n v="35"/>
    <b v="1"/>
    <x v="0"/>
    <s v="documentary"/>
    <n v="86.16"/>
  </r>
  <r>
    <n v="407"/>
    <x v="407"/>
    <s v="The story of the 1886 Haymarket Riot explored through the history of the Haymarket Police Memorial Statue."/>
    <n v="2000"/>
    <n v="2031"/>
    <x v="0"/>
    <s v="US"/>
    <s v="USD"/>
    <n v="1321739650"/>
    <x v="407"/>
    <b v="0"/>
    <n v="22"/>
    <b v="1"/>
    <x v="0"/>
    <s v="documentary"/>
    <n v="92.32"/>
  </r>
  <r>
    <n v="408"/>
    <x v="408"/>
    <s v="A documentary exploring the phenomenon of custom and branded yarmulkes in Jewish-American communities."/>
    <n v="6000"/>
    <n v="6086.26"/>
    <x v="0"/>
    <s v="US"/>
    <s v="USD"/>
    <n v="1383676790"/>
    <x v="408"/>
    <b v="0"/>
    <n v="38"/>
    <b v="1"/>
    <x v="0"/>
    <s v="documentary"/>
    <n v="160.16"/>
  </r>
  <r>
    <n v="409"/>
    <x v="409"/>
    <s v="I am working on a project that explores the relationship between education to work for youth within the European Union."/>
    <n v="500"/>
    <n v="684"/>
    <x v="0"/>
    <s v="GB"/>
    <s v="GBP"/>
    <n v="1469220144"/>
    <x v="409"/>
    <b v="0"/>
    <n v="15"/>
    <b v="1"/>
    <x v="0"/>
    <s v="documentary"/>
    <n v="45.6"/>
  </r>
  <r>
    <n v="410"/>
    <x v="410"/>
    <s v="January was a mentor, advocate, and friend.  Her life tragically came to an end in September 2012.  This film is her story."/>
    <n v="1000"/>
    <n v="1283"/>
    <x v="0"/>
    <s v="CA"/>
    <s v="CAD"/>
    <n v="1434670397"/>
    <x v="410"/>
    <b v="0"/>
    <n v="7"/>
    <b v="1"/>
    <x v="0"/>
    <s v="documentary"/>
    <n v="183.29"/>
  </r>
  <r>
    <n v="411"/>
    <x v="411"/>
    <s v="An inspirational feature-length documentary that will help those with disabilities achieve their goals despite the obstacles."/>
    <n v="30000"/>
    <n v="30315"/>
    <x v="0"/>
    <s v="US"/>
    <s v="USD"/>
    <n v="1387688400"/>
    <x v="411"/>
    <b v="0"/>
    <n v="241"/>
    <b v="1"/>
    <x v="0"/>
    <s v="documentary"/>
    <n v="125.79"/>
  </r>
  <r>
    <n v="412"/>
    <x v="412"/>
    <s v="A short film about property rights, salmon, and ratepayers in the controversy over exporting natural gas through southern Oregon"/>
    <n v="2500"/>
    <n v="3171"/>
    <x v="0"/>
    <s v="US"/>
    <s v="USD"/>
    <n v="1343238578"/>
    <x v="412"/>
    <b v="0"/>
    <n v="55"/>
    <b v="1"/>
    <x v="0"/>
    <s v="documentary"/>
    <n v="57.65"/>
  </r>
  <r>
    <n v="413"/>
    <x v="413"/>
    <s v="A journey to discover how Somalis are rebuilding their shattered nation, with a focus on the role that women are playing."/>
    <n v="12800"/>
    <n v="13451"/>
    <x v="0"/>
    <s v="US"/>
    <s v="USD"/>
    <n v="1342731811"/>
    <x v="413"/>
    <b v="0"/>
    <n v="171"/>
    <b v="1"/>
    <x v="0"/>
    <s v="documentary"/>
    <n v="78.66"/>
  </r>
  <r>
    <n v="414"/>
    <x v="414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b v="0"/>
    <n v="208"/>
    <b v="1"/>
    <x v="0"/>
    <s v="documentary"/>
    <n v="91.48"/>
  </r>
  <r>
    <n v="415"/>
    <x v="415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b v="0"/>
    <n v="21"/>
    <b v="1"/>
    <x v="0"/>
    <s v="documentary"/>
    <n v="68.099999999999994"/>
  </r>
  <r>
    <n v="416"/>
    <x v="416"/>
    <s v="35,000 pounds of food to a city. Highlighting the &quot;Convoy New Britain&quot; event from birth to beyond."/>
    <n v="1000"/>
    <n v="1202.17"/>
    <x v="0"/>
    <s v="US"/>
    <s v="USD"/>
    <n v="1391851831"/>
    <x v="416"/>
    <b v="0"/>
    <n v="25"/>
    <b v="1"/>
    <x v="0"/>
    <s v="documentary"/>
    <n v="48.09"/>
  </r>
  <r>
    <n v="417"/>
    <x v="417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b v="0"/>
    <n v="52"/>
    <b v="1"/>
    <x v="0"/>
    <s v="documentary"/>
    <n v="202.42"/>
  </r>
  <r>
    <n v="418"/>
    <x v="418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b v="0"/>
    <n v="104"/>
    <b v="1"/>
    <x v="0"/>
    <s v="documentary"/>
    <n v="216.75"/>
  </r>
  <r>
    <n v="419"/>
    <x v="419"/>
    <s v="Beyond Local is a personal journey through an art-centric and musically talented community that fosters creativity."/>
    <n v="8000"/>
    <n v="8035"/>
    <x v="0"/>
    <s v="US"/>
    <s v="USD"/>
    <n v="1372536787"/>
    <x v="419"/>
    <b v="0"/>
    <n v="73"/>
    <b v="1"/>
    <x v="0"/>
    <s v="documentary"/>
    <n v="110.07"/>
  </r>
  <r>
    <n v="420"/>
    <x v="420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b v="0"/>
    <n v="3"/>
    <b v="0"/>
    <x v="0"/>
    <s v="animation"/>
    <n v="4.83"/>
  </r>
  <r>
    <n v="421"/>
    <x v="421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b v="0"/>
    <n v="6"/>
    <b v="0"/>
    <x v="0"/>
    <s v="animation"/>
    <n v="50.17"/>
  </r>
  <r>
    <n v="422"/>
    <x v="422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b v="0"/>
    <n v="12"/>
    <b v="0"/>
    <x v="0"/>
    <s v="animation"/>
    <n v="35.83"/>
  </r>
  <r>
    <n v="423"/>
    <x v="423"/>
    <s v="from the makers of COPS: Skyrim comes the Dark Brotherhood. a dramatic series created with Skyrim machinima."/>
    <n v="20000"/>
    <n v="153"/>
    <x v="2"/>
    <s v="US"/>
    <s v="USD"/>
    <n v="1370470430"/>
    <x v="423"/>
    <b v="0"/>
    <n v="13"/>
    <b v="0"/>
    <x v="0"/>
    <s v="animation"/>
    <n v="11.77"/>
  </r>
  <r>
    <n v="424"/>
    <x v="424"/>
    <s v="A short film about a gay teenage boy who is bullied to the point where he is willing to commit suicide. Only he can save himself."/>
    <n v="3000"/>
    <n v="203.9"/>
    <x v="2"/>
    <s v="US"/>
    <s v="USD"/>
    <n v="1332748899"/>
    <x v="424"/>
    <b v="0"/>
    <n v="5"/>
    <b v="0"/>
    <x v="0"/>
    <s v="animation"/>
    <n v="40.78"/>
  </r>
  <r>
    <n v="425"/>
    <x v="425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b v="0"/>
    <n v="2"/>
    <b v="0"/>
    <x v="0"/>
    <s v="animation"/>
    <n v="3"/>
  </r>
  <r>
    <n v="426"/>
    <x v="426"/>
    <s v="The first ever, Dewey Does 110 animation, teaches kids good values, how to succeed in life and maintaining a 110% state-of-mind."/>
    <n v="10000"/>
    <n v="133"/>
    <x v="2"/>
    <s v="US"/>
    <s v="USD"/>
    <n v="1456851914"/>
    <x v="426"/>
    <b v="0"/>
    <n v="8"/>
    <b v="0"/>
    <x v="0"/>
    <s v="animation"/>
    <n v="16.63"/>
  </r>
  <r>
    <n v="427"/>
    <x v="427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b v="0"/>
    <n v="0"/>
    <b v="0"/>
    <x v="0"/>
    <s v="animation"/>
    <n v="0"/>
  </r>
  <r>
    <n v="428"/>
    <x v="428"/>
    <s v="Fresh, fun, entertaining Bible stories on YouTube, stop-motion style."/>
    <n v="12000"/>
    <n v="676"/>
    <x v="2"/>
    <s v="US"/>
    <s v="USD"/>
    <n v="1402956000"/>
    <x v="428"/>
    <b v="0"/>
    <n v="13"/>
    <b v="0"/>
    <x v="0"/>
    <s v="animation"/>
    <n v="52"/>
  </r>
  <r>
    <n v="429"/>
    <x v="429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b v="0"/>
    <n v="0"/>
    <b v="0"/>
    <x v="0"/>
    <s v="animation"/>
    <n v="0"/>
  </r>
  <r>
    <n v="430"/>
    <x v="430"/>
    <s v="Freddy Flint is creating an animated music video to the new &quot;Buttonpusher&quot; single, &quot;I'll Take You Back&quot;"/>
    <n v="1000"/>
    <n v="24"/>
    <x v="2"/>
    <s v="US"/>
    <s v="USD"/>
    <n v="1378866867"/>
    <x v="430"/>
    <b v="0"/>
    <n v="5"/>
    <b v="0"/>
    <x v="0"/>
    <s v="animation"/>
    <n v="4.8"/>
  </r>
  <r>
    <n v="431"/>
    <x v="431"/>
    <s v="A short stop motion animated film of a man on his way home when strange goings on start to happen on his journey."/>
    <n v="3000"/>
    <n v="415"/>
    <x v="2"/>
    <s v="GB"/>
    <s v="GBP"/>
    <n v="1467752083"/>
    <x v="431"/>
    <b v="0"/>
    <n v="8"/>
    <b v="0"/>
    <x v="0"/>
    <s v="animation"/>
    <n v="51.88"/>
  </r>
  <r>
    <n v="432"/>
    <x v="432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b v="0"/>
    <n v="8"/>
    <b v="0"/>
    <x v="0"/>
    <s v="animation"/>
    <n v="71.25"/>
  </r>
  <r>
    <n v="433"/>
    <x v="433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b v="0"/>
    <n v="0"/>
    <b v="0"/>
    <x v="0"/>
    <s v="animation"/>
    <n v="0"/>
  </r>
  <r>
    <n v="434"/>
    <x v="434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b v="0"/>
    <n v="2"/>
    <b v="0"/>
    <x v="0"/>
    <s v="animation"/>
    <n v="62.5"/>
  </r>
  <r>
    <n v="435"/>
    <x v="435"/>
    <s v="Be a part of the Planet Earth Superheroes legacy by supporting the project. Mike and friends gain powers to save endangered animals."/>
    <n v="110000"/>
    <n v="3"/>
    <x v="2"/>
    <s v="US"/>
    <s v="USD"/>
    <n v="1379094980"/>
    <x v="435"/>
    <b v="0"/>
    <n v="3"/>
    <b v="0"/>
    <x v="0"/>
    <s v="animation"/>
    <n v="1"/>
  </r>
  <r>
    <n v="436"/>
    <x v="436"/>
    <s v="Blinky is the story of a naÃ¯ve simpleton who suddenly finds himself struggling to adapt to changes within his environment."/>
    <n v="1000"/>
    <n v="0"/>
    <x v="2"/>
    <s v="US"/>
    <s v="USD"/>
    <n v="1375260113"/>
    <x v="436"/>
    <b v="0"/>
    <n v="0"/>
    <b v="0"/>
    <x v="0"/>
    <s v="animation"/>
    <n v="0"/>
  </r>
  <r>
    <n v="437"/>
    <x v="437"/>
    <s v="This is an educational adventure series for kids about a baby owl and an alien. Physics, science, adventures, drama and joy!"/>
    <n v="7000"/>
    <n v="0"/>
    <x v="2"/>
    <s v="CA"/>
    <s v="CAD"/>
    <n v="1475912326"/>
    <x v="437"/>
    <b v="0"/>
    <n v="0"/>
    <b v="0"/>
    <x v="0"/>
    <s v="animation"/>
    <n v="0"/>
  </r>
  <r>
    <n v="438"/>
    <x v="438"/>
    <s v="As Smyton pushes himself to become respected, he unlocks secrets about himself and the world around him."/>
    <n v="20000"/>
    <n v="1876"/>
    <x v="2"/>
    <s v="US"/>
    <s v="USD"/>
    <n v="1447830958"/>
    <x v="438"/>
    <b v="0"/>
    <n v="11"/>
    <b v="0"/>
    <x v="0"/>
    <s v="animation"/>
    <n v="170.55"/>
  </r>
  <r>
    <n v="439"/>
    <x v="439"/>
    <s v="Hi everyone, I'm trying to begin a cartoon series. It's a show about space bounty hunters and their adventures as they travel around."/>
    <n v="450"/>
    <n v="0"/>
    <x v="2"/>
    <s v="US"/>
    <s v="USD"/>
    <n v="1413569818"/>
    <x v="439"/>
    <b v="0"/>
    <n v="0"/>
    <b v="0"/>
    <x v="0"/>
    <s v="animation"/>
    <n v="0"/>
  </r>
  <r>
    <n v="440"/>
    <x v="440"/>
    <s v="A stop-motion animation made by a one girl team, with a camera, creativity, and a lot of determination."/>
    <n v="5000"/>
    <n v="5"/>
    <x v="2"/>
    <s v="US"/>
    <s v="USD"/>
    <n v="1458859153"/>
    <x v="440"/>
    <b v="0"/>
    <n v="1"/>
    <b v="0"/>
    <x v="0"/>
    <s v="animation"/>
    <n v="5"/>
  </r>
  <r>
    <n v="441"/>
    <x v="441"/>
    <s v="A group of specialist clones called Wolf Squad are the only clones left after order 66 and are searching the galaxy for survivors!"/>
    <n v="400"/>
    <n v="0"/>
    <x v="2"/>
    <s v="GB"/>
    <s v="GBP"/>
    <n v="1383418996"/>
    <x v="441"/>
    <b v="0"/>
    <n v="0"/>
    <b v="0"/>
    <x v="0"/>
    <s v="animation"/>
    <n v="0"/>
  </r>
  <r>
    <n v="442"/>
    <x v="442"/>
    <s v="Doomsday is here"/>
    <n v="17000"/>
    <n v="6691"/>
    <x v="2"/>
    <s v="US"/>
    <s v="USD"/>
    <n v="1424380783"/>
    <x v="442"/>
    <b v="0"/>
    <n v="17"/>
    <b v="0"/>
    <x v="0"/>
    <s v="animation"/>
    <n v="393.59"/>
  </r>
  <r>
    <n v="443"/>
    <x v="443"/>
    <s v="We love cartoons!! We want to make more but it costs money to so. Be apart of your daily dose of WTF!?! Pledge now!!"/>
    <n v="10000"/>
    <n v="10"/>
    <x v="2"/>
    <s v="CA"/>
    <s v="CAD"/>
    <n v="1391991701"/>
    <x v="443"/>
    <b v="0"/>
    <n v="2"/>
    <b v="0"/>
    <x v="0"/>
    <s v="animation"/>
    <n v="5"/>
  </r>
  <r>
    <n v="444"/>
    <x v="444"/>
    <s v="An upcoming animated web sitcom series centered around dealing with life, love, and relationships."/>
    <n v="1000"/>
    <n v="50"/>
    <x v="2"/>
    <s v="US"/>
    <s v="USD"/>
    <n v="1329342361"/>
    <x v="444"/>
    <b v="0"/>
    <n v="1"/>
    <b v="0"/>
    <x v="0"/>
    <s v="animation"/>
    <n v="50"/>
  </r>
  <r>
    <n v="445"/>
    <x v="445"/>
    <s v="We're ready to officially launch our website with a collectable dvd and comic package. Three shows and a double comic."/>
    <n v="60000"/>
    <n v="2"/>
    <x v="2"/>
    <s v="US"/>
    <s v="USD"/>
    <n v="1432195375"/>
    <x v="445"/>
    <b v="0"/>
    <n v="2"/>
    <b v="0"/>
    <x v="0"/>
    <s v="animation"/>
    <n v="1"/>
  </r>
  <r>
    <n v="446"/>
    <x v="446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b v="0"/>
    <n v="16"/>
    <b v="0"/>
    <x v="0"/>
    <s v="animation"/>
    <n v="47.88"/>
  </r>
  <r>
    <n v="447"/>
    <x v="447"/>
    <s v="10 tracks have been professionally recorded by CGI supergroup, The Fat Rich Bastards. Funding required for 10 animated music videos."/>
    <n v="30000"/>
    <n v="5"/>
    <x v="2"/>
    <s v="GB"/>
    <s v="GBP"/>
    <n v="1364041163"/>
    <x v="447"/>
    <b v="0"/>
    <n v="1"/>
    <b v="0"/>
    <x v="0"/>
    <s v="animation"/>
    <n v="5"/>
  </r>
  <r>
    <n v="448"/>
    <x v="448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b v="0"/>
    <n v="4"/>
    <b v="0"/>
    <x v="0"/>
    <s v="animation"/>
    <n v="20.5"/>
  </r>
  <r>
    <n v="449"/>
    <x v="449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b v="0"/>
    <n v="5"/>
    <b v="0"/>
    <x v="0"/>
    <s v="animation"/>
    <n v="9"/>
  </r>
  <r>
    <n v="450"/>
    <x v="450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b v="0"/>
    <n v="7"/>
    <b v="0"/>
    <x v="0"/>
    <s v="animation"/>
    <n v="56.57"/>
  </r>
  <r>
    <n v="451"/>
    <x v="451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b v="0"/>
    <n v="0"/>
    <b v="0"/>
    <x v="0"/>
    <s v="animation"/>
    <n v="0"/>
  </r>
  <r>
    <n v="452"/>
    <x v="452"/>
    <s v="A man must find his way out of the depths of the shadows by using the aid of a little girl."/>
    <n v="750"/>
    <n v="480"/>
    <x v="2"/>
    <s v="US"/>
    <s v="USD"/>
    <n v="1431536015"/>
    <x v="452"/>
    <b v="0"/>
    <n v="12"/>
    <b v="0"/>
    <x v="0"/>
    <s v="animation"/>
    <n v="40"/>
  </r>
  <r>
    <n v="453"/>
    <x v="453"/>
    <s v="A 7 minute broadcast-quality web pilot (in 3D animation) of Jamboni Brothers Pizza {the ultimate goal being a cartoon TV series}."/>
    <n v="94875"/>
    <n v="26"/>
    <x v="2"/>
    <s v="US"/>
    <s v="USD"/>
    <n v="1424375279"/>
    <x v="453"/>
    <b v="0"/>
    <n v="2"/>
    <b v="0"/>
    <x v="0"/>
    <s v="animation"/>
    <n v="13"/>
  </r>
  <r>
    <n v="454"/>
    <x v="454"/>
    <s v="Itâ€™s an Action/Adventure Anime for The Yuusha Brave series, G1 Transformer, and the Fast and the Furious Fans!"/>
    <n v="10000"/>
    <n v="82"/>
    <x v="2"/>
    <s v="US"/>
    <s v="USD"/>
    <n v="1417007640"/>
    <x v="454"/>
    <b v="0"/>
    <n v="5"/>
    <b v="0"/>
    <x v="0"/>
    <s v="animation"/>
    <n v="16.399999999999999"/>
  </r>
  <r>
    <n v="455"/>
    <x v="455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b v="0"/>
    <n v="2"/>
    <b v="0"/>
    <x v="0"/>
    <s v="animation"/>
    <n v="22.5"/>
  </r>
  <r>
    <n v="456"/>
    <x v="456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b v="0"/>
    <n v="3"/>
    <b v="0"/>
    <x v="0"/>
    <s v="animation"/>
    <n v="20.329999999999998"/>
  </r>
  <r>
    <n v="457"/>
    <x v="457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b v="0"/>
    <n v="0"/>
    <b v="0"/>
    <x v="0"/>
    <s v="animation"/>
    <n v="0"/>
  </r>
  <r>
    <n v="458"/>
    <x v="458"/>
    <s v="An animated parody of the game, Counter-Strike. The sequel to the very popular Counter-Strike: DE_dust2. Hacker is back!"/>
    <n v="10000"/>
    <n v="821"/>
    <x v="2"/>
    <s v="GB"/>
    <s v="GBP"/>
    <n v="1368550060"/>
    <x v="458"/>
    <b v="0"/>
    <n v="49"/>
    <b v="0"/>
    <x v="0"/>
    <s v="animation"/>
    <n v="16.760000000000002"/>
  </r>
  <r>
    <n v="459"/>
    <x v="459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b v="0"/>
    <n v="1"/>
    <b v="0"/>
    <x v="0"/>
    <s v="animation"/>
    <n v="25"/>
  </r>
  <r>
    <n v="460"/>
    <x v="460"/>
    <s v="An animated web series about biological evolution gone haywire."/>
    <n v="8500"/>
    <n v="25"/>
    <x v="2"/>
    <s v="US"/>
    <s v="USD"/>
    <n v="1401595200"/>
    <x v="460"/>
    <b v="0"/>
    <n v="2"/>
    <b v="0"/>
    <x v="0"/>
    <s v="animation"/>
    <n v="12.5"/>
  </r>
  <r>
    <n v="461"/>
    <x v="461"/>
    <s v="A machinima based film, displaying the effects of todays financial crisis the world faces, and the explossive consequences it carries."/>
    <n v="550"/>
    <n v="0"/>
    <x v="2"/>
    <s v="GB"/>
    <s v="GBP"/>
    <n v="1370204367"/>
    <x v="461"/>
    <b v="0"/>
    <n v="0"/>
    <b v="0"/>
    <x v="0"/>
    <s v="animation"/>
    <n v="0"/>
  </r>
  <r>
    <n v="462"/>
    <x v="462"/>
    <s v="A prince who becomes a slave, suffers of amnesia far away from his land. Slowly he recovers memory and returns where all started."/>
    <n v="100000"/>
    <n v="0"/>
    <x v="2"/>
    <s v="US"/>
    <s v="USD"/>
    <n v="1312945341"/>
    <x v="462"/>
    <b v="0"/>
    <n v="0"/>
    <b v="0"/>
    <x v="0"/>
    <s v="animation"/>
    <n v="0"/>
  </r>
  <r>
    <n v="463"/>
    <x v="463"/>
    <s v="Depicts the contribution the Tuskegee airmen made in certain historical events that helped turn the tide in World War II."/>
    <n v="55000"/>
    <n v="1250"/>
    <x v="2"/>
    <s v="US"/>
    <s v="USD"/>
    <n v="1316883753"/>
    <x v="463"/>
    <b v="0"/>
    <n v="11"/>
    <b v="0"/>
    <x v="0"/>
    <s v="animation"/>
    <n v="113.64"/>
  </r>
  <r>
    <n v="464"/>
    <x v="464"/>
    <s v="We are three students that want to make a short PokÃ©mon movie as a school project!"/>
    <n v="1010"/>
    <n v="1"/>
    <x v="2"/>
    <s v="DE"/>
    <s v="EUR"/>
    <n v="1463602935"/>
    <x v="464"/>
    <b v="0"/>
    <n v="1"/>
    <b v="0"/>
    <x v="0"/>
    <s v="animation"/>
    <n v="1"/>
  </r>
  <r>
    <n v="465"/>
    <x v="465"/>
    <s v="&quot;Amp&quot; is a short film about a robot with needs."/>
    <n v="512"/>
    <n v="138"/>
    <x v="2"/>
    <s v="US"/>
    <s v="USD"/>
    <n v="1403837574"/>
    <x v="465"/>
    <b v="0"/>
    <n v="8"/>
    <b v="0"/>
    <x v="0"/>
    <s v="animation"/>
    <n v="17.25"/>
  </r>
  <r>
    <n v="466"/>
    <x v="466"/>
    <s v="(Working storyboard for animated project) A multi-generational Knight that wages war on criminals and corrupt governments"/>
    <n v="10000"/>
    <n v="76"/>
    <x v="2"/>
    <s v="US"/>
    <s v="USD"/>
    <n v="1347057464"/>
    <x v="466"/>
    <b v="0"/>
    <n v="5"/>
    <b v="0"/>
    <x v="0"/>
    <s v="animation"/>
    <n v="15.2"/>
  </r>
  <r>
    <n v="467"/>
    <x v="467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b v="0"/>
    <n v="39"/>
    <b v="0"/>
    <x v="0"/>
    <s v="animation"/>
    <n v="110.64"/>
  </r>
  <r>
    <n v="468"/>
    <x v="468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b v="0"/>
    <n v="0"/>
    <b v="0"/>
    <x v="0"/>
    <s v="animation"/>
    <n v="0"/>
  </r>
  <r>
    <n v="469"/>
    <x v="469"/>
    <s v="Create a personalised animation film using your child's name and photo."/>
    <n v="6000"/>
    <n v="0"/>
    <x v="2"/>
    <s v="GB"/>
    <s v="GBP"/>
    <n v="1409960724"/>
    <x v="469"/>
    <b v="0"/>
    <n v="0"/>
    <b v="0"/>
    <x v="0"/>
    <s v="animation"/>
    <n v="0"/>
  </r>
  <r>
    <n v="470"/>
    <x v="470"/>
    <s v="Glippets is a fun comic strip and animation that features cute aliens taking up residence next door!   See the strip at glippets.com"/>
    <n v="5000"/>
    <n v="51"/>
    <x v="2"/>
    <s v="US"/>
    <s v="USD"/>
    <n v="1389844800"/>
    <x v="470"/>
    <b v="0"/>
    <n v="2"/>
    <b v="0"/>
    <x v="0"/>
    <s v="animation"/>
    <n v="25.5"/>
  </r>
  <r>
    <n v="471"/>
    <x v="471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b v="0"/>
    <n v="170"/>
    <b v="0"/>
    <x v="0"/>
    <s v="animation"/>
    <n v="38.479999999999997"/>
  </r>
  <r>
    <n v="472"/>
    <x v="472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b v="0"/>
    <n v="5"/>
    <b v="0"/>
    <x v="0"/>
    <s v="animation"/>
    <n v="28.2"/>
  </r>
  <r>
    <n v="473"/>
    <x v="473"/>
    <s v="Quantum Kidz follows a young girlâ€™s journey becoming a superhero and dealing with alien threats against the Earth!"/>
    <n v="30000"/>
    <n v="861"/>
    <x v="2"/>
    <s v="US"/>
    <s v="USD"/>
    <n v="1410972319"/>
    <x v="473"/>
    <b v="0"/>
    <n v="14"/>
    <b v="0"/>
    <x v="0"/>
    <s v="animation"/>
    <n v="61.5"/>
  </r>
  <r>
    <n v="474"/>
    <x v="474"/>
    <s v="Time travel the light Mr. Fantastic!  Spin the dimensions toward other continuums and worlds.  Hold onto your panties."/>
    <n v="3300"/>
    <n v="1"/>
    <x v="2"/>
    <s v="US"/>
    <s v="USD"/>
    <n v="1487318029"/>
    <x v="474"/>
    <b v="0"/>
    <n v="1"/>
    <b v="0"/>
    <x v="0"/>
    <s v="animation"/>
    <n v="1"/>
  </r>
  <r>
    <n v="475"/>
    <x v="475"/>
    <s v="Tropiki-Meet the Tikis-childrens animated/cartoon series.Fun  cartoon shorts with quirky humor and a positive uplifting message"/>
    <n v="2000"/>
    <n v="0"/>
    <x v="2"/>
    <s v="US"/>
    <s v="USD"/>
    <n v="1430877843"/>
    <x v="475"/>
    <b v="0"/>
    <n v="0"/>
    <b v="0"/>
    <x v="0"/>
    <s v="animation"/>
    <n v="0"/>
  </r>
  <r>
    <n v="476"/>
    <x v="476"/>
    <s v="Animated Music Videos that teach kids how to read."/>
    <n v="220000"/>
    <n v="4906.59"/>
    <x v="2"/>
    <s v="US"/>
    <s v="USD"/>
    <n v="1401767940"/>
    <x v="476"/>
    <b v="0"/>
    <n v="124"/>
    <b v="0"/>
    <x v="0"/>
    <s v="animation"/>
    <n v="39.57"/>
  </r>
  <r>
    <n v="477"/>
    <x v="477"/>
    <s v="A Comedy-drama animation revolving around a man who finds a problematic pair of headphones that literally take over his whole life."/>
    <n v="1500"/>
    <n v="0"/>
    <x v="2"/>
    <s v="US"/>
    <s v="USD"/>
    <n v="1337371334"/>
    <x v="477"/>
    <b v="0"/>
    <n v="0"/>
    <b v="0"/>
    <x v="0"/>
    <s v="animation"/>
    <n v="0"/>
  </r>
  <r>
    <n v="478"/>
    <x v="478"/>
    <s v="this is an animated full length film of an old classic with new life to it. That gigantic and naive duckling we all love  ."/>
    <n v="10000"/>
    <n v="0"/>
    <x v="2"/>
    <s v="US"/>
    <s v="USD"/>
    <n v="1427921509"/>
    <x v="478"/>
    <b v="0"/>
    <n v="0"/>
    <b v="0"/>
    <x v="0"/>
    <s v="animation"/>
    <n v="0"/>
  </r>
  <r>
    <n v="479"/>
    <x v="479"/>
    <s v="ANIMATING the most INFAMOUS Math Courses in America and TRANSLATING them for the mathematical underdog!"/>
    <n v="15000"/>
    <n v="4884"/>
    <x v="2"/>
    <s v="US"/>
    <s v="USD"/>
    <n v="1416566835"/>
    <x v="479"/>
    <b v="0"/>
    <n v="55"/>
    <b v="0"/>
    <x v="0"/>
    <s v="animation"/>
    <n v="88.8"/>
  </r>
  <r>
    <n v="480"/>
    <x v="480"/>
    <s v="To court his muse, an artist must first outsmart her dog.  A short animated film collaboration by Dana and Terrence Masson."/>
    <n v="40000"/>
    <n v="7764"/>
    <x v="2"/>
    <s v="US"/>
    <s v="USD"/>
    <n v="1376049615"/>
    <x v="480"/>
    <b v="0"/>
    <n v="140"/>
    <b v="0"/>
    <x v="0"/>
    <s v="animation"/>
    <n v="55.46"/>
  </r>
  <r>
    <n v="481"/>
    <x v="481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b v="0"/>
    <n v="21"/>
    <b v="0"/>
    <x v="0"/>
    <s v="animation"/>
    <n v="87.14"/>
  </r>
  <r>
    <n v="482"/>
    <x v="482"/>
    <s v="Help me quit my day job and also create animated Stand-up routines from local up and coming comedians."/>
    <n v="10000"/>
    <n v="10"/>
    <x v="2"/>
    <s v="US"/>
    <s v="USD"/>
    <n v="1460644440"/>
    <x v="482"/>
    <b v="0"/>
    <n v="1"/>
    <b v="0"/>
    <x v="0"/>
    <s v="animation"/>
    <n v="10"/>
  </r>
  <r>
    <n v="483"/>
    <x v="483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b v="0"/>
    <n v="147"/>
    <b v="0"/>
    <x v="0"/>
    <s v="animation"/>
    <n v="51.22"/>
  </r>
  <r>
    <n v="484"/>
    <x v="484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b v="0"/>
    <n v="11"/>
    <b v="0"/>
    <x v="0"/>
    <s v="animation"/>
    <n v="13.55"/>
  </r>
  <r>
    <n v="485"/>
    <x v="485"/>
    <s v="Last few days to make this toon a reality! 5 funny toons for YOU! See the pilot episode here!"/>
    <n v="37956"/>
    <n v="8315.01"/>
    <x v="2"/>
    <s v="GB"/>
    <s v="GBP"/>
    <n v="1368792499"/>
    <x v="485"/>
    <b v="0"/>
    <n v="125"/>
    <b v="0"/>
    <x v="0"/>
    <s v="animation"/>
    <n v="66.52"/>
  </r>
  <r>
    <n v="486"/>
    <x v="486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b v="0"/>
    <n v="1"/>
    <b v="0"/>
    <x v="0"/>
    <s v="animation"/>
    <n v="50"/>
  </r>
  <r>
    <n v="487"/>
    <x v="487"/>
    <s v="Hey everyone we are producing a new show called The Adventures of Daryl and Straight Man. It is an animated comedy web series."/>
    <n v="50000"/>
    <n v="0"/>
    <x v="2"/>
    <s v="CA"/>
    <s v="CAD"/>
    <n v="1482678994"/>
    <x v="487"/>
    <b v="0"/>
    <n v="0"/>
    <b v="0"/>
    <x v="0"/>
    <s v="animation"/>
    <n v="0"/>
  </r>
  <r>
    <n v="488"/>
    <x v="488"/>
    <s v="When humans left the earth, the animals took over the city. What could go wrong? Well...everything!"/>
    <n v="12000"/>
    <n v="0"/>
    <x v="2"/>
    <s v="US"/>
    <s v="USD"/>
    <n v="1483924700"/>
    <x v="488"/>
    <b v="0"/>
    <n v="0"/>
    <b v="0"/>
    <x v="0"/>
    <s v="animation"/>
    <n v="0"/>
  </r>
  <r>
    <n v="489"/>
    <x v="489"/>
    <s v="Help America's favorite dysfunctional immigrant family THE GUINEAS launch the first season of their animated web series."/>
    <n v="74997"/>
    <n v="215"/>
    <x v="2"/>
    <s v="US"/>
    <s v="USD"/>
    <n v="1325763180"/>
    <x v="489"/>
    <b v="0"/>
    <n v="3"/>
    <b v="0"/>
    <x v="0"/>
    <s v="animation"/>
    <n v="71.67"/>
  </r>
  <r>
    <n v="490"/>
    <x v="490"/>
    <s v="Cancelled"/>
    <n v="1000"/>
    <n v="0"/>
    <x v="2"/>
    <s v="US"/>
    <s v="USD"/>
    <n v="1345677285"/>
    <x v="490"/>
    <b v="0"/>
    <n v="0"/>
    <b v="0"/>
    <x v="0"/>
    <s v="animation"/>
    <n v="0"/>
  </r>
  <r>
    <n v="491"/>
    <x v="491"/>
    <s v="&quot;Guess What? Gus&quot; is a magical animated comedy that follow a new kid who playful antics for attention make the news."/>
    <n v="10000"/>
    <n v="0"/>
    <x v="2"/>
    <s v="US"/>
    <s v="USD"/>
    <n v="1453937699"/>
    <x v="491"/>
    <b v="0"/>
    <n v="0"/>
    <b v="0"/>
    <x v="0"/>
    <s v="animation"/>
    <n v="0"/>
  </r>
  <r>
    <n v="492"/>
    <x v="492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b v="0"/>
    <n v="0"/>
    <b v="0"/>
    <x v="0"/>
    <s v="animation"/>
    <n v="0"/>
  </r>
  <r>
    <n v="493"/>
    <x v="493"/>
    <s v="The Chupacabra is not a myth and one man is on a mission to prove its existence no matter what, his name is Joc Barrera."/>
    <n v="30000"/>
    <n v="0"/>
    <x v="2"/>
    <s v="GB"/>
    <s v="GBP"/>
    <n v="1432142738"/>
    <x v="493"/>
    <b v="0"/>
    <n v="0"/>
    <b v="0"/>
    <x v="0"/>
    <s v="animation"/>
    <n v="0"/>
  </r>
  <r>
    <n v="494"/>
    <x v="494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b v="0"/>
    <n v="3"/>
    <b v="0"/>
    <x v="0"/>
    <s v="animation"/>
    <n v="10.33"/>
  </r>
  <r>
    <n v="495"/>
    <x v="495"/>
    <s v="two friends set out to conquer and reach the level cap of the quest watch, how will they do it when they're 2 teenage idiots"/>
    <n v="7000"/>
    <n v="0"/>
    <x v="2"/>
    <s v="US"/>
    <s v="USD"/>
    <n v="1437076305"/>
    <x v="495"/>
    <b v="0"/>
    <n v="0"/>
    <b v="0"/>
    <x v="0"/>
    <s v="animation"/>
    <n v="0"/>
  </r>
  <r>
    <n v="496"/>
    <x v="496"/>
    <s v="The movie is about the adventures of Ethan, Danna, The mysterious inventor and more."/>
    <n v="60000"/>
    <n v="1"/>
    <x v="2"/>
    <s v="US"/>
    <s v="USD"/>
    <n v="1392070874"/>
    <x v="496"/>
    <b v="0"/>
    <n v="1"/>
    <b v="0"/>
    <x v="0"/>
    <s v="animation"/>
    <n v="1"/>
  </r>
  <r>
    <n v="497"/>
    <x v="497"/>
    <s v="live-action/animated series pilot."/>
    <n v="4480"/>
    <n v="30"/>
    <x v="2"/>
    <s v="US"/>
    <s v="USD"/>
    <n v="1419483600"/>
    <x v="497"/>
    <b v="0"/>
    <n v="3"/>
    <b v="0"/>
    <x v="0"/>
    <s v="animation"/>
    <n v="10"/>
  </r>
  <r>
    <n v="498"/>
    <x v="498"/>
    <s v="AT is an Interactive Animation made for the iPad where the user becomes part of the story. It's a fantastic journey of discovery!"/>
    <n v="65108"/>
    <n v="2994"/>
    <x v="2"/>
    <s v="US"/>
    <s v="USD"/>
    <n v="1324664249"/>
    <x v="498"/>
    <b v="0"/>
    <n v="22"/>
    <b v="0"/>
    <x v="0"/>
    <s v="animation"/>
    <n v="136.09"/>
  </r>
  <r>
    <n v="499"/>
    <x v="499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b v="0"/>
    <n v="26"/>
    <b v="0"/>
    <x v="0"/>
    <s v="animation"/>
    <n v="73.459999999999994"/>
  </r>
  <r>
    <n v="500"/>
    <x v="500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b v="0"/>
    <n v="4"/>
    <b v="0"/>
    <x v="0"/>
    <s v="animation"/>
    <n v="53.75"/>
  </r>
  <r>
    <n v="501"/>
    <x v="501"/>
    <s v="Based on the invention portfolio of a patented inventor World War Four is a look into the future of warfare and humanity as a whole"/>
    <n v="10000"/>
    <n v="0"/>
    <x v="2"/>
    <s v="US"/>
    <s v="USD"/>
    <n v="1310189851"/>
    <x v="501"/>
    <b v="0"/>
    <n v="0"/>
    <b v="0"/>
    <x v="0"/>
    <s v="animation"/>
    <n v="0"/>
  </r>
  <r>
    <n v="502"/>
    <x v="502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b v="0"/>
    <n v="4"/>
    <b v="0"/>
    <x v="0"/>
    <s v="animation"/>
    <n v="57.5"/>
  </r>
  <r>
    <n v="503"/>
    <x v="503"/>
    <s v="Jimmy wants to live life and see his grandchildren grow up, but alcoholism threatens to curtail everything he dreams of."/>
    <n v="6500"/>
    <n v="114"/>
    <x v="2"/>
    <s v="GB"/>
    <s v="GBP"/>
    <n v="1421498303"/>
    <x v="503"/>
    <b v="0"/>
    <n v="9"/>
    <b v="0"/>
    <x v="0"/>
    <s v="animation"/>
    <n v="12.67"/>
  </r>
  <r>
    <n v="504"/>
    <x v="504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b v="0"/>
    <n v="5"/>
    <b v="0"/>
    <x v="0"/>
    <s v="animation"/>
    <n v="67"/>
  </r>
  <r>
    <n v="505"/>
    <x v="505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b v="0"/>
    <n v="14"/>
    <b v="0"/>
    <x v="0"/>
    <s v="animation"/>
    <n v="3.71"/>
  </r>
  <r>
    <n v="506"/>
    <x v="506"/>
    <s v="A feature-length 3D animation that depicts what happened when the Son of the Morning rebelled against God."/>
    <n v="200000"/>
    <n v="250"/>
    <x v="2"/>
    <s v="US"/>
    <s v="USD"/>
    <n v="1376140520"/>
    <x v="506"/>
    <b v="0"/>
    <n v="1"/>
    <b v="0"/>
    <x v="0"/>
    <s v="animation"/>
    <n v="250"/>
  </r>
  <r>
    <n v="507"/>
    <x v="507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b v="0"/>
    <n v="10"/>
    <b v="0"/>
    <x v="0"/>
    <s v="animation"/>
    <n v="64"/>
  </r>
  <r>
    <n v="508"/>
    <x v="508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b v="0"/>
    <n v="3"/>
    <b v="0"/>
    <x v="0"/>
    <s v="animation"/>
    <n v="133.33000000000001"/>
  </r>
  <r>
    <n v="509"/>
    <x v="509"/>
    <s v="A hilarious comedy podcast being turned into an animated series  about an indian servant and his boss."/>
    <n v="5000"/>
    <n v="10"/>
    <x v="2"/>
    <s v="GB"/>
    <s v="GBP"/>
    <n v="1435504170"/>
    <x v="509"/>
    <b v="0"/>
    <n v="1"/>
    <b v="0"/>
    <x v="0"/>
    <s v="animation"/>
    <n v="10"/>
  </r>
  <r>
    <n v="510"/>
    <x v="510"/>
    <s v="A mile below the Franco-Swiss border Dean manages to break the Large Hadron Collider and triggers the end of the world."/>
    <n v="14000"/>
    <n v="0"/>
    <x v="2"/>
    <s v="US"/>
    <s v="USD"/>
    <n v="1456805639"/>
    <x v="510"/>
    <b v="0"/>
    <n v="0"/>
    <b v="0"/>
    <x v="0"/>
    <s v="animation"/>
    <n v="0"/>
  </r>
  <r>
    <n v="511"/>
    <x v="511"/>
    <s v="A project that incorporates animation and comic art into a relevant story. 4 boys, 1 eyeland, and a whole lot of drama!!!"/>
    <n v="5000"/>
    <n v="150"/>
    <x v="2"/>
    <s v="US"/>
    <s v="USD"/>
    <n v="1365228982"/>
    <x v="511"/>
    <b v="0"/>
    <n v="5"/>
    <b v="0"/>
    <x v="0"/>
    <s v="animation"/>
    <n v="30"/>
  </r>
  <r>
    <n v="512"/>
    <x v="512"/>
    <s v="We have a fully developed 2D animated series that requires more professional animation. Our first 2 home-animated eps are up online."/>
    <n v="8000"/>
    <n v="11"/>
    <x v="2"/>
    <s v="US"/>
    <s v="USD"/>
    <n v="1479667727"/>
    <x v="512"/>
    <b v="0"/>
    <n v="2"/>
    <b v="0"/>
    <x v="0"/>
    <s v="animation"/>
    <n v="5.5"/>
  </r>
  <r>
    <n v="513"/>
    <x v="513"/>
    <s v="A sci-fi fantasy 2.5D anime styled series about some guys trying to save the world, probably..."/>
    <n v="50000"/>
    <n v="6962"/>
    <x v="2"/>
    <s v="US"/>
    <s v="USD"/>
    <n v="1471244400"/>
    <x v="513"/>
    <b v="0"/>
    <n v="68"/>
    <b v="0"/>
    <x v="0"/>
    <s v="animation"/>
    <n v="102.38"/>
  </r>
  <r>
    <n v="514"/>
    <x v="514"/>
    <s v="A film created entirely out of paper, visual effects and found objects depicts how one man created a new life for himself."/>
    <n v="1500"/>
    <n v="50"/>
    <x v="2"/>
    <s v="CA"/>
    <s v="CAD"/>
    <n v="1407595447"/>
    <x v="514"/>
    <b v="0"/>
    <n v="3"/>
    <b v="0"/>
    <x v="0"/>
    <s v="animation"/>
    <n v="16.670000000000002"/>
  </r>
  <r>
    <n v="515"/>
    <x v="515"/>
    <s v="A Tale of Faith is an animated short film based on the heartwarming tale by Rebbe Nachman of Breslov."/>
    <n v="97000"/>
    <n v="24651"/>
    <x v="2"/>
    <s v="US"/>
    <s v="USD"/>
    <n v="1451389601"/>
    <x v="515"/>
    <b v="0"/>
    <n v="34"/>
    <b v="0"/>
    <x v="0"/>
    <s v="animation"/>
    <n v="725.03"/>
  </r>
  <r>
    <n v="516"/>
    <x v="516"/>
    <s v="A big brother style comedy animation series starring famous seafarers"/>
    <n v="5000"/>
    <n v="0"/>
    <x v="2"/>
    <s v="GB"/>
    <s v="GBP"/>
    <n v="1432752080"/>
    <x v="516"/>
    <b v="0"/>
    <n v="0"/>
    <b v="0"/>
    <x v="0"/>
    <s v="animation"/>
    <n v="0"/>
  </r>
  <r>
    <n v="517"/>
    <x v="517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b v="0"/>
    <n v="3"/>
    <b v="0"/>
    <x v="0"/>
    <s v="animation"/>
    <n v="68.33"/>
  </r>
  <r>
    <n v="518"/>
    <x v="518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b v="0"/>
    <n v="0"/>
    <b v="0"/>
    <x v="0"/>
    <s v="animation"/>
    <n v="0"/>
  </r>
  <r>
    <n v="519"/>
    <x v="519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b v="0"/>
    <n v="70"/>
    <b v="0"/>
    <x v="0"/>
    <s v="animation"/>
    <n v="39.229999999999997"/>
  </r>
  <r>
    <n v="520"/>
    <x v="520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b v="0"/>
    <n v="34"/>
    <b v="1"/>
    <x v="1"/>
    <s v="plays"/>
    <n v="150.15"/>
  </r>
  <r>
    <n v="521"/>
    <x v="521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b v="0"/>
    <n v="56"/>
    <b v="1"/>
    <x v="1"/>
    <s v="plays"/>
    <n v="93.43"/>
  </r>
  <r>
    <n v="522"/>
    <x v="522"/>
    <s v="*** TO MAKE DONATIONS IN THE FUTURE                                   GO TO OUR WEBSITE: www.compassplayers.com ***"/>
    <n v="3000"/>
    <n v="3440"/>
    <x v="0"/>
    <s v="US"/>
    <s v="USD"/>
    <n v="1458518325"/>
    <x v="522"/>
    <b v="0"/>
    <n v="31"/>
    <b v="1"/>
    <x v="1"/>
    <s v="plays"/>
    <n v="110.97"/>
  </r>
  <r>
    <n v="523"/>
    <x v="523"/>
    <s v="The Star on My Heart, an original play based on a survivor of the Terezin concentration camp, with community outreach for all ages."/>
    <n v="5000"/>
    <n v="6030"/>
    <x v="0"/>
    <s v="US"/>
    <s v="USD"/>
    <n v="1442805076"/>
    <x v="523"/>
    <b v="0"/>
    <n v="84"/>
    <b v="1"/>
    <x v="1"/>
    <s v="plays"/>
    <n v="71.790000000000006"/>
  </r>
  <r>
    <n v="524"/>
    <x v="524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b v="0"/>
    <n v="130"/>
    <b v="1"/>
    <x v="1"/>
    <s v="plays"/>
    <n v="29.26"/>
  </r>
  <r>
    <n v="525"/>
    <x v="525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b v="0"/>
    <n v="12"/>
    <b v="1"/>
    <x v="1"/>
    <s v="plays"/>
    <n v="1000"/>
  </r>
  <r>
    <n v="526"/>
    <x v="526"/>
    <s v="We have a brand new play. We urgently need your help to fund our production, which opens at Theatre503 on August 18th."/>
    <n v="1500"/>
    <n v="1710"/>
    <x v="0"/>
    <s v="GB"/>
    <s v="GBP"/>
    <n v="1438966800"/>
    <x v="526"/>
    <b v="0"/>
    <n v="23"/>
    <b v="1"/>
    <x v="1"/>
    <s v="plays"/>
    <n v="74.349999999999994"/>
  </r>
  <r>
    <n v="527"/>
    <x v="527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b v="0"/>
    <n v="158"/>
    <b v="1"/>
    <x v="1"/>
    <s v="plays"/>
    <n v="63.83"/>
  </r>
  <r>
    <n v="528"/>
    <x v="528"/>
    <s v="A Festival Backed Production of a Full-Length Play."/>
    <n v="1150"/>
    <n v="1330"/>
    <x v="0"/>
    <s v="US"/>
    <s v="USD"/>
    <n v="1434921600"/>
    <x v="528"/>
    <b v="0"/>
    <n v="30"/>
    <b v="1"/>
    <x v="1"/>
    <s v="plays"/>
    <n v="44.33"/>
  </r>
  <r>
    <n v="529"/>
    <x v="529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b v="0"/>
    <n v="18"/>
    <b v="1"/>
    <x v="1"/>
    <s v="plays"/>
    <n v="86.94"/>
  </r>
  <r>
    <n v="530"/>
    <x v="530"/>
    <s v="Corners Grove is a coming-of-age play about leaving home, gender identity and the death of Whitney Houston; will benefit Win NYC."/>
    <n v="3405"/>
    <n v="3670"/>
    <x v="0"/>
    <s v="US"/>
    <s v="USD"/>
    <n v="1435111200"/>
    <x v="530"/>
    <b v="0"/>
    <n v="29"/>
    <b v="1"/>
    <x v="1"/>
    <s v="plays"/>
    <n v="126.55"/>
  </r>
  <r>
    <n v="531"/>
    <x v="531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b v="0"/>
    <n v="31"/>
    <b v="1"/>
    <x v="1"/>
    <s v="plays"/>
    <n v="129.03"/>
  </r>
  <r>
    <n v="532"/>
    <x v="532"/>
    <s v="A fast paced, comedic play about an anxiety-ridden filmmaker who lies to investors about having Christopher Walken in his film."/>
    <n v="10000"/>
    <n v="12325"/>
    <x v="0"/>
    <s v="US"/>
    <s v="USD"/>
    <n v="1463098208"/>
    <x v="532"/>
    <b v="0"/>
    <n v="173"/>
    <b v="1"/>
    <x v="1"/>
    <s v="plays"/>
    <n v="71.239999999999995"/>
  </r>
  <r>
    <n v="533"/>
    <x v="533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b v="0"/>
    <n v="17"/>
    <b v="1"/>
    <x v="1"/>
    <s v="plays"/>
    <n v="117.88"/>
  </r>
  <r>
    <n v="534"/>
    <x v="534"/>
    <s v="We're a zero-budget, non-profit theatre group based in Oslo and have been invited to perform at a conference in Belgium. Help!"/>
    <n v="15000"/>
    <n v="15700"/>
    <x v="0"/>
    <s v="NO"/>
    <s v="NOK"/>
    <n v="1446418800"/>
    <x v="534"/>
    <b v="0"/>
    <n v="48"/>
    <b v="1"/>
    <x v="1"/>
    <s v="plays"/>
    <n v="327.08"/>
  </r>
  <r>
    <n v="535"/>
    <x v="535"/>
    <s v="Weâ€™re producing a Northern Brexit sci-fi play for VAULT festival 2017 and we need your help!"/>
    <n v="2000"/>
    <n v="2050"/>
    <x v="0"/>
    <s v="GB"/>
    <s v="GBP"/>
    <n v="1483707905"/>
    <x v="535"/>
    <b v="0"/>
    <n v="59"/>
    <b v="1"/>
    <x v="1"/>
    <s v="plays"/>
    <n v="34.75"/>
  </r>
  <r>
    <n v="536"/>
    <x v="536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b v="0"/>
    <n v="39"/>
    <b v="1"/>
    <x v="1"/>
    <s v="plays"/>
    <n v="100.06"/>
  </r>
  <r>
    <n v="537"/>
    <x v="537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b v="0"/>
    <n v="59"/>
    <b v="1"/>
    <x v="1"/>
    <s v="plays"/>
    <n v="40.85"/>
  </r>
  <r>
    <n v="538"/>
    <x v="538"/>
    <s v="SOC produces affordable and accessible theatre in the heart of Orange County, CA, and we need your help to match a $5,000 grant!"/>
    <n v="5000"/>
    <n v="15121"/>
    <x v="0"/>
    <s v="US"/>
    <s v="USD"/>
    <n v="1463166263"/>
    <x v="538"/>
    <b v="0"/>
    <n v="60"/>
    <b v="1"/>
    <x v="1"/>
    <s v="plays"/>
    <n v="252.02"/>
  </r>
  <r>
    <n v="539"/>
    <x v="539"/>
    <s v="A brand new show that unites puppetry, live music and storytelling to bring a forgotten English legend back to life!"/>
    <n v="500"/>
    <n v="503.22"/>
    <x v="0"/>
    <s v="GB"/>
    <s v="GBP"/>
    <n v="1467681107"/>
    <x v="539"/>
    <b v="0"/>
    <n v="20"/>
    <b v="1"/>
    <x v="1"/>
    <s v="plays"/>
    <n v="25.16"/>
  </r>
  <r>
    <n v="540"/>
    <x v="540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b v="0"/>
    <n v="1"/>
    <b v="0"/>
    <x v="2"/>
    <s v="web"/>
    <n v="1"/>
  </r>
  <r>
    <n v="541"/>
    <x v="541"/>
    <s v="A website dedicated to local Kink Communities; to find others with matching interests and bring them together."/>
    <n v="4500"/>
    <n v="25"/>
    <x v="2"/>
    <s v="US"/>
    <s v="USD"/>
    <n v="1446080834"/>
    <x v="541"/>
    <b v="0"/>
    <n v="1"/>
    <b v="0"/>
    <x v="2"/>
    <s v="web"/>
    <n v="25"/>
  </r>
  <r>
    <n v="542"/>
    <x v="542"/>
    <s v="The platform to record visual, audio and text memory of the common man - as we experienced history when it brushed us by"/>
    <n v="250000"/>
    <n v="1"/>
    <x v="2"/>
    <s v="US"/>
    <s v="USD"/>
    <n v="1462293716"/>
    <x v="542"/>
    <b v="0"/>
    <n v="1"/>
    <b v="0"/>
    <x v="2"/>
    <s v="web"/>
    <n v="1"/>
  </r>
  <r>
    <n v="543"/>
    <x v="543"/>
    <s v="I want to make it easy for those with food allergies to know where they can safely, and happily eat out with friends and family."/>
    <n v="22000"/>
    <n v="70"/>
    <x v="2"/>
    <s v="AU"/>
    <s v="AUD"/>
    <n v="1414807962"/>
    <x v="543"/>
    <b v="0"/>
    <n v="2"/>
    <b v="0"/>
    <x v="2"/>
    <s v="web"/>
    <n v="35"/>
  </r>
  <r>
    <n v="544"/>
    <x v="544"/>
    <s v="Do you have a favorite shirt? So does everyone else. Favowear is creating a platform to share the best clothes and shopping sources."/>
    <n v="500"/>
    <n v="6"/>
    <x v="2"/>
    <s v="US"/>
    <s v="USD"/>
    <n v="1467647160"/>
    <x v="544"/>
    <b v="0"/>
    <n v="2"/>
    <b v="0"/>
    <x v="2"/>
    <s v="web"/>
    <n v="3"/>
  </r>
  <r>
    <n v="545"/>
    <x v="545"/>
    <s v="1st collaborative webdesign tool to create professional websites with WordPress, Bootstrap and other open source technologies."/>
    <n v="50000"/>
    <n v="13692"/>
    <x v="2"/>
    <s v="FR"/>
    <s v="EUR"/>
    <n v="1447600389"/>
    <x v="545"/>
    <b v="0"/>
    <n v="34"/>
    <b v="0"/>
    <x v="2"/>
    <s v="web"/>
    <n v="402.71"/>
  </r>
  <r>
    <n v="546"/>
    <x v="546"/>
    <s v="Build a Christian Network Platform to connect and collaborate projects, events, missions and support online to fulfill the call."/>
    <n v="60000"/>
    <n v="52"/>
    <x v="2"/>
    <s v="US"/>
    <s v="USD"/>
    <n v="1445097715"/>
    <x v="546"/>
    <b v="0"/>
    <n v="2"/>
    <b v="0"/>
    <x v="2"/>
    <s v="web"/>
    <n v="26"/>
  </r>
  <r>
    <n v="547"/>
    <x v="547"/>
    <s v="We are looking to build a secure email / document sharing system for companies needing to send sensitive information to clients."/>
    <n v="7500"/>
    <n v="0"/>
    <x v="2"/>
    <s v="GB"/>
    <s v="GBP"/>
    <n v="1455122564"/>
    <x v="547"/>
    <b v="0"/>
    <n v="0"/>
    <b v="0"/>
    <x v="2"/>
    <s v="web"/>
    <n v="0"/>
  </r>
  <r>
    <n v="548"/>
    <x v="548"/>
    <s v="Teach your native language online or study a foreign language with native speaking teachers. Social Web service and apps."/>
    <n v="10000"/>
    <n v="9"/>
    <x v="2"/>
    <s v="GB"/>
    <s v="GBP"/>
    <n v="1446154848"/>
    <x v="548"/>
    <b v="0"/>
    <n v="1"/>
    <b v="0"/>
    <x v="2"/>
    <s v="web"/>
    <n v="9"/>
  </r>
  <r>
    <n v="549"/>
    <x v="549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b v="0"/>
    <n v="8"/>
    <b v="0"/>
    <x v="2"/>
    <s v="web"/>
    <n v="8.5"/>
  </r>
  <r>
    <n v="550"/>
    <x v="550"/>
    <s v="Help us shine the spotlight on our local businesses and contractors by providing a cost-effective ecommerce &amp; marketing platform"/>
    <n v="5000"/>
    <n v="35"/>
    <x v="2"/>
    <s v="CA"/>
    <s v="CAD"/>
    <n v="1485838800"/>
    <x v="550"/>
    <b v="0"/>
    <n v="4"/>
    <b v="0"/>
    <x v="2"/>
    <s v="web"/>
    <n v="8.75"/>
  </r>
  <r>
    <n v="551"/>
    <x v="551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b v="0"/>
    <n v="28"/>
    <b v="0"/>
    <x v="2"/>
    <s v="web"/>
    <n v="135.04"/>
  </r>
  <r>
    <n v="552"/>
    <x v="552"/>
    <s v="Axoral is a 3d interactive social media interface, with the potential to be so much more, but we need your help!"/>
    <n v="45000"/>
    <n v="0"/>
    <x v="2"/>
    <s v="CA"/>
    <s v="CAD"/>
    <n v="1452350896"/>
    <x v="552"/>
    <b v="0"/>
    <n v="0"/>
    <b v="0"/>
    <x v="2"/>
    <s v="web"/>
    <n v="0"/>
  </r>
  <r>
    <n v="553"/>
    <x v="553"/>
    <s v="Groundbreaking New Classifieds Website Grows Into Largest Nationwide Coverage By Turning Users Into Entrepreneurs"/>
    <n v="25000"/>
    <n v="123"/>
    <x v="2"/>
    <s v="US"/>
    <s v="USD"/>
    <n v="1415988991"/>
    <x v="553"/>
    <b v="0"/>
    <n v="6"/>
    <b v="0"/>
    <x v="2"/>
    <s v="web"/>
    <n v="20.5"/>
  </r>
  <r>
    <n v="554"/>
    <x v="554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b v="0"/>
    <n v="22"/>
    <b v="0"/>
    <x v="2"/>
    <s v="web"/>
    <n v="64.36"/>
  </r>
  <r>
    <n v="555"/>
    <x v="555"/>
    <s v="Show-Skill.net helps to promote young football talents for free. It's the best place to show what you've got! Just post your videos :)"/>
    <n v="7500"/>
    <n v="0"/>
    <x v="2"/>
    <s v="GB"/>
    <s v="GBP"/>
    <n v="1465720143"/>
    <x v="555"/>
    <b v="0"/>
    <n v="0"/>
    <b v="0"/>
    <x v="2"/>
    <s v="web"/>
    <n v="0"/>
  </r>
  <r>
    <n v="556"/>
    <x v="556"/>
    <s v="An educational platform for learning Unified English Braille Code"/>
    <n v="8000"/>
    <n v="200"/>
    <x v="2"/>
    <s v="US"/>
    <s v="USD"/>
    <n v="1452112717"/>
    <x v="556"/>
    <b v="0"/>
    <n v="1"/>
    <b v="0"/>
    <x v="2"/>
    <s v="web"/>
    <n v="200"/>
  </r>
  <r>
    <n v="557"/>
    <x v="557"/>
    <s v="The world's first interactive global domestic violence platform which connects victims, NGO's, policy-makers and researchers."/>
    <n v="150000"/>
    <n v="1366"/>
    <x v="2"/>
    <s v="DE"/>
    <s v="EUR"/>
    <n v="1480721803"/>
    <x v="557"/>
    <b v="0"/>
    <n v="20"/>
    <b v="0"/>
    <x v="2"/>
    <s v="web"/>
    <n v="68.3"/>
  </r>
  <r>
    <n v="558"/>
    <x v="558"/>
    <s v="A community website with news, classifieds, photo albums, business reviews and a calendar for the local community to share."/>
    <n v="750"/>
    <n v="0"/>
    <x v="2"/>
    <s v="US"/>
    <s v="USD"/>
    <n v="1427227905"/>
    <x v="558"/>
    <b v="0"/>
    <n v="0"/>
    <b v="0"/>
    <x v="2"/>
    <s v="web"/>
    <n v="0"/>
  </r>
  <r>
    <n v="559"/>
    <x v="559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b v="0"/>
    <n v="1"/>
    <b v="0"/>
    <x v="2"/>
    <s v="web"/>
    <n v="50"/>
  </r>
  <r>
    <n v="560"/>
    <x v="560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b v="0"/>
    <n v="3"/>
    <b v="0"/>
    <x v="2"/>
    <s v="web"/>
    <n v="4"/>
  </r>
  <r>
    <n v="561"/>
    <x v="561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b v="0"/>
    <n v="2"/>
    <b v="0"/>
    <x v="2"/>
    <s v="web"/>
    <n v="27.5"/>
  </r>
  <r>
    <n v="562"/>
    <x v="562"/>
    <s v="i would like to develop an international free platform for domestic and international students to find accomodation in all countries"/>
    <n v="50000"/>
    <n v="0"/>
    <x v="2"/>
    <s v="NL"/>
    <s v="EUR"/>
    <n v="1482052815"/>
    <x v="562"/>
    <b v="0"/>
    <n v="0"/>
    <b v="0"/>
    <x v="2"/>
    <s v="web"/>
    <n v="0"/>
  </r>
  <r>
    <n v="563"/>
    <x v="563"/>
    <s v="I want to help people who have trouble remembering the simple things in life, like what day it is and what they need to do today."/>
    <n v="75000"/>
    <n v="68"/>
    <x v="2"/>
    <s v="AU"/>
    <s v="AUD"/>
    <n v="1424137247"/>
    <x v="563"/>
    <b v="0"/>
    <n v="2"/>
    <b v="0"/>
    <x v="2"/>
    <s v="web"/>
    <n v="34"/>
  </r>
  <r>
    <n v="564"/>
    <x v="564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b v="0"/>
    <n v="1"/>
    <b v="0"/>
    <x v="2"/>
    <s v="web"/>
    <n v="1"/>
  </r>
  <r>
    <n v="565"/>
    <x v="565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b v="0"/>
    <n v="0"/>
    <b v="0"/>
    <x v="2"/>
    <s v="web"/>
    <n v="0"/>
  </r>
  <r>
    <n v="566"/>
    <x v="566"/>
    <s v="I am creating a website that will make it easier for people to promote or find rummage sales utilizing the power of Google Maps"/>
    <n v="5000"/>
    <n v="1"/>
    <x v="2"/>
    <s v="US"/>
    <s v="USD"/>
    <n v="1468513533"/>
    <x v="566"/>
    <b v="0"/>
    <n v="1"/>
    <b v="0"/>
    <x v="2"/>
    <s v="web"/>
    <n v="1"/>
  </r>
  <r>
    <n v="567"/>
    <x v="567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b v="0"/>
    <n v="0"/>
    <b v="0"/>
    <x v="2"/>
    <s v="web"/>
    <n v="0"/>
  </r>
  <r>
    <n v="568"/>
    <x v="568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b v="0"/>
    <n v="5"/>
    <b v="0"/>
    <x v="2"/>
    <s v="web"/>
    <n v="49"/>
  </r>
  <r>
    <n v="569"/>
    <x v="569"/>
    <s v="Mioti is an indie game marketplace that doubles as a community for developers to join networks and discuss projects."/>
    <n v="2500"/>
    <n v="20"/>
    <x v="2"/>
    <s v="CA"/>
    <s v="CAD"/>
    <n v="1451679612"/>
    <x v="569"/>
    <b v="0"/>
    <n v="1"/>
    <b v="0"/>
    <x v="2"/>
    <s v="web"/>
    <n v="20"/>
  </r>
  <r>
    <n v="570"/>
    <x v="570"/>
    <s v="Humans have AM/FM/Satellite radio, kids have radio Disney, pets have DogCatRadio."/>
    <n v="85000"/>
    <n v="142"/>
    <x v="2"/>
    <s v="US"/>
    <s v="USD"/>
    <n v="1455822569"/>
    <x v="570"/>
    <b v="0"/>
    <n v="1"/>
    <b v="0"/>
    <x v="2"/>
    <s v="web"/>
    <n v="142"/>
  </r>
  <r>
    <n v="571"/>
    <x v="571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b v="0"/>
    <n v="2"/>
    <b v="0"/>
    <x v="2"/>
    <s v="web"/>
    <n v="53"/>
  </r>
  <r>
    <n v="572"/>
    <x v="572"/>
    <s v="FairwayJockey.com is a web platform to make high quality custom tour golf equipment available at a lower cost to the consumer."/>
    <n v="2500"/>
    <n v="0"/>
    <x v="2"/>
    <s v="US"/>
    <s v="USD"/>
    <n v="1446660688"/>
    <x v="572"/>
    <b v="0"/>
    <n v="0"/>
    <b v="0"/>
    <x v="2"/>
    <s v="web"/>
    <n v="0"/>
  </r>
  <r>
    <n v="573"/>
    <x v="573"/>
    <s v="Dive into 3D fractal star fields of web browsing, social networking, and project/contact management. Your YOUniverse of data #UMEOS"/>
    <n v="88888"/>
    <n v="346"/>
    <x v="2"/>
    <s v="US"/>
    <s v="USD"/>
    <n v="1421543520"/>
    <x v="573"/>
    <b v="0"/>
    <n v="9"/>
    <b v="0"/>
    <x v="2"/>
    <s v="web"/>
    <n v="38.44"/>
  </r>
  <r>
    <n v="574"/>
    <x v="574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b v="0"/>
    <n v="4"/>
    <b v="0"/>
    <x v="2"/>
    <s v="web"/>
    <n v="20"/>
  </r>
  <r>
    <n v="575"/>
    <x v="575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b v="0"/>
    <n v="4"/>
    <b v="0"/>
    <x v="2"/>
    <s v="web"/>
    <n v="64.75"/>
  </r>
  <r>
    <n v="576"/>
    <x v="576"/>
    <s v="UthTopia Is a social media organization that believes in positive online usage, youth mentorship, and youth empowerment."/>
    <n v="80000"/>
    <n v="1"/>
    <x v="2"/>
    <s v="US"/>
    <s v="USD"/>
    <n v="1427537952"/>
    <x v="576"/>
    <b v="0"/>
    <n v="1"/>
    <b v="0"/>
    <x v="2"/>
    <s v="web"/>
    <n v="1"/>
  </r>
  <r>
    <n v="577"/>
    <x v="577"/>
    <s v="Emails are one of pervasively used mode of communication today. However, emails can be personal and sometimes discretion is needed."/>
    <n v="5000"/>
    <n v="10"/>
    <x v="2"/>
    <s v="US"/>
    <s v="USD"/>
    <n v="1463753302"/>
    <x v="577"/>
    <b v="0"/>
    <n v="1"/>
    <b v="0"/>
    <x v="2"/>
    <s v="web"/>
    <n v="10"/>
  </r>
  <r>
    <n v="578"/>
    <x v="578"/>
    <s v="weBuy trade built on technology and Crowd Sourced Power"/>
    <n v="125000"/>
    <n v="14"/>
    <x v="2"/>
    <s v="GB"/>
    <s v="GBP"/>
    <n v="1441633993"/>
    <x v="578"/>
    <b v="0"/>
    <n v="7"/>
    <b v="0"/>
    <x v="2"/>
    <s v="web"/>
    <n v="2"/>
  </r>
  <r>
    <n v="579"/>
    <x v="579"/>
    <s v="Learn classic and public key cryptography with a full proof-of-concept system in JavaScript."/>
    <n v="12000"/>
    <n v="175"/>
    <x v="2"/>
    <s v="US"/>
    <s v="USD"/>
    <n v="1419539223"/>
    <x v="579"/>
    <b v="0"/>
    <n v="5"/>
    <b v="0"/>
    <x v="2"/>
    <s v="web"/>
    <n v="35"/>
  </r>
  <r>
    <n v="580"/>
    <x v="580"/>
    <s v="I Want To Create A Website That Helps Young Inventors Of Today Broadcast Their Talents &amp; Help Get The Reconigition They Deserve"/>
    <n v="3000"/>
    <n v="1"/>
    <x v="2"/>
    <s v="US"/>
    <s v="USD"/>
    <n v="1474580867"/>
    <x v="580"/>
    <b v="0"/>
    <n v="1"/>
    <b v="0"/>
    <x v="2"/>
    <s v="web"/>
    <n v="1"/>
  </r>
  <r>
    <n v="581"/>
    <x v="581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b v="0"/>
    <n v="0"/>
    <b v="0"/>
    <x v="2"/>
    <s v="web"/>
    <n v="0"/>
  </r>
  <r>
    <n v="582"/>
    <x v="582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b v="0"/>
    <n v="0"/>
    <b v="0"/>
    <x v="2"/>
    <s v="web"/>
    <n v="0"/>
  </r>
  <r>
    <n v="583"/>
    <x v="583"/>
    <s v="HackersArchive.com will help rid the web of viruses and scams found everywhere else you look!"/>
    <n v="9000"/>
    <n v="1"/>
    <x v="2"/>
    <s v="US"/>
    <s v="USD"/>
    <n v="1426800687"/>
    <x v="583"/>
    <b v="0"/>
    <n v="1"/>
    <b v="0"/>
    <x v="2"/>
    <s v="web"/>
    <n v="1"/>
  </r>
  <r>
    <n v="584"/>
    <x v="584"/>
    <s v="Script Call takes your presentation from the wall to your audience; from your device to theirs."/>
    <n v="1000"/>
    <n v="10"/>
    <x v="2"/>
    <s v="US"/>
    <s v="USD"/>
    <n v="1426522316"/>
    <x v="584"/>
    <b v="0"/>
    <n v="2"/>
    <b v="0"/>
    <x v="2"/>
    <s v="web"/>
    <n v="5"/>
  </r>
  <r>
    <n v="585"/>
    <x v="585"/>
    <s v="SAVE UP TO 40% WHEN YOU SPEND!_x000a__x000a_PRE-ORDER YOUR LINK CARD TODAY"/>
    <n v="9000"/>
    <n v="0"/>
    <x v="2"/>
    <s v="GB"/>
    <s v="GBP"/>
    <n v="1448928000"/>
    <x v="585"/>
    <b v="0"/>
    <n v="0"/>
    <b v="0"/>
    <x v="2"/>
    <s v="web"/>
    <n v="0"/>
  </r>
  <r>
    <n v="586"/>
    <x v="586"/>
    <s v="Employ College is a movement for companies to hire college graduates from their respected institutions."/>
    <n v="10000"/>
    <n v="56"/>
    <x v="2"/>
    <s v="US"/>
    <s v="USD"/>
    <n v="1424032207"/>
    <x v="586"/>
    <b v="0"/>
    <n v="4"/>
    <b v="0"/>
    <x v="2"/>
    <s v="web"/>
    <n v="14"/>
  </r>
  <r>
    <n v="587"/>
    <x v="587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b v="0"/>
    <n v="7"/>
    <b v="0"/>
    <x v="2"/>
    <s v="web"/>
    <n v="389.29"/>
  </r>
  <r>
    <n v="588"/>
    <x v="588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b v="0"/>
    <n v="2"/>
    <b v="0"/>
    <x v="2"/>
    <s v="web"/>
    <n v="150.5"/>
  </r>
  <r>
    <n v="589"/>
    <x v="589"/>
    <s v="Services closer than you think..."/>
    <n v="7500"/>
    <n v="1"/>
    <x v="2"/>
    <s v="US"/>
    <s v="USD"/>
    <n v="1436366699"/>
    <x v="589"/>
    <b v="0"/>
    <n v="1"/>
    <b v="0"/>
    <x v="2"/>
    <s v="web"/>
    <n v="1"/>
  </r>
  <r>
    <n v="590"/>
    <x v="590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b v="0"/>
    <n v="9"/>
    <b v="0"/>
    <x v="2"/>
    <s v="web"/>
    <n v="24.78"/>
  </r>
  <r>
    <n v="591"/>
    <x v="591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b v="0"/>
    <n v="2"/>
    <b v="0"/>
    <x v="2"/>
    <s v="web"/>
    <n v="30.5"/>
  </r>
  <r>
    <n v="592"/>
    <x v="592"/>
    <s v="Together, we can build a FREE, business start-up system that will help aspiring entrepreneurs change their economic circumstances."/>
    <n v="7500"/>
    <n v="250"/>
    <x v="2"/>
    <s v="US"/>
    <s v="USD"/>
    <n v="1417584860"/>
    <x v="592"/>
    <b v="0"/>
    <n v="1"/>
    <b v="0"/>
    <x v="2"/>
    <s v="web"/>
    <n v="250"/>
  </r>
  <r>
    <n v="593"/>
    <x v="593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b v="0"/>
    <n v="7"/>
    <b v="0"/>
    <x v="2"/>
    <s v="web"/>
    <n v="16.43"/>
  </r>
  <r>
    <n v="594"/>
    <x v="594"/>
    <s v="Creating a fitness site that will change the fitness game forever!"/>
    <n v="25000"/>
    <n v="26"/>
    <x v="2"/>
    <s v="US"/>
    <s v="USD"/>
    <n v="1460832206"/>
    <x v="594"/>
    <b v="0"/>
    <n v="2"/>
    <b v="0"/>
    <x v="2"/>
    <s v="web"/>
    <n v="13"/>
  </r>
  <r>
    <n v="595"/>
    <x v="595"/>
    <s v="MyBestInterest.org elminates election research by quickly identifying the candidates that will best represent your interests."/>
    <n v="100000"/>
    <n v="426"/>
    <x v="2"/>
    <s v="US"/>
    <s v="USD"/>
    <n v="1430703638"/>
    <x v="595"/>
    <b v="0"/>
    <n v="8"/>
    <b v="0"/>
    <x v="2"/>
    <s v="web"/>
    <n v="53.25"/>
  </r>
  <r>
    <n v="596"/>
    <x v="596"/>
    <s v="We present digitaibook,com site which can become a free electronic library with your help,"/>
    <n v="20000"/>
    <n v="6"/>
    <x v="2"/>
    <s v="US"/>
    <s v="USD"/>
    <n v="1478122292"/>
    <x v="596"/>
    <b v="0"/>
    <n v="2"/>
    <b v="0"/>
    <x v="2"/>
    <s v="web"/>
    <n v="3"/>
  </r>
  <r>
    <n v="597"/>
    <x v="597"/>
    <s v="Rolodex is a web application that strives to nurture business to business relationships by connecting users via email."/>
    <n v="7500"/>
    <n v="20"/>
    <x v="2"/>
    <s v="US"/>
    <s v="USD"/>
    <n v="1469980800"/>
    <x v="597"/>
    <b v="0"/>
    <n v="2"/>
    <b v="0"/>
    <x v="2"/>
    <s v="web"/>
    <n v="10"/>
  </r>
  <r>
    <n v="598"/>
    <x v="598"/>
    <s v="This is a project to create a crowd-funding site for Urantia Book readers worldwide."/>
    <n v="2500"/>
    <n v="850"/>
    <x v="2"/>
    <s v="US"/>
    <s v="USD"/>
    <n v="1417737781"/>
    <x v="598"/>
    <b v="0"/>
    <n v="7"/>
    <b v="0"/>
    <x v="2"/>
    <s v="web"/>
    <n v="121.43"/>
  </r>
  <r>
    <n v="599"/>
    <x v="599"/>
    <s v="We send care packages to incarcerated individuals throughout the country that include specific items hand picked by the sender."/>
    <n v="50000"/>
    <n v="31"/>
    <x v="2"/>
    <s v="US"/>
    <s v="USD"/>
    <n v="1425827760"/>
    <x v="599"/>
    <b v="0"/>
    <n v="2"/>
    <b v="0"/>
    <x v="2"/>
    <s v="web"/>
    <n v="15.5"/>
  </r>
  <r>
    <n v="600"/>
    <x v="600"/>
    <s v="Science Technology Engineering and Math + youth = a brighter tomorrow."/>
    <n v="5000"/>
    <n v="100"/>
    <x v="1"/>
    <s v="US"/>
    <s v="USD"/>
    <n v="1431198562"/>
    <x v="600"/>
    <b v="0"/>
    <n v="1"/>
    <b v="0"/>
    <x v="2"/>
    <s v="web"/>
    <n v="100"/>
  </r>
  <r>
    <n v="601"/>
    <x v="601"/>
    <s v="In today's day and age every website tracks your IP Address and information, it's time to keep your information private and secure."/>
    <n v="10000"/>
    <n v="140"/>
    <x v="1"/>
    <s v="CA"/>
    <s v="CAD"/>
    <n v="1419626139"/>
    <x v="601"/>
    <b v="0"/>
    <n v="6"/>
    <b v="0"/>
    <x v="2"/>
    <s v="web"/>
    <n v="23.33"/>
  </r>
  <r>
    <n v="602"/>
    <x v="602"/>
    <s v="A &quot;CarFax&quot; type of report for Doctors. We have the right to make informed decisions about who we choose to be our doctor!"/>
    <n v="70000"/>
    <n v="0"/>
    <x v="1"/>
    <s v="US"/>
    <s v="USD"/>
    <n v="1434654215"/>
    <x v="602"/>
    <b v="0"/>
    <n v="0"/>
    <b v="0"/>
    <x v="2"/>
    <s v="web"/>
    <n v="0"/>
  </r>
  <r>
    <n v="603"/>
    <x v="603"/>
    <s v="The admin for Randompics has announced they will be shutting down. I want to run, and improve, this great site!"/>
    <n v="15000"/>
    <n v="590.02"/>
    <x v="1"/>
    <s v="US"/>
    <s v="USD"/>
    <n v="1408029623"/>
    <x v="603"/>
    <b v="0"/>
    <n v="13"/>
    <b v="0"/>
    <x v="2"/>
    <s v="web"/>
    <n v="45.39"/>
  </r>
  <r>
    <n v="604"/>
    <x v="604"/>
    <s v="Bad news is our business. We deliver the news you don't want to and soften the blow with custom designed gifts and personalized verse."/>
    <n v="1500"/>
    <n v="0"/>
    <x v="1"/>
    <s v="US"/>
    <s v="USD"/>
    <n v="1409187056"/>
    <x v="604"/>
    <b v="0"/>
    <n v="0"/>
    <b v="0"/>
    <x v="2"/>
    <s v="web"/>
    <n v="0"/>
  </r>
  <r>
    <n v="605"/>
    <x v="605"/>
    <s v="An iPad support care package for your parents / seniors."/>
    <n v="5000"/>
    <n v="131"/>
    <x v="1"/>
    <s v="US"/>
    <s v="USD"/>
    <n v="1440318908"/>
    <x v="605"/>
    <b v="0"/>
    <n v="8"/>
    <b v="0"/>
    <x v="2"/>
    <s v="web"/>
    <n v="16.38"/>
  </r>
  <r>
    <n v="606"/>
    <x v="606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b v="0"/>
    <n v="1"/>
    <b v="0"/>
    <x v="2"/>
    <s v="web"/>
    <n v="10"/>
  </r>
  <r>
    <n v="607"/>
    <x v="607"/>
    <s v="Gritty, upfront reality going the distance hard with a proven track record of insatiable artist. Broadcasted live on the Web."/>
    <n v="250"/>
    <n v="0"/>
    <x v="1"/>
    <s v="US"/>
    <s v="USD"/>
    <n v="1448225336"/>
    <x v="607"/>
    <b v="0"/>
    <n v="0"/>
    <b v="0"/>
    <x v="2"/>
    <s v="web"/>
    <n v="0"/>
  </r>
  <r>
    <n v="608"/>
    <x v="608"/>
    <s v="A website that hosts virtual desktops. Simply log in and the cloud will enhance the power of your local computer or smart device"/>
    <n v="150000"/>
    <n v="1461"/>
    <x v="1"/>
    <s v="US"/>
    <s v="USD"/>
    <n v="1434405980"/>
    <x v="608"/>
    <b v="0"/>
    <n v="5"/>
    <b v="0"/>
    <x v="2"/>
    <s v="web"/>
    <n v="292.2"/>
  </r>
  <r>
    <n v="609"/>
    <x v="609"/>
    <s v="Can we swap, please? - everybody's said it. I want to create a website that enables anybody to trade their items, without money hassle."/>
    <n v="780"/>
    <n v="5"/>
    <x v="1"/>
    <s v="GB"/>
    <s v="GBP"/>
    <n v="1448761744"/>
    <x v="609"/>
    <b v="0"/>
    <n v="1"/>
    <b v="0"/>
    <x v="2"/>
    <s v="web"/>
    <n v="5"/>
  </r>
  <r>
    <n v="610"/>
    <x v="610"/>
    <s v="We are creating a Christian social network to empower, educate, and connect Christians all over the world."/>
    <n v="13803"/>
    <n v="0"/>
    <x v="1"/>
    <s v="US"/>
    <s v="USD"/>
    <n v="1429732586"/>
    <x v="610"/>
    <b v="0"/>
    <n v="0"/>
    <b v="0"/>
    <x v="2"/>
    <s v="web"/>
    <n v="0"/>
  </r>
  <r>
    <n v="611"/>
    <x v="611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b v="0"/>
    <n v="0"/>
    <b v="0"/>
    <x v="2"/>
    <s v="web"/>
    <n v="0"/>
  </r>
  <r>
    <n v="612"/>
    <x v="612"/>
    <s v="A Fast and Reliable new Web platform to stream videos from Internet"/>
    <n v="10000"/>
    <n v="0"/>
    <x v="1"/>
    <s v="IT"/>
    <s v="EUR"/>
    <n v="1472777146"/>
    <x v="612"/>
    <b v="0"/>
    <n v="0"/>
    <b v="0"/>
    <x v="2"/>
    <s v="web"/>
    <n v="0"/>
  </r>
  <r>
    <n v="613"/>
    <x v="613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b v="0"/>
    <n v="121"/>
    <b v="0"/>
    <x v="2"/>
    <s v="web"/>
    <n v="105.93"/>
  </r>
  <r>
    <n v="614"/>
    <x v="614"/>
    <s v="Something is wrong when your choices are between a &quot;giant douche and a turd sandwich.&quot;  So, lets make it better."/>
    <n v="10000"/>
    <n v="0"/>
    <x v="1"/>
    <s v="US"/>
    <s v="USD"/>
    <n v="1466731740"/>
    <x v="614"/>
    <b v="0"/>
    <n v="0"/>
    <b v="0"/>
    <x v="2"/>
    <s v="web"/>
    <n v="0"/>
  </r>
  <r>
    <n v="615"/>
    <x v="615"/>
    <s v="The aim of PixlDir is to deliver the most simple, and fast experience when it comes to uploading images to the web."/>
    <n v="515"/>
    <n v="0"/>
    <x v="1"/>
    <s v="NZ"/>
    <s v="NZD"/>
    <n v="1443149759"/>
    <x v="615"/>
    <b v="0"/>
    <n v="0"/>
    <b v="0"/>
    <x v="2"/>
    <s v="web"/>
    <n v="0"/>
  </r>
  <r>
    <n v="616"/>
    <x v="616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b v="0"/>
    <n v="0"/>
    <b v="0"/>
    <x v="2"/>
    <s v="web"/>
    <n v="0"/>
  </r>
  <r>
    <n v="617"/>
    <x v="617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b v="0"/>
    <n v="3"/>
    <b v="0"/>
    <x v="2"/>
    <s v="web"/>
    <n v="20"/>
  </r>
  <r>
    <n v="618"/>
    <x v="618"/>
    <s v="With the cost of education seemingly always on the rise, Y2Y aims to ensure that no student will be left behind through peer tutoring."/>
    <n v="400"/>
    <n v="0"/>
    <x v="1"/>
    <s v="US"/>
    <s v="USD"/>
    <n v="1449689203"/>
    <x v="618"/>
    <b v="0"/>
    <n v="0"/>
    <b v="0"/>
    <x v="2"/>
    <s v="web"/>
    <n v="0"/>
  </r>
  <r>
    <n v="619"/>
    <x v="619"/>
    <s v="Big Data Sets for researchers interested in improving the quality of life."/>
    <n v="2500000"/>
    <n v="1"/>
    <x v="1"/>
    <s v="US"/>
    <s v="USD"/>
    <n v="1416933390"/>
    <x v="619"/>
    <b v="0"/>
    <n v="1"/>
    <b v="0"/>
    <x v="2"/>
    <s v="web"/>
    <n v="1"/>
  </r>
  <r>
    <n v="620"/>
    <x v="620"/>
    <s v="iShopGreen.ca is an online marketplace that connects consumers and suppliers with green products &amp; services"/>
    <n v="30000"/>
    <n v="300"/>
    <x v="1"/>
    <s v="CA"/>
    <s v="CAD"/>
    <n v="1408986738"/>
    <x v="620"/>
    <b v="0"/>
    <n v="1"/>
    <b v="0"/>
    <x v="2"/>
    <s v="web"/>
    <n v="300"/>
  </r>
  <r>
    <n v="621"/>
    <x v="621"/>
    <s v="Creating a web portal to train law enforcement departments on how to handle dogs and a directory and profile system for our dog's."/>
    <n v="25000"/>
    <n v="261"/>
    <x v="1"/>
    <s v="US"/>
    <s v="USD"/>
    <n v="1467934937"/>
    <x v="621"/>
    <b v="0"/>
    <n v="3"/>
    <b v="0"/>
    <x v="2"/>
    <s v="web"/>
    <n v="87"/>
  </r>
  <r>
    <n v="622"/>
    <x v="622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b v="0"/>
    <n v="9"/>
    <b v="0"/>
    <x v="2"/>
    <s v="web"/>
    <n v="37.89"/>
  </r>
  <r>
    <n v="623"/>
    <x v="623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b v="0"/>
    <n v="0"/>
    <b v="0"/>
    <x v="2"/>
    <s v="web"/>
    <n v="0"/>
  </r>
  <r>
    <n v="624"/>
    <x v="624"/>
    <s v="I am designing a fun, high tech dating website, with over 25 cool features. It is innovate as well as user friendly."/>
    <n v="5000"/>
    <n v="0"/>
    <x v="1"/>
    <s v="US"/>
    <s v="USD"/>
    <n v="1431647041"/>
    <x v="624"/>
    <b v="0"/>
    <n v="0"/>
    <b v="0"/>
    <x v="2"/>
    <s v="web"/>
    <n v="0"/>
  </r>
  <r>
    <n v="625"/>
    <x v="625"/>
    <s v="SkyRooms.IO is a social network for business people that actually equips them to do work together. Resume, video conferencing and PM."/>
    <n v="25000"/>
    <n v="0"/>
    <x v="1"/>
    <s v="CA"/>
    <s v="CAD"/>
    <n v="1490560177"/>
    <x v="625"/>
    <b v="0"/>
    <n v="0"/>
    <b v="0"/>
    <x v="2"/>
    <s v="web"/>
    <n v="0"/>
  </r>
  <r>
    <n v="626"/>
    <x v="626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b v="0"/>
    <n v="39"/>
    <b v="0"/>
    <x v="2"/>
    <s v="web"/>
    <n v="111.41"/>
  </r>
  <r>
    <n v="627"/>
    <x v="627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b v="0"/>
    <n v="1"/>
    <b v="0"/>
    <x v="2"/>
    <s v="web"/>
    <n v="90"/>
  </r>
  <r>
    <n v="628"/>
    <x v="628"/>
    <s v="Funding of website design &amp; materials for education about firearms, firearm safety &amp; firearm related apparel"/>
    <n v="5000"/>
    <n v="0"/>
    <x v="1"/>
    <s v="US"/>
    <s v="USD"/>
    <n v="1405269457"/>
    <x v="628"/>
    <b v="0"/>
    <n v="0"/>
    <b v="0"/>
    <x v="2"/>
    <s v="web"/>
    <n v="0"/>
  </r>
  <r>
    <n v="629"/>
    <x v="629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b v="0"/>
    <n v="3"/>
    <b v="0"/>
    <x v="2"/>
    <s v="web"/>
    <n v="116.67"/>
  </r>
  <r>
    <n v="630"/>
    <x v="630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b v="0"/>
    <n v="1"/>
    <b v="0"/>
    <x v="2"/>
    <s v="web"/>
    <n v="10"/>
  </r>
  <r>
    <n v="631"/>
    <x v="631"/>
    <s v="A Powerful Multimedia-Rich Software that aims at making online publishing very simple."/>
    <n v="50000"/>
    <n v="690"/>
    <x v="1"/>
    <s v="CA"/>
    <s v="CAD"/>
    <n v="1464460329"/>
    <x v="631"/>
    <b v="0"/>
    <n v="9"/>
    <b v="0"/>
    <x v="2"/>
    <s v="web"/>
    <n v="76.67"/>
  </r>
  <r>
    <n v="632"/>
    <x v="632"/>
    <s v="Our goal is to create a system, students can find universities that best match their interests."/>
    <n v="20000"/>
    <n v="0"/>
    <x v="1"/>
    <s v="NL"/>
    <s v="EUR"/>
    <n v="1448470165"/>
    <x v="632"/>
    <b v="0"/>
    <n v="0"/>
    <b v="0"/>
    <x v="2"/>
    <s v="web"/>
    <n v="0"/>
  </r>
  <r>
    <n v="633"/>
    <x v="633"/>
    <s v="Uivo lets police and fire department personnel quickly contact you in the event of an emergency involving your property."/>
    <n v="10000"/>
    <n v="1245"/>
    <x v="1"/>
    <s v="US"/>
    <s v="USD"/>
    <n v="1466204400"/>
    <x v="633"/>
    <b v="0"/>
    <n v="25"/>
    <b v="0"/>
    <x v="2"/>
    <s v="web"/>
    <n v="49.8"/>
  </r>
  <r>
    <n v="634"/>
    <x v="634"/>
    <s v="We help companies to explain what they do in simple, grandma-would-understand terms."/>
    <n v="5000"/>
    <n v="1"/>
    <x v="1"/>
    <s v="US"/>
    <s v="USD"/>
    <n v="1424989029"/>
    <x v="634"/>
    <b v="0"/>
    <n v="1"/>
    <b v="0"/>
    <x v="2"/>
    <s v="web"/>
    <n v="1"/>
  </r>
  <r>
    <n v="635"/>
    <x v="635"/>
    <s v="Network used for building technology development teams."/>
    <n v="25000"/>
    <n v="2"/>
    <x v="1"/>
    <s v="US"/>
    <s v="USD"/>
    <n v="1428804762"/>
    <x v="635"/>
    <b v="0"/>
    <n v="1"/>
    <b v="0"/>
    <x v="2"/>
    <s v="web"/>
    <n v="2"/>
  </r>
  <r>
    <n v="636"/>
    <x v="636"/>
    <s v="With no central location for keto knowledge, keto advice will be a community run knowledge base."/>
    <n v="2000"/>
    <n v="4"/>
    <x v="1"/>
    <s v="GB"/>
    <s v="GBP"/>
    <n v="1433587620"/>
    <x v="636"/>
    <b v="0"/>
    <n v="1"/>
    <b v="0"/>
    <x v="2"/>
    <s v="web"/>
    <n v="4"/>
  </r>
  <r>
    <n v="637"/>
    <x v="637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b v="0"/>
    <n v="0"/>
    <b v="0"/>
    <x v="2"/>
    <s v="web"/>
    <n v="0"/>
  </r>
  <r>
    <n v="638"/>
    <x v="638"/>
    <s v="O0"/>
    <n v="200000"/>
    <n v="18"/>
    <x v="1"/>
    <s v="DE"/>
    <s v="EUR"/>
    <n v="1490447662"/>
    <x v="638"/>
    <b v="0"/>
    <n v="6"/>
    <b v="0"/>
    <x v="2"/>
    <s v="web"/>
    <n v="3"/>
  </r>
  <r>
    <n v="639"/>
    <x v="639"/>
    <s v="Development of a Safe and Educational Social Media site for kids."/>
    <n v="1000000"/>
    <n v="1"/>
    <x v="1"/>
    <s v="US"/>
    <s v="USD"/>
    <n v="1413208795"/>
    <x v="639"/>
    <b v="0"/>
    <n v="1"/>
    <b v="0"/>
    <x v="2"/>
    <s v="web"/>
    <n v="1"/>
  </r>
  <r>
    <n v="640"/>
    <x v="640"/>
    <s v="Mountain, fat and race bikes made from high grade aero carbon fibers by tow placement and tow folding technology (no fibres cutting)."/>
    <n v="70"/>
    <n v="101"/>
    <x v="0"/>
    <s v="FR"/>
    <s v="EUR"/>
    <n v="1480028400"/>
    <x v="640"/>
    <b v="0"/>
    <n v="2"/>
    <b v="1"/>
    <x v="2"/>
    <s v="wearables"/>
    <n v="50.5"/>
  </r>
  <r>
    <n v="641"/>
    <x v="641"/>
    <s v="Innovative new compression-based breast pump gives mothers unprecedented freedom, enabling efficient and discreet pumping"/>
    <n v="40000"/>
    <n v="47665"/>
    <x v="0"/>
    <s v="US"/>
    <s v="USD"/>
    <n v="1439473248"/>
    <x v="641"/>
    <b v="0"/>
    <n v="315"/>
    <b v="1"/>
    <x v="2"/>
    <s v="wearables"/>
    <n v="151.32"/>
  </r>
  <r>
    <n v="642"/>
    <x v="642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b v="0"/>
    <n v="2174"/>
    <b v="1"/>
    <x v="2"/>
    <s v="wearables"/>
    <n v="134.36000000000001"/>
  </r>
  <r>
    <n v="643"/>
    <x v="643"/>
    <s v="Stylish new phone carrier allows instant access to your smart phone while freeing up your hands."/>
    <n v="25000"/>
    <n v="26452"/>
    <x v="0"/>
    <s v="US"/>
    <s v="USD"/>
    <n v="1433085875"/>
    <x v="643"/>
    <b v="0"/>
    <n v="152"/>
    <b v="1"/>
    <x v="2"/>
    <s v="wearables"/>
    <n v="174.03"/>
  </r>
  <r>
    <n v="644"/>
    <x v="644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b v="0"/>
    <n v="1021"/>
    <b v="1"/>
    <x v="2"/>
    <s v="wearables"/>
    <n v="73.489999999999995"/>
  </r>
  <r>
    <n v="645"/>
    <x v="645"/>
    <s v="Ever wanted to own something made out of carbon fiber? Now you can!"/>
    <n v="2000"/>
    <n v="5574"/>
    <x v="0"/>
    <s v="US"/>
    <s v="USD"/>
    <n v="1470962274"/>
    <x v="645"/>
    <b v="0"/>
    <n v="237"/>
    <b v="1"/>
    <x v="2"/>
    <s v="wearables"/>
    <n v="23.52"/>
  </r>
  <r>
    <n v="646"/>
    <x v="646"/>
    <s v="Small town police forces don't always have the resources to provide for the unique needs of female officers and their body armor."/>
    <n v="800"/>
    <n v="1055.01"/>
    <x v="0"/>
    <s v="US"/>
    <s v="USD"/>
    <n v="1407788867"/>
    <x v="646"/>
    <b v="0"/>
    <n v="27"/>
    <b v="1"/>
    <x v="2"/>
    <s v="wearables"/>
    <n v="39.07"/>
  </r>
  <r>
    <n v="647"/>
    <x v="647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b v="0"/>
    <n v="17"/>
    <b v="1"/>
    <x v="2"/>
    <s v="wearables"/>
    <n v="125.94"/>
  </r>
  <r>
    <n v="648"/>
    <x v="648"/>
    <s v="Get ready for the next product that you canâ€™t live without"/>
    <n v="35000"/>
    <n v="44388"/>
    <x v="0"/>
    <s v="US"/>
    <s v="USD"/>
    <n v="1413304708"/>
    <x v="648"/>
    <b v="0"/>
    <n v="27"/>
    <b v="1"/>
    <x v="2"/>
    <s v="wearables"/>
    <n v="1644"/>
  </r>
  <r>
    <n v="649"/>
    <x v="649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b v="0"/>
    <n v="82"/>
    <b v="1"/>
    <x v="2"/>
    <s v="wearables"/>
    <n v="42.67"/>
  </r>
  <r>
    <n v="650"/>
    <x v="650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b v="0"/>
    <n v="48"/>
    <b v="1"/>
    <x v="2"/>
    <s v="wearables"/>
    <n v="35.130000000000003"/>
  </r>
  <r>
    <n v="651"/>
    <x v="651"/>
    <s v="Pacha's Pajamas is an epic story told through books, music, videos and now augmented PJs that's uplifting kids everywhere!"/>
    <n v="25000"/>
    <n v="25132"/>
    <x v="0"/>
    <s v="US"/>
    <s v="USD"/>
    <n v="1418430311"/>
    <x v="651"/>
    <b v="0"/>
    <n v="105"/>
    <b v="1"/>
    <x v="2"/>
    <s v="wearables"/>
    <n v="239.35"/>
  </r>
  <r>
    <n v="652"/>
    <x v="652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b v="0"/>
    <n v="28"/>
    <b v="1"/>
    <x v="2"/>
    <s v="wearables"/>
    <n v="107.64"/>
  </r>
  <r>
    <n v="653"/>
    <x v="653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b v="0"/>
    <n v="1107"/>
    <b v="1"/>
    <x v="2"/>
    <s v="wearables"/>
    <n v="95.83"/>
  </r>
  <r>
    <n v="654"/>
    <x v="654"/>
    <s v="The MOVEMENT delivers the same tracking functions as the industry leaders at a fraction of the cost. SUPPORT our Project Today."/>
    <n v="12000"/>
    <n v="32075"/>
    <x v="0"/>
    <s v="US"/>
    <s v="USD"/>
    <n v="1436396313"/>
    <x v="654"/>
    <b v="0"/>
    <n v="1013"/>
    <b v="1"/>
    <x v="2"/>
    <s v="wearables"/>
    <n v="31.66"/>
  </r>
  <r>
    <n v="655"/>
    <x v="655"/>
    <s v="Meet Spark: The friendly companion that helps you stay awake during the day. Re-released with new features!"/>
    <n v="8000"/>
    <n v="11751"/>
    <x v="0"/>
    <s v="US"/>
    <s v="USD"/>
    <n v="1426197512"/>
    <x v="655"/>
    <b v="0"/>
    <n v="274"/>
    <b v="1"/>
    <x v="2"/>
    <s v="wearables"/>
    <n v="42.89"/>
  </r>
  <r>
    <n v="656"/>
    <x v="656"/>
    <s v="Innovative smart glasses allow you recording videos, taking pictures and connecting to your phone with smart defined gestures."/>
    <n v="5000"/>
    <n v="10678"/>
    <x v="0"/>
    <s v="US"/>
    <s v="USD"/>
    <n v="1460917119"/>
    <x v="656"/>
    <b v="0"/>
    <n v="87"/>
    <b v="1"/>
    <x v="2"/>
    <s v="wearables"/>
    <n v="122.74"/>
  </r>
  <r>
    <n v="657"/>
    <x v="657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b v="0"/>
    <n v="99"/>
    <b v="1"/>
    <x v="2"/>
    <s v="wearables"/>
    <n v="190.45"/>
  </r>
  <r>
    <n v="658"/>
    <x v="658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b v="0"/>
    <n v="276"/>
    <b v="1"/>
    <x v="2"/>
    <s v="wearables"/>
    <n v="109.34"/>
  </r>
  <r>
    <n v="659"/>
    <x v="659"/>
    <s v="Sync up your lifestyle"/>
    <n v="3000"/>
    <n v="3017"/>
    <x v="0"/>
    <s v="US"/>
    <s v="USD"/>
    <n v="1440339295"/>
    <x v="659"/>
    <b v="0"/>
    <n v="21"/>
    <b v="1"/>
    <x v="2"/>
    <s v="wearables"/>
    <n v="143.66999999999999"/>
  </r>
  <r>
    <n v="660"/>
    <x v="660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b v="0"/>
    <n v="18"/>
    <b v="0"/>
    <x v="2"/>
    <s v="wearables"/>
    <n v="84.94"/>
  </r>
  <r>
    <n v="661"/>
    <x v="661"/>
    <s v="AirString keeps your AirPods from getting lost by keeping the pair together with a  durable and premium quality string."/>
    <n v="10000"/>
    <n v="95"/>
    <x v="2"/>
    <s v="US"/>
    <s v="USD"/>
    <n v="1477236559"/>
    <x v="661"/>
    <b v="0"/>
    <n v="9"/>
    <b v="0"/>
    <x v="2"/>
    <s v="wearables"/>
    <n v="10.56"/>
  </r>
  <r>
    <n v="662"/>
    <x v="662"/>
    <s v="A stylish, durable safety light band on your wrist or ankle holds a watch or another modular accessory."/>
    <n v="39000"/>
    <n v="156"/>
    <x v="2"/>
    <s v="US"/>
    <s v="USD"/>
    <n v="1421404247"/>
    <x v="662"/>
    <b v="0"/>
    <n v="4"/>
    <b v="0"/>
    <x v="2"/>
    <s v="wearables"/>
    <n v="39"/>
  </r>
  <r>
    <n v="663"/>
    <x v="663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b v="0"/>
    <n v="7"/>
    <b v="0"/>
    <x v="2"/>
    <s v="wearables"/>
    <n v="100"/>
  </r>
  <r>
    <n v="664"/>
    <x v="664"/>
    <s v="Save Oregon Babyâ„¢ Diapers, a handmade business, run by awesome moms in Southern Oregon, from permanently closing!"/>
    <n v="12000"/>
    <n v="904"/>
    <x v="2"/>
    <s v="US"/>
    <s v="USD"/>
    <n v="1428940775"/>
    <x v="664"/>
    <b v="0"/>
    <n v="29"/>
    <b v="0"/>
    <x v="2"/>
    <s v="wearables"/>
    <n v="31.17"/>
  </r>
  <r>
    <n v="665"/>
    <x v="665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b v="0"/>
    <n v="12"/>
    <b v="0"/>
    <x v="2"/>
    <s v="wearables"/>
    <n v="155.33000000000001"/>
  </r>
  <r>
    <n v="666"/>
    <x v="666"/>
    <s v="Have you ever dreamed of having a pet duckling, but concerned about all the pooping, here is a a solution to help solve that issue."/>
    <n v="200000"/>
    <n v="8"/>
    <x v="2"/>
    <s v="US"/>
    <s v="USD"/>
    <n v="1408305498"/>
    <x v="666"/>
    <b v="0"/>
    <n v="4"/>
    <b v="0"/>
    <x v="2"/>
    <s v="wearables"/>
    <n v="2"/>
  </r>
  <r>
    <n v="667"/>
    <x v="667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b v="0"/>
    <n v="28"/>
    <b v="0"/>
    <x v="2"/>
    <s v="wearables"/>
    <n v="178.93"/>
  </r>
  <r>
    <n v="668"/>
    <x v="668"/>
    <s v="A card holding companion to your phone that acts as a placing device for all your devices.  Grips to any material too."/>
    <n v="15000"/>
    <n v="684"/>
    <x v="2"/>
    <s v="US"/>
    <s v="USD"/>
    <n v="1431374222"/>
    <x v="668"/>
    <b v="0"/>
    <n v="25"/>
    <b v="0"/>
    <x v="2"/>
    <s v="wearables"/>
    <n v="27.36"/>
  </r>
  <r>
    <n v="669"/>
    <x v="669"/>
    <s v="Beautiful automatic watches, made for every moment._x000a_Sports, business, casual.....it fits every moment of your life."/>
    <n v="200000"/>
    <n v="43015"/>
    <x v="2"/>
    <s v="SE"/>
    <s v="SEK"/>
    <n v="1467817258"/>
    <x v="669"/>
    <b v="0"/>
    <n v="28"/>
    <b v="0"/>
    <x v="2"/>
    <s v="wearables"/>
    <n v="1536.25"/>
  </r>
  <r>
    <n v="670"/>
    <x v="670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b v="0"/>
    <n v="310"/>
    <b v="0"/>
    <x v="2"/>
    <s v="wearables"/>
    <n v="85"/>
  </r>
  <r>
    <n v="671"/>
    <x v="671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b v="0"/>
    <n v="15"/>
    <b v="0"/>
    <x v="2"/>
    <s v="wearables"/>
    <n v="788.53"/>
  </r>
  <r>
    <n v="672"/>
    <x v="672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b v="0"/>
    <n v="215"/>
    <b v="0"/>
    <x v="2"/>
    <s v="wearables"/>
    <n v="50.3"/>
  </r>
  <r>
    <n v="673"/>
    <x v="673"/>
    <s v="Will assist the deaf to have better communication and safety through the use of LCD glassware with audio &amp; sensory components."/>
    <n v="100000"/>
    <n v="205"/>
    <x v="2"/>
    <s v="US"/>
    <s v="USD"/>
    <n v="1409602217"/>
    <x v="673"/>
    <b v="0"/>
    <n v="3"/>
    <b v="0"/>
    <x v="2"/>
    <s v="wearables"/>
    <n v="68.33"/>
  </r>
  <r>
    <n v="674"/>
    <x v="674"/>
    <s v="Listen to sounds by feeling an array of vibrational patterns against your body."/>
    <n v="50000"/>
    <n v="15"/>
    <x v="2"/>
    <s v="US"/>
    <s v="USD"/>
    <n v="1407811627"/>
    <x v="674"/>
    <b v="0"/>
    <n v="2"/>
    <b v="0"/>
    <x v="2"/>
    <s v="wearables"/>
    <n v="7.5"/>
  </r>
  <r>
    <n v="675"/>
    <x v="675"/>
    <s v="24+ hour online class in WatchKit development from an expert iOS developer and instructor via unconventional, innovative projects."/>
    <n v="6000"/>
    <n v="891"/>
    <x v="2"/>
    <s v="US"/>
    <s v="USD"/>
    <n v="1420095540"/>
    <x v="675"/>
    <b v="0"/>
    <n v="26"/>
    <b v="0"/>
    <x v="2"/>
    <s v="wearables"/>
    <n v="34.270000000000003"/>
  </r>
  <r>
    <n v="676"/>
    <x v="676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b v="0"/>
    <n v="24"/>
    <b v="0"/>
    <x v="2"/>
    <s v="wearables"/>
    <n v="61.29"/>
  </r>
  <r>
    <n v="677"/>
    <x v="677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b v="0"/>
    <n v="96"/>
    <b v="0"/>
    <x v="2"/>
    <s v="wearables"/>
    <n v="133.25"/>
  </r>
  <r>
    <n v="678"/>
    <x v="678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b v="0"/>
    <n v="17"/>
    <b v="0"/>
    <x v="2"/>
    <s v="wearables"/>
    <n v="65.180000000000007"/>
  </r>
  <r>
    <n v="679"/>
    <x v="679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b v="0"/>
    <n v="94"/>
    <b v="0"/>
    <x v="2"/>
    <s v="wearables"/>
    <n v="93.9"/>
  </r>
  <r>
    <n v="680"/>
    <x v="680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b v="0"/>
    <n v="129"/>
    <b v="0"/>
    <x v="2"/>
    <s v="wearables"/>
    <n v="150.65"/>
  </r>
  <r>
    <n v="681"/>
    <x v="681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b v="0"/>
    <n v="1"/>
    <b v="0"/>
    <x v="2"/>
    <s v="wearables"/>
    <n v="1"/>
  </r>
  <r>
    <n v="682"/>
    <x v="682"/>
    <s v="The Deception Belt is an innovative belt with app capability, designed to assist any user gain control over their appetite."/>
    <n v="50000"/>
    <n v="53"/>
    <x v="2"/>
    <s v="US"/>
    <s v="USD"/>
    <n v="1489512122"/>
    <x v="682"/>
    <b v="0"/>
    <n v="4"/>
    <b v="0"/>
    <x v="2"/>
    <s v="wearables"/>
    <n v="13.25"/>
  </r>
  <r>
    <n v="683"/>
    <x v="683"/>
    <s v="Mist Buddy is a remote controlled misting system, powered by a rechargeable battery with misting/sipping tip for complete coolness."/>
    <n v="35000"/>
    <n v="298"/>
    <x v="2"/>
    <s v="US"/>
    <s v="USD"/>
    <n v="1477949764"/>
    <x v="683"/>
    <b v="0"/>
    <n v="3"/>
    <b v="0"/>
    <x v="2"/>
    <s v="wearables"/>
    <n v="99.33"/>
  </r>
  <r>
    <n v="684"/>
    <x v="684"/>
    <s v="Arcus gives your fingers super powers."/>
    <n v="320000"/>
    <n v="23948"/>
    <x v="2"/>
    <s v="US"/>
    <s v="USD"/>
    <n v="1406257200"/>
    <x v="684"/>
    <b v="0"/>
    <n v="135"/>
    <b v="0"/>
    <x v="2"/>
    <s v="wearables"/>
    <n v="177.39"/>
  </r>
  <r>
    <n v="685"/>
    <x v="685"/>
    <s v="PowerPack is an efficient and affordable backpack with a lithium-ion charger for all electronic devices offering charges on the go!"/>
    <n v="2000"/>
    <n v="553"/>
    <x v="2"/>
    <s v="US"/>
    <s v="USD"/>
    <n v="1421095672"/>
    <x v="685"/>
    <b v="0"/>
    <n v="10"/>
    <b v="0"/>
    <x v="2"/>
    <s v="wearables"/>
    <n v="55.3"/>
  </r>
  <r>
    <n v="686"/>
    <x v="686"/>
    <s v="La tua giornata sportiva monitorata nel tuo polso??!!!_x000a_Rendiamolo possibile... VIVI DI CUORE --- All MADE in ITALY"/>
    <n v="500000"/>
    <n v="0"/>
    <x v="2"/>
    <s v="IT"/>
    <s v="EUR"/>
    <n v="1438618170"/>
    <x v="686"/>
    <b v="0"/>
    <n v="0"/>
    <b v="0"/>
    <x v="2"/>
    <s v="wearables"/>
    <n v="0"/>
  </r>
  <r>
    <n v="687"/>
    <x v="687"/>
    <s v="Power Go es una linea de cargadores solares para dispositivos mÃ³viles, amigables con el medio ambiente y de bajo costo."/>
    <n v="100000"/>
    <n v="3550"/>
    <x v="2"/>
    <s v="MX"/>
    <s v="MXN"/>
    <n v="1486317653"/>
    <x v="687"/>
    <b v="0"/>
    <n v="6"/>
    <b v="0"/>
    <x v="2"/>
    <s v="wearables"/>
    <n v="591.66999999999996"/>
  </r>
  <r>
    <n v="688"/>
    <x v="688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b v="0"/>
    <n v="36"/>
    <b v="0"/>
    <x v="2"/>
    <s v="wearables"/>
    <n v="405.5"/>
  </r>
  <r>
    <n v="689"/>
    <x v="689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b v="0"/>
    <n v="336"/>
    <b v="0"/>
    <x v="2"/>
    <s v="wearables"/>
    <n v="343.15"/>
  </r>
  <r>
    <n v="690"/>
    <x v="690"/>
    <s v="A radiation shield for your fitness tracker, smartwatch or other wearable smart device"/>
    <n v="20000"/>
    <n v="2468"/>
    <x v="2"/>
    <s v="US"/>
    <s v="USD"/>
    <n v="1473400800"/>
    <x v="690"/>
    <b v="0"/>
    <n v="34"/>
    <b v="0"/>
    <x v="2"/>
    <s v="wearables"/>
    <n v="72.59"/>
  </r>
  <r>
    <n v="691"/>
    <x v="691"/>
    <s v="Personalizing your Apple Watch has never been easier. Ten different colors to match any lifestyle. Time is precious, protect it."/>
    <n v="50000"/>
    <n v="260"/>
    <x v="2"/>
    <s v="US"/>
    <s v="USD"/>
    <n v="1435711246"/>
    <x v="691"/>
    <b v="0"/>
    <n v="10"/>
    <b v="0"/>
    <x v="2"/>
    <s v="wearables"/>
    <n v="26"/>
  </r>
  <r>
    <n v="692"/>
    <x v="692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b v="0"/>
    <n v="201"/>
    <b v="0"/>
    <x v="2"/>
    <s v="wearables"/>
    <n v="6.5"/>
  </r>
  <r>
    <n v="693"/>
    <x v="693"/>
    <s v="Prana is the first wearable combining breath and posture tracking to make your sitting time count."/>
    <n v="100000"/>
    <n v="35338"/>
    <x v="2"/>
    <s v="US"/>
    <s v="USD"/>
    <n v="1430421827"/>
    <x v="693"/>
    <b v="0"/>
    <n v="296"/>
    <b v="0"/>
    <x v="2"/>
    <s v="wearables"/>
    <n v="119.39"/>
  </r>
  <r>
    <n v="694"/>
    <x v="694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b v="0"/>
    <n v="7"/>
    <b v="0"/>
    <x v="2"/>
    <s v="wearables"/>
    <n v="84.29"/>
  </r>
  <r>
    <n v="695"/>
    <x v="695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b v="0"/>
    <n v="7"/>
    <b v="0"/>
    <x v="2"/>
    <s v="wearables"/>
    <n v="90.86"/>
  </r>
  <r>
    <n v="696"/>
    <x v="696"/>
    <s v="Show your fidelity by wearing the Trustee rings! Show where you are (at)!"/>
    <n v="175000"/>
    <n v="1"/>
    <x v="2"/>
    <s v="NL"/>
    <s v="EUR"/>
    <n v="1406326502"/>
    <x v="696"/>
    <b v="0"/>
    <n v="1"/>
    <b v="0"/>
    <x v="2"/>
    <s v="wearables"/>
    <n v="1"/>
  </r>
  <r>
    <n v="697"/>
    <x v="697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b v="0"/>
    <n v="114"/>
    <b v="0"/>
    <x v="2"/>
    <s v="wearables"/>
    <n v="20.34"/>
  </r>
  <r>
    <n v="698"/>
    <x v="698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b v="0"/>
    <n v="29"/>
    <b v="0"/>
    <x v="2"/>
    <s v="wearables"/>
    <n v="530.69000000000005"/>
  </r>
  <r>
    <n v="699"/>
    <x v="699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b v="0"/>
    <n v="890"/>
    <b v="0"/>
    <x v="2"/>
    <s v="wearables"/>
    <n v="120.39"/>
  </r>
  <r>
    <n v="700"/>
    <x v="700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b v="0"/>
    <n v="31"/>
    <b v="0"/>
    <x v="2"/>
    <s v="wearables"/>
    <n v="13"/>
  </r>
  <r>
    <n v="701"/>
    <x v="701"/>
    <s v="In case you missed out on this campaign but are interested in owning a Hotblack London watch, please visit www.hotblacklondon.com."/>
    <n v="23000"/>
    <n v="6118"/>
    <x v="2"/>
    <s v="GB"/>
    <s v="GBP"/>
    <n v="1406130880"/>
    <x v="701"/>
    <b v="0"/>
    <n v="21"/>
    <b v="0"/>
    <x v="2"/>
    <s v="wearables"/>
    <n v="291.33"/>
  </r>
  <r>
    <n v="702"/>
    <x v="702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b v="0"/>
    <n v="37"/>
    <b v="0"/>
    <x v="2"/>
    <s v="wearables"/>
    <n v="124.92"/>
  </r>
  <r>
    <n v="703"/>
    <x v="703"/>
    <s v="SPEEDWRAPS improve the speed, agility &amp; strength of an athlete by utilizing evenly distributed weight on the lower leg."/>
    <n v="15000"/>
    <n v="837"/>
    <x v="2"/>
    <s v="US"/>
    <s v="USD"/>
    <n v="1485905520"/>
    <x v="703"/>
    <b v="0"/>
    <n v="7"/>
    <b v="0"/>
    <x v="2"/>
    <s v="wearables"/>
    <n v="119.57"/>
  </r>
  <r>
    <n v="704"/>
    <x v="704"/>
    <s v="Turn you helmet into the safest helmet and don't worry about a thing,you will always have the right fit!!"/>
    <n v="55000"/>
    <n v="481"/>
    <x v="2"/>
    <s v="CA"/>
    <s v="CAD"/>
    <n v="1487565468"/>
    <x v="704"/>
    <b v="0"/>
    <n v="4"/>
    <b v="0"/>
    <x v="2"/>
    <s v="wearables"/>
    <n v="120.25"/>
  </r>
  <r>
    <n v="705"/>
    <x v="705"/>
    <s v="The closest thing ever to the Holy Grail of wearables technology"/>
    <n v="100000"/>
    <n v="977"/>
    <x v="2"/>
    <s v="NL"/>
    <s v="EUR"/>
    <n v="1484999278"/>
    <x v="705"/>
    <b v="0"/>
    <n v="5"/>
    <b v="0"/>
    <x v="2"/>
    <s v="wearables"/>
    <n v="195.4"/>
  </r>
  <r>
    <n v="706"/>
    <x v="706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b v="0"/>
    <n v="0"/>
    <b v="0"/>
    <x v="2"/>
    <s v="wearables"/>
    <n v="0"/>
  </r>
  <r>
    <n v="707"/>
    <x v="707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b v="0"/>
    <n v="456"/>
    <b v="0"/>
    <x v="2"/>
    <s v="wearables"/>
    <n v="117.7"/>
  </r>
  <r>
    <n v="708"/>
    <x v="708"/>
    <s v="Glowbelt is the world's first rectractable LED safety belt for fans of the great outdoors, fitness enthusiasts, children and more."/>
    <n v="40000"/>
    <n v="8837"/>
    <x v="2"/>
    <s v="GB"/>
    <s v="GBP"/>
    <n v="1410616600"/>
    <x v="708"/>
    <b v="0"/>
    <n v="369"/>
    <b v="0"/>
    <x v="2"/>
    <s v="wearables"/>
    <n v="23.95"/>
  </r>
  <r>
    <n v="709"/>
    <x v="709"/>
    <s v="A &quot;handheld&quot; light, which eases the way you illuminate objects and/or paths."/>
    <n v="15000"/>
    <n v="61"/>
    <x v="2"/>
    <s v="US"/>
    <s v="USD"/>
    <n v="1417741159"/>
    <x v="709"/>
    <b v="0"/>
    <n v="2"/>
    <b v="0"/>
    <x v="2"/>
    <s v="wearables"/>
    <n v="30.5"/>
  </r>
  <r>
    <n v="710"/>
    <x v="710"/>
    <s v="Shirts, so technologically advanced, they connect mentally to their audience upon sight."/>
    <n v="1200"/>
    <n v="0"/>
    <x v="2"/>
    <s v="CA"/>
    <s v="CAD"/>
    <n v="1408495440"/>
    <x v="710"/>
    <b v="0"/>
    <n v="0"/>
    <b v="0"/>
    <x v="2"/>
    <s v="wearables"/>
    <n v="0"/>
  </r>
  <r>
    <n v="711"/>
    <x v="711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b v="0"/>
    <n v="338"/>
    <b v="0"/>
    <x v="2"/>
    <s v="wearables"/>
    <n v="99.97"/>
  </r>
  <r>
    <n v="712"/>
    <x v="712"/>
    <s v="Making important medical data of active people available to first responders of an emergency by wearing a dog tag bearing a QR Code"/>
    <n v="48500"/>
    <n v="105"/>
    <x v="2"/>
    <s v="US"/>
    <s v="USD"/>
    <n v="1455466832"/>
    <x v="712"/>
    <b v="0"/>
    <n v="4"/>
    <b v="0"/>
    <x v="2"/>
    <s v="wearables"/>
    <n v="26.25"/>
  </r>
  <r>
    <n v="713"/>
    <x v="713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b v="0"/>
    <n v="1"/>
    <b v="0"/>
    <x v="2"/>
    <s v="wearables"/>
    <n v="199"/>
  </r>
  <r>
    <n v="714"/>
    <x v="714"/>
    <s v="The Prep Packs Survival Belt allows you to carry all of the essentials for outdoor survival inside your belt buckle"/>
    <n v="15000"/>
    <n v="2249"/>
    <x v="2"/>
    <s v="US"/>
    <s v="USD"/>
    <n v="1488308082"/>
    <x v="714"/>
    <b v="0"/>
    <n v="28"/>
    <b v="0"/>
    <x v="2"/>
    <s v="wearables"/>
    <n v="80.319999999999993"/>
  </r>
  <r>
    <n v="715"/>
    <x v="715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b v="0"/>
    <n v="12"/>
    <b v="0"/>
    <x v="2"/>
    <s v="wearables"/>
    <n v="115.75"/>
  </r>
  <r>
    <n v="716"/>
    <x v="716"/>
    <s v="Translate sight into touch with a wrist-mounted wearable. A revolution for visually impaired people everywhere."/>
    <n v="7000"/>
    <n v="715"/>
    <x v="2"/>
    <s v="US"/>
    <s v="USD"/>
    <n v="1417392000"/>
    <x v="716"/>
    <b v="0"/>
    <n v="16"/>
    <b v="0"/>
    <x v="2"/>
    <s v="wearables"/>
    <n v="44.69"/>
  </r>
  <r>
    <n v="717"/>
    <x v="717"/>
    <s v="Cool air flowing under clothing keeps you cool."/>
    <n v="100000"/>
    <n v="305"/>
    <x v="2"/>
    <s v="US"/>
    <s v="USD"/>
    <n v="1409949002"/>
    <x v="717"/>
    <b v="0"/>
    <n v="4"/>
    <b v="0"/>
    <x v="2"/>
    <s v="wearables"/>
    <n v="76.25"/>
  </r>
  <r>
    <n v="718"/>
    <x v="718"/>
    <s v="When every second matters, BioToo temporary tattoos get critical information to emergency personnel to help them help you."/>
    <n v="12000"/>
    <n v="90"/>
    <x v="2"/>
    <s v="US"/>
    <s v="USD"/>
    <n v="1487397540"/>
    <x v="718"/>
    <b v="0"/>
    <n v="4"/>
    <b v="0"/>
    <x v="2"/>
    <s v="wearables"/>
    <n v="22.5"/>
  </r>
  <r>
    <n v="719"/>
    <x v="719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b v="0"/>
    <n v="10"/>
    <b v="0"/>
    <x v="2"/>
    <s v="wearables"/>
    <n v="19.399999999999999"/>
  </r>
  <r>
    <n v="720"/>
    <x v="720"/>
    <s v="Without Utterance, a crushingly intimate literary memoir told from the inside of losing language, self, and world."/>
    <n v="1900"/>
    <n v="2735"/>
    <x v="0"/>
    <s v="US"/>
    <s v="USD"/>
    <n v="1327851291"/>
    <x v="720"/>
    <b v="0"/>
    <n v="41"/>
    <b v="1"/>
    <x v="3"/>
    <s v="nonfiction"/>
    <n v="66.709999999999994"/>
  </r>
  <r>
    <n v="721"/>
    <x v="721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b v="0"/>
    <n v="119"/>
    <b v="1"/>
    <x v="3"/>
    <s v="nonfiction"/>
    <n v="84.14"/>
  </r>
  <r>
    <n v="722"/>
    <x v="722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b v="0"/>
    <n v="153"/>
    <b v="1"/>
    <x v="3"/>
    <s v="nonfiction"/>
    <n v="215.73"/>
  </r>
  <r>
    <n v="723"/>
    <x v="723"/>
    <s v="The Definitive (and Slightly Ridiculous) Guide to Enjoying the 2015 Pro Football Season"/>
    <n v="5000"/>
    <n v="5469"/>
    <x v="0"/>
    <s v="US"/>
    <s v="USD"/>
    <n v="1438228740"/>
    <x v="723"/>
    <b v="0"/>
    <n v="100"/>
    <b v="1"/>
    <x v="3"/>
    <s v="nonfiction"/>
    <n v="54.69"/>
  </r>
  <r>
    <n v="724"/>
    <x v="724"/>
    <s v="We are creating the Adventure Access Trail, a new walking trail from Boston to San Francisco.  _x000a_http://adventureaccess.org"/>
    <n v="7000"/>
    <n v="7383.01"/>
    <x v="0"/>
    <s v="US"/>
    <s v="USD"/>
    <n v="1309447163"/>
    <x v="724"/>
    <b v="0"/>
    <n v="143"/>
    <b v="1"/>
    <x v="3"/>
    <s v="nonfiction"/>
    <n v="51.63"/>
  </r>
  <r>
    <n v="725"/>
    <x v="725"/>
    <s v="A true story about inspiration and survival - David Alfred George turns his powerful experience into a compelling vBook."/>
    <n v="20000"/>
    <n v="20070"/>
    <x v="0"/>
    <s v="US"/>
    <s v="USD"/>
    <n v="1450018912"/>
    <x v="725"/>
    <b v="0"/>
    <n v="140"/>
    <b v="1"/>
    <x v="3"/>
    <s v="nonfiction"/>
    <n v="143.36000000000001"/>
  </r>
  <r>
    <n v="726"/>
    <x v="726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b v="0"/>
    <n v="35"/>
    <b v="1"/>
    <x v="3"/>
    <s v="nonfiction"/>
    <n v="72.430000000000007"/>
  </r>
  <r>
    <n v="727"/>
    <x v="727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b v="0"/>
    <n v="149"/>
    <b v="1"/>
    <x v="3"/>
    <s v="nonfiction"/>
    <n v="36.53"/>
  </r>
  <r>
    <n v="728"/>
    <x v="728"/>
    <s v="A big idea non-fiction book by an impatient three-time author and insomniac willing to bet on himself."/>
    <n v="7500"/>
    <n v="7917.45"/>
    <x v="0"/>
    <s v="US"/>
    <s v="USD"/>
    <n v="1313957157"/>
    <x v="728"/>
    <b v="0"/>
    <n v="130"/>
    <b v="1"/>
    <x v="3"/>
    <s v="nonfiction"/>
    <n v="60.9"/>
  </r>
  <r>
    <n v="729"/>
    <x v="729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b v="0"/>
    <n v="120"/>
    <b v="1"/>
    <x v="3"/>
    <s v="nonfiction"/>
    <n v="43.55"/>
  </r>
  <r>
    <n v="730"/>
    <x v="730"/>
    <s v="A Massive but Cheerful Online Digital Archive of Surfing"/>
    <n v="20000"/>
    <n v="26438"/>
    <x v="0"/>
    <s v="US"/>
    <s v="USD"/>
    <n v="1323280391"/>
    <x v="730"/>
    <b v="0"/>
    <n v="265"/>
    <b v="1"/>
    <x v="3"/>
    <s v="nonfiction"/>
    <n v="99.77"/>
  </r>
  <r>
    <n v="731"/>
    <x v="731"/>
    <s v="Be part of the excitement by supporting our first season offering unique perspectives of Portland from the water."/>
    <n v="5000"/>
    <n v="6300"/>
    <x v="0"/>
    <s v="US"/>
    <s v="USD"/>
    <n v="1327212000"/>
    <x v="731"/>
    <b v="0"/>
    <n v="71"/>
    <b v="1"/>
    <x v="3"/>
    <s v="nonfiction"/>
    <n v="88.73"/>
  </r>
  <r>
    <n v="732"/>
    <x v="732"/>
    <s v="A great collection of puzzles to take and enjoy anywhere in the world - have fun, challenge yourself, and become a better chess player!"/>
    <n v="40"/>
    <n v="64"/>
    <x v="0"/>
    <s v="GB"/>
    <s v="GBP"/>
    <n v="1380449461"/>
    <x v="732"/>
    <b v="0"/>
    <n v="13"/>
    <b v="1"/>
    <x v="3"/>
    <s v="nonfiction"/>
    <n v="4.92"/>
  </r>
  <r>
    <n v="733"/>
    <x v="733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b v="0"/>
    <n v="169"/>
    <b v="1"/>
    <x v="3"/>
    <s v="nonfiction"/>
    <n v="17.82"/>
  </r>
  <r>
    <n v="734"/>
    <x v="734"/>
    <s v="Sideswiped is my story of growing in and trusting God through the mess and mysteries of life."/>
    <n v="8500"/>
    <n v="10670"/>
    <x v="0"/>
    <s v="CA"/>
    <s v="CAD"/>
    <n v="1431147600"/>
    <x v="734"/>
    <b v="0"/>
    <n v="57"/>
    <b v="1"/>
    <x v="3"/>
    <s v="nonfiction"/>
    <n v="187.19"/>
  </r>
  <r>
    <n v="735"/>
    <x v="735"/>
    <s v="TOP FUEL FOR LIFE â€¦ a true story of victory, unimaginable loss_x000a_and the epiphany that changed everything."/>
    <n v="47000"/>
    <n v="53771"/>
    <x v="0"/>
    <s v="US"/>
    <s v="USD"/>
    <n v="1417653540"/>
    <x v="735"/>
    <b v="0"/>
    <n v="229"/>
    <b v="1"/>
    <x v="3"/>
    <s v="nonfiction"/>
    <n v="234.81"/>
  </r>
  <r>
    <n v="736"/>
    <x v="736"/>
    <s v="I'm writing a new book! Topic: Privacy is Dead. What does a world without privacy mean for humanity? Our reputations? Our kids?"/>
    <n v="3600"/>
    <n v="11345"/>
    <x v="0"/>
    <s v="US"/>
    <s v="USD"/>
    <n v="1385009940"/>
    <x v="736"/>
    <b v="0"/>
    <n v="108"/>
    <b v="1"/>
    <x v="3"/>
    <s v="nonfiction"/>
    <n v="105.05"/>
  </r>
  <r>
    <n v="737"/>
    <x v="737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b v="0"/>
    <n v="108"/>
    <b v="1"/>
    <x v="3"/>
    <s v="nonfiction"/>
    <n v="56.67"/>
  </r>
  <r>
    <n v="738"/>
    <x v="738"/>
    <s v="The true story of a child's struggle with hunger, poverty, and war in El Salvador."/>
    <n v="1500"/>
    <n v="1601"/>
    <x v="0"/>
    <s v="US"/>
    <s v="USD"/>
    <n v="1417409940"/>
    <x v="738"/>
    <b v="0"/>
    <n v="41"/>
    <b v="1"/>
    <x v="3"/>
    <s v="nonfiction"/>
    <n v="39.049999999999997"/>
  </r>
  <r>
    <n v="739"/>
    <x v="739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b v="0"/>
    <n v="139"/>
    <b v="1"/>
    <x v="3"/>
    <s v="nonfiction"/>
    <n v="68.349999999999994"/>
  </r>
  <r>
    <n v="740"/>
    <x v="740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b v="0"/>
    <n v="19"/>
    <b v="1"/>
    <x v="3"/>
    <s v="nonfiction"/>
    <n v="169.58"/>
  </r>
  <r>
    <n v="741"/>
    <x v="741"/>
    <s v="A revolutionary digital mapping project of the Vilna Ghetto"/>
    <n v="13000"/>
    <n v="13293.8"/>
    <x v="0"/>
    <s v="US"/>
    <s v="USD"/>
    <n v="1370964806"/>
    <x v="741"/>
    <b v="0"/>
    <n v="94"/>
    <b v="1"/>
    <x v="3"/>
    <s v="nonfiction"/>
    <n v="141.41999999999999"/>
  </r>
  <r>
    <n v="742"/>
    <x v="742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b v="0"/>
    <n v="23"/>
    <b v="1"/>
    <x v="3"/>
    <s v="nonfiction"/>
    <n v="67.39"/>
  </r>
  <r>
    <n v="743"/>
    <x v="743"/>
    <s v="Valmont is a town with a fertile history and a vibrant community. We aim to capture the magic in our People's History of Valmont!"/>
    <n v="550"/>
    <n v="814"/>
    <x v="0"/>
    <s v="US"/>
    <s v="USD"/>
    <n v="1334610000"/>
    <x v="743"/>
    <b v="0"/>
    <n v="15"/>
    <b v="1"/>
    <x v="3"/>
    <s v="nonfiction"/>
    <n v="54.27"/>
  </r>
  <r>
    <n v="744"/>
    <x v="744"/>
    <s v="Join others to help create a world that is possible -- in your workplace, community and society!"/>
    <n v="5000"/>
    <n v="5116"/>
    <x v="0"/>
    <s v="US"/>
    <s v="USD"/>
    <n v="1355439503"/>
    <x v="744"/>
    <b v="0"/>
    <n v="62"/>
    <b v="1"/>
    <x v="3"/>
    <s v="nonfiction"/>
    <n v="82.52"/>
  </r>
  <r>
    <n v="745"/>
    <x v="745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b v="0"/>
    <n v="74"/>
    <b v="1"/>
    <x v="3"/>
    <s v="nonfiction"/>
    <n v="53.73"/>
  </r>
  <r>
    <n v="746"/>
    <x v="746"/>
    <s v="This is a book of letters. Letters to our body parts."/>
    <n v="2987"/>
    <n v="3318"/>
    <x v="0"/>
    <s v="US"/>
    <s v="USD"/>
    <n v="1348372740"/>
    <x v="746"/>
    <b v="0"/>
    <n v="97"/>
    <b v="1"/>
    <x v="3"/>
    <s v="nonfiction"/>
    <n v="34.21"/>
  </r>
  <r>
    <n v="747"/>
    <x v="747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b v="0"/>
    <n v="55"/>
    <b v="1"/>
    <x v="3"/>
    <s v="nonfiction"/>
    <n v="127.33"/>
  </r>
  <r>
    <n v="748"/>
    <x v="748"/>
    <s v="Peace on Earth begins with birth. Educating pregnant women to create a more peaceful world is what this book is all about."/>
    <n v="2000"/>
    <n v="2005"/>
    <x v="0"/>
    <s v="US"/>
    <s v="USD"/>
    <n v="1407701966"/>
    <x v="748"/>
    <b v="0"/>
    <n v="44"/>
    <b v="1"/>
    <x v="3"/>
    <s v="nonfiction"/>
    <n v="45.57"/>
  </r>
  <r>
    <n v="749"/>
    <x v="749"/>
    <s v="A place for rational, fact and data based non-partisan political and societal commentary on things that matter to Americans."/>
    <n v="10000"/>
    <n v="10556"/>
    <x v="0"/>
    <s v="US"/>
    <s v="USD"/>
    <n v="1485642930"/>
    <x v="749"/>
    <b v="0"/>
    <n v="110"/>
    <b v="1"/>
    <x v="3"/>
    <s v="nonfiction"/>
    <n v="95.96"/>
  </r>
  <r>
    <n v="750"/>
    <x v="750"/>
    <s v="The epic adventure of a 33 year journey surviving 4 open heart surgeries- emotionally powerful. Graphic. Honest. Funny"/>
    <n v="4444"/>
    <n v="4559"/>
    <x v="0"/>
    <s v="US"/>
    <s v="USD"/>
    <n v="1361739872"/>
    <x v="750"/>
    <b v="0"/>
    <n v="59"/>
    <b v="1"/>
    <x v="3"/>
    <s v="nonfiction"/>
    <n v="77.27"/>
  </r>
  <r>
    <n v="751"/>
    <x v="751"/>
    <s v="A young cancer survivor embarks on a cross country railroad adventure while writing her memoir through letters."/>
    <n v="3000"/>
    <n v="3555"/>
    <x v="0"/>
    <s v="US"/>
    <s v="USD"/>
    <n v="1312470475"/>
    <x v="751"/>
    <b v="0"/>
    <n v="62"/>
    <b v="1"/>
    <x v="3"/>
    <s v="nonfiction"/>
    <n v="57.34"/>
  </r>
  <r>
    <n v="752"/>
    <x v="752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b v="0"/>
    <n v="105"/>
    <b v="1"/>
    <x v="3"/>
    <s v="nonfiction"/>
    <n v="53.19"/>
  </r>
  <r>
    <n v="753"/>
    <x v="753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b v="0"/>
    <n v="26"/>
    <b v="1"/>
    <x v="3"/>
    <s v="nonfiction"/>
    <n v="492.31"/>
  </r>
  <r>
    <n v="754"/>
    <x v="754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b v="0"/>
    <n v="49"/>
    <b v="1"/>
    <x v="3"/>
    <s v="nonfiction"/>
    <n v="42.35"/>
  </r>
  <r>
    <n v="755"/>
    <x v="755"/>
    <s v="The hilarious new book about RAGBRAI, America's greatest event that you've never heard of. Crotch lube is entirely optional."/>
    <n v="2500"/>
    <n v="2547.69"/>
    <x v="0"/>
    <s v="US"/>
    <s v="USD"/>
    <n v="1369010460"/>
    <x v="755"/>
    <b v="0"/>
    <n v="68"/>
    <b v="1"/>
    <x v="3"/>
    <s v="nonfiction"/>
    <n v="37.47"/>
  </r>
  <r>
    <n v="756"/>
    <x v="756"/>
    <s v="A mixed media (poetry, photo, prose and sound) text focusing on/inspired by rural life in former Communist republics. "/>
    <n v="700"/>
    <n v="824"/>
    <x v="0"/>
    <s v="US"/>
    <s v="USD"/>
    <n v="1303147459"/>
    <x v="756"/>
    <b v="0"/>
    <n v="22"/>
    <b v="1"/>
    <x v="3"/>
    <s v="nonfiction"/>
    <n v="37.450000000000003"/>
  </r>
  <r>
    <n v="757"/>
    <x v="757"/>
    <s v="This is for the book release event/photo gallery show. Funds will go to buy gallery prints &amp; copies of Orlando's Historic Haunts."/>
    <n v="250"/>
    <n v="595"/>
    <x v="0"/>
    <s v="US"/>
    <s v="USD"/>
    <n v="1354756714"/>
    <x v="757"/>
    <b v="0"/>
    <n v="18"/>
    <b v="1"/>
    <x v="3"/>
    <s v="nonfiction"/>
    <n v="33.06"/>
  </r>
  <r>
    <n v="758"/>
    <x v="758"/>
    <s v="I am publishing my book, Waiting on Humanity and need some finishing funds to do so."/>
    <n v="2500"/>
    <n v="2550"/>
    <x v="0"/>
    <s v="US"/>
    <s v="USD"/>
    <n v="1286568268"/>
    <x v="758"/>
    <b v="0"/>
    <n v="19"/>
    <b v="1"/>
    <x v="3"/>
    <s v="nonfiction"/>
    <n v="134.21"/>
  </r>
  <r>
    <n v="759"/>
    <x v="759"/>
    <s v="Help me search for the lost ruins of the UK. A unique guide to  lesser known and somewhat known ruins of Britain."/>
    <n v="5000"/>
    <n v="5096"/>
    <x v="0"/>
    <s v="GB"/>
    <s v="GBP"/>
    <n v="1404892539"/>
    <x v="759"/>
    <b v="0"/>
    <n v="99"/>
    <b v="1"/>
    <x v="3"/>
    <s v="nonfiction"/>
    <n v="51.47"/>
  </r>
  <r>
    <n v="760"/>
    <x v="760"/>
    <s v="I am publishing my 5th book, I am looking to publish a book of short stories, all based on random thoughts that flash through my mind."/>
    <n v="2200"/>
    <n v="0"/>
    <x v="2"/>
    <s v="US"/>
    <s v="USD"/>
    <n v="1480188013"/>
    <x v="760"/>
    <b v="0"/>
    <n v="0"/>
    <b v="0"/>
    <x v="3"/>
    <s v="fiction"/>
    <n v="0"/>
  </r>
  <r>
    <n v="761"/>
    <x v="761"/>
    <s v="The day Chuck died was the day everything changed. Now he has to save the afterlife from extinction or die again trying."/>
    <n v="5000"/>
    <n v="235"/>
    <x v="2"/>
    <s v="US"/>
    <s v="USD"/>
    <n v="1391364126"/>
    <x v="761"/>
    <b v="0"/>
    <n v="6"/>
    <b v="0"/>
    <x v="3"/>
    <s v="fiction"/>
    <n v="39.17"/>
  </r>
  <r>
    <n v="762"/>
    <x v="762"/>
    <s v="An original-well-done eBook. Mainly about fiction, action, adventure, and mystery. A story that you've never read!"/>
    <n v="3500"/>
    <n v="0"/>
    <x v="2"/>
    <s v="MX"/>
    <s v="MXN"/>
    <n v="1480831200"/>
    <x v="762"/>
    <b v="0"/>
    <n v="0"/>
    <b v="0"/>
    <x v="3"/>
    <s v="fiction"/>
    <n v="0"/>
  </r>
  <r>
    <n v="763"/>
    <x v="763"/>
    <s v="Highland Sabre explores a possible yet terrifying explanation for the mystery big cats said to prowl the British countryside."/>
    <n v="4290"/>
    <n v="5"/>
    <x v="2"/>
    <s v="GB"/>
    <s v="GBP"/>
    <n v="1376563408"/>
    <x v="763"/>
    <b v="0"/>
    <n v="1"/>
    <b v="0"/>
    <x v="3"/>
    <s v="fiction"/>
    <n v="5"/>
  </r>
  <r>
    <n v="764"/>
    <x v="764"/>
    <s v="[JOE]KES is a book full of over 200 original, sometimes funny, pun-ish Joekes. If you hate the book, use it as a coster!"/>
    <n v="5000"/>
    <n v="0"/>
    <x v="2"/>
    <s v="US"/>
    <s v="USD"/>
    <n v="1441858161"/>
    <x v="764"/>
    <b v="0"/>
    <n v="0"/>
    <b v="0"/>
    <x v="3"/>
    <s v="fiction"/>
    <n v="0"/>
  </r>
  <r>
    <n v="765"/>
    <x v="765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b v="0"/>
    <n v="44"/>
    <b v="0"/>
    <x v="3"/>
    <s v="fiction"/>
    <n v="57.3"/>
  </r>
  <r>
    <n v="766"/>
    <x v="766"/>
    <s v="I am writing about my nonna's life in Southern Italy and what it was like to grow up in a Fascist regime before immigrating to Canada."/>
    <n v="4000"/>
    <n v="0"/>
    <x v="2"/>
    <s v="CA"/>
    <s v="CAD"/>
    <n v="1424112483"/>
    <x v="766"/>
    <b v="0"/>
    <n v="0"/>
    <b v="0"/>
    <x v="3"/>
    <s v="fiction"/>
    <n v="0"/>
  </r>
  <r>
    <n v="767"/>
    <x v="767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b v="0"/>
    <n v="3"/>
    <b v="0"/>
    <x v="3"/>
    <s v="fiction"/>
    <n v="59"/>
  </r>
  <r>
    <n v="768"/>
    <x v="768"/>
    <s v="Haunted by a wrong decision and hunted by a Tall Dark Stranger, a misguided teen struggles to find her way home ..or will she make it?"/>
    <n v="2500"/>
    <n v="0"/>
    <x v="2"/>
    <s v="US"/>
    <s v="USD"/>
    <n v="1387169890"/>
    <x v="768"/>
    <b v="0"/>
    <n v="0"/>
    <b v="0"/>
    <x v="3"/>
    <s v="fiction"/>
    <n v="0"/>
  </r>
  <r>
    <n v="769"/>
    <x v="769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b v="0"/>
    <n v="52"/>
    <b v="0"/>
    <x v="3"/>
    <s v="fiction"/>
    <n v="31.85"/>
  </r>
  <r>
    <n v="770"/>
    <x v="770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b v="0"/>
    <n v="0"/>
    <b v="0"/>
    <x v="3"/>
    <s v="fiction"/>
    <n v="0"/>
  </r>
  <r>
    <n v="771"/>
    <x v="771"/>
    <s v="A satire gift, the stress cube has original artwork, comes on a custom mahogany stand and has a funny exercise booklet."/>
    <n v="38000"/>
    <n v="10"/>
    <x v="2"/>
    <s v="US"/>
    <s v="USD"/>
    <n v="1454183202"/>
    <x v="771"/>
    <b v="0"/>
    <n v="1"/>
    <b v="0"/>
    <x v="3"/>
    <s v="fiction"/>
    <n v="10"/>
  </r>
  <r>
    <n v="772"/>
    <x v="772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b v="0"/>
    <n v="1"/>
    <b v="0"/>
    <x v="3"/>
    <s v="fiction"/>
    <n v="50"/>
  </r>
  <r>
    <n v="773"/>
    <x v="773"/>
    <s v="The Mortis Chronicles is a hard hitting, thought provoking and action packed indie published series. You know you want to read!"/>
    <n v="3759"/>
    <n v="32"/>
    <x v="2"/>
    <s v="GB"/>
    <s v="GBP"/>
    <n v="1431298860"/>
    <x v="773"/>
    <b v="0"/>
    <n v="2"/>
    <b v="0"/>
    <x v="3"/>
    <s v="fiction"/>
    <n v="16"/>
  </r>
  <r>
    <n v="774"/>
    <x v="774"/>
    <s v="Arabella seeks studio time to professionally read her novel, making it available to listeners as an audio book on audible.com"/>
    <n v="500"/>
    <n v="351"/>
    <x v="2"/>
    <s v="US"/>
    <s v="USD"/>
    <n v="1393181018"/>
    <x v="774"/>
    <b v="0"/>
    <n v="9"/>
    <b v="0"/>
    <x v="3"/>
    <s v="fiction"/>
    <n v="39"/>
  </r>
  <r>
    <n v="775"/>
    <x v="775"/>
    <s v="Scorned is the first in a series that I have been working on for two years and it's time to get it published."/>
    <n v="10000"/>
    <n v="170"/>
    <x v="2"/>
    <s v="US"/>
    <s v="USD"/>
    <n v="1323998795"/>
    <x v="775"/>
    <b v="0"/>
    <n v="5"/>
    <b v="0"/>
    <x v="3"/>
    <s v="fiction"/>
    <n v="34"/>
  </r>
  <r>
    <n v="776"/>
    <x v="776"/>
    <s v="Would anything change if women were in charge? Book Clubs, readers, and critics herald the latest by award-winning author, Aguila."/>
    <n v="7000"/>
    <n v="3598"/>
    <x v="2"/>
    <s v="US"/>
    <s v="USD"/>
    <n v="1444539600"/>
    <x v="776"/>
    <b v="0"/>
    <n v="57"/>
    <b v="0"/>
    <x v="3"/>
    <s v="fiction"/>
    <n v="63.12"/>
  </r>
  <r>
    <n v="777"/>
    <x v="777"/>
    <s v="One Minute Gone is a murder mystery drawn from real people and events. Read Chapter One at http://davidhansardblog.wordpress.com."/>
    <n v="3000"/>
    <n v="21"/>
    <x v="2"/>
    <s v="US"/>
    <s v="USD"/>
    <n v="1375313577"/>
    <x v="777"/>
    <b v="0"/>
    <n v="3"/>
    <b v="0"/>
    <x v="3"/>
    <s v="fiction"/>
    <n v="7"/>
  </r>
  <r>
    <n v="778"/>
    <x v="778"/>
    <s v="Laughter, tears and good times in the warm glow of Summer s Love. The perfect recipe for the winter blahs."/>
    <n v="500"/>
    <n v="2"/>
    <x v="2"/>
    <s v="US"/>
    <s v="USD"/>
    <n v="1398876680"/>
    <x v="778"/>
    <b v="0"/>
    <n v="1"/>
    <b v="0"/>
    <x v="3"/>
    <s v="fiction"/>
    <n v="2"/>
  </r>
  <r>
    <n v="779"/>
    <x v="779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b v="0"/>
    <n v="6"/>
    <b v="0"/>
    <x v="3"/>
    <s v="fiction"/>
    <n v="66.67"/>
  </r>
  <r>
    <n v="780"/>
    <x v="780"/>
    <s v="We are finishing up recording our new record and we would like help with its physical CD release."/>
    <n v="1000"/>
    <n v="1040"/>
    <x v="0"/>
    <s v="US"/>
    <s v="USD"/>
    <n v="1304439025"/>
    <x v="780"/>
    <b v="0"/>
    <n v="27"/>
    <b v="1"/>
    <x v="4"/>
    <s v="rock"/>
    <n v="38.520000000000003"/>
  </r>
  <r>
    <n v="781"/>
    <x v="781"/>
    <s v="&quot;WE ARE ON A MISSION TO TOUR THE UNITED STATES NON-STOP. TO DO SO WE NEED TO PURCHASE A NEW VAN.&quot;"/>
    <n v="800"/>
    <n v="1065.23"/>
    <x v="0"/>
    <s v="US"/>
    <s v="USD"/>
    <n v="1370649674"/>
    <x v="781"/>
    <b v="0"/>
    <n v="25"/>
    <b v="1"/>
    <x v="4"/>
    <s v="rock"/>
    <n v="42.61"/>
  </r>
  <r>
    <n v="782"/>
    <x v="782"/>
    <s v="After almost three years of being out of music, I've decided to finally make the solo record I've wanted to do for years."/>
    <n v="700"/>
    <n v="700"/>
    <x v="0"/>
    <s v="US"/>
    <s v="USD"/>
    <n v="1345918302"/>
    <x v="782"/>
    <b v="0"/>
    <n v="14"/>
    <b v="1"/>
    <x v="4"/>
    <s v="rock"/>
    <n v="50"/>
  </r>
  <r>
    <n v="783"/>
    <x v="783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b v="0"/>
    <n v="35"/>
    <b v="1"/>
    <x v="4"/>
    <s v="rock"/>
    <n v="63.49"/>
  </r>
  <r>
    <n v="784"/>
    <x v="784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b v="0"/>
    <n v="10"/>
    <b v="1"/>
    <x v="4"/>
    <s v="rock"/>
    <n v="102.5"/>
  </r>
  <r>
    <n v="785"/>
    <x v="785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b v="0"/>
    <n v="29"/>
    <b v="1"/>
    <x v="4"/>
    <s v="rock"/>
    <n v="31.14"/>
  </r>
  <r>
    <n v="786"/>
    <x v="786"/>
    <s v="In June, Columbus rock veterans, Watershed, will release and tour behind a new album, BRICK AND MORTAR."/>
    <n v="5000"/>
    <n v="7140"/>
    <x v="0"/>
    <s v="US"/>
    <s v="USD"/>
    <n v="1336751220"/>
    <x v="786"/>
    <b v="0"/>
    <n v="44"/>
    <b v="1"/>
    <x v="4"/>
    <s v="rock"/>
    <n v="162.27000000000001"/>
  </r>
  <r>
    <n v="787"/>
    <x v="787"/>
    <s v="We've made our goal with your help. Thanks so much! This is a great time to pre-purchase the album and get some extra perks."/>
    <n v="1200"/>
    <n v="1370"/>
    <x v="0"/>
    <s v="US"/>
    <s v="USD"/>
    <n v="1383318226"/>
    <x v="787"/>
    <b v="0"/>
    <n v="17"/>
    <b v="1"/>
    <x v="4"/>
    <s v="rock"/>
    <n v="80.59"/>
  </r>
  <r>
    <n v="788"/>
    <x v="788"/>
    <s v="With all of our money going towards our new full-length album and merch, we need your help so we don't end up stranded on tour."/>
    <n v="1000"/>
    <n v="2035.05"/>
    <x v="0"/>
    <s v="US"/>
    <s v="USD"/>
    <n v="1341633540"/>
    <x v="788"/>
    <b v="0"/>
    <n v="34"/>
    <b v="1"/>
    <x v="4"/>
    <s v="rock"/>
    <n v="59.85"/>
  </r>
  <r>
    <n v="789"/>
    <x v="789"/>
    <s v="Reluctant Hero is getting ready to record their next EP titled All As One! Studio dates are set for January 18th-22nd! Let's work!"/>
    <n v="1700"/>
    <n v="1860"/>
    <x v="0"/>
    <s v="US"/>
    <s v="USD"/>
    <n v="1358755140"/>
    <x v="789"/>
    <b v="0"/>
    <n v="14"/>
    <b v="1"/>
    <x v="4"/>
    <s v="rock"/>
    <n v="132.86000000000001"/>
  </r>
  <r>
    <n v="790"/>
    <x v="790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b v="0"/>
    <n v="156"/>
    <b v="1"/>
    <x v="4"/>
    <s v="rock"/>
    <n v="92.55"/>
  </r>
  <r>
    <n v="791"/>
    <x v="791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b v="0"/>
    <n v="128"/>
    <b v="1"/>
    <x v="4"/>
    <s v="rock"/>
    <n v="60.86"/>
  </r>
  <r>
    <n v="792"/>
    <x v="792"/>
    <s v="Rock n' Roll about the intersection of lies and belief: the Believable Lie."/>
    <n v="2500"/>
    <n v="2511.11"/>
    <x v="0"/>
    <s v="US"/>
    <s v="USD"/>
    <n v="1383861483"/>
    <x v="792"/>
    <b v="0"/>
    <n v="60"/>
    <b v="1"/>
    <x v="4"/>
    <s v="rock"/>
    <n v="41.85"/>
  </r>
  <r>
    <n v="793"/>
    <x v="793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b v="0"/>
    <n v="32"/>
    <b v="1"/>
    <x v="4"/>
    <s v="rock"/>
    <n v="88.33"/>
  </r>
  <r>
    <n v="794"/>
    <x v="794"/>
    <s v="The Brian Davis Band is a group of friends that want to share their lives and experiences through music that connects with people."/>
    <n v="8000"/>
    <n v="8425"/>
    <x v="0"/>
    <s v="US"/>
    <s v="USD"/>
    <n v="1315242360"/>
    <x v="794"/>
    <b v="0"/>
    <n v="53"/>
    <b v="1"/>
    <x v="4"/>
    <s v="rock"/>
    <n v="158.96"/>
  </r>
  <r>
    <n v="795"/>
    <x v="795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b v="0"/>
    <n v="184"/>
    <b v="1"/>
    <x v="4"/>
    <s v="rock"/>
    <n v="85.05"/>
  </r>
  <r>
    <n v="796"/>
    <x v="796"/>
    <s v="Madrone is an independent band creating melodic, emotional, _x000a_alternative-rock needing your help to finish their new album."/>
    <n v="10000"/>
    <n v="10135"/>
    <x v="0"/>
    <s v="US"/>
    <s v="USD"/>
    <n v="1379279400"/>
    <x v="796"/>
    <b v="0"/>
    <n v="90"/>
    <b v="1"/>
    <x v="4"/>
    <s v="rock"/>
    <n v="112.61"/>
  </r>
  <r>
    <n v="797"/>
    <x v="797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b v="0"/>
    <n v="71"/>
    <b v="1"/>
    <x v="4"/>
    <s v="rock"/>
    <n v="45.44"/>
  </r>
  <r>
    <n v="798"/>
    <x v="798"/>
    <s v="We have some great new songs and want to record a special edition 4 song EP as our next Eric Stuart Band release"/>
    <n v="3500"/>
    <n v="4021"/>
    <x v="0"/>
    <s v="US"/>
    <s v="USD"/>
    <n v="1412086187"/>
    <x v="798"/>
    <b v="0"/>
    <n v="87"/>
    <b v="1"/>
    <x v="4"/>
    <s v="rock"/>
    <n v="46.22"/>
  </r>
  <r>
    <n v="799"/>
    <x v="799"/>
    <s v="Los Angeles-based recording artist Ryan Caskey joined forces with producer Eddie Hedges to record alternative rock masterworks."/>
    <n v="5000"/>
    <n v="5001"/>
    <x v="0"/>
    <s v="US"/>
    <s v="USD"/>
    <n v="1335542446"/>
    <x v="799"/>
    <b v="0"/>
    <n v="28"/>
    <b v="1"/>
    <x v="4"/>
    <s v="rock"/>
    <n v="178.61"/>
  </r>
  <r>
    <n v="800"/>
    <x v="800"/>
    <s v="Scotland's premier classic rock and metal festival, 3 days, 3-4 stages, family friendly,  for people of all ages"/>
    <n v="1500"/>
    <n v="2282"/>
    <x v="0"/>
    <s v="GB"/>
    <s v="GBP"/>
    <n v="1410431054"/>
    <x v="800"/>
    <b v="0"/>
    <n v="56"/>
    <b v="1"/>
    <x v="4"/>
    <s v="rock"/>
    <n v="40.75"/>
  </r>
  <r>
    <n v="801"/>
    <x v="801"/>
    <s v="ALL WE WANT TO DO IS DRIVE AROUND AMERICA AND PLAY A BUNCH OF SHOWS, BUT WE DON'T HAVE ANY MONEY..."/>
    <n v="2000"/>
    <n v="2230.4299999999998"/>
    <x v="0"/>
    <s v="US"/>
    <s v="USD"/>
    <n v="1309547120"/>
    <x v="801"/>
    <b v="0"/>
    <n v="51"/>
    <b v="1"/>
    <x v="4"/>
    <s v="rock"/>
    <n v="43.73"/>
  </r>
  <r>
    <n v="802"/>
    <x v="802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b v="0"/>
    <n v="75"/>
    <b v="1"/>
    <x v="4"/>
    <s v="rock"/>
    <n v="81.069999999999993"/>
  </r>
  <r>
    <n v="803"/>
    <x v="803"/>
    <s v="We're recording our first single in Nashville this summer and sending it to radio with Shamrock Media Group.  We need your help!!"/>
    <n v="2300"/>
    <n v="2835"/>
    <x v="0"/>
    <s v="US"/>
    <s v="USD"/>
    <n v="1306630800"/>
    <x v="803"/>
    <b v="0"/>
    <n v="38"/>
    <b v="1"/>
    <x v="4"/>
    <s v="rock"/>
    <n v="74.61"/>
  </r>
  <r>
    <n v="804"/>
    <x v="804"/>
    <s v="Hope and Inspiration.  That is what this project is all about. In the midst of a dark and broken world our stories can speak life."/>
    <n v="5500"/>
    <n v="5500"/>
    <x v="0"/>
    <s v="US"/>
    <s v="USD"/>
    <n v="1311393540"/>
    <x v="804"/>
    <b v="0"/>
    <n v="18"/>
    <b v="1"/>
    <x v="4"/>
    <s v="rock"/>
    <n v="305.56"/>
  </r>
  <r>
    <n v="805"/>
    <x v="805"/>
    <s v="Be a part of Virtual CH's debut Video and Record release.  Help fund their debut music video and record mixing expenses."/>
    <n v="3000"/>
    <n v="3150"/>
    <x v="0"/>
    <s v="US"/>
    <s v="USD"/>
    <n v="1310857200"/>
    <x v="805"/>
    <b v="0"/>
    <n v="54"/>
    <b v="1"/>
    <x v="4"/>
    <s v="rock"/>
    <n v="58.33"/>
  </r>
  <r>
    <n v="806"/>
    <x v="806"/>
    <s v="Help Golden Animals finish their NEW Album!"/>
    <n v="8000"/>
    <n v="8355"/>
    <x v="0"/>
    <s v="US"/>
    <s v="USD"/>
    <n v="1315413339"/>
    <x v="806"/>
    <b v="0"/>
    <n v="71"/>
    <b v="1"/>
    <x v="4"/>
    <s v="rock"/>
    <n v="117.68"/>
  </r>
  <r>
    <n v="807"/>
    <x v="807"/>
    <s v="Join the Sic Vita family and lend a hand as we create a new album!"/>
    <n v="4000"/>
    <n v="4205"/>
    <x v="0"/>
    <s v="US"/>
    <s v="USD"/>
    <n v="1488333600"/>
    <x v="807"/>
    <b v="0"/>
    <n v="57"/>
    <b v="1"/>
    <x v="4"/>
    <s v="rock"/>
    <n v="73.77"/>
  </r>
  <r>
    <n v="808"/>
    <x v="808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b v="0"/>
    <n v="43"/>
    <b v="1"/>
    <x v="4"/>
    <s v="rock"/>
    <n v="104.65"/>
  </r>
  <r>
    <n v="809"/>
    <x v="809"/>
    <s v="Acknowledged songwriter looking to record album of new songs to secure a Publishing Contract"/>
    <n v="4000"/>
    <n v="4151"/>
    <x v="0"/>
    <s v="US"/>
    <s v="USD"/>
    <n v="1390161630"/>
    <x v="809"/>
    <b v="0"/>
    <n v="52"/>
    <b v="1"/>
    <x v="4"/>
    <s v="rock"/>
    <n v="79.83"/>
  </r>
  <r>
    <n v="810"/>
    <x v="810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b v="0"/>
    <n v="27"/>
    <b v="1"/>
    <x v="4"/>
    <s v="rock"/>
    <n v="58.33"/>
  </r>
  <r>
    <n v="811"/>
    <x v="811"/>
    <s v="We need your financial support to cover the tour costs!  (Sound, lights, travel, stage design)"/>
    <n v="1000"/>
    <n v="1040"/>
    <x v="0"/>
    <s v="US"/>
    <s v="USD"/>
    <n v="1373475120"/>
    <x v="811"/>
    <b v="0"/>
    <n v="12"/>
    <b v="1"/>
    <x v="4"/>
    <s v="rock"/>
    <n v="86.67"/>
  </r>
  <r>
    <n v="812"/>
    <x v="812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b v="0"/>
    <n v="33"/>
    <b v="1"/>
    <x v="4"/>
    <s v="rock"/>
    <n v="27.61"/>
  </r>
  <r>
    <n v="813"/>
    <x v="813"/>
    <s v="A pre order campaign to fund the pressing of our second full length vinyl LP"/>
    <n v="1500"/>
    <n v="2399.94"/>
    <x v="0"/>
    <s v="US"/>
    <s v="USD"/>
    <n v="1342825365"/>
    <x v="813"/>
    <b v="0"/>
    <n v="96"/>
    <b v="1"/>
    <x v="4"/>
    <s v="rock"/>
    <n v="25"/>
  </r>
  <r>
    <n v="814"/>
    <x v="814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b v="0"/>
    <n v="28"/>
    <b v="1"/>
    <x v="4"/>
    <s v="rock"/>
    <n v="45.46"/>
  </r>
  <r>
    <n v="815"/>
    <x v="815"/>
    <s v="Be a part of helping The Early Reset finish their new 7 song EP."/>
    <n v="4000"/>
    <n v="4280"/>
    <x v="0"/>
    <s v="US"/>
    <s v="USD"/>
    <n v="1414879303"/>
    <x v="815"/>
    <b v="0"/>
    <n v="43"/>
    <b v="1"/>
    <x v="4"/>
    <s v="rock"/>
    <n v="99.53"/>
  </r>
  <r>
    <n v="816"/>
    <x v="816"/>
    <s v="Friends and Family have an album for you. They need your help to release it to the world."/>
    <n v="7000"/>
    <n v="8058.55"/>
    <x v="0"/>
    <s v="US"/>
    <s v="USD"/>
    <n v="1365489000"/>
    <x v="816"/>
    <b v="0"/>
    <n v="205"/>
    <b v="1"/>
    <x v="4"/>
    <s v="rock"/>
    <n v="39.31"/>
  </r>
  <r>
    <n v="817"/>
    <x v="817"/>
    <s v="Dead Fish Handshake is a rock band based out of New Jersey. We are in the process of raising funds for our second record."/>
    <n v="1500"/>
    <n v="2056.66"/>
    <x v="0"/>
    <s v="US"/>
    <s v="USD"/>
    <n v="1331441940"/>
    <x v="817"/>
    <b v="0"/>
    <n v="23"/>
    <b v="1"/>
    <x v="4"/>
    <s v="rock"/>
    <n v="89.42"/>
  </r>
  <r>
    <n v="818"/>
    <x v="818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b v="0"/>
    <n v="19"/>
    <b v="1"/>
    <x v="4"/>
    <s v="rock"/>
    <n v="28.68"/>
  </r>
  <r>
    <n v="819"/>
    <x v="819"/>
    <s v="We are touring the Southeast in support of our new EP"/>
    <n v="400"/>
    <n v="435"/>
    <x v="0"/>
    <s v="US"/>
    <s v="USD"/>
    <n v="1387601040"/>
    <x v="819"/>
    <b v="0"/>
    <n v="14"/>
    <b v="1"/>
    <x v="4"/>
    <s v="rock"/>
    <n v="31.07"/>
  </r>
  <r>
    <n v="820"/>
    <x v="820"/>
    <s v="Wyatt Lowe &amp; the Ottomatics will be hitting the road this June on a North and Southwest Summer 2014 tour!"/>
    <n v="2000"/>
    <n v="2681"/>
    <x v="0"/>
    <s v="US"/>
    <s v="USD"/>
    <n v="1402290000"/>
    <x v="820"/>
    <b v="0"/>
    <n v="38"/>
    <b v="1"/>
    <x v="4"/>
    <s v="rock"/>
    <n v="70.55"/>
  </r>
  <r>
    <n v="821"/>
    <x v="821"/>
    <s v="Bizness Suit - NEW ALBUM - We're going to LA to record the best rock album ever - bluesy funky Rock n Roll with soul"/>
    <n v="17482"/>
    <n v="17482"/>
    <x v="0"/>
    <s v="US"/>
    <s v="USD"/>
    <n v="1430712060"/>
    <x v="821"/>
    <b v="0"/>
    <n v="78"/>
    <b v="1"/>
    <x v="4"/>
    <s v="rock"/>
    <n v="224.13"/>
  </r>
  <r>
    <n v="822"/>
    <x v="822"/>
    <s v="Soul Easy recording our first full length CD.  Inspired by lots of friends and lots of good times."/>
    <n v="3000"/>
    <n v="3575"/>
    <x v="0"/>
    <s v="US"/>
    <s v="USD"/>
    <n v="1349477050"/>
    <x v="822"/>
    <b v="0"/>
    <n v="69"/>
    <b v="1"/>
    <x v="4"/>
    <s v="rock"/>
    <n v="51.81"/>
  </r>
  <r>
    <n v="823"/>
    <x v="823"/>
    <s v="Eyes For Fire is finally ready to release their Debut Album but we need YOU to help us put the final touches on it."/>
    <n v="800"/>
    <n v="1436"/>
    <x v="0"/>
    <s v="US"/>
    <s v="USD"/>
    <n v="1427062852"/>
    <x v="823"/>
    <b v="0"/>
    <n v="33"/>
    <b v="1"/>
    <x v="4"/>
    <s v="rock"/>
    <n v="43.52"/>
  </r>
  <r>
    <n v="824"/>
    <x v="824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b v="0"/>
    <n v="54"/>
    <b v="1"/>
    <x v="4"/>
    <s v="rock"/>
    <n v="39.82"/>
  </r>
  <r>
    <n v="825"/>
    <x v="825"/>
    <s v="Kickstarting Kill Freeman independently. Help fund the New Record, Video and Live Shows."/>
    <n v="12500"/>
    <n v="12554"/>
    <x v="0"/>
    <s v="US"/>
    <s v="USD"/>
    <n v="1351495284"/>
    <x v="825"/>
    <b v="0"/>
    <n v="99"/>
    <b v="1"/>
    <x v="4"/>
    <s v="rock"/>
    <n v="126.81"/>
  </r>
  <r>
    <n v="826"/>
    <x v="826"/>
    <s v="Protect The Dream is preparing to record their debut album 8 years in the making. Lets make it happen Kickstarter!"/>
    <n v="5500"/>
    <n v="5580"/>
    <x v="0"/>
    <s v="US"/>
    <s v="USD"/>
    <n v="1332719730"/>
    <x v="826"/>
    <b v="0"/>
    <n v="49"/>
    <b v="1"/>
    <x v="4"/>
    <s v="rock"/>
    <n v="113.88"/>
  </r>
  <r>
    <n v="827"/>
    <x v="827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b v="0"/>
    <n v="11"/>
    <b v="1"/>
    <x v="4"/>
    <s v="rock"/>
    <n v="28.18"/>
  </r>
  <r>
    <n v="828"/>
    <x v="828"/>
    <s v="Our new CD comes out July 3. We have self-financed the project with money from our shows but now need additional funding for video."/>
    <n v="1300"/>
    <n v="1391"/>
    <x v="0"/>
    <s v="US"/>
    <s v="USD"/>
    <n v="1340641440"/>
    <x v="828"/>
    <b v="0"/>
    <n v="38"/>
    <b v="1"/>
    <x v="4"/>
    <s v="rock"/>
    <n v="36.61"/>
  </r>
  <r>
    <n v="829"/>
    <x v="829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b v="0"/>
    <n v="16"/>
    <b v="1"/>
    <x v="4"/>
    <s v="rock"/>
    <n v="32.5"/>
  </r>
  <r>
    <n v="830"/>
    <x v="830"/>
    <s v="We're making a high energy, fist pumpin', pelvis-thrusting new Rock n Roll album and we'd love for you to be a part of it."/>
    <n v="1800"/>
    <n v="1941"/>
    <x v="0"/>
    <s v="US"/>
    <s v="USD"/>
    <n v="1363952225"/>
    <x v="830"/>
    <b v="0"/>
    <n v="32"/>
    <b v="1"/>
    <x v="4"/>
    <s v="rock"/>
    <n v="60.66"/>
  </r>
  <r>
    <n v="831"/>
    <x v="831"/>
    <s v="7Horse is a new band with a self-funded album and a show they want to rock in your town!"/>
    <n v="1500"/>
    <n v="3500"/>
    <x v="0"/>
    <s v="US"/>
    <s v="USD"/>
    <n v="1335540694"/>
    <x v="831"/>
    <b v="0"/>
    <n v="20"/>
    <b v="1"/>
    <x v="4"/>
    <s v="rock"/>
    <n v="175"/>
  </r>
  <r>
    <n v="832"/>
    <x v="832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b v="0"/>
    <n v="154"/>
    <b v="1"/>
    <x v="4"/>
    <s v="rock"/>
    <n v="97.99"/>
  </r>
  <r>
    <n v="833"/>
    <x v="833"/>
    <s v="This is an American rock album."/>
    <n v="6000"/>
    <n v="6100"/>
    <x v="0"/>
    <s v="US"/>
    <s v="USD"/>
    <n v="1397941475"/>
    <x v="833"/>
    <b v="0"/>
    <n v="41"/>
    <b v="1"/>
    <x v="4"/>
    <s v="rock"/>
    <n v="148.78"/>
  </r>
  <r>
    <n v="834"/>
    <x v="834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b v="0"/>
    <n v="75"/>
    <b v="1"/>
    <x v="4"/>
    <s v="rock"/>
    <n v="96.08"/>
  </r>
  <r>
    <n v="835"/>
    <x v="835"/>
    <s v="Help composer and musician Samuel B. Lupowitz release his first solo piano rock effort featuring the hard-grooving Ego Band."/>
    <n v="2000"/>
    <n v="2345"/>
    <x v="0"/>
    <s v="US"/>
    <s v="USD"/>
    <n v="1337396400"/>
    <x v="835"/>
    <b v="0"/>
    <n v="40"/>
    <b v="1"/>
    <x v="4"/>
    <s v="rock"/>
    <n v="58.63"/>
  </r>
  <r>
    <n v="836"/>
    <x v="836"/>
    <s v="An album you can bring home to mom."/>
    <n v="5000"/>
    <n v="5046.5200000000004"/>
    <x v="0"/>
    <s v="US"/>
    <s v="USD"/>
    <n v="1381108918"/>
    <x v="836"/>
    <b v="0"/>
    <n v="46"/>
    <b v="1"/>
    <x v="4"/>
    <s v="rock"/>
    <n v="109.71"/>
  </r>
  <r>
    <n v="837"/>
    <x v="837"/>
    <s v="Take 147 is currently in the process of recording the debut album called, &quot;Nothin' to Lose&quot;."/>
    <n v="2500"/>
    <n v="3045"/>
    <x v="0"/>
    <s v="US"/>
    <s v="USD"/>
    <n v="1398988662"/>
    <x v="837"/>
    <b v="0"/>
    <n v="62"/>
    <b v="1"/>
    <x v="4"/>
    <s v="rock"/>
    <n v="49.11"/>
  </r>
  <r>
    <n v="838"/>
    <x v="838"/>
    <s v="The Paper Melody wants YOU to be a part of the next chapter! Be a part of the process of our brand new EP and Music Videos!"/>
    <n v="2000"/>
    <n v="2908"/>
    <x v="0"/>
    <s v="US"/>
    <s v="USD"/>
    <n v="1326835985"/>
    <x v="838"/>
    <b v="0"/>
    <n v="61"/>
    <b v="1"/>
    <x v="4"/>
    <s v="rock"/>
    <n v="47.67"/>
  </r>
  <r>
    <n v="839"/>
    <x v="839"/>
    <s v="The Waffle Stompers need your support to keep doing what we love--go on tour, make music and music videos."/>
    <n v="5000"/>
    <n v="5830.83"/>
    <x v="0"/>
    <s v="US"/>
    <s v="USD"/>
    <n v="1348337956"/>
    <x v="839"/>
    <b v="0"/>
    <n v="96"/>
    <b v="1"/>
    <x v="4"/>
    <s v="rock"/>
    <n v="60.74"/>
  </r>
  <r>
    <n v="840"/>
    <x v="840"/>
    <s v="Carl King / Sir Millard Mulch / Dr. Zoltan Ã˜belisk is making a new 45-minute instrumental sci-fi album!"/>
    <n v="10000"/>
    <n v="12041.66"/>
    <x v="0"/>
    <s v="US"/>
    <s v="USD"/>
    <n v="1474694787"/>
    <x v="840"/>
    <b v="0"/>
    <n v="190"/>
    <b v="1"/>
    <x v="4"/>
    <s v="metal"/>
    <n v="63.38"/>
  </r>
  <r>
    <n v="841"/>
    <x v="841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b v="1"/>
    <n v="94"/>
    <b v="1"/>
    <x v="4"/>
    <s v="metal"/>
    <n v="53.89"/>
  </r>
  <r>
    <n v="842"/>
    <x v="842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b v="1"/>
    <n v="39"/>
    <b v="1"/>
    <x v="4"/>
    <s v="metal"/>
    <n v="66.87"/>
  </r>
  <r>
    <n v="843"/>
    <x v="843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x v="4"/>
    <s v="metal"/>
    <n v="63.1"/>
  </r>
  <r>
    <n v="844"/>
    <x v="844"/>
    <s v="The NEW ALBUM from the MOST METAL BAND ON EARTH is here! (WARNING: May cause melted faces and headbanging-related spinal trauma!)"/>
    <n v="3000"/>
    <n v="5824"/>
    <x v="0"/>
    <s v="US"/>
    <s v="USD"/>
    <n v="1414817940"/>
    <x v="844"/>
    <b v="1"/>
    <n v="159"/>
    <b v="1"/>
    <x v="4"/>
    <s v="metal"/>
    <n v="36.630000000000003"/>
  </r>
  <r>
    <n v="845"/>
    <x v="845"/>
    <s v="Help Legend of Zelda tribute band Master Sword complete their latest heavy metal album: Shadow and Steel!"/>
    <n v="5000"/>
    <n v="6019.01"/>
    <x v="0"/>
    <s v="US"/>
    <s v="USD"/>
    <n v="1473047940"/>
    <x v="845"/>
    <b v="0"/>
    <n v="177"/>
    <b v="1"/>
    <x v="4"/>
    <s v="metal"/>
    <n v="34.01"/>
  </r>
  <r>
    <n v="846"/>
    <x v="846"/>
    <s v="Pre-order and help me fund new merchandise so we can make the album release something amazing."/>
    <n v="1100"/>
    <n v="1342.01"/>
    <x v="0"/>
    <s v="GB"/>
    <s v="GBP"/>
    <n v="1394460000"/>
    <x v="846"/>
    <b v="0"/>
    <n v="47"/>
    <b v="1"/>
    <x v="4"/>
    <s v="metal"/>
    <n v="28.55"/>
  </r>
  <r>
    <n v="847"/>
    <x v="847"/>
    <s v="MUSIC WITH MEANING!  MUSIC THAT MATTERS!!!"/>
    <n v="10"/>
    <n v="10"/>
    <x v="0"/>
    <s v="US"/>
    <s v="USD"/>
    <n v="1436555376"/>
    <x v="847"/>
    <b v="0"/>
    <n v="1"/>
    <b v="1"/>
    <x v="4"/>
    <s v="metal"/>
    <n v="10"/>
  </r>
  <r>
    <n v="848"/>
    <x v="848"/>
    <s v="God Am, a Grunge/Doom metal band, who have been trying to fund the production of our EP to bring you a unique aural assault."/>
    <n v="300"/>
    <n v="300"/>
    <x v="0"/>
    <s v="US"/>
    <s v="USD"/>
    <n v="1429038033"/>
    <x v="848"/>
    <b v="0"/>
    <n v="16"/>
    <b v="1"/>
    <x v="4"/>
    <s v="metal"/>
    <n v="18.75"/>
  </r>
  <r>
    <n v="849"/>
    <x v="849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b v="0"/>
    <n v="115"/>
    <b v="1"/>
    <x v="4"/>
    <s v="metal"/>
    <n v="41.7"/>
  </r>
  <r>
    <n v="850"/>
    <x v="850"/>
    <s v="Help Chicago-based instrumental group Sioum complete the production of their 2nd full-length album."/>
    <n v="4000"/>
    <n v="6207"/>
    <x v="0"/>
    <s v="US"/>
    <s v="USD"/>
    <n v="1461560340"/>
    <x v="850"/>
    <b v="0"/>
    <n v="133"/>
    <b v="1"/>
    <x v="4"/>
    <s v="metal"/>
    <n v="46.67"/>
  </r>
  <r>
    <n v="851"/>
    <x v="851"/>
    <s v="Salut, nous c'est M.F.Crew, on a besoin de vous pour produire notre premier album &quot;First Ride&quot; ! :)"/>
    <n v="2000"/>
    <n v="2609"/>
    <x v="0"/>
    <s v="FR"/>
    <s v="EUR"/>
    <n v="1469994300"/>
    <x v="851"/>
    <b v="0"/>
    <n v="70"/>
    <b v="1"/>
    <x v="4"/>
    <s v="metal"/>
    <n v="37.270000000000003"/>
  </r>
  <r>
    <n v="852"/>
    <x v="852"/>
    <s v="Limited edition 2x12&quot; vinyl pressing of our latest album &quot;Who Do You Think We Are?&quot;"/>
    <n v="3500"/>
    <n v="3674"/>
    <x v="0"/>
    <s v="US"/>
    <s v="USD"/>
    <n v="1477342800"/>
    <x v="852"/>
    <b v="0"/>
    <n v="62"/>
    <b v="1"/>
    <x v="4"/>
    <s v="metal"/>
    <n v="59.26"/>
  </r>
  <r>
    <n v="853"/>
    <x v="853"/>
    <s v="Help release a CD of sloggoth's first album &quot;sloggoth&quot;.  All contributors of $5 or more get a CD when the goal is met!"/>
    <n v="300"/>
    <n v="300"/>
    <x v="0"/>
    <s v="US"/>
    <s v="USD"/>
    <n v="1424116709"/>
    <x v="853"/>
    <b v="0"/>
    <n v="10"/>
    <b v="1"/>
    <x v="4"/>
    <s v="metal"/>
    <n v="30"/>
  </r>
  <r>
    <n v="854"/>
    <x v="854"/>
    <s v="Writing and Recording Sophomore record, and funding Tour to support Spring 2017 album release."/>
    <n v="27800"/>
    <n v="32865.300000000003"/>
    <x v="0"/>
    <s v="US"/>
    <s v="USD"/>
    <n v="1482901546"/>
    <x v="854"/>
    <b v="0"/>
    <n v="499"/>
    <b v="1"/>
    <x v="4"/>
    <s v="metal"/>
    <n v="65.86"/>
  </r>
  <r>
    <n v="855"/>
    <x v="855"/>
    <s v="AtteroTerra's &quot;Pray for Apocalypse&quot; is fully completed, and only being held up by funding."/>
    <n v="1450"/>
    <n v="1500"/>
    <x v="0"/>
    <s v="US"/>
    <s v="USD"/>
    <n v="1469329217"/>
    <x v="855"/>
    <b v="0"/>
    <n v="47"/>
    <b v="1"/>
    <x v="4"/>
    <s v="metal"/>
    <n v="31.91"/>
  </r>
  <r>
    <n v="856"/>
    <x v="856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b v="0"/>
    <n v="28"/>
    <b v="1"/>
    <x v="4"/>
    <s v="metal"/>
    <n v="19.46"/>
  </r>
  <r>
    <n v="857"/>
    <x v="857"/>
    <s v="Modern Post-Hardcore/Electro music (Hardstyle, EDM, Trap, Dubstep, Dembow, House)."/>
    <n v="1200"/>
    <n v="1200"/>
    <x v="0"/>
    <s v="ES"/>
    <s v="EUR"/>
    <n v="1448463431"/>
    <x v="857"/>
    <b v="0"/>
    <n v="24"/>
    <b v="1"/>
    <x v="4"/>
    <s v="metal"/>
    <n v="50"/>
  </r>
  <r>
    <n v="858"/>
    <x v="858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b v="0"/>
    <n v="76"/>
    <b v="1"/>
    <x v="4"/>
    <s v="metal"/>
    <n v="22.74"/>
  </r>
  <r>
    <n v="859"/>
    <x v="859"/>
    <s v="We are heading to the studio to create our second album and we want you to be right there with us!"/>
    <n v="4000"/>
    <n v="4187"/>
    <x v="0"/>
    <s v="US"/>
    <s v="USD"/>
    <n v="1433376000"/>
    <x v="859"/>
    <b v="0"/>
    <n v="98"/>
    <b v="1"/>
    <x v="4"/>
    <s v="metal"/>
    <n v="42.72"/>
  </r>
  <r>
    <n v="860"/>
    <x v="860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b v="0"/>
    <n v="48"/>
    <b v="0"/>
    <x v="4"/>
    <s v="jazz"/>
    <n v="52.92"/>
  </r>
  <r>
    <n v="861"/>
    <x v="861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b v="0"/>
    <n v="2"/>
    <b v="0"/>
    <x v="4"/>
    <s v="jazz"/>
    <n v="50.5"/>
  </r>
  <r>
    <n v="862"/>
    <x v="862"/>
    <s v="I want to work with the great John Goodsall and Percy Jones from Brand X to create the ultimate new jazz album."/>
    <n v="50000"/>
    <n v="170"/>
    <x v="2"/>
    <s v="GB"/>
    <s v="GBP"/>
    <n v="1384179548"/>
    <x v="862"/>
    <b v="0"/>
    <n v="4"/>
    <b v="0"/>
    <x v="4"/>
    <s v="jazz"/>
    <n v="42.5"/>
  </r>
  <r>
    <n v="863"/>
    <x v="863"/>
    <s v="I'm making the move from a side man in local groups to the leader with this debut jazz CD project."/>
    <n v="2000"/>
    <n v="90"/>
    <x v="2"/>
    <s v="US"/>
    <s v="USD"/>
    <n v="1329014966"/>
    <x v="863"/>
    <b v="0"/>
    <n v="5"/>
    <b v="0"/>
    <x v="4"/>
    <s v="jazz"/>
    <n v="18"/>
  </r>
  <r>
    <n v="864"/>
    <x v="864"/>
    <s v="Help to make an album that will stand out in the pantheon of LDS music, an album of the highest musical and artistic standards."/>
    <n v="6500"/>
    <n v="2700"/>
    <x v="2"/>
    <s v="US"/>
    <s v="USD"/>
    <n v="1381917540"/>
    <x v="864"/>
    <b v="0"/>
    <n v="79"/>
    <b v="0"/>
    <x v="4"/>
    <s v="jazz"/>
    <n v="34.18"/>
  </r>
  <r>
    <n v="865"/>
    <x v="865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b v="0"/>
    <n v="2"/>
    <b v="0"/>
    <x v="4"/>
    <s v="jazz"/>
    <n v="22.5"/>
  </r>
  <r>
    <n v="866"/>
    <x v="866"/>
    <s v="Drivetime heads to Cali for summer tour supported by @Smoothjazz.com &amp; @JJZPhilly  #Spaghettini #The Roxy"/>
    <n v="3500"/>
    <n v="640"/>
    <x v="2"/>
    <s v="US"/>
    <s v="USD"/>
    <n v="1425136200"/>
    <x v="866"/>
    <b v="0"/>
    <n v="11"/>
    <b v="0"/>
    <x v="4"/>
    <s v="jazz"/>
    <n v="58.18"/>
  </r>
  <r>
    <n v="867"/>
    <x v="867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b v="0"/>
    <n v="11"/>
    <b v="0"/>
    <x v="4"/>
    <s v="jazz"/>
    <n v="109.18"/>
  </r>
  <r>
    <n v="868"/>
    <x v="868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b v="0"/>
    <n v="1"/>
    <b v="0"/>
    <x v="4"/>
    <s v="jazz"/>
    <n v="50"/>
  </r>
  <r>
    <n v="869"/>
    <x v="869"/>
    <s v="The band Twice As Good wants to create and distribute a DVD of their live concert performance. This amazing band needs to be seen!"/>
    <n v="8800"/>
    <n v="1040"/>
    <x v="2"/>
    <s v="US"/>
    <s v="USD"/>
    <n v="1365448657"/>
    <x v="869"/>
    <b v="0"/>
    <n v="3"/>
    <b v="0"/>
    <x v="4"/>
    <s v="jazz"/>
    <n v="346.67"/>
  </r>
  <r>
    <n v="870"/>
    <x v="870"/>
    <s v="The Orchestra and it's boy/girl singers perform a plethora of hit songs arranged by Nelson Riddle, for the world's greatest singers."/>
    <n v="20000"/>
    <n v="62"/>
    <x v="2"/>
    <s v="GB"/>
    <s v="GBP"/>
    <n v="1377995523"/>
    <x v="870"/>
    <b v="0"/>
    <n v="5"/>
    <b v="0"/>
    <x v="4"/>
    <s v="jazz"/>
    <n v="12.4"/>
  </r>
  <r>
    <n v="871"/>
    <x v="871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b v="0"/>
    <n v="12"/>
    <b v="0"/>
    <x v="4"/>
    <s v="jazz"/>
    <n v="27.08"/>
  </r>
  <r>
    <n v="872"/>
    <x v="872"/>
    <s v="The Songs of Africa Ensemble embarks on their first Goodwill Africa Tour, to taste African music &amp; culture firsthand."/>
    <n v="8000"/>
    <n v="65"/>
    <x v="2"/>
    <s v="US"/>
    <s v="USD"/>
    <n v="1299786527"/>
    <x v="872"/>
    <b v="0"/>
    <n v="2"/>
    <b v="0"/>
    <x v="4"/>
    <s v="jazz"/>
    <n v="32.5"/>
  </r>
  <r>
    <n v="873"/>
    <x v="873"/>
    <s v="Fall in love with &quot;The Dreamer&quot;, new original music from trumpeter Freddie Dunn!"/>
    <n v="3500"/>
    <n v="45"/>
    <x v="2"/>
    <s v="US"/>
    <s v="USD"/>
    <n v="1352610040"/>
    <x v="873"/>
    <b v="0"/>
    <n v="5"/>
    <b v="0"/>
    <x v="4"/>
    <s v="jazz"/>
    <n v="9"/>
  </r>
  <r>
    <n v="874"/>
    <x v="874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b v="0"/>
    <n v="21"/>
    <b v="0"/>
    <x v="4"/>
    <s v="jazz"/>
    <n v="34.76"/>
  </r>
  <r>
    <n v="875"/>
    <x v="875"/>
    <s v="IJD coincides with the Columbus Day. The musicians are Italian-American and they'll showcase music from the Italian American songbook."/>
    <n v="5000"/>
    <n v="0"/>
    <x v="2"/>
    <s v="US"/>
    <s v="USD"/>
    <n v="1442856131"/>
    <x v="875"/>
    <b v="0"/>
    <n v="0"/>
    <b v="0"/>
    <x v="4"/>
    <s v="jazz"/>
    <n v="0"/>
  </r>
  <r>
    <n v="876"/>
    <x v="876"/>
    <s v="What was the greatest record shop ever?  DOBELLS!"/>
    <n v="3152"/>
    <n v="1286"/>
    <x v="2"/>
    <s v="GB"/>
    <s v="GBP"/>
    <n v="1359978927"/>
    <x v="876"/>
    <b v="0"/>
    <n v="45"/>
    <b v="0"/>
    <x v="4"/>
    <s v="jazz"/>
    <n v="28.58"/>
  </r>
  <r>
    <n v="877"/>
    <x v="877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b v="0"/>
    <n v="29"/>
    <b v="0"/>
    <x v="4"/>
    <s v="jazz"/>
    <n v="46.59"/>
  </r>
  <r>
    <n v="878"/>
    <x v="878"/>
    <s v="Join in and help me make my first jazz album. I would really like to make a Christmas album and a smooth jazz CD. Want a FREE CD?"/>
    <n v="5000"/>
    <n v="65"/>
    <x v="2"/>
    <s v="US"/>
    <s v="USD"/>
    <n v="1293082524"/>
    <x v="878"/>
    <b v="0"/>
    <n v="2"/>
    <b v="0"/>
    <x v="4"/>
    <s v="jazz"/>
    <n v="32.5"/>
  </r>
  <r>
    <n v="879"/>
    <x v="879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b v="0"/>
    <n v="30"/>
    <b v="0"/>
    <x v="4"/>
    <s v="jazz"/>
    <n v="21.47"/>
  </r>
  <r>
    <n v="880"/>
    <x v="880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b v="0"/>
    <n v="8"/>
    <b v="0"/>
    <x v="4"/>
    <s v="indie rock"/>
    <n v="14.13"/>
  </r>
  <r>
    <n v="881"/>
    <x v="881"/>
    <s v="To raise funds to finish the latest album by Chris Reed and the Anime Raiders, called &quot;Deep City Diving&quot;"/>
    <n v="3750"/>
    <n v="30"/>
    <x v="2"/>
    <s v="US"/>
    <s v="USD"/>
    <n v="1326520886"/>
    <x v="881"/>
    <b v="0"/>
    <n v="1"/>
    <b v="0"/>
    <x v="4"/>
    <s v="indie rock"/>
    <n v="30"/>
  </r>
  <r>
    <n v="882"/>
    <x v="882"/>
    <s v="This Full length Album Needs the real living record life. It took us 4 hard years, countless deaths and several studios but we won."/>
    <n v="1500"/>
    <n v="302"/>
    <x v="2"/>
    <s v="US"/>
    <s v="USD"/>
    <n v="1315341550"/>
    <x v="882"/>
    <b v="0"/>
    <n v="14"/>
    <b v="0"/>
    <x v="4"/>
    <s v="indie rock"/>
    <n v="21.57"/>
  </r>
  <r>
    <n v="883"/>
    <x v="883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b v="0"/>
    <n v="24"/>
    <b v="0"/>
    <x v="4"/>
    <s v="indie rock"/>
    <n v="83.38"/>
  </r>
  <r>
    <n v="884"/>
    <x v="884"/>
    <s v="We need to hire an animal trainer to have a chimpanzee actor perform in our music video with us!"/>
    <n v="2000"/>
    <n v="20"/>
    <x v="2"/>
    <s v="US"/>
    <s v="USD"/>
    <n v="1336789860"/>
    <x v="884"/>
    <b v="0"/>
    <n v="2"/>
    <b v="0"/>
    <x v="4"/>
    <s v="indie rock"/>
    <n v="10"/>
  </r>
  <r>
    <n v="885"/>
    <x v="885"/>
    <s v="Cobrette Bardole's widely anticipated sophomore release is ready for tracking and he needs your help to make it a reality!"/>
    <n v="1000"/>
    <n v="750"/>
    <x v="2"/>
    <s v="US"/>
    <s v="USD"/>
    <n v="1483137311"/>
    <x v="885"/>
    <b v="0"/>
    <n v="21"/>
    <b v="0"/>
    <x v="4"/>
    <s v="indie rock"/>
    <n v="35.71"/>
  </r>
  <r>
    <n v="886"/>
    <x v="886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b v="0"/>
    <n v="7"/>
    <b v="0"/>
    <x v="4"/>
    <s v="indie rock"/>
    <n v="29.29"/>
  </r>
  <r>
    <n v="887"/>
    <x v="887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b v="0"/>
    <n v="0"/>
    <b v="0"/>
    <x v="4"/>
    <s v="indie rock"/>
    <n v="0"/>
  </r>
  <r>
    <n v="888"/>
    <x v="888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b v="0"/>
    <n v="4"/>
    <b v="0"/>
    <x v="4"/>
    <s v="indie rock"/>
    <n v="18"/>
  </r>
  <r>
    <n v="889"/>
    <x v="889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b v="0"/>
    <n v="32"/>
    <b v="0"/>
    <x v="4"/>
    <s v="indie rock"/>
    <n v="73.760000000000005"/>
  </r>
  <r>
    <n v="890"/>
    <x v="890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b v="0"/>
    <n v="4"/>
    <b v="0"/>
    <x v="4"/>
    <s v="indie rock"/>
    <n v="31.25"/>
  </r>
  <r>
    <n v="891"/>
    <x v="891"/>
    <s v="Along with a new EP production and release, it's time to bring Den-Mate, LIVE, to a location near you - East Coast and Beyond!"/>
    <n v="8000"/>
    <n v="260"/>
    <x v="2"/>
    <s v="US"/>
    <s v="USD"/>
    <n v="1408581930"/>
    <x v="891"/>
    <b v="0"/>
    <n v="9"/>
    <b v="0"/>
    <x v="4"/>
    <s v="indie rock"/>
    <n v="28.89"/>
  </r>
  <r>
    <n v="892"/>
    <x v="892"/>
    <s v="ADCA would like to complete the production of its debut CD, in order to bring the joys of chamber music to its fans, new and old."/>
    <n v="6000"/>
    <n v="2445"/>
    <x v="2"/>
    <s v="US"/>
    <s v="USD"/>
    <n v="1280635200"/>
    <x v="892"/>
    <b v="0"/>
    <n v="17"/>
    <b v="0"/>
    <x v="4"/>
    <s v="indie rock"/>
    <n v="143.82"/>
  </r>
  <r>
    <n v="893"/>
    <x v="893"/>
    <s v="The Philly music scene is full of amazing talent. This annual music festival is to celebrate those gems within that scene!"/>
    <n v="2000"/>
    <n v="200"/>
    <x v="2"/>
    <s v="US"/>
    <s v="USD"/>
    <n v="1427920363"/>
    <x v="893"/>
    <b v="0"/>
    <n v="5"/>
    <b v="0"/>
    <x v="4"/>
    <s v="indie rock"/>
    <n v="40"/>
  </r>
  <r>
    <n v="894"/>
    <x v="894"/>
    <s v="Help Saint Sebastian finish their debut album, Melancholy Breakdown, accompanied by a short documentary film about fibromyalgia."/>
    <n v="20000"/>
    <n v="7834"/>
    <x v="2"/>
    <s v="US"/>
    <s v="USD"/>
    <n v="1465169610"/>
    <x v="894"/>
    <b v="0"/>
    <n v="53"/>
    <b v="0"/>
    <x v="4"/>
    <s v="indie rock"/>
    <n v="147.81"/>
  </r>
  <r>
    <n v="895"/>
    <x v="895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b v="0"/>
    <n v="7"/>
    <b v="0"/>
    <x v="4"/>
    <s v="indie rock"/>
    <n v="27.86"/>
  </r>
  <r>
    <n v="896"/>
    <x v="896"/>
    <s v="The people have spoken...the stars have aligned...Hardsoul Poets are making a new record and we want our fans on the front lines."/>
    <n v="8000"/>
    <n v="3200"/>
    <x v="2"/>
    <s v="US"/>
    <s v="USD"/>
    <n v="1440734400"/>
    <x v="896"/>
    <b v="0"/>
    <n v="72"/>
    <b v="0"/>
    <x v="4"/>
    <s v="indie rock"/>
    <n v="44.44"/>
  </r>
  <r>
    <n v="897"/>
    <x v="897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b v="0"/>
    <n v="0"/>
    <b v="0"/>
    <x v="4"/>
    <s v="indie rock"/>
    <n v="0"/>
  </r>
  <r>
    <n v="898"/>
    <x v="898"/>
    <s v="For each month in 2012, Sonnet will be releasing a Jesus-celebrating, grave-shattering, ear-tickling, mind-provoking song!"/>
    <n v="2500"/>
    <n v="70"/>
    <x v="2"/>
    <s v="US"/>
    <s v="USD"/>
    <n v="1326651110"/>
    <x v="898"/>
    <b v="0"/>
    <n v="2"/>
    <b v="0"/>
    <x v="4"/>
    <s v="indie rock"/>
    <n v="35"/>
  </r>
  <r>
    <n v="899"/>
    <x v="899"/>
    <s v="Lets get 48/14 pressed and in your cd players,ipods,blogs, and facebook status'. Lets get it everywhere!"/>
    <n v="750"/>
    <n v="280"/>
    <x v="2"/>
    <s v="US"/>
    <s v="USD"/>
    <n v="1306549362"/>
    <x v="899"/>
    <b v="0"/>
    <n v="8"/>
    <b v="0"/>
    <x v="4"/>
    <s v="indie rock"/>
    <n v="35"/>
  </r>
  <r>
    <n v="900"/>
    <x v="900"/>
    <s v="With Project Revive, I aim to protect and nurture the creative impulse through music."/>
    <n v="5000"/>
    <n v="21"/>
    <x v="2"/>
    <s v="US"/>
    <s v="USD"/>
    <n v="1459365802"/>
    <x v="900"/>
    <b v="0"/>
    <n v="2"/>
    <b v="0"/>
    <x v="4"/>
    <s v="jazz"/>
    <n v="10.5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b v="0"/>
    <n v="0"/>
    <b v="0"/>
    <x v="4"/>
    <s v="jazz"/>
    <n v="0"/>
  </r>
  <r>
    <n v="902"/>
    <x v="902"/>
    <s v="I'VE STARTED A BRAND NEW ALBUM THAT WILL FEATURE ACID JAZZ, FUNK, ROCK, AND DANCE WITH THE PROMISE OF TOURING NEXT YEAR IN THE USA"/>
    <n v="30000"/>
    <n v="90"/>
    <x v="2"/>
    <s v="US"/>
    <s v="USD"/>
    <n v="1409412600"/>
    <x v="902"/>
    <b v="0"/>
    <n v="3"/>
    <b v="0"/>
    <x v="4"/>
    <s v="jazz"/>
    <n v="30"/>
  </r>
  <r>
    <n v="903"/>
    <x v="903"/>
    <s v="The U City Jazz Festival is offered for free to the community and features the best jazz talent from the midwest."/>
    <n v="5000"/>
    <n v="160"/>
    <x v="2"/>
    <s v="US"/>
    <s v="USD"/>
    <n v="1348367100"/>
    <x v="903"/>
    <b v="0"/>
    <n v="4"/>
    <b v="0"/>
    <x v="4"/>
    <s v="jazz"/>
    <n v="40"/>
  </r>
  <r>
    <n v="904"/>
    <x v="904"/>
    <s v="Support the preservation of Jazz and help us become a national Jazz Festival with the best music, food, and fun for all ages!"/>
    <n v="50000"/>
    <n v="151"/>
    <x v="2"/>
    <s v="US"/>
    <s v="USD"/>
    <n v="1451786137"/>
    <x v="904"/>
    <b v="0"/>
    <n v="3"/>
    <b v="0"/>
    <x v="4"/>
    <s v="jazz"/>
    <n v="50.33"/>
  </r>
  <r>
    <n v="905"/>
    <x v="905"/>
    <s v="Working hard to get into the studio to record, produce, and edit my break out CD. I hope to realize my vision!"/>
    <n v="6500"/>
    <n v="196"/>
    <x v="2"/>
    <s v="US"/>
    <s v="USD"/>
    <n v="1295847926"/>
    <x v="905"/>
    <b v="0"/>
    <n v="6"/>
    <b v="0"/>
    <x v="4"/>
    <s v="jazz"/>
    <n v="32.67"/>
  </r>
  <r>
    <n v="906"/>
    <x v="906"/>
    <s v="The DMV's most respected saxophonist pay tribute to Motown."/>
    <n v="15000"/>
    <n v="0"/>
    <x v="2"/>
    <s v="US"/>
    <s v="USD"/>
    <n v="1394681590"/>
    <x v="906"/>
    <b v="0"/>
    <n v="0"/>
    <b v="0"/>
    <x v="4"/>
    <s v="jazz"/>
    <n v="0"/>
  </r>
  <r>
    <n v="907"/>
    <x v="907"/>
    <s v="Greg Chambers' self-titled CD needs support for post production, replication, and promotion."/>
    <n v="2900"/>
    <n v="0"/>
    <x v="2"/>
    <s v="US"/>
    <s v="USD"/>
    <n v="1315715823"/>
    <x v="907"/>
    <b v="0"/>
    <n v="0"/>
    <b v="0"/>
    <x v="4"/>
    <s v="jazz"/>
    <n v="0"/>
  </r>
  <r>
    <n v="908"/>
    <x v="908"/>
    <s v="This project is designed to help protect the environment by using Eco-friendly product packaging."/>
    <n v="2500"/>
    <n v="0"/>
    <x v="2"/>
    <s v="US"/>
    <s v="USD"/>
    <n v="1280206740"/>
    <x v="908"/>
    <b v="0"/>
    <n v="0"/>
    <b v="0"/>
    <x v="4"/>
    <s v="jazz"/>
    <n v="0"/>
  </r>
  <r>
    <n v="909"/>
    <x v="909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b v="0"/>
    <n v="8"/>
    <b v="0"/>
    <x v="4"/>
    <s v="jazz"/>
    <n v="65"/>
  </r>
  <r>
    <n v="910"/>
    <x v="910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b v="0"/>
    <n v="5"/>
    <b v="0"/>
    <x v="4"/>
    <s v="jazz"/>
    <n v="24.6"/>
  </r>
  <r>
    <n v="911"/>
    <x v="911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b v="0"/>
    <n v="0"/>
    <b v="0"/>
    <x v="4"/>
    <s v="jazz"/>
    <n v="0"/>
  </r>
  <r>
    <n v="912"/>
    <x v="912"/>
    <s v="My new album will be called Triad, an album of original music performed by me &amp; guest musical artists."/>
    <n v="3500"/>
    <n v="30"/>
    <x v="2"/>
    <s v="US"/>
    <s v="USD"/>
    <n v="1355197047"/>
    <x v="912"/>
    <b v="0"/>
    <n v="2"/>
    <b v="0"/>
    <x v="4"/>
    <s v="jazz"/>
    <n v="15"/>
  </r>
  <r>
    <n v="913"/>
    <x v="913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b v="0"/>
    <n v="24"/>
    <b v="0"/>
    <x v="4"/>
    <s v="jazz"/>
    <n v="82.58"/>
  </r>
  <r>
    <n v="914"/>
    <x v="914"/>
    <s v="This project is for the making of a music video. All funds will go towards production costs for this event only."/>
    <n v="1500"/>
    <n v="0"/>
    <x v="2"/>
    <s v="US"/>
    <s v="USD"/>
    <n v="1345918747"/>
    <x v="914"/>
    <b v="0"/>
    <n v="0"/>
    <b v="0"/>
    <x v="4"/>
    <s v="jazz"/>
    <n v="0"/>
  </r>
  <r>
    <n v="915"/>
    <x v="915"/>
    <s v="â€œThe Deep Brooklyn Suiteâ€ is a series of musical impressions about living and surviving in Brooklyn."/>
    <n v="6500"/>
    <n v="375"/>
    <x v="2"/>
    <s v="US"/>
    <s v="USD"/>
    <n v="1330577940"/>
    <x v="915"/>
    <b v="0"/>
    <n v="9"/>
    <b v="0"/>
    <x v="4"/>
    <s v="jazz"/>
    <n v="41.67"/>
  </r>
  <r>
    <n v="916"/>
    <x v="916"/>
    <s v="Our next audio recording projects are scheduled for November 1 to 3, 2010 here in Kansas City, Missouri! "/>
    <n v="3300"/>
    <n v="0"/>
    <x v="2"/>
    <s v="US"/>
    <s v="USD"/>
    <n v="1287723600"/>
    <x v="916"/>
    <b v="0"/>
    <n v="0"/>
    <b v="0"/>
    <x v="4"/>
    <s v="jazz"/>
    <n v="0"/>
  </r>
  <r>
    <n v="917"/>
    <x v="917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b v="0"/>
    <n v="1"/>
    <b v="0"/>
    <x v="4"/>
    <s v="jazz"/>
    <n v="30"/>
  </r>
  <r>
    <n v="918"/>
    <x v="918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b v="0"/>
    <n v="10"/>
    <b v="0"/>
    <x v="4"/>
    <s v="jazz"/>
    <n v="19.600000000000001"/>
  </r>
  <r>
    <n v="919"/>
    <x v="919"/>
    <s v="Cool jazz with a New Orleans flavor."/>
    <n v="20000"/>
    <n v="100"/>
    <x v="2"/>
    <s v="US"/>
    <s v="USD"/>
    <n v="1355930645"/>
    <x v="919"/>
    <b v="0"/>
    <n v="1"/>
    <b v="0"/>
    <x v="4"/>
    <s v="jazz"/>
    <n v="100"/>
  </r>
  <r>
    <n v="920"/>
    <x v="920"/>
    <s v="Miami club band records powerhouse fusion album. You don't have to be a musician to understand the sound of jazz."/>
    <n v="5500"/>
    <n v="0"/>
    <x v="2"/>
    <s v="US"/>
    <s v="USD"/>
    <n v="1384448822"/>
    <x v="920"/>
    <b v="0"/>
    <n v="0"/>
    <b v="0"/>
    <x v="4"/>
    <s v="jazz"/>
    <n v="0"/>
  </r>
  <r>
    <n v="921"/>
    <x v="921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b v="0"/>
    <n v="20"/>
    <b v="0"/>
    <x v="4"/>
    <s v="jazz"/>
    <n v="231.75"/>
  </r>
  <r>
    <n v="922"/>
    <x v="922"/>
    <s v="Our goal is to help educate the world about jazz and its components; how it relates to love, romance, and success."/>
    <n v="27000"/>
    <n v="5680"/>
    <x v="2"/>
    <s v="US"/>
    <s v="USD"/>
    <n v="1412167393"/>
    <x v="922"/>
    <b v="0"/>
    <n v="30"/>
    <b v="0"/>
    <x v="4"/>
    <s v="jazz"/>
    <n v="189.33"/>
  </r>
  <r>
    <n v="923"/>
    <x v="923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b v="0"/>
    <n v="6"/>
    <b v="0"/>
    <x v="4"/>
    <s v="jazz"/>
    <n v="55"/>
  </r>
  <r>
    <n v="924"/>
    <x v="924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b v="0"/>
    <n v="15"/>
    <b v="0"/>
    <x v="4"/>
    <s v="jazz"/>
    <n v="21.8"/>
  </r>
  <r>
    <n v="925"/>
    <x v="925"/>
    <s v="This project is a mix of original &amp; standard song selections.  This phase covers recording and package design expenses."/>
    <n v="6000"/>
    <n v="160"/>
    <x v="2"/>
    <s v="US"/>
    <s v="USD"/>
    <n v="1385590111"/>
    <x v="925"/>
    <b v="0"/>
    <n v="5"/>
    <b v="0"/>
    <x v="4"/>
    <s v="jazz"/>
    <n v="32"/>
  </r>
  <r>
    <n v="926"/>
    <x v="926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b v="0"/>
    <n v="0"/>
    <b v="0"/>
    <x v="4"/>
    <s v="jazz"/>
    <n v="0"/>
  </r>
  <r>
    <n v="927"/>
    <x v="927"/>
    <s v="Studio CD/DVD Solo project of Pianist &amp; Keyboardist Jetro da Silva"/>
    <n v="20000"/>
    <n v="0"/>
    <x v="2"/>
    <s v="US"/>
    <s v="USD"/>
    <n v="1337024695"/>
    <x v="927"/>
    <b v="0"/>
    <n v="0"/>
    <b v="0"/>
    <x v="4"/>
    <s v="jazz"/>
    <n v="0"/>
  </r>
  <r>
    <n v="928"/>
    <x v="928"/>
    <s v="A real Motown Backup singer on 22 gold and platinum albums headlines her own Jazz CD of Motown songs."/>
    <n v="14500"/>
    <n v="1575"/>
    <x v="2"/>
    <s v="US"/>
    <s v="USD"/>
    <n v="1353196800"/>
    <x v="928"/>
    <b v="0"/>
    <n v="28"/>
    <b v="0"/>
    <x v="4"/>
    <s v="jazz"/>
    <n v="56.25"/>
  </r>
  <r>
    <n v="929"/>
    <x v="929"/>
    <s v="I am searching for monetary funding to go into a good recording studio and record experimental intuitive improv jazz."/>
    <n v="500"/>
    <n v="0"/>
    <x v="2"/>
    <s v="US"/>
    <s v="USD"/>
    <n v="1333946569"/>
    <x v="929"/>
    <b v="0"/>
    <n v="0"/>
    <b v="0"/>
    <x v="4"/>
    <s v="jazz"/>
    <n v="0"/>
  </r>
  <r>
    <n v="930"/>
    <x v="930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b v="0"/>
    <n v="5"/>
    <b v="0"/>
    <x v="4"/>
    <s v="jazz"/>
    <n v="69"/>
  </r>
  <r>
    <n v="931"/>
    <x v="931"/>
    <s v="A contemporary jazz project crossing music lines, from jazz to rock walking through some free elements and full of melody!"/>
    <n v="2000"/>
    <n v="131"/>
    <x v="2"/>
    <s v="GB"/>
    <s v="GBP"/>
    <n v="1395007200"/>
    <x v="931"/>
    <b v="0"/>
    <n v="7"/>
    <b v="0"/>
    <x v="4"/>
    <s v="jazz"/>
    <n v="18.71"/>
  </r>
  <r>
    <n v="932"/>
    <x v="932"/>
    <s v="Help me to create my 3rd album, a Christmas CD with 16 Holiday/Original favorites!"/>
    <n v="9500"/>
    <n v="1381"/>
    <x v="2"/>
    <s v="US"/>
    <s v="USD"/>
    <n v="1363990545"/>
    <x v="932"/>
    <b v="0"/>
    <n v="30"/>
    <b v="0"/>
    <x v="4"/>
    <s v="jazz"/>
    <n v="46.03"/>
  </r>
  <r>
    <n v="933"/>
    <x v="933"/>
    <s v="I've only been able to release 7/10 songs for this album. I'd like to get into a professional studio and record them all properly."/>
    <n v="2000"/>
    <n v="120"/>
    <x v="2"/>
    <s v="US"/>
    <s v="USD"/>
    <n v="1399867409"/>
    <x v="933"/>
    <b v="0"/>
    <n v="2"/>
    <b v="0"/>
    <x v="4"/>
    <s v="jazz"/>
    <n v="60"/>
  </r>
  <r>
    <n v="934"/>
    <x v="934"/>
    <s v="Ground Effect is my first solo EP project intended to help promote Fusion and creative music music in Saskatchewan and Canada."/>
    <n v="5000"/>
    <n v="1520"/>
    <x v="2"/>
    <s v="CA"/>
    <s v="CAD"/>
    <n v="1399183200"/>
    <x v="934"/>
    <b v="0"/>
    <n v="30"/>
    <b v="0"/>
    <x v="4"/>
    <s v="jazz"/>
    <n v="50.67"/>
  </r>
  <r>
    <n v="935"/>
    <x v="935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b v="0"/>
    <n v="2"/>
    <b v="0"/>
    <x v="4"/>
    <s v="jazz"/>
    <n v="25"/>
  </r>
  <r>
    <n v="936"/>
    <x v="936"/>
    <s v="A CD of a live Jazz concert featuring Marti Mendenhall, George Mitchell, Scott Steed and Todd Strait."/>
    <n v="1400"/>
    <n v="0"/>
    <x v="2"/>
    <s v="US"/>
    <s v="USD"/>
    <n v="1326916800"/>
    <x v="936"/>
    <b v="0"/>
    <n v="0"/>
    <b v="0"/>
    <x v="4"/>
    <s v="jazz"/>
    <n v="0"/>
  </r>
  <r>
    <n v="937"/>
    <x v="937"/>
    <s v="We've been invited to perform at Jazz Festival 2013. We must request funding to successfully manage this special invitation"/>
    <n v="3500"/>
    <n v="40"/>
    <x v="2"/>
    <s v="US"/>
    <s v="USD"/>
    <n v="1383509357"/>
    <x v="937"/>
    <b v="0"/>
    <n v="2"/>
    <b v="0"/>
    <x v="4"/>
    <s v="jazz"/>
    <n v="20"/>
  </r>
  <r>
    <n v="938"/>
    <x v="938"/>
    <s v="Creating new avenues of exposure for young Jazz &amp; Soul artists_x000a_to express their Art of Music."/>
    <n v="7000"/>
    <n v="25"/>
    <x v="2"/>
    <s v="US"/>
    <s v="USD"/>
    <n v="1346585448"/>
    <x v="938"/>
    <b v="0"/>
    <n v="1"/>
    <b v="0"/>
    <x v="4"/>
    <s v="jazz"/>
    <n v="25"/>
  </r>
  <r>
    <n v="939"/>
    <x v="939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b v="0"/>
    <n v="2"/>
    <b v="0"/>
    <x v="4"/>
    <s v="jazz"/>
    <n v="20"/>
  </r>
  <r>
    <n v="940"/>
    <x v="940"/>
    <s v="The 1st club in your bag should be between your ears!  Light up Your Brain Power. Play Smarter. Swing the LUMIC Band.."/>
    <n v="9000"/>
    <n v="1544"/>
    <x v="2"/>
    <s v="US"/>
    <s v="USD"/>
    <n v="1439251926"/>
    <x v="940"/>
    <b v="0"/>
    <n v="14"/>
    <b v="0"/>
    <x v="2"/>
    <s v="wearables"/>
    <n v="110.29"/>
  </r>
  <r>
    <n v="941"/>
    <x v="941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b v="0"/>
    <n v="31"/>
    <b v="0"/>
    <x v="2"/>
    <s v="wearables"/>
    <n v="37.450000000000003"/>
  </r>
  <r>
    <n v="942"/>
    <x v="942"/>
    <s v="A Hands Free head mounted display adapter that supports the I AM Cardboard dscvr VR viewer for comfortable extended 3-D/VR viewing."/>
    <n v="7500"/>
    <n v="668"/>
    <x v="2"/>
    <s v="US"/>
    <s v="USD"/>
    <n v="1455826460"/>
    <x v="942"/>
    <b v="0"/>
    <n v="16"/>
    <b v="0"/>
    <x v="2"/>
    <s v="wearables"/>
    <n v="41.75"/>
  </r>
  <r>
    <n v="943"/>
    <x v="943"/>
    <s v="A mask for home or travel that will give you the best, undisturbed sleep of your life."/>
    <n v="3000"/>
    <n v="289"/>
    <x v="2"/>
    <s v="US"/>
    <s v="USD"/>
    <n v="1480438905"/>
    <x v="943"/>
    <b v="0"/>
    <n v="12"/>
    <b v="0"/>
    <x v="2"/>
    <s v="wearables"/>
    <n v="24.08"/>
  </r>
  <r>
    <n v="944"/>
    <x v="944"/>
    <s v="Find your pet when it's missing, digitally store pet-related information, and locate pet friend establishments and services."/>
    <n v="50000"/>
    <n v="6663"/>
    <x v="2"/>
    <s v="US"/>
    <s v="USD"/>
    <n v="1460988000"/>
    <x v="944"/>
    <b v="0"/>
    <n v="96"/>
    <b v="0"/>
    <x v="2"/>
    <s v="wearables"/>
    <n v="69.41"/>
  </r>
  <r>
    <n v="945"/>
    <x v="945"/>
    <s v="Make your watch Smart ! CT Band is an ultra-thin, high-tech smart watch-strap awarded twice at CES 2017 las vegas"/>
    <n v="100000"/>
    <n v="2484"/>
    <x v="2"/>
    <s v="FR"/>
    <s v="EUR"/>
    <n v="1487462340"/>
    <x v="945"/>
    <b v="0"/>
    <n v="16"/>
    <b v="0"/>
    <x v="2"/>
    <s v="wearables"/>
    <n v="155.25"/>
  </r>
  <r>
    <n v="946"/>
    <x v="946"/>
    <s v="Soft edged-Hard working. The perfect wearable organization for the home and professional shop."/>
    <n v="15000"/>
    <n v="286"/>
    <x v="2"/>
    <s v="US"/>
    <s v="USD"/>
    <n v="1473444048"/>
    <x v="946"/>
    <b v="0"/>
    <n v="5"/>
    <b v="0"/>
    <x v="2"/>
    <s v="wearables"/>
    <n v="57.2"/>
  </r>
  <r>
    <n v="947"/>
    <x v="947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b v="0"/>
    <n v="0"/>
    <b v="0"/>
    <x v="2"/>
    <s v="wearables"/>
    <n v="0"/>
  </r>
  <r>
    <n v="948"/>
    <x v="948"/>
    <s v="T-Shirt with Led panel controlled by Android app over WiFi. _x000a_Multiple shirts, games, text, video effects support,"/>
    <n v="4000"/>
    <n v="480"/>
    <x v="2"/>
    <s v="NL"/>
    <s v="EUR"/>
    <n v="1457812364"/>
    <x v="948"/>
    <b v="0"/>
    <n v="8"/>
    <b v="0"/>
    <x v="2"/>
    <s v="wearables"/>
    <n v="60"/>
  </r>
  <r>
    <n v="949"/>
    <x v="949"/>
    <s v="Der INBED ist ein innovatives Multisensor-Wearable fÃ¼r die SturzprÃ¤vention motorisch eingeschrÃ¤nkter Personen."/>
    <n v="20000"/>
    <n v="273"/>
    <x v="2"/>
    <s v="DE"/>
    <s v="EUR"/>
    <n v="1456016576"/>
    <x v="949"/>
    <b v="0"/>
    <n v="7"/>
    <b v="0"/>
    <x v="2"/>
    <s v="wearables"/>
    <n v="39"/>
  </r>
  <r>
    <n v="950"/>
    <x v="950"/>
    <s v="Rider worn tail light brake light. Adheres to virtually any coat, jacket or vest. Stays on even when you get off."/>
    <n v="5000"/>
    <n v="1402"/>
    <x v="2"/>
    <s v="CA"/>
    <s v="CAD"/>
    <n v="1453053661"/>
    <x v="950"/>
    <b v="0"/>
    <n v="24"/>
    <b v="0"/>
    <x v="2"/>
    <s v="wearables"/>
    <n v="58.42"/>
  </r>
  <r>
    <n v="951"/>
    <x v="951"/>
    <s v="Revolutionizing the way we walk our dogs!"/>
    <n v="50000"/>
    <n v="19195"/>
    <x v="2"/>
    <s v="US"/>
    <s v="USD"/>
    <n v="1465054872"/>
    <x v="951"/>
    <b v="0"/>
    <n v="121"/>
    <b v="0"/>
    <x v="2"/>
    <s v="wearables"/>
    <n v="158.63999999999999"/>
  </r>
  <r>
    <n v="952"/>
    <x v="952"/>
    <s v="Audionoggin: Wireless personal surround sound for the athlete in everyone."/>
    <n v="49000"/>
    <n v="19572"/>
    <x v="2"/>
    <s v="US"/>
    <s v="USD"/>
    <n v="1479483812"/>
    <x v="952"/>
    <b v="0"/>
    <n v="196"/>
    <b v="0"/>
    <x v="2"/>
    <s v="wearables"/>
    <n v="99.86"/>
  </r>
  <r>
    <n v="953"/>
    <x v="953"/>
    <s v="IRring is the worlds first universal remote control that fits on your finger and controls your TV, your lighting, and your life."/>
    <n v="15000"/>
    <n v="126"/>
    <x v="2"/>
    <s v="US"/>
    <s v="USD"/>
    <n v="1422158199"/>
    <x v="953"/>
    <b v="0"/>
    <n v="5"/>
    <b v="0"/>
    <x v="2"/>
    <s v="wearables"/>
    <n v="25.2"/>
  </r>
  <r>
    <n v="954"/>
    <x v="954"/>
    <s v="Turn your iPhone into wearable tech &amp; GoPro. Features: Selfie Stick, Tripod, &amp; Protective Top. Great for everyday carry."/>
    <n v="15000"/>
    <n v="6511"/>
    <x v="2"/>
    <s v="US"/>
    <s v="USD"/>
    <n v="1440100839"/>
    <x v="954"/>
    <b v="0"/>
    <n v="73"/>
    <b v="0"/>
    <x v="2"/>
    <s v="wearables"/>
    <n v="89.19"/>
  </r>
  <r>
    <n v="955"/>
    <x v="955"/>
    <s v="PAXIEâ„¢ is a GPS enabled safety wearable for kids that promotes discovery and play while offering parents peace of mind."/>
    <n v="300000"/>
    <n v="16984"/>
    <x v="2"/>
    <s v="US"/>
    <s v="USD"/>
    <n v="1473750300"/>
    <x v="955"/>
    <b v="0"/>
    <n v="93"/>
    <b v="0"/>
    <x v="2"/>
    <s v="wearables"/>
    <n v="182.62"/>
  </r>
  <r>
    <n v="956"/>
    <x v="956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b v="0"/>
    <n v="17"/>
    <b v="0"/>
    <x v="2"/>
    <s v="wearables"/>
    <n v="50.65"/>
  </r>
  <r>
    <n v="957"/>
    <x v="957"/>
    <s v="A Leather Smart watch Band, that NEVER needs to be charged for only $37!"/>
    <n v="12000"/>
    <n v="233"/>
    <x v="2"/>
    <s v="US"/>
    <s v="USD"/>
    <n v="1479392133"/>
    <x v="957"/>
    <b v="0"/>
    <n v="7"/>
    <b v="0"/>
    <x v="2"/>
    <s v="wearables"/>
    <n v="33.29"/>
  </r>
  <r>
    <n v="958"/>
    <x v="958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b v="0"/>
    <n v="17"/>
    <b v="0"/>
    <x v="2"/>
    <s v="wearables"/>
    <n v="51.82"/>
  </r>
  <r>
    <n v="959"/>
    <x v="959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b v="0"/>
    <n v="171"/>
    <b v="0"/>
    <x v="2"/>
    <s v="wearables"/>
    <n v="113.63"/>
  </r>
  <r>
    <n v="960"/>
    <x v="960"/>
    <s v="Kai sits right behind your ear and lets you access a smart voice interface 24/7. Call, text, search, and even call an Uber."/>
    <n v="55650"/>
    <n v="25655"/>
    <x v="2"/>
    <s v="US"/>
    <s v="USD"/>
    <n v="1489500155"/>
    <x v="960"/>
    <b v="0"/>
    <n v="188"/>
    <b v="0"/>
    <x v="2"/>
    <s v="wearables"/>
    <n v="136.46"/>
  </r>
  <r>
    <n v="961"/>
    <x v="961"/>
    <s v="Active, happy &amp; healthy together! _x000a_Thatâ€™s our mission for all dogs and their parents."/>
    <n v="95000"/>
    <n v="40079"/>
    <x v="2"/>
    <s v="US"/>
    <s v="USD"/>
    <n v="1487617200"/>
    <x v="961"/>
    <b v="0"/>
    <n v="110"/>
    <b v="0"/>
    <x v="2"/>
    <s v="wearables"/>
    <n v="364.35"/>
  </r>
  <r>
    <n v="962"/>
    <x v="962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b v="0"/>
    <n v="37"/>
    <b v="0"/>
    <x v="2"/>
    <s v="wearables"/>
    <n v="19.239999999999998"/>
  </r>
  <r>
    <n v="963"/>
    <x v="963"/>
    <s v="WE are molding an educated, motivated, non violent GENERATION!"/>
    <n v="35000"/>
    <n v="377"/>
    <x v="2"/>
    <s v="US"/>
    <s v="USD"/>
    <n v="1476717319"/>
    <x v="963"/>
    <b v="0"/>
    <n v="9"/>
    <b v="0"/>
    <x v="2"/>
    <s v="wearables"/>
    <n v="41.89"/>
  </r>
  <r>
    <n v="964"/>
    <x v="964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b v="0"/>
    <n v="29"/>
    <b v="0"/>
    <x v="2"/>
    <s v="wearables"/>
    <n v="30.31"/>
  </r>
  <r>
    <n v="965"/>
    <x v="965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b v="0"/>
    <n v="6"/>
    <b v="0"/>
    <x v="2"/>
    <s v="wearables"/>
    <n v="49.67"/>
  </r>
  <r>
    <n v="966"/>
    <x v="966"/>
    <s v="ICE SHIRT; running, multi-sport, cycling, &amp; athletic wear shirts that hold melting ice to cool you on hot days."/>
    <n v="12000"/>
    <n v="1776"/>
    <x v="2"/>
    <s v="US"/>
    <s v="USD"/>
    <n v="1475766932"/>
    <x v="966"/>
    <b v="0"/>
    <n v="30"/>
    <b v="0"/>
    <x v="2"/>
    <s v="wearables"/>
    <n v="59.2"/>
  </r>
  <r>
    <n v="967"/>
    <x v="967"/>
    <s v="Better Beanie is the new therapeutic wearable designed to assist you while keeping your hands free."/>
    <n v="20000"/>
    <n v="3562"/>
    <x v="2"/>
    <s v="US"/>
    <s v="USD"/>
    <n v="1461301574"/>
    <x v="967"/>
    <b v="0"/>
    <n v="81"/>
    <b v="0"/>
    <x v="2"/>
    <s v="wearables"/>
    <n v="43.98"/>
  </r>
  <r>
    <n v="968"/>
    <x v="968"/>
    <s v="Anyone who want to support of this will be credited. This will be my ultimate build. Full animatronics, from arms, legs, H.U.D, etc"/>
    <n v="8000"/>
    <n v="106"/>
    <x v="2"/>
    <s v="US"/>
    <s v="USD"/>
    <n v="1408134034"/>
    <x v="968"/>
    <b v="0"/>
    <n v="4"/>
    <b v="0"/>
    <x v="2"/>
    <s v="wearables"/>
    <n v="26.5"/>
  </r>
  <r>
    <n v="969"/>
    <x v="969"/>
    <s v="Geek &amp; Chic Smart Jewelry Collection, Wearables Meet Style!"/>
    <n v="30000"/>
    <n v="14000"/>
    <x v="2"/>
    <s v="MX"/>
    <s v="MXN"/>
    <n v="1486624607"/>
    <x v="969"/>
    <b v="0"/>
    <n v="11"/>
    <b v="0"/>
    <x v="2"/>
    <s v="wearables"/>
    <n v="1272.73"/>
  </r>
  <r>
    <n v="970"/>
    <x v="970"/>
    <s v="Stainless Steel Modular Ring with screw on bezels for WiFi + Bluetooth + NFC Wireless modules with open source IOS and Android Apps"/>
    <n v="5000"/>
    <n v="2296"/>
    <x v="2"/>
    <s v="CA"/>
    <s v="CAD"/>
    <n v="1485147540"/>
    <x v="970"/>
    <b v="0"/>
    <n v="14"/>
    <b v="0"/>
    <x v="2"/>
    <s v="wearables"/>
    <n v="164"/>
  </r>
  <r>
    <n v="971"/>
    <x v="971"/>
    <s v="Our amazing product is simple and sleek. Our laser system is USB rechargeable for hours of fun. Android / Apple App Controlled."/>
    <n v="100000"/>
    <n v="226"/>
    <x v="2"/>
    <s v="US"/>
    <s v="USD"/>
    <n v="1433178060"/>
    <x v="971"/>
    <b v="0"/>
    <n v="5"/>
    <b v="0"/>
    <x v="2"/>
    <s v="wearables"/>
    <n v="45.2"/>
  </r>
  <r>
    <n v="972"/>
    <x v="972"/>
    <s v="Slackers Patent-Pending Magnetic Clip and Cable System, Amazing Sound, Durability and Value Can't Be Beat...AT ANY PRICE!!"/>
    <n v="20000"/>
    <n v="6925"/>
    <x v="2"/>
    <s v="US"/>
    <s v="USD"/>
    <n v="1409813940"/>
    <x v="972"/>
    <b v="0"/>
    <n v="45"/>
    <b v="0"/>
    <x v="2"/>
    <s v="wearables"/>
    <n v="153.88999999999999"/>
  </r>
  <r>
    <n v="973"/>
    <x v="973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b v="0"/>
    <n v="8"/>
    <b v="0"/>
    <x v="2"/>
    <s v="wearables"/>
    <n v="51.38"/>
  </r>
  <r>
    <n v="974"/>
    <x v="974"/>
    <s v="The device that allows those with artificial knees or arthritic knees to kneel down without putting pressure on their knees."/>
    <n v="50000"/>
    <n v="280"/>
    <x v="2"/>
    <s v="US"/>
    <s v="USD"/>
    <n v="1458925156"/>
    <x v="974"/>
    <b v="0"/>
    <n v="3"/>
    <b v="0"/>
    <x v="2"/>
    <s v="wearables"/>
    <n v="93.33"/>
  </r>
  <r>
    <n v="975"/>
    <x v="975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b v="0"/>
    <n v="24"/>
    <b v="0"/>
    <x v="2"/>
    <s v="wearables"/>
    <n v="108.63"/>
  </r>
  <r>
    <n v="976"/>
    <x v="976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b v="0"/>
    <n v="18"/>
    <b v="0"/>
    <x v="2"/>
    <s v="wearables"/>
    <n v="160.5"/>
  </r>
  <r>
    <n v="977"/>
    <x v="977"/>
    <s v="The unique adapter to apply standard watch straps at your Samsung Gear S2 Sport and Sport 3G! Small, functional and handsome."/>
    <n v="2700"/>
    <n v="909"/>
    <x v="2"/>
    <s v="AT"/>
    <s v="EUR"/>
    <n v="1456094197"/>
    <x v="977"/>
    <b v="0"/>
    <n v="12"/>
    <b v="0"/>
    <x v="2"/>
    <s v="wearables"/>
    <n v="75.75"/>
  </r>
  <r>
    <n v="978"/>
    <x v="978"/>
    <s v="hidn tempo is an intelligent watch band that allows you to monitor your stress and manage it anywhere, anytime."/>
    <n v="172889"/>
    <n v="97273"/>
    <x v="2"/>
    <s v="SE"/>
    <s v="SEK"/>
    <n v="1456385101"/>
    <x v="978"/>
    <b v="0"/>
    <n v="123"/>
    <b v="0"/>
    <x v="2"/>
    <s v="wearables"/>
    <n v="790.84"/>
  </r>
  <r>
    <n v="979"/>
    <x v="979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b v="0"/>
    <n v="96"/>
    <b v="0"/>
    <x v="2"/>
    <s v="wearables"/>
    <n v="301.94"/>
  </r>
  <r>
    <n v="980"/>
    <x v="980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b v="0"/>
    <n v="31"/>
    <b v="0"/>
    <x v="2"/>
    <s v="wearables"/>
    <n v="47.94"/>
  </r>
  <r>
    <n v="981"/>
    <x v="981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b v="0"/>
    <n v="4"/>
    <b v="0"/>
    <x v="2"/>
    <s v="wearables"/>
    <n v="2.75"/>
  </r>
  <r>
    <n v="982"/>
    <x v="982"/>
    <s v="revolutonary ultra-slim 2-in-1 Smart  2-in-1 I-PHONE handle/WALLETtm with 360 rotatiion"/>
    <n v="17500"/>
    <n v="3"/>
    <x v="2"/>
    <s v="US"/>
    <s v="USD"/>
    <n v="1475431486"/>
    <x v="982"/>
    <b v="0"/>
    <n v="3"/>
    <b v="0"/>
    <x v="2"/>
    <s v="wearables"/>
    <n v="1"/>
  </r>
  <r>
    <n v="983"/>
    <x v="983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b v="0"/>
    <n v="179"/>
    <b v="0"/>
    <x v="2"/>
    <s v="wearables"/>
    <n v="171.79"/>
  </r>
  <r>
    <n v="984"/>
    <x v="984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b v="0"/>
    <n v="3"/>
    <b v="0"/>
    <x v="2"/>
    <s v="wearables"/>
    <n v="35.33"/>
  </r>
  <r>
    <n v="985"/>
    <x v="985"/>
    <s v="Make your heart shine and watch it work! Cardiglow tracks improvements, times intervals and translates heart rate into color."/>
    <n v="30000"/>
    <n v="1888"/>
    <x v="2"/>
    <s v="DE"/>
    <s v="EUR"/>
    <n v="1451602800"/>
    <x v="985"/>
    <b v="0"/>
    <n v="23"/>
    <b v="0"/>
    <x v="2"/>
    <s v="wearables"/>
    <n v="82.09"/>
  </r>
  <r>
    <n v="986"/>
    <x v="986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b v="0"/>
    <n v="23"/>
    <b v="0"/>
    <x v="2"/>
    <s v="wearables"/>
    <n v="110.87"/>
  </r>
  <r>
    <n v="987"/>
    <x v="987"/>
    <s v="Always know where your precious children are. Let them explore the world freely and in a secure way by using the Kidswatcher."/>
    <n v="50000"/>
    <n v="6610"/>
    <x v="2"/>
    <s v="NL"/>
    <s v="EUR"/>
    <n v="1403507050"/>
    <x v="987"/>
    <b v="0"/>
    <n v="41"/>
    <b v="0"/>
    <x v="2"/>
    <s v="wearables"/>
    <n v="161.22"/>
  </r>
  <r>
    <n v="988"/>
    <x v="988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b v="0"/>
    <n v="0"/>
    <b v="0"/>
    <x v="2"/>
    <s v="wearables"/>
    <n v="0"/>
  </r>
  <r>
    <n v="989"/>
    <x v="989"/>
    <s v="The most useful phone charger you will ever buy"/>
    <n v="10000"/>
    <n v="1677"/>
    <x v="2"/>
    <s v="US"/>
    <s v="USD"/>
    <n v="1475101495"/>
    <x v="989"/>
    <b v="0"/>
    <n v="32"/>
    <b v="0"/>
    <x v="2"/>
    <s v="wearables"/>
    <n v="52.41"/>
  </r>
  <r>
    <n v="990"/>
    <x v="990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b v="0"/>
    <n v="2"/>
    <b v="0"/>
    <x v="2"/>
    <s v="wearables"/>
    <n v="13"/>
  </r>
  <r>
    <n v="991"/>
    <x v="991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b v="0"/>
    <n v="7"/>
    <b v="0"/>
    <x v="2"/>
    <s v="wearables"/>
    <n v="30.29"/>
  </r>
  <r>
    <n v="992"/>
    <x v="992"/>
    <s v="The HOTTEST and COOLEST thing yet! WairConditioning... an entirely new level of comfortability!"/>
    <n v="100000"/>
    <n v="467"/>
    <x v="2"/>
    <s v="US"/>
    <s v="USD"/>
    <n v="1462655519"/>
    <x v="992"/>
    <b v="0"/>
    <n v="4"/>
    <b v="0"/>
    <x v="2"/>
    <s v="wearables"/>
    <n v="116.75"/>
  </r>
  <r>
    <n v="993"/>
    <x v="993"/>
    <s v="Shield TL is a tail light for a bicycle w/ radar technology. It makes you more visible to cars and drivers at a greater distance."/>
    <n v="70000"/>
    <n v="17561"/>
    <x v="2"/>
    <s v="US"/>
    <s v="USD"/>
    <n v="1478926800"/>
    <x v="993"/>
    <b v="0"/>
    <n v="196"/>
    <b v="0"/>
    <x v="2"/>
    <s v="wearables"/>
    <n v="89.6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b v="0"/>
    <n v="11"/>
    <b v="0"/>
    <x v="2"/>
    <s v="wearables"/>
    <n v="424.45"/>
  </r>
  <r>
    <n v="995"/>
    <x v="995"/>
    <s v="DAZLN nails light up near NFC devices like your mobile phone. If you're tired of receiving or gifting the same old thing look here!"/>
    <n v="10000"/>
    <n v="726"/>
    <x v="2"/>
    <s v="US"/>
    <s v="USD"/>
    <n v="1417276800"/>
    <x v="995"/>
    <b v="0"/>
    <n v="9"/>
    <b v="0"/>
    <x v="2"/>
    <s v="wearables"/>
    <n v="80.67"/>
  </r>
  <r>
    <n v="996"/>
    <x v="996"/>
    <s v="Study the behaviour of technical communities by tracking their movement  through wearables"/>
    <n v="4000"/>
    <n v="65"/>
    <x v="2"/>
    <s v="US"/>
    <s v="USD"/>
    <n v="1406474820"/>
    <x v="996"/>
    <b v="0"/>
    <n v="5"/>
    <b v="0"/>
    <x v="2"/>
    <s v="wearables"/>
    <n v="13"/>
  </r>
  <r>
    <n v="997"/>
    <x v="997"/>
    <s v="The iPhanny keeps your iPhone 6 safe from bending in those dangerous pants pockets."/>
    <n v="5000"/>
    <n v="65"/>
    <x v="2"/>
    <s v="US"/>
    <s v="USD"/>
    <n v="1417145297"/>
    <x v="997"/>
    <b v="0"/>
    <n v="8"/>
    <b v="0"/>
    <x v="2"/>
    <s v="wearables"/>
    <n v="8.1300000000000008"/>
  </r>
  <r>
    <n v="998"/>
    <x v="998"/>
    <s v="Ollinfit is the first wearable fitness trainer with 3 sensors for superior accuracy, feedback and results."/>
    <n v="60000"/>
    <n v="35135"/>
    <x v="2"/>
    <s v="CA"/>
    <s v="CAD"/>
    <n v="1447909401"/>
    <x v="998"/>
    <b v="0"/>
    <n v="229"/>
    <b v="0"/>
    <x v="2"/>
    <s v="wearables"/>
    <n v="153.43"/>
  </r>
  <r>
    <n v="999"/>
    <x v="999"/>
    <s v="Built in running, cycling, pedometer, and golf features for the edge you need to perform at your very best!"/>
    <n v="150000"/>
    <n v="11683"/>
    <x v="2"/>
    <s v="CA"/>
    <s v="CAD"/>
    <n v="1415865720"/>
    <x v="999"/>
    <b v="0"/>
    <n v="40"/>
    <b v="0"/>
    <x v="2"/>
    <s v="wearables"/>
    <n v="292.08"/>
  </r>
  <r>
    <n v="1000"/>
    <x v="1000"/>
    <s v="Ristola watches made in La Chaux de-Fonds, Switzerland. A new brand of COSC and ISO Certified Professional watches."/>
    <n v="894700"/>
    <n v="19824"/>
    <x v="1"/>
    <s v="US"/>
    <s v="USD"/>
    <n v="1489537560"/>
    <x v="1000"/>
    <b v="0"/>
    <n v="6"/>
    <b v="0"/>
    <x v="2"/>
    <s v="wearables"/>
    <n v="3304"/>
  </r>
  <r>
    <n v="1001"/>
    <x v="1001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b v="0"/>
    <n v="4"/>
    <b v="0"/>
    <x v="2"/>
    <s v="wearables"/>
    <n v="1300"/>
  </r>
  <r>
    <n v="1002"/>
    <x v="1002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b v="0"/>
    <n v="22"/>
    <b v="0"/>
    <x v="2"/>
    <s v="wearables"/>
    <n v="134.55000000000001"/>
  </r>
  <r>
    <n v="1003"/>
    <x v="1003"/>
    <s v="Connected, heating, premium quality and comfortable leather sneakers - hand-crafted in France."/>
    <n v="20000"/>
    <n v="3211"/>
    <x v="1"/>
    <s v="FR"/>
    <s v="EUR"/>
    <n v="1489680061"/>
    <x v="1003"/>
    <b v="0"/>
    <n v="15"/>
    <b v="0"/>
    <x v="2"/>
    <s v="wearables"/>
    <n v="214.07"/>
  </r>
  <r>
    <n v="1004"/>
    <x v="1004"/>
    <s v="Harnessing wearable technology as a powerful defense for food-allergy children."/>
    <n v="25000"/>
    <n v="20552"/>
    <x v="1"/>
    <s v="US"/>
    <s v="USD"/>
    <n v="1455814827"/>
    <x v="1004"/>
    <b v="0"/>
    <n v="95"/>
    <b v="0"/>
    <x v="2"/>
    <s v="wearables"/>
    <n v="216.34"/>
  </r>
  <r>
    <n v="1005"/>
    <x v="1005"/>
    <s v="The Forcite Alpine helmet records 4K footage and keeps you connected all in one sleek design."/>
    <n v="200000"/>
    <n v="150102"/>
    <x v="1"/>
    <s v="US"/>
    <s v="USD"/>
    <n v="1446217183"/>
    <x v="1005"/>
    <b v="0"/>
    <n v="161"/>
    <b v="0"/>
    <x v="2"/>
    <s v="wearables"/>
    <n v="932.31"/>
  </r>
  <r>
    <n v="1006"/>
    <x v="1006"/>
    <s v="Sweat resistant, colorful, durable, CUSTOMIZABLE, watch bands &amp; protector bands that fit the Moto360 smartwatch."/>
    <n v="4000"/>
    <n v="234"/>
    <x v="1"/>
    <s v="US"/>
    <s v="USD"/>
    <n v="1418368260"/>
    <x v="1006"/>
    <b v="0"/>
    <n v="8"/>
    <b v="0"/>
    <x v="2"/>
    <s v="wearables"/>
    <n v="29.25"/>
  </r>
  <r>
    <n v="1007"/>
    <x v="1007"/>
    <s v="Our knee sleeve monitors your muscles and recommends rest time (on a mobile app) when it detects overexertion!"/>
    <n v="30000"/>
    <n v="13296"/>
    <x v="1"/>
    <s v="US"/>
    <s v="USD"/>
    <n v="1481727623"/>
    <x v="1007"/>
    <b v="0"/>
    <n v="76"/>
    <b v="0"/>
    <x v="2"/>
    <s v="wearables"/>
    <n v="174.95"/>
  </r>
  <r>
    <n v="1008"/>
    <x v="1008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b v="0"/>
    <n v="1"/>
    <b v="0"/>
    <x v="2"/>
    <s v="wearables"/>
    <n v="250"/>
  </r>
  <r>
    <n v="1009"/>
    <x v="1009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b v="0"/>
    <n v="101"/>
    <b v="0"/>
    <x v="2"/>
    <s v="wearables"/>
    <n v="65"/>
  </r>
  <r>
    <n v="1010"/>
    <x v="1010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b v="0"/>
    <n v="4"/>
    <b v="0"/>
    <x v="2"/>
    <s v="wearables"/>
    <n v="55"/>
  </r>
  <r>
    <n v="1011"/>
    <x v="1011"/>
    <s v="The first action sports training sleeve/leg protector of its kind to offer an unduplicated level of targeted protection!"/>
    <n v="20000"/>
    <n v="75"/>
    <x v="1"/>
    <s v="US"/>
    <s v="USD"/>
    <n v="1418938395"/>
    <x v="1011"/>
    <b v="0"/>
    <n v="1"/>
    <b v="0"/>
    <x v="2"/>
    <s v="wearables"/>
    <n v="75"/>
  </r>
  <r>
    <n v="1012"/>
    <x v="1012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b v="0"/>
    <n v="775"/>
    <b v="0"/>
    <x v="2"/>
    <s v="wearables"/>
    <n v="1389.36"/>
  </r>
  <r>
    <n v="1013"/>
    <x v="1013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b v="0"/>
    <n v="90"/>
    <b v="0"/>
    <x v="2"/>
    <s v="wearables"/>
    <n v="95.91"/>
  </r>
  <r>
    <n v="1014"/>
    <x v="1014"/>
    <s v="CHEMION is an eyewear device that lets you show your creativity to the world."/>
    <n v="10000"/>
    <n v="3060"/>
    <x v="1"/>
    <s v="US"/>
    <s v="USD"/>
    <n v="1420070615"/>
    <x v="1014"/>
    <b v="0"/>
    <n v="16"/>
    <b v="0"/>
    <x v="2"/>
    <s v="wearables"/>
    <n v="191.25"/>
  </r>
  <r>
    <n v="1015"/>
    <x v="1015"/>
    <s v="SKIN - The wearable music remote control which makes your fitness lifestyle a bit easier"/>
    <n v="9000"/>
    <n v="240"/>
    <x v="1"/>
    <s v="CH"/>
    <s v="CHF"/>
    <n v="1448489095"/>
    <x v="1015"/>
    <b v="0"/>
    <n v="6"/>
    <b v="0"/>
    <x v="2"/>
    <s v="wearables"/>
    <n v="40"/>
  </r>
  <r>
    <n v="1016"/>
    <x v="1016"/>
    <s v="Send an alert for help and find missing people, pets, and valuables with the touch of a button. Get yours today!"/>
    <n v="100000"/>
    <n v="2842"/>
    <x v="1"/>
    <s v="US"/>
    <s v="USD"/>
    <n v="1459992856"/>
    <x v="1016"/>
    <b v="0"/>
    <n v="38"/>
    <b v="0"/>
    <x v="2"/>
    <s v="wearables"/>
    <n v="74.790000000000006"/>
  </r>
  <r>
    <n v="1017"/>
    <x v="1017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b v="0"/>
    <n v="355"/>
    <b v="0"/>
    <x v="2"/>
    <s v="wearables"/>
    <n v="161.12"/>
  </r>
  <r>
    <n v="1018"/>
    <x v="1018"/>
    <s v="Owl is a fitness tracker along with an accompanying iOS app, that is both fun and interactive for children."/>
    <n v="20000"/>
    <n v="621"/>
    <x v="1"/>
    <s v="US"/>
    <s v="USD"/>
    <n v="1468496933"/>
    <x v="1018"/>
    <b v="0"/>
    <n v="7"/>
    <b v="0"/>
    <x v="2"/>
    <s v="wearables"/>
    <n v="88.71"/>
  </r>
  <r>
    <n v="1019"/>
    <x v="1019"/>
    <s v="Tempi Is a Wearable Bluetooth Device That Gives Accurate Temperature and Humidity Readings."/>
    <n v="45000"/>
    <n v="21300"/>
    <x v="1"/>
    <s v="US"/>
    <s v="USD"/>
    <n v="1423092149"/>
    <x v="1019"/>
    <b v="0"/>
    <n v="400"/>
    <b v="0"/>
    <x v="2"/>
    <s v="wearables"/>
    <n v="53.25"/>
  </r>
  <r>
    <n v="1020"/>
    <x v="1020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b v="0"/>
    <n v="30"/>
    <b v="1"/>
    <x v="4"/>
    <s v="electronic music"/>
    <n v="106.2"/>
  </r>
  <r>
    <n v="1021"/>
    <x v="1021"/>
    <s v="Rick and Morty concept album written by Allie Goertz + music video directed by Paul B. Cummings!"/>
    <n v="3000"/>
    <n v="10554.11"/>
    <x v="0"/>
    <s v="US"/>
    <s v="USD"/>
    <n v="1445054400"/>
    <x v="1021"/>
    <b v="1"/>
    <n v="478"/>
    <b v="1"/>
    <x v="4"/>
    <s v="electronic music"/>
    <n v="22.08"/>
  </r>
  <r>
    <n v="1022"/>
    <x v="1022"/>
    <s v="Help get four new bootlegs onto vinyl in the second installment of my series!"/>
    <n v="2000"/>
    <n v="2298"/>
    <x v="0"/>
    <s v="US"/>
    <s v="USD"/>
    <n v="1431876677"/>
    <x v="1022"/>
    <b v="1"/>
    <n v="74"/>
    <b v="1"/>
    <x v="4"/>
    <s v="electronic music"/>
    <n v="31.05"/>
  </r>
  <r>
    <n v="1023"/>
    <x v="1023"/>
    <s v="A collaborative, electronic journey helmed by producer Christopher Bingham and guitarist Carlos Montero."/>
    <n v="2000"/>
    <n v="4743"/>
    <x v="0"/>
    <s v="GB"/>
    <s v="GBP"/>
    <n v="1434837861"/>
    <x v="1023"/>
    <b v="0"/>
    <n v="131"/>
    <b v="1"/>
    <x v="4"/>
    <s v="electronic music"/>
    <n v="36.21"/>
  </r>
  <r>
    <n v="1024"/>
    <x v="1024"/>
    <s v="Art Fact is a legendary Swedish synth pop act from the 80's. This album will contain updated remakes of their greatest songs."/>
    <n v="20000"/>
    <n v="23727.55"/>
    <x v="0"/>
    <s v="SE"/>
    <s v="SEK"/>
    <n v="1454248563"/>
    <x v="1024"/>
    <b v="1"/>
    <n v="61"/>
    <b v="1"/>
    <x v="4"/>
    <s v="electronic music"/>
    <n v="388.98"/>
  </r>
  <r>
    <n v="1025"/>
    <x v="1025"/>
    <s v="Jake Kaufman and Jessie Seely present THE WORLD'S FIRST VIRTUAL REALITY ROCK OPERA."/>
    <n v="70000"/>
    <n v="76949.820000000007"/>
    <x v="0"/>
    <s v="US"/>
    <s v="USD"/>
    <n v="1426532437"/>
    <x v="1025"/>
    <b v="1"/>
    <n v="1071"/>
    <b v="1"/>
    <x v="4"/>
    <s v="electronic music"/>
    <n v="71.849999999999994"/>
  </r>
  <r>
    <n v="1026"/>
    <x v="1026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b v="1"/>
    <n v="122"/>
    <b v="1"/>
    <x v="4"/>
    <s v="electronic music"/>
    <n v="57.38"/>
  </r>
  <r>
    <n v="1027"/>
    <x v="1027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b v="1"/>
    <n v="111"/>
    <b v="1"/>
    <x v="4"/>
    <s v="electronic music"/>
    <n v="69.67"/>
  </r>
  <r>
    <n v="1028"/>
    <x v="1028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b v="1"/>
    <n v="255"/>
    <b v="1"/>
    <x v="4"/>
    <s v="electronic music"/>
    <n v="45.99"/>
  </r>
  <r>
    <n v="1029"/>
    <x v="1029"/>
    <s v="We want to recreate last years massive Valborgparty in Lund but this time even bigger!"/>
    <n v="10000"/>
    <n v="11176"/>
    <x v="0"/>
    <s v="SE"/>
    <s v="SEK"/>
    <n v="1428184740"/>
    <x v="1029"/>
    <b v="0"/>
    <n v="141"/>
    <b v="1"/>
    <x v="4"/>
    <s v="electronic music"/>
    <n v="79.260000000000005"/>
  </r>
  <r>
    <n v="1030"/>
    <x v="1030"/>
    <s v="Help fund the latest Gothsicles mega-album, I FEEL SICLE!"/>
    <n v="2000"/>
    <n v="6842"/>
    <x v="0"/>
    <s v="US"/>
    <s v="USD"/>
    <n v="1473680149"/>
    <x v="1030"/>
    <b v="0"/>
    <n v="159"/>
    <b v="1"/>
    <x v="4"/>
    <s v="electronic music"/>
    <n v="43.03"/>
  </r>
  <r>
    <n v="1031"/>
    <x v="1031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b v="0"/>
    <n v="99"/>
    <b v="1"/>
    <x v="4"/>
    <s v="electronic music"/>
    <n v="108.48"/>
  </r>
  <r>
    <n v="1032"/>
    <x v="1032"/>
    <s v="Ideal for living rooms and open spaces."/>
    <n v="5400"/>
    <n v="5858.84"/>
    <x v="0"/>
    <s v="US"/>
    <s v="USD"/>
    <n v="1466697625"/>
    <x v="1032"/>
    <b v="0"/>
    <n v="96"/>
    <b v="1"/>
    <x v="4"/>
    <s v="electronic music"/>
    <n v="61.03"/>
  </r>
  <r>
    <n v="1033"/>
    <x v="1033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b v="0"/>
    <n v="27"/>
    <b v="1"/>
    <x v="4"/>
    <s v="electronic music"/>
    <n v="50.59"/>
  </r>
  <r>
    <n v="1034"/>
    <x v="1034"/>
    <s v="Mazedude presents an arranged album of game music, honoring American composers and featuring several guest performers"/>
    <n v="5000"/>
    <n v="6500.09"/>
    <x v="0"/>
    <s v="US"/>
    <s v="USD"/>
    <n v="1470369540"/>
    <x v="1034"/>
    <b v="0"/>
    <n v="166"/>
    <b v="1"/>
    <x v="4"/>
    <s v="electronic music"/>
    <n v="39.159999999999997"/>
  </r>
  <r>
    <n v="1035"/>
    <x v="1035"/>
    <s v="Project Nintendo. A big honkin' game cartridge sleeve and two awesome 12&quot; breakbeat vinyl records and a POSTER inside!"/>
    <n v="4600"/>
    <n v="4952"/>
    <x v="0"/>
    <s v="US"/>
    <s v="USD"/>
    <n v="1423668220"/>
    <x v="1035"/>
    <b v="0"/>
    <n v="76"/>
    <b v="1"/>
    <x v="4"/>
    <s v="electronic music"/>
    <n v="65.16"/>
  </r>
  <r>
    <n v="1036"/>
    <x v="1036"/>
    <s v="Help this Soulful &amp; Cinematic Glitch-Pop Songwriter Bring her Music to the World!  (And your Ears:)"/>
    <n v="4500"/>
    <n v="5056.22"/>
    <x v="0"/>
    <s v="US"/>
    <s v="USD"/>
    <n v="1357545600"/>
    <x v="1036"/>
    <b v="0"/>
    <n v="211"/>
    <b v="1"/>
    <x v="4"/>
    <s v="electronic music"/>
    <n v="23.96"/>
  </r>
  <r>
    <n v="1037"/>
    <x v="1037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b v="0"/>
    <n v="21"/>
    <b v="1"/>
    <x v="4"/>
    <s v="electronic music"/>
    <n v="48.62"/>
  </r>
  <r>
    <n v="1038"/>
    <x v="1038"/>
    <s v="My first solo record in 10 years. Six new electronic/synthpop songs PLUS an acoustic version of the album you can only get here."/>
    <n v="1500"/>
    <n v="2180"/>
    <x v="0"/>
    <s v="US"/>
    <s v="USD"/>
    <n v="1458362023"/>
    <x v="1038"/>
    <b v="0"/>
    <n v="61"/>
    <b v="1"/>
    <x v="4"/>
    <s v="electronic music"/>
    <n v="35.74"/>
  </r>
  <r>
    <n v="1039"/>
    <x v="1039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b v="0"/>
    <n v="30"/>
    <b v="1"/>
    <x v="4"/>
    <s v="electronic music"/>
    <n v="21.37"/>
  </r>
  <r>
    <n v="1040"/>
    <x v="1040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b v="0"/>
    <n v="1"/>
    <b v="0"/>
    <x v="5"/>
    <s v="audio"/>
    <n v="250"/>
  </r>
  <r>
    <n v="1041"/>
    <x v="1041"/>
    <s v="I am trying to document what it is like to plunge head first into the music/audio industry as an intern."/>
    <n v="50"/>
    <n v="0"/>
    <x v="1"/>
    <s v="US"/>
    <s v="USD"/>
    <n v="1406769992"/>
    <x v="1041"/>
    <b v="0"/>
    <n v="0"/>
    <b v="0"/>
    <x v="5"/>
    <s v="audio"/>
    <n v="0"/>
  </r>
  <r>
    <n v="1042"/>
    <x v="1042"/>
    <s v="Hello! I'm Ben and I have been wanting to start a podcast for a while. I am looking to kickstart the process and get into the game!"/>
    <n v="650"/>
    <n v="10"/>
    <x v="1"/>
    <s v="US"/>
    <s v="USD"/>
    <n v="1410516000"/>
    <x v="1042"/>
    <b v="0"/>
    <n v="1"/>
    <b v="0"/>
    <x v="5"/>
    <s v="audio"/>
    <n v="10"/>
  </r>
  <r>
    <n v="1043"/>
    <x v="1043"/>
    <s v="We're seeking funding for a special 10th Anniversary PRINT EDITION! Receive your own copy for only $8"/>
    <n v="100000"/>
    <n v="8537"/>
    <x v="1"/>
    <s v="US"/>
    <s v="USD"/>
    <n v="1432101855"/>
    <x v="1043"/>
    <b v="0"/>
    <n v="292"/>
    <b v="0"/>
    <x v="5"/>
    <s v="audio"/>
    <n v="29.24"/>
  </r>
  <r>
    <n v="1044"/>
    <x v="1044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b v="0"/>
    <n v="2"/>
    <b v="0"/>
    <x v="5"/>
    <s v="audio"/>
    <n v="3"/>
  </r>
  <r>
    <n v="1045"/>
    <x v="1045"/>
    <s v="In Case Of Emergency is a radio talk show for preppers, beginning preppers, and with preparedness in mind."/>
    <n v="10000"/>
    <n v="266"/>
    <x v="1"/>
    <s v="US"/>
    <s v="USD"/>
    <n v="1408827550"/>
    <x v="1045"/>
    <b v="0"/>
    <n v="8"/>
    <b v="0"/>
    <x v="5"/>
    <s v="audio"/>
    <n v="33.25"/>
  </r>
  <r>
    <n v="1046"/>
    <x v="1046"/>
    <s v="All Things Horses is slowly becoming the greatest podcast on the internet and we are looking to upgrade the studio and software."/>
    <n v="3000"/>
    <n v="0"/>
    <x v="1"/>
    <s v="DE"/>
    <s v="EUR"/>
    <n v="1451161560"/>
    <x v="1046"/>
    <b v="0"/>
    <n v="0"/>
    <b v="0"/>
    <x v="5"/>
    <s v="audio"/>
    <n v="0"/>
  </r>
  <r>
    <n v="1047"/>
    <x v="1047"/>
    <s v="I wish to start a new podcast called Voices of Texas, and I want to interview interesting people of Texas each week."/>
    <n v="2000"/>
    <n v="1"/>
    <x v="1"/>
    <s v="US"/>
    <s v="USD"/>
    <n v="1415219915"/>
    <x v="1047"/>
    <b v="0"/>
    <n v="1"/>
    <b v="0"/>
    <x v="5"/>
    <s v="audio"/>
    <n v="1"/>
  </r>
  <r>
    <n v="1048"/>
    <x v="1048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b v="0"/>
    <n v="4"/>
    <b v="0"/>
    <x v="5"/>
    <s v="audio"/>
    <n v="53"/>
  </r>
  <r>
    <n v="1049"/>
    <x v="1049"/>
    <s v="------"/>
    <n v="12000"/>
    <n v="0"/>
    <x v="1"/>
    <s v="US"/>
    <s v="USD"/>
    <n v="1455272445"/>
    <x v="1049"/>
    <b v="0"/>
    <n v="0"/>
    <b v="0"/>
    <x v="5"/>
    <s v="audio"/>
    <n v="0"/>
  </r>
  <r>
    <n v="1050"/>
    <x v="1050"/>
    <s v="Secularism is on the rise and I hear you.Talk to me."/>
    <n v="2500"/>
    <n v="0"/>
    <x v="1"/>
    <s v="US"/>
    <s v="USD"/>
    <n v="1442257677"/>
    <x v="1050"/>
    <b v="0"/>
    <n v="0"/>
    <b v="0"/>
    <x v="5"/>
    <s v="audio"/>
    <n v="0"/>
  </r>
  <r>
    <n v="1051"/>
    <x v="1051"/>
    <s v="Inspired by some great podcasters as well as my desire to learn from many people about many topics, plus just to inform people."/>
    <n v="500"/>
    <n v="0"/>
    <x v="1"/>
    <s v="US"/>
    <s v="USD"/>
    <n v="1409098825"/>
    <x v="1051"/>
    <b v="0"/>
    <n v="0"/>
    <b v="0"/>
    <x v="5"/>
    <s v="audio"/>
    <n v="0"/>
  </r>
  <r>
    <n v="1052"/>
    <x v="1052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b v="0"/>
    <n v="0"/>
    <b v="0"/>
    <x v="5"/>
    <s v="audio"/>
    <n v="0"/>
  </r>
  <r>
    <n v="1053"/>
    <x v="1053"/>
    <s v="How well do you know the stranger walking past you or the neighbor up the street? Extraordinary stories told by everyday people."/>
    <n v="1500"/>
    <n v="15"/>
    <x v="1"/>
    <s v="US"/>
    <s v="USD"/>
    <n v="1488773332"/>
    <x v="1053"/>
    <b v="0"/>
    <n v="1"/>
    <b v="0"/>
    <x v="5"/>
    <s v="audio"/>
    <n v="15"/>
  </r>
  <r>
    <n v="1054"/>
    <x v="1054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b v="0"/>
    <n v="0"/>
    <b v="0"/>
    <x v="5"/>
    <s v="audio"/>
    <n v="0"/>
  </r>
  <r>
    <n v="1055"/>
    <x v="1055"/>
    <s v="This project is to fund Season 3 of the SHPC.  Our plan is to produce 24 more spectacular episodes to share with the world."/>
    <n v="3500"/>
    <n v="0"/>
    <x v="1"/>
    <s v="US"/>
    <s v="USD"/>
    <n v="1457394545"/>
    <x v="1055"/>
    <b v="0"/>
    <n v="0"/>
    <b v="0"/>
    <x v="5"/>
    <s v="audio"/>
    <n v="0"/>
  </r>
  <r>
    <n v="1056"/>
    <x v="1056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b v="0"/>
    <n v="0"/>
    <b v="0"/>
    <x v="5"/>
    <s v="audio"/>
    <n v="0"/>
  </r>
  <r>
    <n v="1057"/>
    <x v="1057"/>
    <s v="Sayin it Plain is a Independent Radio Show created to inform the public and empower the community."/>
    <n v="10000"/>
    <n v="0"/>
    <x v="1"/>
    <s v="US"/>
    <s v="USD"/>
    <n v="1480888483"/>
    <x v="1057"/>
    <b v="0"/>
    <n v="0"/>
    <b v="0"/>
    <x v="5"/>
    <s v="audio"/>
    <n v="0"/>
  </r>
  <r>
    <n v="1058"/>
    <x v="1058"/>
    <s v="An investigative series on 790 KABC Radio on the ravages of addiction and what options millions of people have for hopeful recovery."/>
    <n v="40000"/>
    <n v="0"/>
    <x v="1"/>
    <s v="US"/>
    <s v="USD"/>
    <n v="1427328000"/>
    <x v="1058"/>
    <b v="0"/>
    <n v="0"/>
    <b v="0"/>
    <x v="5"/>
    <s v="audio"/>
    <n v="0"/>
  </r>
  <r>
    <n v="1059"/>
    <x v="1059"/>
    <s v="Turning myself into a vocal artist."/>
    <n v="1100"/>
    <n v="0"/>
    <x v="1"/>
    <s v="US"/>
    <s v="USD"/>
    <n v="1426269456"/>
    <x v="1059"/>
    <b v="0"/>
    <n v="0"/>
    <b v="0"/>
    <x v="5"/>
    <s v="audio"/>
    <n v="0"/>
  </r>
  <r>
    <n v="1060"/>
    <x v="1060"/>
    <s v="Reality Check is a weekly Internet Radio Show. Along with my co-host and engineer we discuss the issues of the day relevant to you!."/>
    <n v="5000"/>
    <n v="50"/>
    <x v="1"/>
    <s v="US"/>
    <s v="USD"/>
    <n v="1429134893"/>
    <x v="1060"/>
    <b v="0"/>
    <n v="1"/>
    <b v="0"/>
    <x v="5"/>
    <s v="audio"/>
    <n v="50"/>
  </r>
  <r>
    <n v="1061"/>
    <x v="1061"/>
    <s v="T.O., Adi &amp; Mercedes discuss their point of views, women's issues &amp; Hollywood Hotties."/>
    <n v="4000"/>
    <n v="0"/>
    <x v="1"/>
    <s v="US"/>
    <s v="USD"/>
    <n v="1462150800"/>
    <x v="1061"/>
    <b v="0"/>
    <n v="0"/>
    <b v="0"/>
    <x v="5"/>
    <s v="audio"/>
    <n v="0"/>
  </r>
  <r>
    <n v="1062"/>
    <x v="1062"/>
    <s v="SEE US ON PATREON www.badgirlartwork.com"/>
    <n v="199"/>
    <n v="190"/>
    <x v="1"/>
    <s v="US"/>
    <s v="USD"/>
    <n v="1468351341"/>
    <x v="1062"/>
    <b v="0"/>
    <n v="4"/>
    <b v="0"/>
    <x v="5"/>
    <s v="audio"/>
    <n v="47.5"/>
  </r>
  <r>
    <n v="1063"/>
    <x v="1063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b v="0"/>
    <n v="0"/>
    <b v="0"/>
    <x v="5"/>
    <s v="audio"/>
    <n v="0"/>
  </r>
  <r>
    <n v="1064"/>
    <x v="1064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b v="0"/>
    <n v="123"/>
    <b v="0"/>
    <x v="6"/>
    <s v="video games"/>
    <n v="65.67"/>
  </r>
  <r>
    <n v="1065"/>
    <x v="1065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b v="0"/>
    <n v="5"/>
    <b v="0"/>
    <x v="6"/>
    <s v="video games"/>
    <n v="16.2"/>
  </r>
  <r>
    <n v="1066"/>
    <x v="1066"/>
    <s v="A parody of old school RPGs where you are a new Dark Lord on a quest to amass monsters and allies on your side."/>
    <n v="150000"/>
    <n v="5051"/>
    <x v="2"/>
    <s v="US"/>
    <s v="USD"/>
    <n v="1375657582"/>
    <x v="1066"/>
    <b v="0"/>
    <n v="148"/>
    <b v="0"/>
    <x v="6"/>
    <s v="video games"/>
    <n v="34.130000000000003"/>
  </r>
  <r>
    <n v="1067"/>
    <x v="1067"/>
    <s v="Canâ€™t make up your mind about something? Simply type in your two options and let the fighters of fate decide for you!"/>
    <n v="500"/>
    <n v="130"/>
    <x v="2"/>
    <s v="US"/>
    <s v="USD"/>
    <n v="1387657931"/>
    <x v="1067"/>
    <b v="0"/>
    <n v="10"/>
    <b v="0"/>
    <x v="6"/>
    <s v="video games"/>
    <n v="13"/>
  </r>
  <r>
    <n v="1068"/>
    <x v="1068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b v="0"/>
    <n v="4"/>
    <b v="0"/>
    <x v="6"/>
    <s v="video games"/>
    <n v="11.25"/>
  </r>
  <r>
    <n v="1069"/>
    <x v="1069"/>
    <s v="A run-n-gun zombie survival game where you scavenge for items to make the night a little less scary."/>
    <n v="2200"/>
    <n v="850"/>
    <x v="2"/>
    <s v="US"/>
    <s v="USD"/>
    <n v="1385447459"/>
    <x v="1069"/>
    <b v="0"/>
    <n v="21"/>
    <b v="0"/>
    <x v="6"/>
    <s v="video games"/>
    <n v="40.479999999999997"/>
  </r>
  <r>
    <n v="1070"/>
    <x v="1070"/>
    <s v="A deck building game where you build your campaign plans, raise cash and gain power in a drive to win the White House."/>
    <n v="10000"/>
    <n v="70"/>
    <x v="2"/>
    <s v="US"/>
    <s v="USD"/>
    <n v="1349050622"/>
    <x v="1070"/>
    <b v="0"/>
    <n v="2"/>
    <b v="0"/>
    <x v="6"/>
    <s v="video games"/>
    <n v="35"/>
  </r>
  <r>
    <n v="1071"/>
    <x v="1071"/>
    <s v="I'm making a game where you choose how you want to kill the DJ, so you yourself can decide what music will be played at the party."/>
    <n v="100"/>
    <n v="0"/>
    <x v="2"/>
    <s v="NO"/>
    <s v="NOK"/>
    <n v="1447787093"/>
    <x v="1071"/>
    <b v="0"/>
    <n v="0"/>
    <b v="0"/>
    <x v="6"/>
    <s v="video games"/>
    <n v="0"/>
  </r>
  <r>
    <n v="1072"/>
    <x v="1072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b v="0"/>
    <n v="4"/>
    <b v="0"/>
    <x v="6"/>
    <s v="video games"/>
    <n v="12.75"/>
  </r>
  <r>
    <n v="1073"/>
    <x v="1073"/>
    <s v="We want to bring our Game Rainbow Ball to the iphone and to do that we need a little help"/>
    <n v="750"/>
    <n v="10"/>
    <x v="2"/>
    <s v="US"/>
    <s v="USD"/>
    <n v="1318806541"/>
    <x v="1073"/>
    <b v="0"/>
    <n v="1"/>
    <b v="0"/>
    <x v="6"/>
    <s v="video games"/>
    <n v="10"/>
  </r>
  <r>
    <n v="1074"/>
    <x v="1074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b v="0"/>
    <n v="30"/>
    <b v="0"/>
    <x v="6"/>
    <s v="video games"/>
    <n v="113.57"/>
  </r>
  <r>
    <n v="1075"/>
    <x v="1075"/>
    <s v="Fully 3D, post Apocalyptic themed tower defense video game. New take on the genre."/>
    <n v="1000"/>
    <n v="45"/>
    <x v="2"/>
    <s v="US"/>
    <s v="USD"/>
    <n v="1336340516"/>
    <x v="1075"/>
    <b v="0"/>
    <n v="3"/>
    <b v="0"/>
    <x v="6"/>
    <s v="video games"/>
    <n v="15"/>
  </r>
  <r>
    <n v="1076"/>
    <x v="1076"/>
    <s v="A comical point and click adventure by veteran team of Broken Sword and Monkey Island fame - Steve Ince and Bill Tiller"/>
    <n v="75000"/>
    <n v="47074"/>
    <x v="2"/>
    <s v="US"/>
    <s v="USD"/>
    <n v="1410426250"/>
    <x v="1076"/>
    <b v="0"/>
    <n v="975"/>
    <b v="0"/>
    <x v="6"/>
    <s v="video games"/>
    <n v="48.28"/>
  </r>
  <r>
    <n v="1077"/>
    <x v="1077"/>
    <s v="An epic strategy game of world conquest with simultaneous turn-based multiplayer gameplay and no hotseat waiting"/>
    <n v="25000"/>
    <n v="7344"/>
    <x v="2"/>
    <s v="US"/>
    <s v="USD"/>
    <n v="1452744011"/>
    <x v="1077"/>
    <b v="0"/>
    <n v="167"/>
    <b v="0"/>
    <x v="6"/>
    <s v="video games"/>
    <n v="43.98"/>
  </r>
  <r>
    <n v="1078"/>
    <x v="1078"/>
    <s v="I am looking to create more games for the iPad/iPhone and want to add leaderboards, which requires new game development software"/>
    <n v="600"/>
    <n v="45"/>
    <x v="2"/>
    <s v="US"/>
    <s v="USD"/>
    <n v="1311309721"/>
    <x v="1078"/>
    <b v="0"/>
    <n v="5"/>
    <b v="0"/>
    <x v="6"/>
    <s v="video games"/>
    <n v="9"/>
  </r>
  <r>
    <n v="1079"/>
    <x v="1079"/>
    <s v="Sirius Online is currently the work of two brothers striving to bring the Era of Freelancer back, adding dynamic markets and more."/>
    <n v="26000"/>
    <n v="678"/>
    <x v="2"/>
    <s v="DE"/>
    <s v="EUR"/>
    <n v="1463232936"/>
    <x v="1079"/>
    <b v="0"/>
    <n v="18"/>
    <b v="0"/>
    <x v="6"/>
    <s v="video games"/>
    <n v="37.67"/>
  </r>
  <r>
    <n v="1080"/>
    <x v="1080"/>
    <s v="A fantasy action RPG which follows an elven ex-slave on a journey of magic, revenge, intrigue, and deceit."/>
    <n v="20000"/>
    <n v="1821"/>
    <x v="2"/>
    <s v="US"/>
    <s v="USD"/>
    <n v="1399778333"/>
    <x v="1080"/>
    <b v="0"/>
    <n v="98"/>
    <b v="0"/>
    <x v="6"/>
    <s v="video games"/>
    <n v="18.579999999999998"/>
  </r>
  <r>
    <n v="1081"/>
    <x v="1081"/>
    <s v="Finishing your last job before you retire until a disaster strikes the cargo ship can you survive The Creature?"/>
    <n v="68000"/>
    <n v="12"/>
    <x v="2"/>
    <s v="US"/>
    <s v="USD"/>
    <n v="1422483292"/>
    <x v="1081"/>
    <b v="0"/>
    <n v="4"/>
    <b v="0"/>
    <x v="6"/>
    <s v="video games"/>
    <n v="3"/>
  </r>
  <r>
    <n v="1082"/>
    <x v="1082"/>
    <s v="Challenge your trivia skills in this action oriented game against several opponents across time."/>
    <n v="10000"/>
    <n v="56"/>
    <x v="2"/>
    <s v="US"/>
    <s v="USD"/>
    <n v="1344635088"/>
    <x v="1082"/>
    <b v="0"/>
    <n v="3"/>
    <b v="0"/>
    <x v="6"/>
    <s v="video games"/>
    <n v="18.670000000000002"/>
  </r>
  <r>
    <n v="1083"/>
    <x v="1083"/>
    <s v="We want to take everything video game related people have seen since 1978 to now and turn it into the top gamer lounge in canada !"/>
    <n v="50000"/>
    <n v="410"/>
    <x v="2"/>
    <s v="CA"/>
    <s v="CAD"/>
    <n v="1406994583"/>
    <x v="1083"/>
    <b v="0"/>
    <n v="1"/>
    <b v="0"/>
    <x v="6"/>
    <s v="video games"/>
    <n v="410"/>
  </r>
  <r>
    <n v="1084"/>
    <x v="1084"/>
    <s v="I want to start my own channel for gaming"/>
    <n v="550"/>
    <n v="0"/>
    <x v="2"/>
    <s v="US"/>
    <s v="USD"/>
    <n v="1407534804"/>
    <x v="1084"/>
    <b v="0"/>
    <n v="0"/>
    <b v="0"/>
    <x v="6"/>
    <s v="video games"/>
    <n v="0"/>
  </r>
  <r>
    <n v="1085"/>
    <x v="1085"/>
    <s v="The new kid on the block. Re-imagining old games and creating new ones. Ship, Lazer, Rock is first."/>
    <n v="30000"/>
    <n v="1026"/>
    <x v="2"/>
    <s v="CA"/>
    <s v="CAD"/>
    <n v="1457967975"/>
    <x v="1085"/>
    <b v="0"/>
    <n v="9"/>
    <b v="0"/>
    <x v="6"/>
    <s v="video games"/>
    <n v="114"/>
  </r>
  <r>
    <n v="1086"/>
    <x v="1086"/>
    <s v="Humanity's future in the Galaxy"/>
    <n v="18000"/>
    <n v="15"/>
    <x v="2"/>
    <s v="US"/>
    <s v="USD"/>
    <n v="1408913291"/>
    <x v="1086"/>
    <b v="0"/>
    <n v="2"/>
    <b v="0"/>
    <x v="6"/>
    <s v="video games"/>
    <n v="7.5"/>
  </r>
  <r>
    <n v="1087"/>
    <x v="1087"/>
    <s v="Idle gamers are the group of gamers worth watching play video games. We have a back log of video ideas and want to entertain you."/>
    <n v="1100"/>
    <n v="0"/>
    <x v="2"/>
    <s v="US"/>
    <s v="USD"/>
    <n v="1402852087"/>
    <x v="1087"/>
    <b v="0"/>
    <n v="0"/>
    <b v="0"/>
    <x v="6"/>
    <s v="video games"/>
    <n v="0"/>
  </r>
  <r>
    <n v="1088"/>
    <x v="1088"/>
    <s v="A fresh twist on survival games. Intense, high-stakes 30 minute rounds for up to 10 players."/>
    <n v="45000"/>
    <n v="6382.34"/>
    <x v="2"/>
    <s v="US"/>
    <s v="USD"/>
    <n v="1398366667"/>
    <x v="1088"/>
    <b v="0"/>
    <n v="147"/>
    <b v="0"/>
    <x v="6"/>
    <s v="video games"/>
    <n v="43.42"/>
  </r>
  <r>
    <n v="1089"/>
    <x v="1089"/>
    <s v="Farabel is a single player turn-based fantasy strategy game for Mac/PC/Linux"/>
    <n v="15000"/>
    <n v="1174"/>
    <x v="2"/>
    <s v="FR"/>
    <s v="EUR"/>
    <n v="1435293175"/>
    <x v="1089"/>
    <b v="0"/>
    <n v="49"/>
    <b v="0"/>
    <x v="6"/>
    <s v="video games"/>
    <n v="23.96"/>
  </r>
  <r>
    <n v="1090"/>
    <x v="1090"/>
    <s v="A sci-fi platformer game inspired by a certain blue hedgehog and Italian plumber. Jump, fight, dodge and sprint your way to victory."/>
    <n v="12999"/>
    <n v="5"/>
    <x v="2"/>
    <s v="AU"/>
    <s v="AUD"/>
    <n v="1432873653"/>
    <x v="1090"/>
    <b v="0"/>
    <n v="1"/>
    <b v="0"/>
    <x v="6"/>
    <s v="video games"/>
    <n v="5"/>
  </r>
  <r>
    <n v="1091"/>
    <x v="1091"/>
    <s v="London Revolution is a Minecraft server in development. This is an open world RPG FPS server with questing and ruthless gangs."/>
    <n v="200"/>
    <n v="25"/>
    <x v="2"/>
    <s v="GB"/>
    <s v="GBP"/>
    <n v="1460313672"/>
    <x v="1091"/>
    <b v="0"/>
    <n v="2"/>
    <b v="0"/>
    <x v="6"/>
    <s v="video games"/>
    <n v="12.5"/>
  </r>
  <r>
    <n v="1092"/>
    <x v="1092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b v="0"/>
    <n v="7"/>
    <b v="0"/>
    <x v="6"/>
    <s v="video games"/>
    <n v="3"/>
  </r>
  <r>
    <n v="1093"/>
    <x v="1093"/>
    <s v="A little girl living isolated in the Canadian Rockies, you find your self  being lured into the hills in the middle of the night."/>
    <n v="300"/>
    <n v="42.25"/>
    <x v="2"/>
    <s v="CA"/>
    <s v="CAD"/>
    <n v="1455232937"/>
    <x v="1093"/>
    <b v="0"/>
    <n v="4"/>
    <b v="0"/>
    <x v="6"/>
    <s v="video games"/>
    <n v="10.56"/>
  </r>
  <r>
    <n v="1094"/>
    <x v="1094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b v="0"/>
    <n v="27"/>
    <b v="0"/>
    <x v="6"/>
    <s v="video games"/>
    <n v="122"/>
  </r>
  <r>
    <n v="1095"/>
    <x v="1095"/>
    <s v="MMORPG with Real-Time Pet Battles, Expansive 3D World and Ranked Individual &amp; Guild PvP arenas all on your mobile device!"/>
    <n v="500000"/>
    <n v="25174"/>
    <x v="2"/>
    <s v="US"/>
    <s v="USD"/>
    <n v="1377867220"/>
    <x v="1095"/>
    <b v="0"/>
    <n v="94"/>
    <b v="0"/>
    <x v="6"/>
    <s v="video games"/>
    <n v="267.81"/>
  </r>
  <r>
    <n v="1096"/>
    <x v="1096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b v="0"/>
    <n v="29"/>
    <b v="0"/>
    <x v="6"/>
    <s v="video games"/>
    <n v="74.209999999999994"/>
  </r>
  <r>
    <n v="1097"/>
    <x v="1097"/>
    <s v="Rabbly is action-adventure game. Is about a scientist going on an adventure, to find rare materials in another galaxy."/>
    <n v="100000"/>
    <n v="47"/>
    <x v="2"/>
    <s v="US"/>
    <s v="USD"/>
    <n v="1393786877"/>
    <x v="1097"/>
    <b v="0"/>
    <n v="7"/>
    <b v="0"/>
    <x v="6"/>
    <s v="video games"/>
    <n v="6.71"/>
  </r>
  <r>
    <n v="1098"/>
    <x v="1098"/>
    <s v="Kick, Punch... Fireball is an FPS type arena game set inside the fantasy world."/>
    <n v="25000"/>
    <n v="1803"/>
    <x v="2"/>
    <s v="US"/>
    <s v="USD"/>
    <n v="1397413095"/>
    <x v="1098"/>
    <b v="0"/>
    <n v="22"/>
    <b v="0"/>
    <x v="6"/>
    <s v="video games"/>
    <n v="81.95"/>
  </r>
  <r>
    <n v="1099"/>
    <x v="1099"/>
    <s v="Xeno is an FPS which combines all the best elements of old school and modern games to create a fresh and unique gameplay experience."/>
    <n v="5000"/>
    <n v="25"/>
    <x v="2"/>
    <s v="GB"/>
    <s v="GBP"/>
    <n v="1431547468"/>
    <x v="1099"/>
    <b v="0"/>
    <n v="1"/>
    <b v="0"/>
    <x v="6"/>
    <s v="video games"/>
    <n v="25"/>
  </r>
  <r>
    <n v="1100"/>
    <x v="1100"/>
    <s v="A retro style puzzle rpg with a dark story. Your decisions will influence the world and decide the outcome of the story."/>
    <n v="4000"/>
    <n v="100"/>
    <x v="2"/>
    <s v="DE"/>
    <s v="EUR"/>
    <n v="1455417571"/>
    <x v="1100"/>
    <b v="0"/>
    <n v="10"/>
    <b v="0"/>
    <x v="6"/>
    <s v="video games"/>
    <n v="10"/>
  </r>
  <r>
    <n v="1101"/>
    <x v="1101"/>
    <s v="Different strains of marijuana leafs battling to the death to see which one is the top strain."/>
    <n v="100000"/>
    <n v="41"/>
    <x v="2"/>
    <s v="US"/>
    <s v="USD"/>
    <n v="1468519920"/>
    <x v="1101"/>
    <b v="0"/>
    <n v="6"/>
    <b v="0"/>
    <x v="6"/>
    <s v="video games"/>
    <n v="6.83"/>
  </r>
  <r>
    <n v="1102"/>
    <x v="1102"/>
    <s v="Runers is a top-down rogue-like shooter where as you advance you create more powerful spells and fight fierce monsters and bosses."/>
    <n v="8000"/>
    <n v="425"/>
    <x v="2"/>
    <s v="US"/>
    <s v="USD"/>
    <n v="1386568740"/>
    <x v="1102"/>
    <b v="0"/>
    <n v="24"/>
    <b v="0"/>
    <x v="6"/>
    <s v="video games"/>
    <n v="17.71"/>
  </r>
  <r>
    <n v="1103"/>
    <x v="1103"/>
    <s v="&quot;I go to work... I classify the bodies and store them accordingly... Sometimes I here noises... Other times is see her..."/>
    <n v="15000"/>
    <n v="243"/>
    <x v="2"/>
    <s v="US"/>
    <s v="USD"/>
    <n v="1466227190"/>
    <x v="1103"/>
    <b v="0"/>
    <n v="15"/>
    <b v="0"/>
    <x v="6"/>
    <s v="video games"/>
    <n v="16.2"/>
  </r>
  <r>
    <n v="1104"/>
    <x v="1104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b v="0"/>
    <n v="37"/>
    <b v="0"/>
    <x v="6"/>
    <s v="video games"/>
    <n v="80.3"/>
  </r>
  <r>
    <n v="1105"/>
    <x v="1105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b v="0"/>
    <n v="20"/>
    <b v="0"/>
    <x v="6"/>
    <s v="video games"/>
    <n v="71.55"/>
  </r>
  <r>
    <n v="1106"/>
    <x v="1106"/>
    <s v="Collect coins and save civilians while you blast your way through tons of zombies! Unlock new characters and levels!"/>
    <n v="400"/>
    <n v="165"/>
    <x v="2"/>
    <s v="US"/>
    <s v="USD"/>
    <n v="1333557975"/>
    <x v="1106"/>
    <b v="0"/>
    <n v="7"/>
    <b v="0"/>
    <x v="6"/>
    <s v="video games"/>
    <n v="23.57"/>
  </r>
  <r>
    <n v="1107"/>
    <x v="1107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b v="0"/>
    <n v="0"/>
    <b v="0"/>
    <x v="6"/>
    <s v="video games"/>
    <n v="0"/>
  </r>
  <r>
    <n v="1108"/>
    <x v="1108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b v="0"/>
    <n v="21"/>
    <b v="0"/>
    <x v="6"/>
    <s v="video games"/>
    <n v="34.880000000000003"/>
  </r>
  <r>
    <n v="1109"/>
    <x v="1109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b v="0"/>
    <n v="3"/>
    <b v="0"/>
    <x v="6"/>
    <s v="video games"/>
    <n v="15"/>
  </r>
  <r>
    <n v="1110"/>
    <x v="1110"/>
    <s v="PSI is a game about a group of people dealing with the effects of Nightmares becoming reality, life will never be the same."/>
    <n v="50000"/>
    <n v="255"/>
    <x v="2"/>
    <s v="US"/>
    <s v="USD"/>
    <n v="1354919022"/>
    <x v="1110"/>
    <b v="0"/>
    <n v="11"/>
    <b v="0"/>
    <x v="6"/>
    <s v="video games"/>
    <n v="23.18"/>
  </r>
  <r>
    <n v="1111"/>
    <x v="1111"/>
    <s v="We are bringing a new gaming experience to the field. One that will connect a community of people and servers from around the world."/>
    <n v="2500"/>
    <n v="1"/>
    <x v="2"/>
    <s v="US"/>
    <s v="USD"/>
    <n v="1452228790"/>
    <x v="1111"/>
    <b v="0"/>
    <n v="1"/>
    <b v="0"/>
    <x v="6"/>
    <s v="video games"/>
    <n v="1"/>
  </r>
  <r>
    <n v="1112"/>
    <x v="1112"/>
    <s v="Tarantino-esque Adventure Game on Steroids Inspired by LucasArts, Gritty Action Movies and 1940's Animation"/>
    <n v="88000"/>
    <n v="31272.92"/>
    <x v="2"/>
    <s v="US"/>
    <s v="USD"/>
    <n v="1421656200"/>
    <x v="1112"/>
    <b v="0"/>
    <n v="312"/>
    <b v="0"/>
    <x v="6"/>
    <s v="video games"/>
    <n v="100.23"/>
  </r>
  <r>
    <n v="1113"/>
    <x v="1113"/>
    <s v="A start up YouTube PC Gaming channel named ''Jeansie''. Comprised of witty banter and slightly above average  gaming skills :)"/>
    <n v="1000"/>
    <n v="5"/>
    <x v="2"/>
    <s v="GB"/>
    <s v="GBP"/>
    <n v="1408058820"/>
    <x v="1113"/>
    <b v="0"/>
    <n v="1"/>
    <b v="0"/>
    <x v="6"/>
    <s v="video games"/>
    <n v="5"/>
  </r>
  <r>
    <n v="1114"/>
    <x v="1114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b v="0"/>
    <n v="3"/>
    <b v="0"/>
    <x v="6"/>
    <s v="video games"/>
    <n v="3.33"/>
  </r>
  <r>
    <n v="1115"/>
    <x v="1115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b v="0"/>
    <n v="4"/>
    <b v="0"/>
    <x v="6"/>
    <s v="video games"/>
    <n v="13.25"/>
  </r>
  <r>
    <n v="1116"/>
    <x v="1116"/>
    <s v="A medieval, post apocolyptic, Online, MMORPG. Class morphing, character customization game."/>
    <n v="500000"/>
    <n v="178.52"/>
    <x v="2"/>
    <s v="US"/>
    <s v="USD"/>
    <n v="1339273208"/>
    <x v="1116"/>
    <b v="0"/>
    <n v="10"/>
    <b v="0"/>
    <x v="6"/>
    <s v="video games"/>
    <n v="17.850000000000001"/>
  </r>
  <r>
    <n v="1117"/>
    <x v="1117"/>
    <s v="Experience the Medieval in your own village. Increase your village into a city and walk through the streets."/>
    <n v="1000"/>
    <n v="83"/>
    <x v="2"/>
    <s v="DE"/>
    <s v="EUR"/>
    <n v="1451053313"/>
    <x v="1117"/>
    <b v="0"/>
    <n v="8"/>
    <b v="0"/>
    <x v="6"/>
    <s v="video games"/>
    <n v="10.38"/>
  </r>
  <r>
    <n v="1118"/>
    <x v="1118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b v="0"/>
    <n v="3"/>
    <b v="0"/>
    <x v="6"/>
    <s v="video games"/>
    <n v="36.33"/>
  </r>
  <r>
    <n v="1119"/>
    <x v="1119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b v="0"/>
    <n v="1"/>
    <b v="0"/>
    <x v="6"/>
    <s v="video games"/>
    <n v="5"/>
  </r>
  <r>
    <n v="1120"/>
    <x v="1120"/>
    <s v="Planet Ninjahwah is a highly anticipated futuristic action adventure game that will blow your mind!!"/>
    <n v="25000"/>
    <n v="0"/>
    <x v="2"/>
    <s v="US"/>
    <s v="USD"/>
    <n v="1319835400"/>
    <x v="1120"/>
    <b v="0"/>
    <n v="0"/>
    <b v="0"/>
    <x v="6"/>
    <s v="video games"/>
    <n v="0"/>
  </r>
  <r>
    <n v="1121"/>
    <x v="1121"/>
    <s v="An action packed, side scrolling, platform jumping, laser shooting ADVENTURE that will be fun for everyone."/>
    <n v="250000"/>
    <n v="29"/>
    <x v="2"/>
    <s v="US"/>
    <s v="USD"/>
    <n v="1457904316"/>
    <x v="1121"/>
    <b v="0"/>
    <n v="5"/>
    <b v="0"/>
    <x v="6"/>
    <s v="video games"/>
    <n v="5.8"/>
  </r>
  <r>
    <n v="1122"/>
    <x v="1122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b v="0"/>
    <n v="0"/>
    <b v="0"/>
    <x v="6"/>
    <s v="video games"/>
    <n v="0"/>
  </r>
  <r>
    <n v="1123"/>
    <x v="1123"/>
    <s v="Fast paced mobile game where you control a rain drop by tilting your screen. Absorb other rain drops to go faster, but avoid clouds."/>
    <n v="5000"/>
    <n v="11"/>
    <x v="2"/>
    <s v="US"/>
    <s v="USD"/>
    <n v="1397910848"/>
    <x v="1123"/>
    <b v="0"/>
    <n v="3"/>
    <b v="0"/>
    <x v="6"/>
    <s v="video games"/>
    <n v="3.67"/>
  </r>
  <r>
    <n v="1124"/>
    <x v="1124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b v="0"/>
    <n v="7"/>
    <b v="0"/>
    <x v="6"/>
    <s v="mobile games"/>
    <n v="60.71"/>
  </r>
  <r>
    <n v="1125"/>
    <x v="1125"/>
    <s v="Ultimate Supremacy will be the ultimate in mobile gaming, if you love fighting and strategy games, you will love Ultimate Supremacy."/>
    <n v="3000"/>
    <n v="0"/>
    <x v="2"/>
    <s v="GB"/>
    <s v="GBP"/>
    <n v="1443193130"/>
    <x v="1125"/>
    <b v="0"/>
    <n v="0"/>
    <b v="0"/>
    <x v="6"/>
    <s v="mobile games"/>
    <n v="0"/>
  </r>
  <r>
    <n v="1126"/>
    <x v="1126"/>
    <s v="Imagine a science class where the teacher walks in a says &quot;Take out your cell phone and play a game.&quot;"/>
    <n v="2000"/>
    <n v="10"/>
    <x v="2"/>
    <s v="US"/>
    <s v="USD"/>
    <n v="1468482694"/>
    <x v="1126"/>
    <b v="0"/>
    <n v="2"/>
    <b v="0"/>
    <x v="6"/>
    <s v="mobile games"/>
    <n v="5"/>
  </r>
  <r>
    <n v="1127"/>
    <x v="1127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b v="0"/>
    <n v="23"/>
    <b v="0"/>
    <x v="6"/>
    <s v="mobile games"/>
    <n v="25.43"/>
  </r>
  <r>
    <n v="1128"/>
    <x v="1128"/>
    <s v="#havingfunFTW"/>
    <n v="1000"/>
    <n v="1"/>
    <x v="2"/>
    <s v="GB"/>
    <s v="GBP"/>
    <n v="1407425717"/>
    <x v="1128"/>
    <b v="0"/>
    <n v="1"/>
    <b v="0"/>
    <x v="6"/>
    <s v="mobile games"/>
    <n v="1"/>
  </r>
  <r>
    <n v="1129"/>
    <x v="1129"/>
    <s v="This app will provide you with the ability to use your most favorite profanities while playing a game with your friends."/>
    <n v="20000"/>
    <n v="21"/>
    <x v="2"/>
    <s v="US"/>
    <s v="USD"/>
    <n v="1465107693"/>
    <x v="1129"/>
    <b v="0"/>
    <n v="2"/>
    <b v="0"/>
    <x v="6"/>
    <s v="mobile games"/>
    <n v="10.5"/>
  </r>
  <r>
    <n v="1130"/>
    <x v="1130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b v="0"/>
    <n v="3"/>
    <b v="0"/>
    <x v="6"/>
    <s v="mobile games"/>
    <n v="3.67"/>
  </r>
  <r>
    <n v="1131"/>
    <x v="1131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b v="0"/>
    <n v="0"/>
    <b v="0"/>
    <x v="6"/>
    <s v="mobile games"/>
    <n v="0"/>
  </r>
  <r>
    <n v="1132"/>
    <x v="1132"/>
    <s v="One is a simple mobile game about exploring the connections between all living things. Featuring hand-painted art."/>
    <n v="10000"/>
    <n v="1438"/>
    <x v="2"/>
    <s v="CA"/>
    <s v="CAD"/>
    <n v="1483238771"/>
    <x v="1132"/>
    <b v="0"/>
    <n v="13"/>
    <b v="0"/>
    <x v="6"/>
    <s v="mobile games"/>
    <n v="110.62"/>
  </r>
  <r>
    <n v="1133"/>
    <x v="1133"/>
    <s v="Ping is a simple game currently in the design process, where the player lives off of the power of their connection to the internet."/>
    <n v="3000"/>
    <n v="20"/>
    <x v="2"/>
    <s v="GB"/>
    <s v="GBP"/>
    <n v="1406799981"/>
    <x v="1133"/>
    <b v="0"/>
    <n v="1"/>
    <b v="0"/>
    <x v="6"/>
    <s v="mobile games"/>
    <n v="20"/>
  </r>
  <r>
    <n v="1134"/>
    <x v="1134"/>
    <s v="We are creating a new Mario Bro's style game called KFK:Original. It's challenging, fun and totally awesome!!!"/>
    <n v="25000"/>
    <n v="1"/>
    <x v="2"/>
    <s v="AU"/>
    <s v="AUD"/>
    <n v="1417235580"/>
    <x v="1134"/>
    <b v="0"/>
    <n v="1"/>
    <b v="0"/>
    <x v="6"/>
    <s v="mobile games"/>
    <n v="1"/>
  </r>
  <r>
    <n v="1135"/>
    <x v="1135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b v="0"/>
    <n v="1"/>
    <b v="0"/>
    <x v="6"/>
    <s v="mobile games"/>
    <n v="50"/>
  </r>
  <r>
    <n v="1136"/>
    <x v="1136"/>
    <s v="Arpenter pas moins de 50 stages ne sera pas facile avec une seule vie... peut Ãªtre que les potions vous aiderons Ã  survivre ?"/>
    <n v="4190"/>
    <n v="270"/>
    <x v="2"/>
    <s v="FR"/>
    <s v="EUR"/>
    <n v="1450541229"/>
    <x v="1136"/>
    <b v="0"/>
    <n v="6"/>
    <b v="0"/>
    <x v="6"/>
    <s v="mobile games"/>
    <n v="45"/>
  </r>
  <r>
    <n v="1137"/>
    <x v="1137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b v="0"/>
    <n v="39"/>
    <b v="0"/>
    <x v="6"/>
    <s v="mobile games"/>
    <n v="253.21"/>
  </r>
  <r>
    <n v="1138"/>
    <x v="1138"/>
    <s v="Have you ever wanted to build your own, ultimate zombie fort in real life? Enjoy a Zombie Apocalypse without the Apocalypse."/>
    <n v="35000"/>
    <n v="125"/>
    <x v="2"/>
    <s v="US"/>
    <s v="USD"/>
    <n v="1485035131"/>
    <x v="1138"/>
    <b v="0"/>
    <n v="4"/>
    <b v="0"/>
    <x v="6"/>
    <s v="mobile games"/>
    <n v="31.25"/>
  </r>
  <r>
    <n v="1139"/>
    <x v="1139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b v="0"/>
    <n v="1"/>
    <b v="0"/>
    <x v="6"/>
    <s v="mobile games"/>
    <n v="5"/>
  </r>
  <r>
    <n v="1140"/>
    <x v="1140"/>
    <s v="We are creating the next epic Massive Multiplayer Online-Real Time Strategy game and we want you to be a part of it!"/>
    <n v="5000"/>
    <n v="0"/>
    <x v="2"/>
    <s v="GB"/>
    <s v="GBP"/>
    <n v="1438859121"/>
    <x v="1140"/>
    <b v="0"/>
    <n v="0"/>
    <b v="0"/>
    <x v="6"/>
    <s v="mobile games"/>
    <n v="0"/>
  </r>
  <r>
    <n v="1141"/>
    <x v="1141"/>
    <s v="I think this will be a great game!"/>
    <n v="500"/>
    <n v="0"/>
    <x v="2"/>
    <s v="DE"/>
    <s v="EUR"/>
    <n v="1436460450"/>
    <x v="1141"/>
    <b v="0"/>
    <n v="0"/>
    <b v="0"/>
    <x v="6"/>
    <s v="mobile games"/>
    <n v="0"/>
  </r>
  <r>
    <n v="1142"/>
    <x v="1142"/>
    <s v="If only you could help choose and/or create the Top Chart apps with your ideas..._x000a_Want that to come true? Well here we are."/>
    <n v="4000"/>
    <n v="0"/>
    <x v="2"/>
    <s v="US"/>
    <s v="USD"/>
    <n v="1424131727"/>
    <x v="1142"/>
    <b v="0"/>
    <n v="0"/>
    <b v="0"/>
    <x v="6"/>
    <s v="mobile games"/>
    <n v="0"/>
  </r>
  <r>
    <n v="1143"/>
    <x v="1143"/>
    <s v="Convergence: RiftWars is a easy to approach competitive turn-based strategy game, featuring quick game play and military tactics."/>
    <n v="45000"/>
    <n v="186"/>
    <x v="2"/>
    <s v="US"/>
    <s v="USD"/>
    <n v="1450327126"/>
    <x v="1143"/>
    <b v="0"/>
    <n v="8"/>
    <b v="0"/>
    <x v="6"/>
    <s v="mobile games"/>
    <n v="23.25"/>
  </r>
  <r>
    <n v="1144"/>
    <x v="1144"/>
    <s v="We need your help to finish our food truck. We are building a BBQ Food Truck to serve competition style BBQ."/>
    <n v="9300"/>
    <n v="0"/>
    <x v="2"/>
    <s v="US"/>
    <s v="USD"/>
    <n v="1430281320"/>
    <x v="1144"/>
    <b v="0"/>
    <n v="0"/>
    <b v="0"/>
    <x v="7"/>
    <s v="food trucks"/>
    <n v="0"/>
  </r>
  <r>
    <n v="1145"/>
    <x v="1145"/>
    <s v="Emphasizing locally and responsibly raised ingredients, serving delicious food! I need your help."/>
    <n v="80000"/>
    <n v="100"/>
    <x v="2"/>
    <s v="US"/>
    <s v="USD"/>
    <n v="1412272592"/>
    <x v="1145"/>
    <b v="0"/>
    <n v="1"/>
    <b v="0"/>
    <x v="7"/>
    <s v="food trucks"/>
    <n v="100"/>
  </r>
  <r>
    <n v="1146"/>
    <x v="1146"/>
    <s v="Bringing the flavor of competition BBQ to small town Auburn with the ease of a big city food truck."/>
    <n v="6000"/>
    <n v="530"/>
    <x v="2"/>
    <s v="US"/>
    <s v="USD"/>
    <n v="1399071173"/>
    <x v="1146"/>
    <b v="0"/>
    <n v="12"/>
    <b v="0"/>
    <x v="7"/>
    <s v="food trucks"/>
    <n v="44.17"/>
  </r>
  <r>
    <n v="1147"/>
    <x v="1147"/>
    <s v="amazing gourmet baked potato truck with variable options for everyone, its always been my dream, help me make it come true :)."/>
    <n v="25000"/>
    <n v="0"/>
    <x v="2"/>
    <s v="CA"/>
    <s v="CAD"/>
    <n v="1413760783"/>
    <x v="1147"/>
    <b v="0"/>
    <n v="0"/>
    <b v="0"/>
    <x v="7"/>
    <s v="food trucks"/>
    <n v="0"/>
  </r>
  <r>
    <n v="1148"/>
    <x v="1148"/>
    <s v="New local (Louisville, KY.) food truck with a refreshing spin on rolling kitchens."/>
    <n v="15000"/>
    <n v="73"/>
    <x v="2"/>
    <s v="US"/>
    <s v="USD"/>
    <n v="1480568781"/>
    <x v="1148"/>
    <b v="0"/>
    <n v="3"/>
    <b v="0"/>
    <x v="7"/>
    <s v="food trucks"/>
    <n v="24.33"/>
  </r>
  <r>
    <n v="1149"/>
    <x v="1149"/>
    <s v="Bringing culturally diverse Floridian cuisine to the people!"/>
    <n v="50000"/>
    <n v="75"/>
    <x v="2"/>
    <s v="US"/>
    <s v="USD"/>
    <n v="1466096566"/>
    <x v="1149"/>
    <b v="0"/>
    <n v="2"/>
    <b v="0"/>
    <x v="7"/>
    <s v="food trucks"/>
    <n v="37.5"/>
  </r>
  <r>
    <n v="1150"/>
    <x v="1150"/>
    <s v="Bringing delicious authentic and fusion Taiwanese Food to the West Coast."/>
    <n v="2500"/>
    <n v="252"/>
    <x v="2"/>
    <s v="US"/>
    <s v="USD"/>
    <n v="1452293675"/>
    <x v="1150"/>
    <b v="0"/>
    <n v="6"/>
    <b v="0"/>
    <x v="7"/>
    <s v="food trucks"/>
    <n v="42"/>
  </r>
  <r>
    <n v="1151"/>
    <x v="1151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b v="0"/>
    <n v="0"/>
    <b v="0"/>
    <x v="7"/>
    <s v="food trucks"/>
    <n v="0"/>
  </r>
  <r>
    <n v="1152"/>
    <x v="1152"/>
    <s v="Peruvian food truck with an LA twist."/>
    <n v="16000"/>
    <n v="911"/>
    <x v="2"/>
    <s v="US"/>
    <s v="USD"/>
    <n v="1431709312"/>
    <x v="1152"/>
    <b v="0"/>
    <n v="15"/>
    <b v="0"/>
    <x v="7"/>
    <s v="food trucks"/>
    <n v="60.73"/>
  </r>
  <r>
    <n v="1153"/>
    <x v="1153"/>
    <s v="A mobile concession trailer for snow cones, ice cream, smoothies and more"/>
    <n v="8000"/>
    <n v="50"/>
    <x v="2"/>
    <s v="US"/>
    <s v="USD"/>
    <n v="1434647305"/>
    <x v="1153"/>
    <b v="0"/>
    <n v="1"/>
    <b v="0"/>
    <x v="7"/>
    <s v="food trucks"/>
    <n v="50"/>
  </r>
  <r>
    <n v="1154"/>
    <x v="1154"/>
    <s v="We're about to launch our first ever food truck to share our amazing food and we need your help! Be a part of our truck!"/>
    <n v="5000"/>
    <n v="325"/>
    <x v="2"/>
    <s v="US"/>
    <s v="USD"/>
    <n v="1441507006"/>
    <x v="1154"/>
    <b v="0"/>
    <n v="3"/>
    <b v="0"/>
    <x v="7"/>
    <s v="food trucks"/>
    <n v="108.33"/>
  </r>
  <r>
    <n v="1155"/>
    <x v="1155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b v="0"/>
    <n v="8"/>
    <b v="0"/>
    <x v="7"/>
    <s v="food trucks"/>
    <n v="23.5"/>
  </r>
  <r>
    <n v="1156"/>
    <x v="1156"/>
    <s v="A Food Truck featuring Deep Fried Natural Casing Beef/Pork mix Hot Dogs, New York Style Rippers. Also serving Fresh Cut Fries."/>
    <n v="6500"/>
    <n v="0"/>
    <x v="2"/>
    <s v="US"/>
    <s v="USD"/>
    <n v="1424742162"/>
    <x v="1156"/>
    <b v="0"/>
    <n v="0"/>
    <b v="0"/>
    <x v="7"/>
    <s v="food trucks"/>
    <n v="0"/>
  </r>
  <r>
    <n v="1157"/>
    <x v="1157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b v="0"/>
    <n v="3"/>
    <b v="0"/>
    <x v="7"/>
    <s v="food trucks"/>
    <n v="50.33"/>
  </r>
  <r>
    <n v="1158"/>
    <x v="1158"/>
    <s v="It's been my dream to start my own cupcake bakery and it's now or never. Help me take the first steps toward building my dream."/>
    <n v="7500"/>
    <n v="35"/>
    <x v="2"/>
    <s v="US"/>
    <s v="USD"/>
    <n v="1418091128"/>
    <x v="1158"/>
    <b v="0"/>
    <n v="3"/>
    <b v="0"/>
    <x v="7"/>
    <s v="food trucks"/>
    <n v="11.67"/>
  </r>
  <r>
    <n v="1159"/>
    <x v="1159"/>
    <s v="Skewed Up food truck is my dream and need help getting it started, presenting some to the bank for my loan, spice up logo, etc."/>
    <n v="6750"/>
    <n v="0"/>
    <x v="2"/>
    <s v="US"/>
    <s v="USD"/>
    <n v="1435679100"/>
    <x v="1159"/>
    <b v="0"/>
    <n v="0"/>
    <b v="0"/>
    <x v="7"/>
    <s v="food trucks"/>
    <n v="0"/>
  </r>
  <r>
    <n v="1160"/>
    <x v="1160"/>
    <s v="Food is a lifestyle...the art, the challenge, and the happiness is the wealth I seek....join me on my journey to success."/>
    <n v="30000"/>
    <n v="1155"/>
    <x v="2"/>
    <s v="US"/>
    <s v="USD"/>
    <n v="1427510586"/>
    <x v="1160"/>
    <b v="0"/>
    <n v="19"/>
    <b v="0"/>
    <x v="7"/>
    <s v="food trucks"/>
    <n v="60.79"/>
  </r>
  <r>
    <n v="1161"/>
    <x v="1161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b v="0"/>
    <n v="0"/>
    <b v="0"/>
    <x v="7"/>
    <s v="food trucks"/>
    <n v="0"/>
  </r>
  <r>
    <n v="1162"/>
    <x v="1162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b v="0"/>
    <n v="2"/>
    <b v="0"/>
    <x v="7"/>
    <s v="food trucks"/>
    <n v="17.5"/>
  </r>
  <r>
    <n v="1163"/>
    <x v="1163"/>
    <s v="Cooking is my passion.Lets take my passion to another level,by sending me to a culinary school, I WILL be one of the best chefs ever!"/>
    <n v="5200"/>
    <n v="0"/>
    <x v="2"/>
    <s v="US"/>
    <s v="USD"/>
    <n v="1407604920"/>
    <x v="1163"/>
    <b v="0"/>
    <n v="0"/>
    <b v="0"/>
    <x v="7"/>
    <s v="food trucks"/>
    <n v="0"/>
  </r>
  <r>
    <n v="1164"/>
    <x v="1164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b v="0"/>
    <n v="0"/>
    <b v="0"/>
    <x v="7"/>
    <s v="food trucks"/>
    <n v="0"/>
  </r>
  <r>
    <n v="1165"/>
    <x v="1165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b v="0"/>
    <n v="25"/>
    <b v="0"/>
    <x v="7"/>
    <s v="food trucks"/>
    <n v="82.82"/>
  </r>
  <r>
    <n v="1166"/>
    <x v="1166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b v="0"/>
    <n v="8"/>
    <b v="0"/>
    <x v="7"/>
    <s v="food trucks"/>
    <n v="358.88"/>
  </r>
  <r>
    <n v="1167"/>
    <x v="1167"/>
    <s v="A mobile food truck serving up a Latino-inspired fusion cuisine using fresh, local, &amp; organic ingredients!"/>
    <n v="60000"/>
    <n v="979"/>
    <x v="2"/>
    <s v="US"/>
    <s v="USD"/>
    <n v="1410543495"/>
    <x v="1167"/>
    <b v="0"/>
    <n v="16"/>
    <b v="0"/>
    <x v="7"/>
    <s v="food trucks"/>
    <n v="61.19"/>
  </r>
  <r>
    <n v="1168"/>
    <x v="1168"/>
    <s v="Simply fresh farm to table on wheels working close with local farms to ensure the highest of quality of product ."/>
    <n v="18000"/>
    <n v="1020"/>
    <x v="2"/>
    <s v="US"/>
    <s v="USD"/>
    <n v="1474507065"/>
    <x v="1168"/>
    <b v="0"/>
    <n v="3"/>
    <b v="0"/>
    <x v="7"/>
    <s v="food trucks"/>
    <n v="340"/>
  </r>
  <r>
    <n v="1169"/>
    <x v="1169"/>
    <s v="Our service provides door-to-door shuttle transportation in Downtown Los Angeles. FREE to passengers - driver tip appreciated."/>
    <n v="10000"/>
    <n v="17"/>
    <x v="2"/>
    <s v="US"/>
    <s v="USD"/>
    <n v="1424593763"/>
    <x v="1169"/>
    <b v="0"/>
    <n v="3"/>
    <b v="0"/>
    <x v="7"/>
    <s v="food trucks"/>
    <n v="5.67"/>
  </r>
  <r>
    <n v="1170"/>
    <x v="1170"/>
    <s v="They are sweet, sticky and incredibly addictive. People are left with a huge smile and a full stomach but still ask for more!!!"/>
    <n v="25000"/>
    <n v="100"/>
    <x v="2"/>
    <s v="GB"/>
    <s v="GBP"/>
    <n v="1433021171"/>
    <x v="1170"/>
    <b v="0"/>
    <n v="2"/>
    <b v="0"/>
    <x v="7"/>
    <s v="food trucks"/>
    <n v="50"/>
  </r>
  <r>
    <n v="1171"/>
    <x v="1171"/>
    <s v="Tulsa's first true biodiesel, alternative energy powered food truck! Oh yeah, and delicious food!"/>
    <n v="25000"/>
    <n v="25"/>
    <x v="2"/>
    <s v="US"/>
    <s v="USD"/>
    <n v="1415909927"/>
    <x v="1171"/>
    <b v="0"/>
    <n v="1"/>
    <b v="0"/>
    <x v="7"/>
    <s v="food trucks"/>
    <n v="25"/>
  </r>
  <r>
    <n v="1172"/>
    <x v="1172"/>
    <s v="Bringing YOUR favorite dog recipes to the streets."/>
    <n v="9000"/>
    <n v="0"/>
    <x v="2"/>
    <s v="US"/>
    <s v="USD"/>
    <n v="1408551752"/>
    <x v="1172"/>
    <b v="0"/>
    <n v="0"/>
    <b v="0"/>
    <x v="7"/>
    <s v="food trucks"/>
    <n v="0"/>
  </r>
  <r>
    <n v="1173"/>
    <x v="1173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b v="0"/>
    <n v="1"/>
    <b v="0"/>
    <x v="7"/>
    <s v="food trucks"/>
    <n v="30"/>
  </r>
  <r>
    <n v="1174"/>
    <x v="1174"/>
    <s v="Help me purchase a parking space to be the Burro's permanant home, I need your help to raise $15,000!"/>
    <n v="15000"/>
    <n v="886"/>
    <x v="2"/>
    <s v="US"/>
    <s v="USD"/>
    <n v="1462738327"/>
    <x v="1174"/>
    <b v="0"/>
    <n v="19"/>
    <b v="0"/>
    <x v="7"/>
    <s v="food trucks"/>
    <n v="46.63"/>
  </r>
  <r>
    <n v="1175"/>
    <x v="1175"/>
    <s v="&quot;Create-Your-Cone&quot;. Freshly made waffle cones stuffed with your choice of yummy ingredients, or frozen yogurt!"/>
    <n v="20000"/>
    <n v="585"/>
    <x v="2"/>
    <s v="US"/>
    <s v="USD"/>
    <n v="1436981339"/>
    <x v="1175"/>
    <b v="0"/>
    <n v="9"/>
    <b v="0"/>
    <x v="7"/>
    <s v="food trucks"/>
    <n v="65"/>
  </r>
  <r>
    <n v="1176"/>
    <x v="1176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b v="0"/>
    <n v="1"/>
    <b v="0"/>
    <x v="7"/>
    <s v="food trucks"/>
    <n v="10"/>
  </r>
  <r>
    <n v="1177"/>
    <x v="1177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b v="0"/>
    <n v="0"/>
    <b v="0"/>
    <x v="7"/>
    <s v="food trucks"/>
    <n v="0"/>
  </r>
  <r>
    <n v="1178"/>
    <x v="1178"/>
    <s v="Hi, Thella's is an idea of a local inexpensive burrito truck, where we want take the delicious burritos and tacos to whole new level"/>
    <n v="75000"/>
    <n v="5"/>
    <x v="2"/>
    <s v="US"/>
    <s v="USD"/>
    <n v="1408225452"/>
    <x v="1178"/>
    <b v="0"/>
    <n v="1"/>
    <b v="0"/>
    <x v="7"/>
    <s v="food trucks"/>
    <n v="5"/>
  </r>
  <r>
    <n v="1179"/>
    <x v="1179"/>
    <s v="Mexican Style Food Truck, run by a Red Seal Chef, in a town with NO MEXICAN FOOD! That is a culinary emergency situation!"/>
    <n v="60000"/>
    <n v="3200"/>
    <x v="2"/>
    <s v="CA"/>
    <s v="CAD"/>
    <n v="1446052627"/>
    <x v="1179"/>
    <b v="0"/>
    <n v="5"/>
    <b v="0"/>
    <x v="7"/>
    <s v="food trucks"/>
    <n v="640"/>
  </r>
  <r>
    <n v="1180"/>
    <x v="1180"/>
    <s v="We would like to start a military-themed food truck to serve the Battle Creek/Kalamazoo area."/>
    <n v="50000"/>
    <n v="5875"/>
    <x v="2"/>
    <s v="US"/>
    <s v="USD"/>
    <n v="1403983314"/>
    <x v="1180"/>
    <b v="0"/>
    <n v="85"/>
    <b v="0"/>
    <x v="7"/>
    <s v="food trucks"/>
    <n v="69.12"/>
  </r>
  <r>
    <n v="1181"/>
    <x v="1181"/>
    <s v="Bringing the best tacos to the streets of Chicago!"/>
    <n v="50000"/>
    <n v="4"/>
    <x v="2"/>
    <s v="US"/>
    <s v="USD"/>
    <n v="1425197321"/>
    <x v="1181"/>
    <b v="0"/>
    <n v="3"/>
    <b v="0"/>
    <x v="7"/>
    <s v="food trucks"/>
    <n v="1.33"/>
  </r>
  <r>
    <n v="1182"/>
    <x v="1182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b v="0"/>
    <n v="4"/>
    <b v="0"/>
    <x v="7"/>
    <s v="food trucks"/>
    <n v="10.5"/>
  </r>
  <r>
    <n v="1183"/>
    <x v="1183"/>
    <s v="Help Freshie keep her dream alive by pledging to get a donut truck! She will be able to do events as well as cater to the community"/>
    <n v="2500"/>
    <n v="100"/>
    <x v="2"/>
    <s v="US"/>
    <s v="USD"/>
    <n v="1478059140"/>
    <x v="1183"/>
    <b v="0"/>
    <n v="3"/>
    <b v="0"/>
    <x v="7"/>
    <s v="food trucks"/>
    <n v="33.33"/>
  </r>
  <r>
    <n v="1184"/>
    <x v="1184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b v="0"/>
    <n v="375"/>
    <b v="1"/>
    <x v="8"/>
    <s v="photobooks"/>
    <n v="61.56"/>
  </r>
  <r>
    <n v="1185"/>
    <x v="1185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b v="0"/>
    <n v="111"/>
    <b v="1"/>
    <x v="8"/>
    <s v="photobooks"/>
    <n v="118.74"/>
  </r>
  <r>
    <n v="1186"/>
    <x v="1186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b v="0"/>
    <n v="123"/>
    <b v="1"/>
    <x v="8"/>
    <s v="photobooks"/>
    <n v="65.08"/>
  </r>
  <r>
    <n v="1187"/>
    <x v="1187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b v="0"/>
    <n v="70"/>
    <b v="1"/>
    <x v="8"/>
    <s v="photobooks"/>
    <n v="130.16"/>
  </r>
  <r>
    <n v="1188"/>
    <x v="1188"/>
    <s v="A photobook of young dancers and their inspiring stories, photographed in beautiful and unique locations."/>
    <n v="2000"/>
    <n v="3211"/>
    <x v="0"/>
    <s v="CA"/>
    <s v="CAD"/>
    <n v="1482943740"/>
    <x v="1188"/>
    <b v="0"/>
    <n v="85"/>
    <b v="1"/>
    <x v="8"/>
    <s v="photobooks"/>
    <n v="37.78"/>
  </r>
  <r>
    <n v="1189"/>
    <x v="1189"/>
    <s v="A couple of experienced road trippers setting out for the big one. Six months traveling in a converted bus with a book at the end."/>
    <n v="9000"/>
    <n v="9700"/>
    <x v="0"/>
    <s v="US"/>
    <s v="USD"/>
    <n v="1467242995"/>
    <x v="1189"/>
    <b v="0"/>
    <n v="86"/>
    <b v="1"/>
    <x v="8"/>
    <s v="photobooks"/>
    <n v="112.79"/>
  </r>
  <r>
    <n v="1190"/>
    <x v="1190"/>
    <s v="A pairing of self portraiture and writing to shed light on the reality of life with chronic illness."/>
    <n v="500"/>
    <n v="675"/>
    <x v="0"/>
    <s v="US"/>
    <s v="USD"/>
    <n v="1409500725"/>
    <x v="1190"/>
    <b v="0"/>
    <n v="13"/>
    <b v="1"/>
    <x v="8"/>
    <s v="photobooks"/>
    <n v="51.92"/>
  </r>
  <r>
    <n v="1191"/>
    <x v="1191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b v="0"/>
    <n v="33"/>
    <b v="1"/>
    <x v="8"/>
    <s v="photobooks"/>
    <n v="89.24"/>
  </r>
  <r>
    <n v="1192"/>
    <x v="1192"/>
    <s v="A macro landscape photography art book &amp; limited edition prints. A Make 100 project."/>
    <n v="100"/>
    <n v="290"/>
    <x v="0"/>
    <s v="GB"/>
    <s v="GBP"/>
    <n v="1486814978"/>
    <x v="1192"/>
    <b v="0"/>
    <n v="15"/>
    <b v="1"/>
    <x v="8"/>
    <s v="photobooks"/>
    <n v="19.329999999999998"/>
  </r>
  <r>
    <n v="1193"/>
    <x v="1193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b v="0"/>
    <n v="273"/>
    <b v="1"/>
    <x v="8"/>
    <s v="photobooks"/>
    <n v="79.97"/>
  </r>
  <r>
    <n v="1194"/>
    <x v="1194"/>
    <s v="A beautifully presented hardcover book of aerial photographs that show the west coast of Ireland as it's never been seen before."/>
    <n v="12500"/>
    <n v="40280"/>
    <x v="0"/>
    <s v="IE"/>
    <s v="EUR"/>
    <n v="1428493379"/>
    <x v="1194"/>
    <b v="0"/>
    <n v="714"/>
    <b v="1"/>
    <x v="8"/>
    <s v="photobooks"/>
    <n v="56.41"/>
  </r>
  <r>
    <n v="1195"/>
    <x v="1195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b v="0"/>
    <n v="170"/>
    <b v="1"/>
    <x v="8"/>
    <s v="photobooks"/>
    <n v="79.41"/>
  </r>
  <r>
    <n v="1196"/>
    <x v="1196"/>
    <s v="A book of male nudes photographed on location in Ibiza over the last 4 years."/>
    <n v="14500"/>
    <n v="39137"/>
    <x v="0"/>
    <s v="GB"/>
    <s v="GBP"/>
    <n v="1450467539"/>
    <x v="1196"/>
    <b v="0"/>
    <n v="512"/>
    <b v="1"/>
    <x v="8"/>
    <s v="photobooks"/>
    <n v="76.44"/>
  </r>
  <r>
    <n v="1197"/>
    <x v="1197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b v="0"/>
    <n v="314"/>
    <b v="1"/>
    <x v="8"/>
    <s v="photobooks"/>
    <n v="121"/>
  </r>
  <r>
    <n v="1198"/>
    <x v="1198"/>
    <s v="The White Desert is a photo project, documenting the fragility and beauty of the planet, from the Arctic to Antarctic regions!"/>
    <n v="3500"/>
    <n v="9121"/>
    <x v="0"/>
    <s v="US"/>
    <s v="USD"/>
    <n v="1451530800"/>
    <x v="1198"/>
    <b v="0"/>
    <n v="167"/>
    <b v="1"/>
    <x v="8"/>
    <s v="photobooks"/>
    <n v="54.62"/>
  </r>
  <r>
    <n v="1199"/>
    <x v="1199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b v="0"/>
    <n v="9"/>
    <b v="1"/>
    <x v="8"/>
    <s v="photobooks"/>
    <n v="299.22000000000003"/>
  </r>
  <r>
    <n v="1200"/>
    <x v="1200"/>
    <s v="Modern Nomads Journal is an 88 page magazine style publication containing photo stories about Somalis in the Horn of Africa."/>
    <n v="4800"/>
    <n v="6029"/>
    <x v="0"/>
    <s v="US"/>
    <s v="USD"/>
    <n v="1429183656"/>
    <x v="1200"/>
    <b v="0"/>
    <n v="103"/>
    <b v="1"/>
    <x v="8"/>
    <s v="photobooks"/>
    <n v="58.53"/>
  </r>
  <r>
    <n v="1201"/>
    <x v="1201"/>
    <s v="Documentary book about the lives of disabled people and Chernobyl victims living in governmental institutions called Internats"/>
    <n v="6000"/>
    <n v="6146.27"/>
    <x v="0"/>
    <s v="GB"/>
    <s v="GBP"/>
    <n v="1468593246"/>
    <x v="1201"/>
    <b v="0"/>
    <n v="111"/>
    <b v="1"/>
    <x v="8"/>
    <s v="photobooks"/>
    <n v="55.37"/>
  </r>
  <r>
    <n v="1202"/>
    <x v="1202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b v="0"/>
    <n v="271"/>
    <b v="1"/>
    <x v="8"/>
    <s v="photobooks"/>
    <n v="183.8"/>
  </r>
  <r>
    <n v="1203"/>
    <x v="1203"/>
    <s v="reAPPEARANCES is a series of photographs shot with a digital toy camera, a visual and cultural journey through appearances."/>
    <n v="16300"/>
    <n v="16700"/>
    <x v="0"/>
    <s v="US"/>
    <s v="USD"/>
    <n v="1433083527"/>
    <x v="1203"/>
    <b v="0"/>
    <n v="101"/>
    <b v="1"/>
    <x v="8"/>
    <s v="photobooks"/>
    <n v="165.35"/>
  </r>
  <r>
    <n v="1204"/>
    <x v="1204"/>
    <s v="A fine art book capturing the beauty of nature in the Western United States by landscape photographer Cheyne Walls."/>
    <n v="13000"/>
    <n v="13383"/>
    <x v="0"/>
    <s v="US"/>
    <s v="USD"/>
    <n v="1449205200"/>
    <x v="1204"/>
    <b v="0"/>
    <n v="57"/>
    <b v="1"/>
    <x v="8"/>
    <s v="photobooks"/>
    <n v="234.79"/>
  </r>
  <r>
    <n v="1205"/>
    <x v="1205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b v="0"/>
    <n v="62"/>
    <b v="1"/>
    <x v="8"/>
    <s v="photobooks"/>
    <n v="211.48"/>
  </r>
  <r>
    <n v="1206"/>
    <x v="1206"/>
    <s v="Limited edition zine by photographic artist Esthaem, signed and hand-numbered including a screen printed banderole. Edition of 100."/>
    <n v="900"/>
    <n v="1035"/>
    <x v="0"/>
    <s v="AT"/>
    <s v="EUR"/>
    <n v="1489238940"/>
    <x v="1206"/>
    <b v="0"/>
    <n v="32"/>
    <b v="1"/>
    <x v="8"/>
    <s v="photobooks"/>
    <n v="32.340000000000003"/>
  </r>
  <r>
    <n v="1207"/>
    <x v="1207"/>
    <s v="A humanistic photo book about ancestral &amp; post-modern Italy."/>
    <n v="16700"/>
    <n v="17396"/>
    <x v="0"/>
    <s v="IT"/>
    <s v="EUR"/>
    <n v="1459418400"/>
    <x v="1207"/>
    <b v="0"/>
    <n v="141"/>
    <b v="1"/>
    <x v="8"/>
    <s v="photobooks"/>
    <n v="123.38"/>
  </r>
  <r>
    <n v="1208"/>
    <x v="1208"/>
    <s v="Help me complete the photography and publish a fine art book on White Sands National Monument, a uniquely significant place."/>
    <n v="10000"/>
    <n v="15530"/>
    <x v="0"/>
    <s v="US"/>
    <s v="USD"/>
    <n v="1458835264"/>
    <x v="1208"/>
    <b v="0"/>
    <n v="75"/>
    <b v="1"/>
    <x v="8"/>
    <s v="photobooks"/>
    <n v="207.07"/>
  </r>
  <r>
    <n v="1209"/>
    <x v="1209"/>
    <s v="This 80 page book displays 75 beautiful images of the Holy Land, site descriptions, scripture and thought provoking comments."/>
    <n v="6000"/>
    <n v="6360"/>
    <x v="0"/>
    <s v="US"/>
    <s v="USD"/>
    <n v="1488053905"/>
    <x v="1209"/>
    <b v="0"/>
    <n v="46"/>
    <b v="1"/>
    <x v="8"/>
    <s v="photobooks"/>
    <n v="138.26"/>
  </r>
  <r>
    <n v="1210"/>
    <x v="1210"/>
    <s v="En fotobok om livet i det enda andra GÃ¶teborg i vÃ¤rlden"/>
    <n v="20000"/>
    <n v="50863"/>
    <x v="0"/>
    <s v="SE"/>
    <s v="SEK"/>
    <n v="1433106000"/>
    <x v="1210"/>
    <b v="0"/>
    <n v="103"/>
    <b v="1"/>
    <x v="8"/>
    <s v="photobooks"/>
    <n v="493.82"/>
  </r>
  <r>
    <n v="1211"/>
    <x v="1211"/>
    <s v="From 2010 to 2015, I took over 15 000 photos in Japan. Here's 500 of them. Landscape, city view, people and so much more!"/>
    <n v="1000"/>
    <n v="1011"/>
    <x v="0"/>
    <s v="CA"/>
    <s v="CAD"/>
    <n v="1465505261"/>
    <x v="1211"/>
    <b v="0"/>
    <n v="6"/>
    <b v="1"/>
    <x v="8"/>
    <s v="photobooks"/>
    <n v="168.5"/>
  </r>
  <r>
    <n v="1212"/>
    <x v="1212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b v="0"/>
    <n v="83"/>
    <b v="1"/>
    <x v="8"/>
    <s v="photobooks"/>
    <n v="38.869999999999997"/>
  </r>
  <r>
    <n v="1213"/>
    <x v="1213"/>
    <s v="A collection of 97 colour photographs showcasing Iceland's spectacular scenery, beautifully presented in 128 page hardcover book."/>
    <n v="6500"/>
    <n v="6645"/>
    <x v="0"/>
    <s v="GB"/>
    <s v="GBP"/>
    <n v="1485886100"/>
    <x v="1213"/>
    <b v="0"/>
    <n v="108"/>
    <b v="1"/>
    <x v="8"/>
    <s v="photobooks"/>
    <n v="61.53"/>
  </r>
  <r>
    <n v="1214"/>
    <x v="1214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b v="0"/>
    <n v="25"/>
    <b v="1"/>
    <x v="8"/>
    <s v="photobooks"/>
    <n v="105.44"/>
  </r>
  <r>
    <n v="1215"/>
    <x v="1215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b v="0"/>
    <n v="549"/>
    <b v="1"/>
    <x v="8"/>
    <s v="photobooks"/>
    <n v="71.59"/>
  </r>
  <r>
    <n v="1216"/>
    <x v="1216"/>
    <s v="A fine art photography book taking a new look at the art of bonsai."/>
    <n v="14000"/>
    <n v="20398"/>
    <x v="0"/>
    <s v="US"/>
    <s v="USD"/>
    <n v="1443826980"/>
    <x v="1216"/>
    <b v="0"/>
    <n v="222"/>
    <b v="1"/>
    <x v="8"/>
    <s v="photobooks"/>
    <n v="91.88"/>
  </r>
  <r>
    <n v="1217"/>
    <x v="1217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b v="0"/>
    <n v="183"/>
    <b v="1"/>
    <x v="8"/>
    <s v="photobooks"/>
    <n v="148.57"/>
  </r>
  <r>
    <n v="1218"/>
    <x v="1218"/>
    <s v="The Mountaineers Books and I, Carl Battreall, have teamed up to create the first photography book of the legendary Alaska Range."/>
    <n v="9000"/>
    <n v="15505"/>
    <x v="0"/>
    <s v="US"/>
    <s v="USD"/>
    <n v="1446346800"/>
    <x v="1218"/>
    <b v="0"/>
    <n v="89"/>
    <b v="1"/>
    <x v="8"/>
    <s v="photobooks"/>
    <n v="174.21"/>
  </r>
  <r>
    <n v="1219"/>
    <x v="1219"/>
    <s v="The Box is a fine art book of Ron Amato's innovative and seductive photography project."/>
    <n v="16350"/>
    <n v="26024"/>
    <x v="0"/>
    <s v="US"/>
    <s v="USD"/>
    <n v="1476961513"/>
    <x v="1219"/>
    <b v="0"/>
    <n v="253"/>
    <b v="1"/>
    <x v="8"/>
    <s v="photobooks"/>
    <n v="102.86"/>
  </r>
  <r>
    <n v="1220"/>
    <x v="1220"/>
    <s v="A beautiful photo art book of portraits and conversations with people that may expand your idea of gender."/>
    <n v="15000"/>
    <n v="15565"/>
    <x v="0"/>
    <s v="DE"/>
    <s v="EUR"/>
    <n v="1440515112"/>
    <x v="1220"/>
    <b v="0"/>
    <n v="140"/>
    <b v="1"/>
    <x v="8"/>
    <s v="photobooks"/>
    <n v="111.18"/>
  </r>
  <r>
    <n v="1221"/>
    <x v="1221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b v="0"/>
    <n v="103"/>
    <b v="1"/>
    <x v="8"/>
    <s v="photobooks"/>
    <n v="23.8"/>
  </r>
  <r>
    <n v="1222"/>
    <x v="1222"/>
    <s v="Project Pilgrim is my effort to work towards normalizing mental health."/>
    <n v="4000"/>
    <n v="11215"/>
    <x v="0"/>
    <s v="CA"/>
    <s v="CAD"/>
    <n v="1459483200"/>
    <x v="1222"/>
    <b v="0"/>
    <n v="138"/>
    <b v="1"/>
    <x v="8"/>
    <s v="photobooks"/>
    <n v="81.27"/>
  </r>
  <r>
    <n v="1223"/>
    <x v="1223"/>
    <s v="A photography book focusing on the people rather than the nature at Yosemite National Park."/>
    <n v="19800"/>
    <n v="22197"/>
    <x v="0"/>
    <s v="US"/>
    <s v="USD"/>
    <n v="1478754909"/>
    <x v="1223"/>
    <b v="0"/>
    <n v="191"/>
    <b v="1"/>
    <x v="8"/>
    <s v="photobooks"/>
    <n v="116.21"/>
  </r>
  <r>
    <n v="1224"/>
    <x v="1224"/>
    <s v="Modern Celtic influenced CD.  Help me finish what I started before the stroke."/>
    <n v="15000"/>
    <n v="1060"/>
    <x v="1"/>
    <s v="US"/>
    <s v="USD"/>
    <n v="1402060302"/>
    <x v="1224"/>
    <b v="0"/>
    <n v="18"/>
    <b v="0"/>
    <x v="4"/>
    <s v="world music"/>
    <n v="58.89"/>
  </r>
  <r>
    <n v="1225"/>
    <x v="1225"/>
    <s v="My first music album is a collection of 9 songs honoring Mexico's prolific composer, Jose Alfredo Jimenez with my artistic vision."/>
    <n v="3000"/>
    <n v="132"/>
    <x v="1"/>
    <s v="US"/>
    <s v="USD"/>
    <n v="1382478278"/>
    <x v="1225"/>
    <b v="0"/>
    <n v="3"/>
    <b v="0"/>
    <x v="4"/>
    <s v="world music"/>
    <n v="44"/>
  </r>
  <r>
    <n v="1226"/>
    <x v="1226"/>
    <s v="Pavlo will be independently filming his second full length PBS Special and DVD in May with director George Veras"/>
    <n v="50000"/>
    <n v="1937"/>
    <x v="1"/>
    <s v="US"/>
    <s v="USD"/>
    <n v="1398042000"/>
    <x v="1226"/>
    <b v="0"/>
    <n v="40"/>
    <b v="0"/>
    <x v="4"/>
    <s v="world music"/>
    <n v="48.43"/>
  </r>
  <r>
    <n v="1227"/>
    <x v="1227"/>
    <s v="After winning the iStandard Phoenix Producer Showcase (6/25/14)  I have been invited to Beast of the Beats VIII in New York Nov. 6-9"/>
    <n v="2000"/>
    <n v="0"/>
    <x v="1"/>
    <s v="US"/>
    <s v="USD"/>
    <n v="1407394800"/>
    <x v="1227"/>
    <b v="0"/>
    <n v="0"/>
    <b v="0"/>
    <x v="4"/>
    <s v="world music"/>
    <n v="0"/>
  </r>
  <r>
    <n v="1228"/>
    <x v="1228"/>
    <s v="Kat is partnering with Kickstarter to raise the funds to complete her first solo World music CD &quot;Gypsy&quot;!"/>
    <n v="5000"/>
    <n v="1465"/>
    <x v="1"/>
    <s v="US"/>
    <s v="USD"/>
    <n v="1317231008"/>
    <x v="1228"/>
    <b v="0"/>
    <n v="24"/>
    <b v="0"/>
    <x v="4"/>
    <s v="world music"/>
    <n v="61.04"/>
  </r>
  <r>
    <n v="1229"/>
    <x v="1229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b v="0"/>
    <n v="1"/>
    <b v="0"/>
    <x v="4"/>
    <s v="world music"/>
    <n v="25"/>
  </r>
  <r>
    <n v="1230"/>
    <x v="1230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b v="0"/>
    <n v="0"/>
    <b v="0"/>
    <x v="4"/>
    <s v="world music"/>
    <n v="0"/>
  </r>
  <r>
    <n v="1231"/>
    <x v="1231"/>
    <s v="a non-profit, free, all-day, all-ages music &amp; arts festival dedicated to promoting non-violent spaces for community engagement"/>
    <n v="5000"/>
    <n v="0"/>
    <x v="1"/>
    <s v="US"/>
    <s v="USD"/>
    <n v="1440723600"/>
    <x v="1231"/>
    <b v="0"/>
    <n v="0"/>
    <b v="0"/>
    <x v="4"/>
    <s v="world music"/>
    <n v="0"/>
  </r>
  <r>
    <n v="1232"/>
    <x v="1232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b v="0"/>
    <n v="1"/>
    <b v="0"/>
    <x v="4"/>
    <s v="world music"/>
    <n v="40"/>
  </r>
  <r>
    <n v="1233"/>
    <x v="1233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b v="0"/>
    <n v="6"/>
    <b v="0"/>
    <x v="4"/>
    <s v="world music"/>
    <n v="19.329999999999998"/>
  </r>
  <r>
    <n v="1234"/>
    <x v="1234"/>
    <s v="We have been offered shows all over the world, to reach places and people with our music, for the experience of just doing it!"/>
    <n v="50000"/>
    <n v="0"/>
    <x v="1"/>
    <s v="GB"/>
    <s v="GBP"/>
    <n v="1422903342"/>
    <x v="1234"/>
    <b v="0"/>
    <n v="0"/>
    <b v="0"/>
    <x v="4"/>
    <s v="world music"/>
    <n v="0"/>
  </r>
  <r>
    <n v="1235"/>
    <x v="1235"/>
    <s v="We plan to make studio recordings for a CD that highlights six new works composed for our Shakuhachi and Koto Music concert series."/>
    <n v="7534"/>
    <n v="210"/>
    <x v="1"/>
    <s v="US"/>
    <s v="USD"/>
    <n v="1387077299"/>
    <x v="1235"/>
    <b v="0"/>
    <n v="6"/>
    <b v="0"/>
    <x v="4"/>
    <s v="world music"/>
    <n v="35"/>
  </r>
  <r>
    <n v="1236"/>
    <x v="1236"/>
    <s v="Raising money to give the musicians their due."/>
    <n v="2500"/>
    <n v="0"/>
    <x v="1"/>
    <s v="US"/>
    <s v="USD"/>
    <n v="1343491200"/>
    <x v="1236"/>
    <b v="0"/>
    <n v="0"/>
    <b v="0"/>
    <x v="4"/>
    <s v="world music"/>
    <n v="0"/>
  </r>
  <r>
    <n v="1237"/>
    <x v="1237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b v="0"/>
    <n v="0"/>
    <b v="0"/>
    <x v="4"/>
    <s v="world music"/>
    <n v="0"/>
  </r>
  <r>
    <n v="1238"/>
    <x v="1238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b v="0"/>
    <n v="3"/>
    <b v="0"/>
    <x v="4"/>
    <s v="world music"/>
    <n v="59.33"/>
  </r>
  <r>
    <n v="1239"/>
    <x v="1239"/>
    <s v="Please consider helping us with our new CD and Riverdance Tour"/>
    <n v="2500"/>
    <n v="0"/>
    <x v="1"/>
    <s v="US"/>
    <s v="USD"/>
    <n v="1325804767"/>
    <x v="1239"/>
    <b v="0"/>
    <n v="0"/>
    <b v="0"/>
    <x v="4"/>
    <s v="world music"/>
    <n v="0"/>
  </r>
  <r>
    <n v="1240"/>
    <x v="1240"/>
    <s v="Sharing positive vibes of Peace, Love &amp; Unity with the World through conscious Reggae Music!"/>
    <n v="8000"/>
    <n v="241"/>
    <x v="1"/>
    <s v="US"/>
    <s v="USD"/>
    <n v="1373665860"/>
    <x v="1240"/>
    <b v="0"/>
    <n v="8"/>
    <b v="0"/>
    <x v="4"/>
    <s v="world music"/>
    <n v="30.13"/>
  </r>
  <r>
    <n v="1241"/>
    <x v="1241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b v="0"/>
    <n v="34"/>
    <b v="0"/>
    <x v="4"/>
    <s v="world music"/>
    <n v="74.62"/>
  </r>
  <r>
    <n v="1242"/>
    <x v="1242"/>
    <s v="Cellphonia 9/11 (http://cellphonia.org/911/) is one of the performance pieces in the Music After marathon concert on 9.11.11"/>
    <n v="911"/>
    <n v="5"/>
    <x v="1"/>
    <s v="US"/>
    <s v="USD"/>
    <n v="1315747080"/>
    <x v="1242"/>
    <b v="0"/>
    <n v="1"/>
    <b v="0"/>
    <x v="4"/>
    <s v="world music"/>
    <n v="5"/>
  </r>
  <r>
    <n v="1243"/>
    <x v="1243"/>
    <s v="California's premier Latino cultural festival - music, theatre, film, workshops, visual arts, cuisine and more!"/>
    <n v="12000"/>
    <n v="1691"/>
    <x v="1"/>
    <s v="US"/>
    <s v="USD"/>
    <n v="1310158800"/>
    <x v="1243"/>
    <b v="0"/>
    <n v="38"/>
    <b v="0"/>
    <x v="4"/>
    <s v="world music"/>
    <n v="44.5"/>
  </r>
  <r>
    <n v="1244"/>
    <x v="1244"/>
    <s v="THEATRUM MUNDI releases DEBUT ALBUM! Pre-order &quot;The Eyes of the Realm&quot; and help make it happen!"/>
    <n v="2000"/>
    <n v="2076"/>
    <x v="0"/>
    <s v="US"/>
    <s v="USD"/>
    <n v="1366664400"/>
    <x v="1244"/>
    <b v="1"/>
    <n v="45"/>
    <b v="1"/>
    <x v="4"/>
    <s v="rock"/>
    <n v="46.13"/>
  </r>
  <r>
    <n v="1245"/>
    <x v="1245"/>
    <s v="Smokey Folk is a folk rock band with a vaudeville twist! We have 18 original songs and want to record an album. Help us out!"/>
    <n v="2000"/>
    <n v="2405"/>
    <x v="0"/>
    <s v="US"/>
    <s v="USD"/>
    <n v="1402755834"/>
    <x v="1245"/>
    <b v="1"/>
    <n v="17"/>
    <b v="1"/>
    <x v="4"/>
    <s v="rock"/>
    <n v="141.47"/>
  </r>
  <r>
    <n v="1246"/>
    <x v="1246"/>
    <s v="Candy Warpop, Las Vegas' female-fronted alt-punk rock monster, is raising money to fund the production of their first music video."/>
    <n v="2000"/>
    <n v="2340"/>
    <x v="0"/>
    <s v="US"/>
    <s v="USD"/>
    <n v="1323136949"/>
    <x v="1246"/>
    <b v="1"/>
    <n v="31"/>
    <b v="1"/>
    <x v="4"/>
    <s v="rock"/>
    <n v="75.48"/>
  </r>
  <r>
    <n v="1247"/>
    <x v="1247"/>
    <s v="BRAIN DEAD is going to record their debut EP and they need your help, Bozos!"/>
    <n v="3500"/>
    <n v="4275"/>
    <x v="0"/>
    <s v="US"/>
    <s v="USD"/>
    <n v="1367823655"/>
    <x v="1247"/>
    <b v="1"/>
    <n v="50"/>
    <b v="1"/>
    <x v="4"/>
    <s v="rock"/>
    <n v="85.5"/>
  </r>
  <r>
    <n v="1248"/>
    <x v="1248"/>
    <s v="The Vandies make pop rock in glorious Portland, Oregon. Help us fund our first full length album!"/>
    <n v="2500"/>
    <n v="3791"/>
    <x v="0"/>
    <s v="US"/>
    <s v="USD"/>
    <n v="1402642740"/>
    <x v="1248"/>
    <b v="1"/>
    <n v="59"/>
    <b v="1"/>
    <x v="4"/>
    <s v="rock"/>
    <n v="64.25"/>
  </r>
  <r>
    <n v="1249"/>
    <x v="1249"/>
    <s v="&quot;Let's Brighten It Up&quot; will be a seven song EP of originals heavily inspired by music from the 50s and 60s"/>
    <n v="5000"/>
    <n v="5222"/>
    <x v="0"/>
    <s v="US"/>
    <s v="USD"/>
    <n v="1341683211"/>
    <x v="1249"/>
    <b v="1"/>
    <n v="81"/>
    <b v="1"/>
    <x v="4"/>
    <s v="rock"/>
    <n v="64.47"/>
  </r>
  <r>
    <n v="1250"/>
    <x v="1250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b v="1"/>
    <n v="508"/>
    <b v="1"/>
    <x v="4"/>
    <s v="rock"/>
    <n v="118.2"/>
  </r>
  <r>
    <n v="1251"/>
    <x v="1251"/>
    <s v="A tour of europe with 3 memphis artist, Jack Oblivian, Harlan T Bobo and Shawn Cripps."/>
    <n v="6000"/>
    <n v="6108"/>
    <x v="0"/>
    <s v="US"/>
    <s v="USD"/>
    <n v="1316979167"/>
    <x v="1251"/>
    <b v="1"/>
    <n v="74"/>
    <b v="1"/>
    <x v="4"/>
    <s v="rock"/>
    <n v="82.54"/>
  </r>
  <r>
    <n v="1252"/>
    <x v="1252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b v="1"/>
    <n v="141"/>
    <b v="1"/>
    <x v="4"/>
    <s v="rock"/>
    <n v="34.17"/>
  </r>
  <r>
    <n v="1253"/>
    <x v="1253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b v="1"/>
    <n v="711"/>
    <b v="1"/>
    <x v="4"/>
    <s v="rock"/>
    <n v="42.73"/>
  </r>
  <r>
    <n v="1254"/>
    <x v="125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b v="1"/>
    <n v="141"/>
    <b v="1"/>
    <x v="4"/>
    <s v="rock"/>
    <n v="94.49"/>
  </r>
  <r>
    <n v="1255"/>
    <x v="1255"/>
    <s v="Let the Space Bards abduct you on a quirky musical journey about two aliens struggling to fit in on planet Earth."/>
    <n v="3000"/>
    <n v="6071"/>
    <x v="0"/>
    <s v="US"/>
    <s v="USD"/>
    <n v="1385932652"/>
    <x v="1255"/>
    <b v="1"/>
    <n v="109"/>
    <b v="1"/>
    <x v="4"/>
    <s v="rock"/>
    <n v="55.7"/>
  </r>
  <r>
    <n v="1256"/>
    <x v="1256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b v="1"/>
    <n v="361"/>
    <b v="1"/>
    <x v="4"/>
    <s v="rock"/>
    <n v="98.03"/>
  </r>
  <r>
    <n v="1257"/>
    <x v="1257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b v="1"/>
    <n v="176"/>
    <b v="1"/>
    <x v="4"/>
    <s v="rock"/>
    <n v="92.1"/>
  </r>
  <r>
    <n v="1258"/>
    <x v="1258"/>
    <s v="Mustard Plug needs help funding their new record.  Please help the Grand Rapids, MI band put out their 7th record!"/>
    <n v="12000"/>
    <n v="25577.56"/>
    <x v="0"/>
    <s v="US"/>
    <s v="USD"/>
    <n v="1377960012"/>
    <x v="1258"/>
    <b v="1"/>
    <n v="670"/>
    <b v="1"/>
    <x v="4"/>
    <s v="rock"/>
    <n v="38.18"/>
  </r>
  <r>
    <n v="1259"/>
    <x v="1259"/>
    <s v="Falling From One is currently in the studio recording their first CD and they need your help!"/>
    <n v="2500"/>
    <n v="2606"/>
    <x v="0"/>
    <s v="US"/>
    <s v="USD"/>
    <n v="1402286340"/>
    <x v="1259"/>
    <b v="1"/>
    <n v="96"/>
    <b v="1"/>
    <x v="4"/>
    <s v="rock"/>
    <n v="27.15"/>
  </r>
  <r>
    <n v="1260"/>
    <x v="1260"/>
    <s v="Cub Country is mastering our final 10 song recording and pressing it to 12&quot; vinyl with beautiful full-color original artwork."/>
    <n v="3300"/>
    <n v="3751"/>
    <x v="0"/>
    <s v="US"/>
    <s v="USD"/>
    <n v="1393445620"/>
    <x v="1260"/>
    <b v="1"/>
    <n v="74"/>
    <b v="1"/>
    <x v="4"/>
    <s v="rock"/>
    <n v="50.69"/>
  </r>
  <r>
    <n v="1261"/>
    <x v="1261"/>
    <s v="We just recorded a stellar EP and we're trying to put it out on vinyl.  Can you help these punx out?"/>
    <n v="2000"/>
    <n v="2025"/>
    <x v="0"/>
    <s v="US"/>
    <s v="USD"/>
    <n v="1390983227"/>
    <x v="1261"/>
    <b v="1"/>
    <n v="52"/>
    <b v="1"/>
    <x v="4"/>
    <s v="rock"/>
    <n v="38.94"/>
  </r>
  <r>
    <n v="1262"/>
    <x v="1262"/>
    <s v="A soon to be husband and wife bringing hope to the music industry._x000a_You will fall in love with their sound and story."/>
    <n v="6500"/>
    <n v="8152"/>
    <x v="0"/>
    <s v="CA"/>
    <s v="CAD"/>
    <n v="1392574692"/>
    <x v="1262"/>
    <b v="1"/>
    <n v="105"/>
    <b v="1"/>
    <x v="4"/>
    <s v="rock"/>
    <n v="77.64"/>
  </r>
  <r>
    <n v="1263"/>
    <x v="1263"/>
    <s v="A fresh batch of chaos from Toledo, Ohio's reggae-rockers, Tropic Bombs!"/>
    <n v="1500"/>
    <n v="1785"/>
    <x v="0"/>
    <s v="US"/>
    <s v="USD"/>
    <n v="1396054800"/>
    <x v="1263"/>
    <b v="1"/>
    <n v="41"/>
    <b v="1"/>
    <x v="4"/>
    <s v="rock"/>
    <n v="43.54"/>
  </r>
  <r>
    <n v="1264"/>
    <x v="1264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b v="1"/>
    <n v="34"/>
    <b v="1"/>
    <x v="4"/>
    <s v="rock"/>
    <n v="31.82"/>
  </r>
  <r>
    <n v="1265"/>
    <x v="1265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b v="1"/>
    <n v="66"/>
    <b v="1"/>
    <x v="4"/>
    <s v="rock"/>
    <n v="63.18"/>
  </r>
  <r>
    <n v="1266"/>
    <x v="1266"/>
    <s v="We are looking to record our first EP produced by Aaron Harris (ISIS/Palms) at Studio West."/>
    <n v="9500"/>
    <n v="9545"/>
    <x v="0"/>
    <s v="US"/>
    <s v="USD"/>
    <n v="1389474145"/>
    <x v="1266"/>
    <b v="1"/>
    <n v="50"/>
    <b v="1"/>
    <x v="4"/>
    <s v="rock"/>
    <n v="190.9"/>
  </r>
  <r>
    <n v="1267"/>
    <x v="1267"/>
    <s v="A Rock 'n Roll album with plenty of indie guitar swagger. Fresh tunes that are a continuation of my early '90s shoegaze daze."/>
    <n v="22000"/>
    <n v="22396"/>
    <x v="0"/>
    <s v="US"/>
    <s v="USD"/>
    <n v="1374674558"/>
    <x v="1267"/>
    <b v="1"/>
    <n v="159"/>
    <b v="1"/>
    <x v="4"/>
    <s v="rock"/>
    <n v="140.86000000000001"/>
  </r>
  <r>
    <n v="1268"/>
    <x v="1268"/>
    <s v="Full Devil Jacket Is releasing their first record in over 12 yrs and we want you to be a part of it!"/>
    <n v="12000"/>
    <n v="14000"/>
    <x v="0"/>
    <s v="US"/>
    <s v="USD"/>
    <n v="1379708247"/>
    <x v="1268"/>
    <b v="1"/>
    <n v="182"/>
    <b v="1"/>
    <x v="4"/>
    <s v="rock"/>
    <n v="76.92"/>
  </r>
  <r>
    <n v="1269"/>
    <x v="1269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b v="1"/>
    <n v="206"/>
    <b v="1"/>
    <x v="4"/>
    <s v="rock"/>
    <n v="99.16"/>
  </r>
  <r>
    <n v="1270"/>
    <x v="1270"/>
    <s v="We make awake metal using violins in place of guitars and want to record a full length album."/>
    <n v="10000"/>
    <n v="11472"/>
    <x v="0"/>
    <s v="US"/>
    <s v="USD"/>
    <n v="1332704042"/>
    <x v="1270"/>
    <b v="1"/>
    <n v="169"/>
    <b v="1"/>
    <x v="4"/>
    <s v="rock"/>
    <n v="67.88"/>
  </r>
  <r>
    <n v="1271"/>
    <x v="1271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b v="1"/>
    <n v="31"/>
    <b v="1"/>
    <x v="4"/>
    <s v="rock"/>
    <n v="246.29"/>
  </r>
  <r>
    <n v="1272"/>
    <x v="1272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b v="1"/>
    <n v="28"/>
    <b v="1"/>
    <x v="4"/>
    <s v="rock"/>
    <n v="189.29"/>
  </r>
  <r>
    <n v="1273"/>
    <x v="1273"/>
    <s v="Run Coyote is raising funds to produce their debut album - &quot;Youth Haunts&quot; - on vinyl LP and CD"/>
    <n v="4000"/>
    <n v="4140"/>
    <x v="0"/>
    <s v="CA"/>
    <s v="CAD"/>
    <n v="1409506291"/>
    <x v="1273"/>
    <b v="1"/>
    <n v="54"/>
    <b v="1"/>
    <x v="4"/>
    <s v="rock"/>
    <n v="76.67"/>
  </r>
  <r>
    <n v="1274"/>
    <x v="1274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b v="1"/>
    <n v="467"/>
    <b v="1"/>
    <x v="4"/>
    <s v="rock"/>
    <n v="82.96"/>
  </r>
  <r>
    <n v="1275"/>
    <x v="1275"/>
    <s v="ONLY A FEW HOURS LEFT TO GET YOUR ADVANCE COPY OF &quot;DANGEROUSLY CLOSE&quot; and to check out our other cool rewards!"/>
    <n v="15000"/>
    <n v="24321.1"/>
    <x v="0"/>
    <s v="US"/>
    <s v="USD"/>
    <n v="1375908587"/>
    <x v="1275"/>
    <b v="1"/>
    <n v="389"/>
    <b v="1"/>
    <x v="4"/>
    <s v="rock"/>
    <n v="62.52"/>
  </r>
  <r>
    <n v="1276"/>
    <x v="1276"/>
    <s v="Sponsor this Brooklyn punk band's debut seven-inch, MR. DREAM GOES TO JAIL."/>
    <n v="3000"/>
    <n v="3132.63"/>
    <x v="0"/>
    <s v="US"/>
    <s v="USD"/>
    <n v="1251777600"/>
    <x v="1276"/>
    <b v="1"/>
    <n v="68"/>
    <b v="1"/>
    <x v="4"/>
    <s v="rock"/>
    <n v="46.07"/>
  </r>
  <r>
    <n v="1277"/>
    <x v="1277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b v="1"/>
    <n v="413"/>
    <b v="1"/>
    <x v="4"/>
    <s v="rock"/>
    <n v="38.54"/>
  </r>
  <r>
    <n v="1278"/>
    <x v="1278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b v="1"/>
    <n v="190"/>
    <b v="1"/>
    <x v="4"/>
    <s v="rock"/>
    <n v="53.01"/>
  </r>
  <r>
    <n v="1279"/>
    <x v="1279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b v="1"/>
    <n v="189"/>
    <b v="1"/>
    <x v="4"/>
    <s v="rock"/>
    <n v="73.36"/>
  </r>
  <r>
    <n v="1280"/>
    <x v="1280"/>
    <s v="Nothing More is recording their forthcoming record and needs to join forces with you to make this album HUGE! "/>
    <n v="15000"/>
    <n v="16636.78"/>
    <x v="0"/>
    <s v="US"/>
    <s v="USD"/>
    <n v="1299003054"/>
    <x v="1280"/>
    <b v="1"/>
    <n v="130"/>
    <b v="1"/>
    <x v="4"/>
    <s v="rock"/>
    <n v="127.98"/>
  </r>
  <r>
    <n v="1281"/>
    <x v="1281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b v="1"/>
    <n v="74"/>
    <b v="1"/>
    <x v="4"/>
    <s v="rock"/>
    <n v="104.73"/>
  </r>
  <r>
    <n v="1282"/>
    <x v="1282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b v="1"/>
    <n v="274"/>
    <b v="1"/>
    <x v="4"/>
    <s v="rock"/>
    <n v="67.67"/>
  </r>
  <r>
    <n v="1283"/>
    <x v="1283"/>
    <s v="Our 3rd album is halfway complete, but we need your help to record, mix and master the final product!"/>
    <n v="1000"/>
    <n v="2110.5"/>
    <x v="0"/>
    <s v="US"/>
    <s v="USD"/>
    <n v="1362974400"/>
    <x v="1283"/>
    <b v="1"/>
    <n v="22"/>
    <b v="1"/>
    <x v="4"/>
    <s v="rock"/>
    <n v="95.93"/>
  </r>
  <r>
    <n v="1284"/>
    <x v="1284"/>
    <s v="â€œFree Jujube Brownâ€ by Psalmayene 24 is coming home to NYC and we need YOUR support of this moving and inspiring piece"/>
    <n v="2000"/>
    <n v="2020"/>
    <x v="0"/>
    <s v="US"/>
    <s v="USD"/>
    <n v="1483203540"/>
    <x v="1284"/>
    <b v="0"/>
    <n v="31"/>
    <b v="1"/>
    <x v="1"/>
    <s v="plays"/>
    <n v="65.16"/>
  </r>
  <r>
    <n v="1285"/>
    <x v="1285"/>
    <s v="The world premiere of hysterically funny and heartbreaking story about family, unconditional love and facing the unfaceable"/>
    <n v="2000"/>
    <n v="2033"/>
    <x v="0"/>
    <s v="GB"/>
    <s v="GBP"/>
    <n v="1434808775"/>
    <x v="1285"/>
    <b v="0"/>
    <n v="63"/>
    <b v="1"/>
    <x v="1"/>
    <s v="plays"/>
    <n v="32.270000000000003"/>
  </r>
  <r>
    <n v="1286"/>
    <x v="1286"/>
    <s v="A touring production of FRED's modern adaptation of the classic Victorian comic novel, reaching out to new audiences."/>
    <n v="1500"/>
    <n v="1625"/>
    <x v="0"/>
    <s v="GB"/>
    <s v="GBP"/>
    <n v="1424181600"/>
    <x v="1286"/>
    <b v="0"/>
    <n v="20"/>
    <b v="1"/>
    <x v="1"/>
    <s v="plays"/>
    <n v="81.25"/>
  </r>
  <r>
    <n v="1287"/>
    <x v="1287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b v="0"/>
    <n v="25"/>
    <b v="1"/>
    <x v="1"/>
    <s v="plays"/>
    <n v="24.2"/>
  </r>
  <r>
    <n v="1288"/>
    <x v="1288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b v="0"/>
    <n v="61"/>
    <b v="1"/>
    <x v="1"/>
    <s v="plays"/>
    <n v="65.87"/>
  </r>
  <r>
    <n v="1289"/>
    <x v="1289"/>
    <s v="A chilling original Edwardian Comedy of errors and foolishness made for the Patrick Henry College stage."/>
    <n v="1500"/>
    <n v="1876"/>
    <x v="0"/>
    <s v="US"/>
    <s v="USD"/>
    <n v="1483499645"/>
    <x v="1289"/>
    <b v="0"/>
    <n v="52"/>
    <b v="1"/>
    <x v="1"/>
    <s v="plays"/>
    <n v="36.08"/>
  </r>
  <r>
    <n v="1290"/>
    <x v="1290"/>
    <s v="Sometimes your Heart has to STOP for your Life to START."/>
    <n v="3500"/>
    <n v="3800"/>
    <x v="0"/>
    <s v="US"/>
    <s v="USD"/>
    <n v="1429772340"/>
    <x v="1290"/>
    <b v="0"/>
    <n v="86"/>
    <b v="1"/>
    <x v="1"/>
    <s v="plays"/>
    <n v="44.19"/>
  </r>
  <r>
    <n v="1291"/>
    <x v="1291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b v="0"/>
    <n v="42"/>
    <b v="1"/>
    <x v="1"/>
    <s v="plays"/>
    <n v="104.07"/>
  </r>
  <r>
    <n v="1292"/>
    <x v="1292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b v="0"/>
    <n v="52"/>
    <b v="1"/>
    <x v="1"/>
    <s v="plays"/>
    <n v="35.96"/>
  </r>
  <r>
    <n v="1293"/>
    <x v="1293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b v="0"/>
    <n v="120"/>
    <b v="1"/>
    <x v="1"/>
    <s v="plays"/>
    <n v="127.79"/>
  </r>
  <r>
    <n v="1294"/>
    <x v="1294"/>
    <s v="We have an award-winning Danish play, now we just need a bathroom set to perform it in. Spend a penny to help us build the set!"/>
    <n v="500"/>
    <n v="610"/>
    <x v="0"/>
    <s v="GB"/>
    <s v="GBP"/>
    <n v="1445252400"/>
    <x v="1294"/>
    <b v="0"/>
    <n v="22"/>
    <b v="1"/>
    <x v="1"/>
    <s v="plays"/>
    <n v="27.73"/>
  </r>
  <r>
    <n v="1295"/>
    <x v="1295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b v="0"/>
    <n v="64"/>
    <b v="1"/>
    <x v="1"/>
    <s v="plays"/>
    <n v="39.83"/>
  </r>
  <r>
    <n v="1296"/>
    <x v="1296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b v="0"/>
    <n v="23"/>
    <b v="1"/>
    <x v="1"/>
    <s v="plays"/>
    <n v="52.17"/>
  </r>
  <r>
    <n v="1297"/>
    <x v="1297"/>
    <s v="We will bring you the world of Tennessee Williams right to the front door of your home, school, church, theatre and community."/>
    <n v="20000"/>
    <n v="21905"/>
    <x v="0"/>
    <s v="US"/>
    <s v="USD"/>
    <n v="1462125358"/>
    <x v="1297"/>
    <b v="0"/>
    <n v="238"/>
    <b v="1"/>
    <x v="1"/>
    <s v="plays"/>
    <n v="92.04"/>
  </r>
  <r>
    <n v="1298"/>
    <x v="1298"/>
    <s v="A play that raises awareness for mental health and explores the psychological effects childhood abuse can have on an adult."/>
    <n v="2000"/>
    <n v="2093"/>
    <x v="0"/>
    <s v="GB"/>
    <s v="GBP"/>
    <n v="1461860432"/>
    <x v="1298"/>
    <b v="0"/>
    <n v="33"/>
    <b v="1"/>
    <x v="1"/>
    <s v="plays"/>
    <n v="63.42"/>
  </r>
  <r>
    <n v="1299"/>
    <x v="1299"/>
    <s v="A new work inspired by the classic novel and created by Dallas teens under the direction of professional artists."/>
    <n v="3500"/>
    <n v="4340"/>
    <x v="0"/>
    <s v="US"/>
    <s v="USD"/>
    <n v="1436902359"/>
    <x v="1299"/>
    <b v="0"/>
    <n v="32"/>
    <b v="1"/>
    <x v="1"/>
    <s v="plays"/>
    <n v="135.63"/>
  </r>
  <r>
    <n v="1300"/>
    <x v="1300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b v="0"/>
    <n v="24"/>
    <b v="1"/>
    <x v="1"/>
    <s v="plays"/>
    <n v="168.75"/>
  </r>
  <r>
    <n v="1301"/>
    <x v="1301"/>
    <s v="The Attic Theater Company presents John Patrick Shanley's THE DREAMER EXAMINES HIS PILLOW, the first official revival since 1986"/>
    <n v="2000"/>
    <n v="2055"/>
    <x v="0"/>
    <s v="US"/>
    <s v="USD"/>
    <n v="1437447600"/>
    <x v="1301"/>
    <b v="0"/>
    <n v="29"/>
    <b v="1"/>
    <x v="1"/>
    <s v="plays"/>
    <n v="70.86"/>
  </r>
  <r>
    <n v="1302"/>
    <x v="1302"/>
    <s v="Boys of a Certain Age is a unique and special show that we're trying to remount in New York City in 2017."/>
    <n v="2500"/>
    <n v="2500"/>
    <x v="0"/>
    <s v="US"/>
    <s v="USD"/>
    <n v="1480559011"/>
    <x v="1302"/>
    <b v="0"/>
    <n v="50"/>
    <b v="1"/>
    <x v="1"/>
    <s v="plays"/>
    <n v="50"/>
  </r>
  <r>
    <n v="1303"/>
    <x v="1303"/>
    <s v="Groundbreaking queer theatre."/>
    <n v="3500"/>
    <n v="4559.13"/>
    <x v="0"/>
    <s v="GB"/>
    <s v="GBP"/>
    <n v="1469962800"/>
    <x v="1303"/>
    <b v="0"/>
    <n v="108"/>
    <b v="1"/>
    <x v="1"/>
    <s v="plays"/>
    <n v="42.21"/>
  </r>
  <r>
    <n v="1304"/>
    <x v="1304"/>
    <s v="Deal with the cold like a boss with battery-powered heating device that will heat you up in the most extreme environment."/>
    <n v="40000"/>
    <n v="15851"/>
    <x v="1"/>
    <s v="GB"/>
    <s v="GBP"/>
    <n v="1489376405"/>
    <x v="1304"/>
    <b v="0"/>
    <n v="104"/>
    <b v="0"/>
    <x v="2"/>
    <s v="wearables"/>
    <n v="152.41"/>
  </r>
  <r>
    <n v="1305"/>
    <x v="1305"/>
    <s v="Instantly alert and show friends and family where you are during an assault or an emergency with a ring that fits on your finger"/>
    <n v="30000"/>
    <n v="7793"/>
    <x v="1"/>
    <s v="US"/>
    <s v="USD"/>
    <n v="1469122200"/>
    <x v="1305"/>
    <b v="0"/>
    <n v="86"/>
    <b v="0"/>
    <x v="2"/>
    <s v="wearables"/>
    <n v="90.62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b v="0"/>
    <n v="356"/>
    <b v="0"/>
    <x v="2"/>
    <s v="wearables"/>
    <n v="201.6"/>
  </r>
  <r>
    <n v="1307"/>
    <x v="1307"/>
    <s v="Get VR to Everyone with Mailable, Ready to Use Viewers"/>
    <n v="50000"/>
    <n v="5757"/>
    <x v="1"/>
    <s v="US"/>
    <s v="USD"/>
    <n v="1455710679"/>
    <x v="1307"/>
    <b v="0"/>
    <n v="45"/>
    <b v="0"/>
    <x v="2"/>
    <s v="wearables"/>
    <n v="127.93"/>
  </r>
  <r>
    <n v="1308"/>
    <x v="1308"/>
    <s v="Boost Band, a wristband that charges any device"/>
    <n v="10000"/>
    <n v="1136"/>
    <x v="1"/>
    <s v="US"/>
    <s v="USD"/>
    <n v="1475937812"/>
    <x v="1308"/>
    <b v="0"/>
    <n v="38"/>
    <b v="0"/>
    <x v="2"/>
    <s v="wearables"/>
    <n v="29.89"/>
  </r>
  <r>
    <n v="1309"/>
    <x v="1309"/>
    <s v="Wicked fun and built for excitement, CORE is the safest and most versatile speaker you've ever worn."/>
    <n v="11500"/>
    <n v="12879"/>
    <x v="1"/>
    <s v="US"/>
    <s v="USD"/>
    <n v="1444943468"/>
    <x v="1309"/>
    <b v="0"/>
    <n v="35"/>
    <b v="0"/>
    <x v="2"/>
    <s v="wearables"/>
    <n v="367.97"/>
  </r>
  <r>
    <n v="1310"/>
    <x v="1310"/>
    <s v="An essential hoodie that holds all sized smart phones and keep your headphone wires tangle free."/>
    <n v="20000"/>
    <n v="3100"/>
    <x v="1"/>
    <s v="US"/>
    <s v="USD"/>
    <n v="1471622450"/>
    <x v="1310"/>
    <b v="0"/>
    <n v="24"/>
    <b v="0"/>
    <x v="2"/>
    <s v="wearables"/>
    <n v="129.16999999999999"/>
  </r>
  <r>
    <n v="1311"/>
    <x v="1311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b v="0"/>
    <n v="100"/>
    <b v="0"/>
    <x v="2"/>
    <s v="wearables"/>
    <n v="800.7"/>
  </r>
  <r>
    <n v="1312"/>
    <x v="1312"/>
    <s v="People loved the original Black and Gray GoSolo hats and asked for more. So we received sample for 3 more colors!"/>
    <n v="4600"/>
    <n v="28"/>
    <x v="1"/>
    <s v="US"/>
    <s v="USD"/>
    <n v="1429375922"/>
    <x v="1312"/>
    <b v="0"/>
    <n v="1"/>
    <b v="0"/>
    <x v="2"/>
    <s v="wearables"/>
    <n v="28"/>
  </r>
  <r>
    <n v="1313"/>
    <x v="1313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b v="0"/>
    <n v="122"/>
    <b v="0"/>
    <x v="2"/>
    <s v="wearables"/>
    <n v="102.02"/>
  </r>
  <r>
    <n v="1314"/>
    <x v="1314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b v="0"/>
    <n v="11"/>
    <b v="0"/>
    <x v="2"/>
    <s v="wearables"/>
    <n v="184.36"/>
  </r>
  <r>
    <n v="1315"/>
    <x v="1315"/>
    <s v="Zoom will happen - THANK YOU! Received outside funding due amazing early success!"/>
    <n v="100000"/>
    <n v="40404"/>
    <x v="1"/>
    <s v="US"/>
    <s v="USD"/>
    <n v="1446771600"/>
    <x v="1315"/>
    <b v="0"/>
    <n v="248"/>
    <b v="0"/>
    <x v="2"/>
    <s v="wearables"/>
    <n v="162.91999999999999"/>
  </r>
  <r>
    <n v="1316"/>
    <x v="1316"/>
    <s v="Future Belt comes in just 3 sizes, but yet, is designed to fit waists ranging from 25-55 inches. No batteries, no gimmicks."/>
    <n v="75000"/>
    <n v="1"/>
    <x v="1"/>
    <s v="US"/>
    <s v="USD"/>
    <n v="1456700709"/>
    <x v="1316"/>
    <b v="0"/>
    <n v="1"/>
    <b v="0"/>
    <x v="2"/>
    <s v="wearables"/>
    <n v="1"/>
  </r>
  <r>
    <n v="1317"/>
    <x v="1317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b v="0"/>
    <n v="19"/>
    <b v="0"/>
    <x v="2"/>
    <s v="wearables"/>
    <n v="603.53"/>
  </r>
  <r>
    <n v="1318"/>
    <x v="1318"/>
    <s v="Your Dog's Best Friend._x000a_Revolutionize the way you care about your pups and brings you peace of mind."/>
    <n v="40000"/>
    <n v="6130"/>
    <x v="1"/>
    <s v="US"/>
    <s v="USD"/>
    <n v="1420938172"/>
    <x v="1318"/>
    <b v="0"/>
    <n v="135"/>
    <b v="0"/>
    <x v="2"/>
    <s v="wearables"/>
    <n v="45.41"/>
  </r>
  <r>
    <n v="1319"/>
    <x v="1319"/>
    <s v="Stand out at festivals, get people talking and support our latest campaign to augment your style with the latest LED technology."/>
    <n v="5800"/>
    <n v="876"/>
    <x v="1"/>
    <s v="GB"/>
    <s v="GBP"/>
    <n v="1405094400"/>
    <x v="1319"/>
    <b v="0"/>
    <n v="9"/>
    <b v="0"/>
    <x v="2"/>
    <s v="wearables"/>
    <n v="97.33"/>
  </r>
  <r>
    <n v="1320"/>
    <x v="1320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b v="0"/>
    <n v="3"/>
    <b v="0"/>
    <x v="2"/>
    <s v="wearables"/>
    <n v="167.67"/>
  </r>
  <r>
    <n v="1321"/>
    <x v="1321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b v="0"/>
    <n v="7"/>
    <b v="0"/>
    <x v="2"/>
    <s v="wearables"/>
    <n v="859.86"/>
  </r>
  <r>
    <n v="1322"/>
    <x v="1322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b v="0"/>
    <n v="4"/>
    <b v="0"/>
    <x v="2"/>
    <s v="wearables"/>
    <n v="26.5"/>
  </r>
  <r>
    <n v="1323"/>
    <x v="1323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b v="0"/>
    <n v="44"/>
    <b v="0"/>
    <x v="2"/>
    <s v="wearables"/>
    <n v="30.27"/>
  </r>
  <r>
    <n v="1324"/>
    <x v="1324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b v="0"/>
    <n v="90"/>
    <b v="0"/>
    <x v="2"/>
    <s v="wearables"/>
    <n v="54.67"/>
  </r>
  <r>
    <n v="1325"/>
    <x v="1325"/>
    <s v="The PowerCap is a device able to charge most mobile devices, and contains a battery for situations when the sun just isn't enough."/>
    <n v="20000"/>
    <n v="486"/>
    <x v="1"/>
    <s v="US"/>
    <s v="USD"/>
    <n v="1483063435"/>
    <x v="1325"/>
    <b v="0"/>
    <n v="8"/>
    <b v="0"/>
    <x v="2"/>
    <s v="wearables"/>
    <n v="60.75"/>
  </r>
  <r>
    <n v="1326"/>
    <x v="1326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b v="0"/>
    <n v="11"/>
    <b v="0"/>
    <x v="2"/>
    <s v="wearables"/>
    <n v="102.73"/>
  </r>
  <r>
    <n v="1327"/>
    <x v="1327"/>
    <s v="CyClip is a way to mount the Apple Watch to your handlebars; ideal for navigation, notifications, and music control on the fly."/>
    <n v="48000"/>
    <n v="1705"/>
    <x v="1"/>
    <s v="US"/>
    <s v="USD"/>
    <n v="1432916235"/>
    <x v="1327"/>
    <b v="0"/>
    <n v="41"/>
    <b v="0"/>
    <x v="2"/>
    <s v="wearables"/>
    <n v="41.59"/>
  </r>
  <r>
    <n v="1328"/>
    <x v="1328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b v="0"/>
    <n v="15"/>
    <b v="0"/>
    <x v="2"/>
    <s v="wearables"/>
    <n v="116.53"/>
  </r>
  <r>
    <n v="1329"/>
    <x v="1329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b v="0"/>
    <n v="9"/>
    <b v="0"/>
    <x v="2"/>
    <s v="wearables"/>
    <n v="45.33"/>
  </r>
  <r>
    <n v="1330"/>
    <x v="1330"/>
    <s v="Outdoor play is essential. Wanderwatch helps to make it fun and safe! Fun for kids, great for parents. Time to Play!"/>
    <n v="35000"/>
    <n v="7873"/>
    <x v="1"/>
    <s v="US"/>
    <s v="USD"/>
    <n v="1467432000"/>
    <x v="1330"/>
    <b v="0"/>
    <n v="50"/>
    <b v="0"/>
    <x v="2"/>
    <s v="wearables"/>
    <n v="157.46"/>
  </r>
  <r>
    <n v="1331"/>
    <x v="1331"/>
    <s v="The World's First Wearable Battery Backup - wireless, modular, flexible, and ultra-lightweight! Click, charge, go!!!"/>
    <n v="250000"/>
    <n v="3417"/>
    <x v="1"/>
    <s v="US"/>
    <s v="USD"/>
    <n v="1471435554"/>
    <x v="1331"/>
    <b v="0"/>
    <n v="34"/>
    <b v="0"/>
    <x v="2"/>
    <s v="wearables"/>
    <n v="100.5"/>
  </r>
  <r>
    <n v="1332"/>
    <x v="1332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b v="0"/>
    <n v="0"/>
    <b v="0"/>
    <x v="2"/>
    <s v="wearables"/>
    <n v="0"/>
  </r>
  <r>
    <n v="1333"/>
    <x v="1333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b v="0"/>
    <n v="0"/>
    <b v="0"/>
    <x v="2"/>
    <s v="wearables"/>
    <n v="0"/>
  </r>
  <r>
    <n v="1334"/>
    <x v="1334"/>
    <s v="A wearable device that allows you to dock and operate your phone hands-free anywhere and everywhere!"/>
    <n v="133000"/>
    <n v="14303"/>
    <x v="1"/>
    <s v="US"/>
    <s v="USD"/>
    <n v="1457721287"/>
    <x v="1334"/>
    <b v="0"/>
    <n v="276"/>
    <b v="0"/>
    <x v="2"/>
    <s v="wearables"/>
    <n v="51.82"/>
  </r>
  <r>
    <n v="1335"/>
    <x v="1335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b v="0"/>
    <n v="16"/>
    <b v="0"/>
    <x v="2"/>
    <s v="wearables"/>
    <n v="308.75"/>
  </r>
  <r>
    <n v="1336"/>
    <x v="1336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b v="0"/>
    <n v="224"/>
    <b v="0"/>
    <x v="2"/>
    <s v="wearables"/>
    <n v="379.23"/>
  </r>
  <r>
    <n v="1337"/>
    <x v="1337"/>
    <s v="Discreet safety device connects you to a dedicated 24/7 monitoring team, keeping you safe anywhere in the United States"/>
    <n v="50000"/>
    <n v="24691"/>
    <x v="1"/>
    <s v="US"/>
    <s v="USD"/>
    <n v="1488549079"/>
    <x v="1337"/>
    <b v="0"/>
    <n v="140"/>
    <b v="0"/>
    <x v="2"/>
    <s v="wearables"/>
    <n v="176.36"/>
  </r>
  <r>
    <n v="1338"/>
    <x v="1338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b v="0"/>
    <n v="15"/>
    <b v="0"/>
    <x v="2"/>
    <s v="wearables"/>
    <n v="66.069999999999993"/>
  </r>
  <r>
    <n v="1339"/>
    <x v="1339"/>
    <s v="World's Smallest customizable Phone &amp; GPS Watch for kids !"/>
    <n v="50000"/>
    <n v="3317"/>
    <x v="1"/>
    <s v="US"/>
    <s v="USD"/>
    <n v="1418056315"/>
    <x v="1339"/>
    <b v="0"/>
    <n v="37"/>
    <b v="0"/>
    <x v="2"/>
    <s v="wearables"/>
    <n v="89.65"/>
  </r>
  <r>
    <n v="1340"/>
    <x v="1340"/>
    <s v="I would like to make nicer, more stylish looking frames for the Google Glass using 3D printing technology."/>
    <n v="1680"/>
    <n v="0"/>
    <x v="1"/>
    <s v="US"/>
    <s v="USD"/>
    <n v="1408112253"/>
    <x v="1340"/>
    <b v="0"/>
    <n v="0"/>
    <b v="0"/>
    <x v="2"/>
    <s v="wearables"/>
    <n v="0"/>
  </r>
  <r>
    <n v="1341"/>
    <x v="1341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b v="0"/>
    <n v="46"/>
    <b v="0"/>
    <x v="2"/>
    <s v="wearables"/>
    <n v="382.39"/>
  </r>
  <r>
    <n v="1342"/>
    <x v="1342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b v="0"/>
    <n v="1"/>
    <b v="0"/>
    <x v="2"/>
    <s v="wearables"/>
    <n v="100"/>
  </r>
  <r>
    <n v="1343"/>
    <x v="1343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b v="0"/>
    <n v="323"/>
    <b v="0"/>
    <x v="2"/>
    <s v="wearables"/>
    <n v="158.36000000000001"/>
  </r>
  <r>
    <n v="1344"/>
    <x v="1344"/>
    <s v="The is the ultimate guide to applied Eastern philosophy, martial arts, and the path of the warrior from a scientific perspective."/>
    <n v="1500"/>
    <n v="5666"/>
    <x v="0"/>
    <s v="CA"/>
    <s v="CAD"/>
    <n v="1467313039"/>
    <x v="1344"/>
    <b v="0"/>
    <n v="139"/>
    <b v="1"/>
    <x v="3"/>
    <s v="nonfiction"/>
    <n v="40.76"/>
  </r>
  <r>
    <n v="1345"/>
    <x v="1345"/>
    <s v="Peacefully taking you through my journey of being raised as a Muslim then becoming Christian, and sharing the truths I unveiled."/>
    <n v="300"/>
    <n v="375"/>
    <x v="0"/>
    <s v="US"/>
    <s v="USD"/>
    <n v="1405366359"/>
    <x v="1345"/>
    <b v="0"/>
    <n v="7"/>
    <b v="1"/>
    <x v="3"/>
    <s v="nonfiction"/>
    <n v="53.57"/>
  </r>
  <r>
    <n v="1346"/>
    <x v="1346"/>
    <s v="An anthology of nonfiction stories written by Nepal's Lesbian, Gay, Bisexual, and Transgender (LGBT) community."/>
    <n v="4900"/>
    <n v="7219"/>
    <x v="0"/>
    <s v="US"/>
    <s v="USD"/>
    <n v="1372297751"/>
    <x v="1346"/>
    <b v="0"/>
    <n v="149"/>
    <b v="1"/>
    <x v="3"/>
    <s v="nonfiction"/>
    <n v="48.45"/>
  </r>
  <r>
    <n v="1347"/>
    <x v="1347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b v="0"/>
    <n v="31"/>
    <b v="1"/>
    <x v="3"/>
    <s v="nonfiction"/>
    <n v="82.42"/>
  </r>
  <r>
    <n v="1348"/>
    <x v="1348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b v="0"/>
    <n v="26"/>
    <b v="1"/>
    <x v="3"/>
    <s v="nonfiction"/>
    <n v="230.19"/>
  </r>
  <r>
    <n v="1349"/>
    <x v="1349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b v="0"/>
    <n v="172"/>
    <b v="1"/>
    <x v="3"/>
    <s v="nonfiction"/>
    <n v="59.36"/>
  </r>
  <r>
    <n v="1350"/>
    <x v="1350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b v="0"/>
    <n v="78"/>
    <b v="1"/>
    <x v="3"/>
    <s v="nonfiction"/>
    <n v="66.7"/>
  </r>
  <r>
    <n v="1351"/>
    <x v="1351"/>
    <s v="Discover your purpose, live a more fulfilling life, leave a positive footprint on society."/>
    <n v="20000"/>
    <n v="20253"/>
    <x v="0"/>
    <s v="US"/>
    <s v="USD"/>
    <n v="1455299144"/>
    <x v="1351"/>
    <b v="0"/>
    <n v="120"/>
    <b v="1"/>
    <x v="3"/>
    <s v="nonfiction"/>
    <n v="168.78"/>
  </r>
  <r>
    <n v="1352"/>
    <x v="1352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b v="0"/>
    <n v="227"/>
    <b v="1"/>
    <x v="3"/>
    <s v="nonfiction"/>
    <n v="59.97"/>
  </r>
  <r>
    <n v="1353"/>
    <x v="1353"/>
    <s v="A book that teaches aspiring writers how to get from a basic idea to a fully rewritten screenplay."/>
    <n v="1000"/>
    <n v="1336"/>
    <x v="0"/>
    <s v="US"/>
    <s v="USD"/>
    <n v="1362960000"/>
    <x v="1353"/>
    <b v="0"/>
    <n v="42"/>
    <b v="1"/>
    <x v="3"/>
    <s v="nonfiction"/>
    <n v="31.81"/>
  </r>
  <r>
    <n v="1354"/>
    <x v="1354"/>
    <s v="Raising awareness of childhood cancer by publishing my diary of Andrew's diagnosis and his journey to remission 1235 days later."/>
    <n v="1200"/>
    <n v="1563"/>
    <x v="0"/>
    <s v="GB"/>
    <s v="GBP"/>
    <n v="1465672979"/>
    <x v="1354"/>
    <b v="0"/>
    <n v="64"/>
    <b v="1"/>
    <x v="3"/>
    <s v="nonfiction"/>
    <n v="24.42"/>
  </r>
  <r>
    <n v="1355"/>
    <x v="1355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b v="0"/>
    <n v="121"/>
    <b v="1"/>
    <x v="3"/>
    <s v="nonfiction"/>
    <n v="25.35"/>
  </r>
  <r>
    <n v="1356"/>
    <x v="1356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b v="0"/>
    <n v="87"/>
    <b v="1"/>
    <x v="3"/>
    <s v="nonfiction"/>
    <n v="71.44"/>
  </r>
  <r>
    <n v="1357"/>
    <x v="1357"/>
    <s v="The search for identity leads one young woman to Mexico, where she follows her grandfather's journey back to America."/>
    <n v="2000"/>
    <n v="2506"/>
    <x v="0"/>
    <s v="US"/>
    <s v="USD"/>
    <n v="1362117540"/>
    <x v="1357"/>
    <b v="0"/>
    <n v="65"/>
    <b v="1"/>
    <x v="3"/>
    <s v="nonfiction"/>
    <n v="38.549999999999997"/>
  </r>
  <r>
    <n v="1358"/>
    <x v="1358"/>
    <s v="I am working on a book about what people do when they visit Masada, an ancient fortress in the Judean desert."/>
    <n v="3000"/>
    <n v="3350"/>
    <x v="0"/>
    <s v="US"/>
    <s v="USD"/>
    <n v="1309009323"/>
    <x v="1358"/>
    <b v="0"/>
    <n v="49"/>
    <b v="1"/>
    <x v="3"/>
    <s v="nonfiction"/>
    <n v="68.37"/>
  </r>
  <r>
    <n v="1359"/>
    <x v="1359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b v="0"/>
    <n v="19"/>
    <b v="1"/>
    <x v="3"/>
    <s v="nonfiction"/>
    <n v="40.21"/>
  </r>
  <r>
    <n v="1360"/>
    <x v="1360"/>
    <s v="So Bad, It's Good! is a guide to finding the best films for your bad movie night."/>
    <n v="1500"/>
    <n v="2598"/>
    <x v="0"/>
    <s v="US"/>
    <s v="USD"/>
    <n v="1343943420"/>
    <x v="1360"/>
    <b v="0"/>
    <n v="81"/>
    <b v="1"/>
    <x v="3"/>
    <s v="nonfiction"/>
    <n v="32.07"/>
  </r>
  <r>
    <n v="1361"/>
    <x v="1361"/>
    <s v="The forbidden dark art of roped soloing, for climbers who need to know in order to make the ultimate climb come true!"/>
    <n v="6000"/>
    <n v="7559"/>
    <x v="0"/>
    <s v="GB"/>
    <s v="GBP"/>
    <n v="1403370772"/>
    <x v="1361"/>
    <b v="0"/>
    <n v="264"/>
    <b v="1"/>
    <x v="3"/>
    <s v="nonfiction"/>
    <n v="28.63"/>
  </r>
  <r>
    <n v="1362"/>
    <x v="1362"/>
    <s v="The never-before-told story of Karl Barth's (first and only) journey to the United States in 1962."/>
    <n v="1000"/>
    <n v="1091"/>
    <x v="0"/>
    <s v="US"/>
    <s v="USD"/>
    <n v="1378592731"/>
    <x v="1362"/>
    <b v="0"/>
    <n v="25"/>
    <b v="1"/>
    <x v="3"/>
    <s v="nonfiction"/>
    <n v="43.64"/>
  </r>
  <r>
    <n v="1363"/>
    <x v="1363"/>
    <s v="Identifying cancer and disease products we use everyday and are totally unaware of. Then substituting them with healthy alternatives"/>
    <n v="200"/>
    <n v="200"/>
    <x v="0"/>
    <s v="US"/>
    <s v="USD"/>
    <n v="1455523140"/>
    <x v="1363"/>
    <b v="0"/>
    <n v="5"/>
    <b v="1"/>
    <x v="3"/>
    <s v="nonfiction"/>
    <n v="40"/>
  </r>
  <r>
    <n v="1364"/>
    <x v="1364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b v="0"/>
    <n v="144"/>
    <b v="1"/>
    <x v="4"/>
    <s v="rock"/>
    <n v="346.04"/>
  </r>
  <r>
    <n v="1365"/>
    <x v="1365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b v="0"/>
    <n v="92"/>
    <b v="1"/>
    <x v="4"/>
    <s v="rock"/>
    <n v="81.739999999999995"/>
  </r>
  <r>
    <n v="1366"/>
    <x v="1366"/>
    <s v="A musical memorial for Alexi Petersen."/>
    <n v="7500"/>
    <n v="9486.69"/>
    <x v="0"/>
    <s v="US"/>
    <s v="USD"/>
    <n v="1417049663"/>
    <x v="1366"/>
    <b v="0"/>
    <n v="147"/>
    <b v="1"/>
    <x v="4"/>
    <s v="rock"/>
    <n v="64.540000000000006"/>
  </r>
  <r>
    <n v="1367"/>
    <x v="1367"/>
    <s v="House of Rabbits are recording our full-length, debut album! Support independent music, receive great rewards!"/>
    <n v="5000"/>
    <n v="5713"/>
    <x v="0"/>
    <s v="US"/>
    <s v="USD"/>
    <n v="1447463050"/>
    <x v="1367"/>
    <b v="0"/>
    <n v="90"/>
    <b v="1"/>
    <x v="4"/>
    <s v="rock"/>
    <n v="63.48"/>
  </r>
  <r>
    <n v="1368"/>
    <x v="1368"/>
    <s v="We are in the final stages of the creation of our 4th record, The Separation Effect. our most passionate record to date."/>
    <n v="5000"/>
    <n v="5535"/>
    <x v="0"/>
    <s v="US"/>
    <s v="USD"/>
    <n v="1434342894"/>
    <x v="1368"/>
    <b v="0"/>
    <n v="87"/>
    <b v="1"/>
    <x v="4"/>
    <s v="rock"/>
    <n v="63.62"/>
  </r>
  <r>
    <n v="1369"/>
    <x v="1369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b v="0"/>
    <n v="406"/>
    <b v="1"/>
    <x v="4"/>
    <s v="rock"/>
    <n v="83.97"/>
  </r>
  <r>
    <n v="1370"/>
    <x v="1370"/>
    <s v="Songs about the first year of parenthood, often inappropriate for children"/>
    <n v="1500"/>
    <n v="1555"/>
    <x v="0"/>
    <s v="US"/>
    <s v="USD"/>
    <n v="1381881890"/>
    <x v="1370"/>
    <b v="0"/>
    <n v="20"/>
    <b v="1"/>
    <x v="4"/>
    <s v="rock"/>
    <n v="77.75"/>
  </r>
  <r>
    <n v="1371"/>
    <x v="1371"/>
    <s v="The Defiant Tour Documentary is a never before examination of the finances of a touring band and what it takes to go on the road."/>
    <n v="6999"/>
    <n v="7495"/>
    <x v="0"/>
    <s v="US"/>
    <s v="USD"/>
    <n v="1431022342"/>
    <x v="1371"/>
    <b v="0"/>
    <n v="70"/>
    <b v="1"/>
    <x v="4"/>
    <s v="rock"/>
    <n v="107.07"/>
  </r>
  <r>
    <n v="1372"/>
    <x v="1372"/>
    <s v="Please help us raise funds to press our new CD!"/>
    <n v="500"/>
    <n v="620"/>
    <x v="0"/>
    <s v="US"/>
    <s v="USD"/>
    <n v="1342115132"/>
    <x v="1372"/>
    <b v="0"/>
    <n v="16"/>
    <b v="1"/>
    <x v="4"/>
    <s v="rock"/>
    <n v="38.75"/>
  </r>
  <r>
    <n v="1373"/>
    <x v="1373"/>
    <s v="Help Broccoli Samurai raise money to get a new van and continue bringing you the jams!"/>
    <n v="10000"/>
    <n v="10501"/>
    <x v="0"/>
    <s v="US"/>
    <s v="USD"/>
    <n v="1483138233"/>
    <x v="1373"/>
    <b v="0"/>
    <n v="52"/>
    <b v="1"/>
    <x v="4"/>
    <s v="rock"/>
    <n v="201.94"/>
  </r>
  <r>
    <n v="1374"/>
    <x v="1374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b v="0"/>
    <n v="66"/>
    <b v="1"/>
    <x v="4"/>
    <s v="rock"/>
    <n v="43.06"/>
  </r>
  <r>
    <n v="1375"/>
    <x v="1375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b v="0"/>
    <n v="109"/>
    <b v="1"/>
    <x v="4"/>
    <s v="rock"/>
    <n v="62.87"/>
  </r>
  <r>
    <n v="1376"/>
    <x v="1376"/>
    <s v="Dead Pirates are planning a second pressing of HIGHMARE LP, who wants one ?"/>
    <n v="3700"/>
    <n v="9342"/>
    <x v="0"/>
    <s v="GB"/>
    <s v="GBP"/>
    <n v="1480784606"/>
    <x v="1376"/>
    <b v="0"/>
    <n v="168"/>
    <b v="1"/>
    <x v="4"/>
    <s v="rock"/>
    <n v="55.61"/>
  </r>
  <r>
    <n v="1377"/>
    <x v="1377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b v="0"/>
    <n v="31"/>
    <b v="1"/>
    <x v="4"/>
    <s v="rock"/>
    <n v="48.71"/>
  </r>
  <r>
    <n v="1378"/>
    <x v="1378"/>
    <s v="A psychedelic post rock masterpiece!"/>
    <n v="2000"/>
    <n v="4067"/>
    <x v="0"/>
    <s v="GB"/>
    <s v="GBP"/>
    <n v="1470075210"/>
    <x v="1378"/>
    <b v="0"/>
    <n v="133"/>
    <b v="1"/>
    <x v="4"/>
    <s v="rock"/>
    <n v="30.58"/>
  </r>
  <r>
    <n v="1379"/>
    <x v="1379"/>
    <s v="---------The long-awaited debut full-length from Justin Ruddy--------"/>
    <n v="10000"/>
    <n v="11160"/>
    <x v="0"/>
    <s v="US"/>
    <s v="USD"/>
    <n v="1433504876"/>
    <x v="1379"/>
    <b v="0"/>
    <n v="151"/>
    <b v="1"/>
    <x v="4"/>
    <s v="rock"/>
    <n v="73.91"/>
  </r>
  <r>
    <n v="1380"/>
    <x v="1380"/>
    <s v="A DIY MUSIC FESTIVAL FROM ST. LOUIS MO! Bands make their own festival, help make it legit!"/>
    <n v="25"/>
    <n v="106"/>
    <x v="0"/>
    <s v="US"/>
    <s v="USD"/>
    <n v="1433815200"/>
    <x v="1380"/>
    <b v="0"/>
    <n v="5"/>
    <b v="1"/>
    <x v="4"/>
    <s v="rock"/>
    <n v="21.2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b v="0"/>
    <n v="73"/>
    <b v="1"/>
    <x v="4"/>
    <s v="rock"/>
    <n v="73.36"/>
  </r>
  <r>
    <n v="1382"/>
    <x v="1382"/>
    <s v="We're making a new record -- independently! We've got some great new songs we're really excited to bring to you!"/>
    <n v="8000"/>
    <n v="8349"/>
    <x v="0"/>
    <s v="US"/>
    <s v="USD"/>
    <n v="1367867536"/>
    <x v="1382"/>
    <b v="0"/>
    <n v="148"/>
    <b v="1"/>
    <x v="4"/>
    <s v="rock"/>
    <n v="56.41"/>
  </r>
  <r>
    <n v="1383"/>
    <x v="1383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b v="0"/>
    <n v="93"/>
    <b v="1"/>
    <x v="4"/>
    <s v="rock"/>
    <n v="50.25"/>
  </r>
  <r>
    <n v="1384"/>
    <x v="1384"/>
    <s v="Outland Warrior is my first solo musical project, featuring songs written by me and recorded at my home studio."/>
    <n v="3500"/>
    <n v="4343"/>
    <x v="0"/>
    <s v="US"/>
    <s v="USD"/>
    <n v="1436117922"/>
    <x v="1384"/>
    <b v="0"/>
    <n v="63"/>
    <b v="1"/>
    <x v="4"/>
    <s v="rock"/>
    <n v="68.94"/>
  </r>
  <r>
    <n v="1385"/>
    <x v="1385"/>
    <s v="Musicians, singers &amp; songwriters from all over the world collaborate via YouTube in order to create an amazing album!"/>
    <n v="8000"/>
    <n v="8832.49"/>
    <x v="0"/>
    <s v="DE"/>
    <s v="EUR"/>
    <n v="1461931860"/>
    <x v="1385"/>
    <b v="0"/>
    <n v="134"/>
    <b v="1"/>
    <x v="4"/>
    <s v="rock"/>
    <n v="65.91"/>
  </r>
  <r>
    <n v="1386"/>
    <x v="1386"/>
    <s v="We are a classic hard rock/heavy metal band just trying to keep rock alive!"/>
    <n v="400"/>
    <n v="875"/>
    <x v="0"/>
    <s v="US"/>
    <s v="USD"/>
    <n v="1438183889"/>
    <x v="1386"/>
    <b v="0"/>
    <n v="14"/>
    <b v="1"/>
    <x v="4"/>
    <s v="rock"/>
    <n v="62.5"/>
  </r>
  <r>
    <n v="1387"/>
    <x v="1387"/>
    <s v="Less than one week to PLEDGE YOUR SUPPORT for THE FAMILY BUSINESS as the band raises funds for the next full length rock album."/>
    <n v="4000"/>
    <n v="5465"/>
    <x v="0"/>
    <s v="US"/>
    <s v="USD"/>
    <n v="1433305800"/>
    <x v="1387"/>
    <b v="0"/>
    <n v="78"/>
    <b v="1"/>
    <x v="4"/>
    <s v="rock"/>
    <n v="70.06"/>
  </r>
  <r>
    <n v="1388"/>
    <x v="1388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b v="0"/>
    <n v="112"/>
    <b v="1"/>
    <x v="4"/>
    <s v="rock"/>
    <n v="60.18"/>
  </r>
  <r>
    <n v="1389"/>
    <x v="1389"/>
    <s v="Help fund the pressing of DANCEHALL's first record by pre-ordering it in advance!!!"/>
    <n v="500"/>
    <n v="727"/>
    <x v="0"/>
    <s v="GB"/>
    <s v="GBP"/>
    <n v="1471087957"/>
    <x v="1389"/>
    <b v="0"/>
    <n v="34"/>
    <b v="1"/>
    <x v="4"/>
    <s v="rock"/>
    <n v="21.38"/>
  </r>
  <r>
    <n v="1390"/>
    <x v="1390"/>
    <s v="Breakout Artist Management will be working with us on a brand new music video and we need your help!"/>
    <n v="2800"/>
    <n v="3055"/>
    <x v="0"/>
    <s v="US"/>
    <s v="USD"/>
    <n v="1430154720"/>
    <x v="1390"/>
    <b v="0"/>
    <n v="19"/>
    <b v="1"/>
    <x v="4"/>
    <s v="rock"/>
    <n v="160.79"/>
  </r>
  <r>
    <n v="1391"/>
    <x v="1391"/>
    <s v="With the money donated through this project we intend on investing in sound equipment for live shows"/>
    <n v="500"/>
    <n v="551"/>
    <x v="0"/>
    <s v="US"/>
    <s v="USD"/>
    <n v="1440219540"/>
    <x v="1391"/>
    <b v="0"/>
    <n v="13"/>
    <b v="1"/>
    <x v="4"/>
    <s v="rock"/>
    <n v="42.38"/>
  </r>
  <r>
    <n v="1392"/>
    <x v="1392"/>
    <s v="Telesomniac is a rock band from Provo, UT releasing their debut album Thirty-One Flashes in the Dark."/>
    <n v="2500"/>
    <n v="2841"/>
    <x v="0"/>
    <s v="US"/>
    <s v="USD"/>
    <n v="1456976586"/>
    <x v="1392"/>
    <b v="0"/>
    <n v="104"/>
    <b v="1"/>
    <x v="4"/>
    <s v="rock"/>
    <n v="27.32"/>
  </r>
  <r>
    <n v="1393"/>
    <x v="1393"/>
    <s v="Rock n' Roll tales of our times"/>
    <n v="10000"/>
    <n v="10235"/>
    <x v="0"/>
    <s v="US"/>
    <s v="USD"/>
    <n v="1470068523"/>
    <x v="1393"/>
    <b v="0"/>
    <n v="52"/>
    <b v="1"/>
    <x v="4"/>
    <s v="rock"/>
    <n v="196.83"/>
  </r>
  <r>
    <n v="1394"/>
    <x v="1394"/>
    <s v="We've finally finished recording our first full length album! We're getting together all the merch to go along with the release."/>
    <n v="750"/>
    <n v="916"/>
    <x v="0"/>
    <s v="US"/>
    <s v="USD"/>
    <n v="1488337200"/>
    <x v="1394"/>
    <b v="0"/>
    <n v="17"/>
    <b v="1"/>
    <x v="4"/>
    <s v="rock"/>
    <n v="53.88"/>
  </r>
  <r>
    <n v="1395"/>
    <x v="1395"/>
    <s v="Help Quiet Oaks record their debut album!!!"/>
    <n v="3500"/>
    <n v="3916"/>
    <x v="0"/>
    <s v="US"/>
    <s v="USD"/>
    <n v="1484430481"/>
    <x v="1395"/>
    <b v="0"/>
    <n v="82"/>
    <b v="1"/>
    <x v="4"/>
    <s v="rock"/>
    <n v="47.76"/>
  </r>
  <r>
    <n v="1396"/>
    <x v="1396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b v="0"/>
    <n v="73"/>
    <b v="1"/>
    <x v="4"/>
    <s v="rock"/>
    <n v="88.19"/>
  </r>
  <r>
    <n v="1397"/>
    <x v="1397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b v="0"/>
    <n v="158"/>
    <b v="1"/>
    <x v="4"/>
    <s v="rock"/>
    <n v="72.06"/>
  </r>
  <r>
    <n v="1398"/>
    <x v="1398"/>
    <s v="'StonyCold', a Kansas-based 80's Rock Band, is recording their first all-cover tunes CD, 'Back To the 80's With StonyCold!'"/>
    <n v="4400"/>
    <n v="4826"/>
    <x v="0"/>
    <s v="US"/>
    <s v="USD"/>
    <n v="1467752334"/>
    <x v="1398"/>
    <b v="0"/>
    <n v="65"/>
    <b v="1"/>
    <x v="4"/>
    <s v="rock"/>
    <n v="74.25"/>
  </r>
  <r>
    <n v="1399"/>
    <x v="1399"/>
    <s v="20 years of Rocket &amp; a Bomb live DVD and download + a brand new Michael Knott EP released on 7&quot; vinyl, Cd, and download!"/>
    <n v="9000"/>
    <n v="11353"/>
    <x v="0"/>
    <s v="US"/>
    <s v="USD"/>
    <n v="1412640373"/>
    <x v="1399"/>
    <b v="0"/>
    <n v="184"/>
    <b v="1"/>
    <x v="4"/>
    <s v="rock"/>
    <n v="61.7"/>
  </r>
  <r>
    <n v="1400"/>
    <x v="1400"/>
    <s v="We're looking to our fans to help partially fund the new album. It's 12 tracks in length &amp; will be a musical trip like no other!"/>
    <n v="350"/>
    <n v="586"/>
    <x v="0"/>
    <s v="GB"/>
    <s v="GBP"/>
    <n v="1465709400"/>
    <x v="1400"/>
    <b v="0"/>
    <n v="34"/>
    <b v="1"/>
    <x v="4"/>
    <s v="rock"/>
    <n v="17.239999999999998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b v="0"/>
    <n v="240"/>
    <b v="1"/>
    <x v="4"/>
    <s v="rock"/>
    <n v="51.72"/>
  </r>
  <r>
    <n v="1402"/>
    <x v="1402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b v="0"/>
    <n v="113"/>
    <b v="1"/>
    <x v="4"/>
    <s v="rock"/>
    <n v="24.15"/>
  </r>
  <r>
    <n v="1403"/>
    <x v="1403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b v="0"/>
    <n v="66"/>
    <b v="1"/>
    <x v="4"/>
    <s v="rock"/>
    <n v="62.17"/>
  </r>
  <r>
    <n v="1404"/>
    <x v="1404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b v="1"/>
    <n v="5"/>
    <b v="0"/>
    <x v="3"/>
    <s v="translations"/>
    <n v="48.2"/>
  </r>
  <r>
    <n v="1405"/>
    <x v="1405"/>
    <s v="Will more people read the Bible if it were translated into Emoticons?"/>
    <n v="25000"/>
    <n v="105"/>
    <x v="2"/>
    <s v="US"/>
    <s v="USD"/>
    <n v="1417195201"/>
    <x v="1405"/>
    <b v="1"/>
    <n v="17"/>
    <b v="0"/>
    <x v="3"/>
    <s v="translations"/>
    <n v="6.18"/>
  </r>
  <r>
    <n v="1406"/>
    <x v="1406"/>
    <s v="The White coat and the battle dress uniform"/>
    <n v="12000"/>
    <n v="15"/>
    <x v="2"/>
    <s v="IT"/>
    <s v="EUR"/>
    <n v="1449914400"/>
    <x v="1406"/>
    <b v="0"/>
    <n v="3"/>
    <b v="0"/>
    <x v="3"/>
    <s v="translations"/>
    <n v="5"/>
  </r>
  <r>
    <n v="1407"/>
    <x v="1407"/>
    <s v="I traveled, I took pictures, I met people, I ate. Then I wrote a travel journal that needs editing, translation, and publishing."/>
    <n v="3000"/>
    <n v="15"/>
    <x v="2"/>
    <s v="US"/>
    <s v="USD"/>
    <n v="1407847978"/>
    <x v="1407"/>
    <b v="0"/>
    <n v="2"/>
    <b v="0"/>
    <x v="3"/>
    <s v="translations"/>
    <n v="7.5"/>
  </r>
  <r>
    <n v="1408"/>
    <x v="1408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b v="0"/>
    <n v="6"/>
    <b v="0"/>
    <x v="3"/>
    <s v="translations"/>
    <n v="12"/>
  </r>
  <r>
    <n v="1409"/>
    <x v="1409"/>
    <s v="Modern Literal Translation of the 1st Book of the Torah in English and Russian with sub-linear and interlinear layout."/>
    <n v="4000"/>
    <n v="0"/>
    <x v="2"/>
    <s v="US"/>
    <s v="USD"/>
    <n v="1420085535"/>
    <x v="1409"/>
    <b v="0"/>
    <n v="0"/>
    <b v="0"/>
    <x v="3"/>
    <s v="translations"/>
    <n v="0"/>
  </r>
  <r>
    <n v="1410"/>
    <x v="1410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b v="0"/>
    <n v="1"/>
    <b v="0"/>
    <x v="3"/>
    <s v="translations"/>
    <n v="1"/>
  </r>
  <r>
    <n v="1411"/>
    <x v="1411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b v="0"/>
    <n v="3"/>
    <b v="0"/>
    <x v="3"/>
    <s v="translations"/>
    <n v="2.33"/>
  </r>
  <r>
    <n v="1412"/>
    <x v="1412"/>
    <s v="â€œClimbing Silver!â€- An English translation of the Young Adult Shogi novella"/>
    <n v="7000"/>
    <n v="320"/>
    <x v="2"/>
    <s v="US"/>
    <s v="USD"/>
    <n v="1417656699"/>
    <x v="1412"/>
    <b v="0"/>
    <n v="13"/>
    <b v="0"/>
    <x v="3"/>
    <s v="translations"/>
    <n v="24.62"/>
  </r>
  <r>
    <n v="1413"/>
    <x v="1413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b v="0"/>
    <n v="1"/>
    <b v="0"/>
    <x v="3"/>
    <s v="translations"/>
    <n v="100"/>
  </r>
  <r>
    <n v="1414"/>
    <x v="1414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b v="0"/>
    <n v="1"/>
    <b v="0"/>
    <x v="3"/>
    <s v="translations"/>
    <n v="1"/>
  </r>
  <r>
    <n v="1415"/>
    <x v="1415"/>
    <s v="This is a Series of 6 Books on Blessed Oscar A. Romero`s Writings. This Project will help to pay the translation costs of Volume 2."/>
    <n v="4400"/>
    <n v="800"/>
    <x v="2"/>
    <s v="US"/>
    <s v="USD"/>
    <n v="1439741591"/>
    <x v="1415"/>
    <b v="0"/>
    <n v="9"/>
    <b v="0"/>
    <x v="3"/>
    <s v="translations"/>
    <n v="88.89"/>
  </r>
  <r>
    <n v="1416"/>
    <x v="1416"/>
    <s v="glenn's  book of quotes is designed to give the readers a thought for the day , lighten the mood  and put a smile  on their faces."/>
    <n v="50000"/>
    <n v="0"/>
    <x v="2"/>
    <s v="US"/>
    <s v="USD"/>
    <n v="1448147619"/>
    <x v="1416"/>
    <b v="0"/>
    <n v="0"/>
    <b v="0"/>
    <x v="3"/>
    <s v="translations"/>
    <n v="0"/>
  </r>
  <r>
    <n v="1417"/>
    <x v="1417"/>
    <s v="Digitization of 8 rare Siddha Yoga books written by a Yogi - coming in the lineage of Sri Sri Sri Sadhasiva Brahmendra himself!"/>
    <n v="4500"/>
    <n v="55"/>
    <x v="2"/>
    <s v="US"/>
    <s v="USD"/>
    <n v="1442315460"/>
    <x v="1417"/>
    <b v="0"/>
    <n v="2"/>
    <b v="0"/>
    <x v="3"/>
    <s v="translations"/>
    <n v="27.5"/>
  </r>
  <r>
    <n v="1418"/>
    <x v="1418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b v="0"/>
    <n v="1"/>
    <b v="0"/>
    <x v="3"/>
    <s v="translations"/>
    <n v="6"/>
  </r>
  <r>
    <n v="1419"/>
    <x v="1419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b v="0"/>
    <n v="10"/>
    <b v="0"/>
    <x v="3"/>
    <s v="translations"/>
    <n v="44.5"/>
  </r>
  <r>
    <n v="1420"/>
    <x v="1420"/>
    <s v="Help me butcher Shakespeare in a satirical fashion."/>
    <n v="110"/>
    <n v="3"/>
    <x v="2"/>
    <s v="US"/>
    <s v="USD"/>
    <n v="1467129686"/>
    <x v="1420"/>
    <b v="0"/>
    <n v="3"/>
    <b v="0"/>
    <x v="3"/>
    <s v="translations"/>
    <n v="1"/>
  </r>
  <r>
    <n v="1421"/>
    <x v="1421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b v="0"/>
    <n v="2"/>
    <b v="0"/>
    <x v="3"/>
    <s v="translations"/>
    <n v="100"/>
  </r>
  <r>
    <n v="1422"/>
    <x v="1422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b v="0"/>
    <n v="2"/>
    <b v="0"/>
    <x v="3"/>
    <s v="translations"/>
    <n v="13"/>
  </r>
  <r>
    <n v="1423"/>
    <x v="1423"/>
    <s v="Help fund me to destroy the monopoly Rupert Murdoch has over the publication of modern bibles. I have a new one to rival the NKJV."/>
    <n v="30000"/>
    <n v="100"/>
    <x v="2"/>
    <s v="AU"/>
    <s v="AUD"/>
    <n v="1451637531"/>
    <x v="1423"/>
    <b v="0"/>
    <n v="1"/>
    <b v="0"/>
    <x v="3"/>
    <s v="translations"/>
    <n v="100"/>
  </r>
  <r>
    <n v="1424"/>
    <x v="1424"/>
    <s v="A short book of practical mantras that can be used every day of the week. Mantras are cogwheels of universal engines."/>
    <n v="7500"/>
    <n v="1527"/>
    <x v="2"/>
    <s v="US"/>
    <s v="USD"/>
    <n v="1479233602"/>
    <x v="1424"/>
    <b v="0"/>
    <n v="14"/>
    <b v="0"/>
    <x v="3"/>
    <s v="translations"/>
    <n v="109.07"/>
  </r>
  <r>
    <n v="1425"/>
    <x v="1425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b v="0"/>
    <n v="0"/>
    <b v="0"/>
    <x v="3"/>
    <s v="translations"/>
    <n v="0"/>
  </r>
  <r>
    <n v="1426"/>
    <x v="1426"/>
    <s v="The World of Sharks is an interactive eBook for the iPad and Mac. It shall be translated into english to make it available worldwide."/>
    <n v="1000"/>
    <n v="0"/>
    <x v="2"/>
    <s v="DE"/>
    <s v="EUR"/>
    <n v="1440408120"/>
    <x v="1426"/>
    <b v="0"/>
    <n v="0"/>
    <b v="0"/>
    <x v="3"/>
    <s v="translations"/>
    <n v="0"/>
  </r>
  <r>
    <n v="1427"/>
    <x v="1427"/>
    <s v="The book with advices that can save many lives._x000a_You will find here many case studies, extreme situations and solutions."/>
    <n v="5000"/>
    <n v="419"/>
    <x v="2"/>
    <s v="DE"/>
    <s v="EUR"/>
    <n v="1474230385"/>
    <x v="1427"/>
    <b v="0"/>
    <n v="4"/>
    <b v="0"/>
    <x v="3"/>
    <s v="translations"/>
    <n v="104.75"/>
  </r>
  <r>
    <n v="1428"/>
    <x v="1428"/>
    <s v="My father wrote a book about raising a blind child. I, as a professional translator, am going to write it in English for everyone."/>
    <n v="1000"/>
    <n v="45"/>
    <x v="2"/>
    <s v="ES"/>
    <s v="EUR"/>
    <n v="1459584417"/>
    <x v="1428"/>
    <b v="0"/>
    <n v="3"/>
    <b v="0"/>
    <x v="3"/>
    <s v="translations"/>
    <n v="15"/>
  </r>
  <r>
    <n v="1429"/>
    <x v="1429"/>
    <s v="A guy in his 30's tries to live his &quot;American Dream&quot;, but quickly it turns into a nightmare. (A Novel)"/>
    <n v="10000"/>
    <n v="0"/>
    <x v="2"/>
    <s v="US"/>
    <s v="USD"/>
    <n v="1428629242"/>
    <x v="1429"/>
    <b v="0"/>
    <n v="0"/>
    <b v="0"/>
    <x v="3"/>
    <s v="translations"/>
    <n v="0"/>
  </r>
  <r>
    <n v="1430"/>
    <x v="1430"/>
    <s v="Profesional translation and publishing of the book on unique synthesis of project management and meditation"/>
    <n v="5000"/>
    <n v="403"/>
    <x v="2"/>
    <s v="US"/>
    <s v="USD"/>
    <n v="1419017488"/>
    <x v="1430"/>
    <b v="0"/>
    <n v="5"/>
    <b v="0"/>
    <x v="3"/>
    <s v="translations"/>
    <n v="80.599999999999994"/>
  </r>
  <r>
    <n v="1431"/>
    <x v="1431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b v="0"/>
    <n v="47"/>
    <b v="0"/>
    <x v="3"/>
    <s v="translations"/>
    <n v="115.55"/>
  </r>
  <r>
    <n v="1432"/>
    <x v="1432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b v="0"/>
    <n v="0"/>
    <b v="0"/>
    <x v="3"/>
    <s v="translations"/>
    <n v="0"/>
  </r>
  <r>
    <n v="1433"/>
    <x v="1433"/>
    <s v="Publish my book on the Gayatri Mantra in English for the benefit of the readers and the children at the orphanage in Jhansi, India"/>
    <n v="12000"/>
    <n v="805"/>
    <x v="2"/>
    <s v="IT"/>
    <s v="EUR"/>
    <n v="1481367600"/>
    <x v="1433"/>
    <b v="0"/>
    <n v="10"/>
    <b v="0"/>
    <x v="3"/>
    <s v="translations"/>
    <n v="80.5"/>
  </r>
  <r>
    <n v="1434"/>
    <x v="1434"/>
    <s v="Interest from abroad to publish my book SOCIALCAPITALISM. Need translation to English master. Help appreciated."/>
    <n v="82000"/>
    <n v="8190"/>
    <x v="2"/>
    <s v="DK"/>
    <s v="DKK"/>
    <n v="1433775600"/>
    <x v="1434"/>
    <b v="0"/>
    <n v="11"/>
    <b v="0"/>
    <x v="3"/>
    <s v="translations"/>
    <n v="744.55"/>
  </r>
  <r>
    <n v="1435"/>
    <x v="1435"/>
    <s v="English translation of the first book from a sword and sorcery Fantasy trilogy, by Paolo Parente"/>
    <n v="15000"/>
    <n v="15"/>
    <x v="2"/>
    <s v="IT"/>
    <s v="EUR"/>
    <n v="1444589020"/>
    <x v="1435"/>
    <b v="0"/>
    <n v="2"/>
    <b v="0"/>
    <x v="3"/>
    <s v="translations"/>
    <n v="7.5"/>
  </r>
  <r>
    <n v="1436"/>
    <x v="1436"/>
    <s v="Help us to get www.mySurgery.de, an interactive eLearning-Website for general and visceral surgery, translated to english language."/>
    <n v="10000"/>
    <n v="77"/>
    <x v="2"/>
    <s v="DE"/>
    <s v="EUR"/>
    <n v="1456043057"/>
    <x v="1436"/>
    <b v="0"/>
    <n v="2"/>
    <b v="0"/>
    <x v="3"/>
    <s v="translations"/>
    <n v="38.5"/>
  </r>
  <r>
    <n v="1437"/>
    <x v="1437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b v="0"/>
    <n v="22"/>
    <b v="0"/>
    <x v="3"/>
    <s v="translations"/>
    <n v="36.68"/>
  </r>
  <r>
    <n v="1438"/>
    <x v="1438"/>
    <s v="Feltmaking is an acient yet modern craft using wool in creative ways. Our thorough guides should be for people all over the world."/>
    <n v="20000"/>
    <n v="600"/>
    <x v="2"/>
    <s v="DK"/>
    <s v="DKK"/>
    <n v="1461765300"/>
    <x v="1438"/>
    <b v="0"/>
    <n v="8"/>
    <b v="0"/>
    <x v="3"/>
    <s v="translations"/>
    <n v="75"/>
  </r>
  <r>
    <n v="1439"/>
    <x v="1439"/>
    <s v="My English  novel has received excellent reviews. To address the great interest from Germany I want to translate it into German."/>
    <n v="2725"/>
    <n v="180"/>
    <x v="2"/>
    <s v="CA"/>
    <s v="CAD"/>
    <n v="1425758101"/>
    <x v="1439"/>
    <b v="0"/>
    <n v="6"/>
    <b v="0"/>
    <x v="3"/>
    <s v="translations"/>
    <n v="30"/>
  </r>
  <r>
    <n v="1440"/>
    <x v="1440"/>
    <s v="The Museum of Perfume in Milan has been publishing its own magazine since 1998 in Italian. We would like to translate it English."/>
    <n v="13000"/>
    <n v="1"/>
    <x v="2"/>
    <s v="IT"/>
    <s v="EUR"/>
    <n v="1464285463"/>
    <x v="1440"/>
    <b v="0"/>
    <n v="1"/>
    <b v="0"/>
    <x v="3"/>
    <s v="translations"/>
    <n v="1"/>
  </r>
  <r>
    <n v="1441"/>
    <x v="1441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b v="0"/>
    <n v="3"/>
    <b v="0"/>
    <x v="3"/>
    <s v="translations"/>
    <n v="673.33"/>
  </r>
  <r>
    <n v="1442"/>
    <x v="1442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b v="0"/>
    <n v="0"/>
    <b v="0"/>
    <x v="3"/>
    <s v="translations"/>
    <n v="0"/>
  </r>
  <r>
    <n v="1443"/>
    <x v="1443"/>
    <s v="Hello everyone !_x000a_I need your help for translate my saga Fantasy : Icarus at the school of the gods - Book 1&quot;."/>
    <n v="13000"/>
    <n v="0"/>
    <x v="2"/>
    <s v="FR"/>
    <s v="EUR"/>
    <n v="1483395209"/>
    <x v="1443"/>
    <b v="0"/>
    <n v="0"/>
    <b v="0"/>
    <x v="3"/>
    <s v="translations"/>
    <n v="0"/>
  </r>
  <r>
    <n v="1444"/>
    <x v="1444"/>
    <s v="We as a successfull german stock market newsletter publisher want expand in the US market!"/>
    <n v="4950"/>
    <n v="0"/>
    <x v="2"/>
    <s v="DE"/>
    <s v="EUR"/>
    <n v="1442091462"/>
    <x v="1444"/>
    <b v="0"/>
    <n v="0"/>
    <b v="0"/>
    <x v="3"/>
    <s v="translations"/>
    <n v="0"/>
  </r>
  <r>
    <n v="1445"/>
    <x v="1445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b v="0"/>
    <n v="0"/>
    <b v="0"/>
    <x v="3"/>
    <s v="translations"/>
    <n v="0"/>
  </r>
  <r>
    <n v="1446"/>
    <x v="1446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b v="0"/>
    <n v="0"/>
    <b v="0"/>
    <x v="3"/>
    <s v="translations"/>
    <n v="0"/>
  </r>
  <r>
    <n v="1447"/>
    <x v="1447"/>
    <s v="I'm creating a dictionary of multiple Indian languages."/>
    <n v="500000"/>
    <n v="75"/>
    <x v="2"/>
    <s v="US"/>
    <s v="USD"/>
    <n v="1467999134"/>
    <x v="1447"/>
    <b v="0"/>
    <n v="3"/>
    <b v="0"/>
    <x v="3"/>
    <s v="translations"/>
    <n v="25"/>
  </r>
  <r>
    <n v="1448"/>
    <x v="1448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b v="0"/>
    <n v="0"/>
    <b v="0"/>
    <x v="3"/>
    <s v="translations"/>
    <n v="0"/>
  </r>
  <r>
    <n v="1449"/>
    <x v="1449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b v="0"/>
    <n v="0"/>
    <b v="0"/>
    <x v="3"/>
    <s v="translations"/>
    <n v="0"/>
  </r>
  <r>
    <n v="1450"/>
    <x v="1450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b v="0"/>
    <n v="1"/>
    <b v="0"/>
    <x v="3"/>
    <s v="translations"/>
    <n v="1"/>
  </r>
  <r>
    <n v="1451"/>
    <x v="1451"/>
    <s v="Modern Literal Translation of the Torah in English and Russian with sub-linear and interlinear layout."/>
    <n v="18950"/>
    <n v="2"/>
    <x v="1"/>
    <s v="US"/>
    <s v="USD"/>
    <n v="1416355259"/>
    <x v="1451"/>
    <b v="0"/>
    <n v="2"/>
    <b v="0"/>
    <x v="3"/>
    <s v="translations"/>
    <n v="1"/>
  </r>
  <r>
    <n v="1452"/>
    <x v="1452"/>
    <s v="I am gathering rare, out-of-print Judo books for preservation, translation and sharing."/>
    <n v="14000"/>
    <n v="0"/>
    <x v="1"/>
    <s v="US"/>
    <s v="USD"/>
    <n v="1406566363"/>
    <x v="1452"/>
    <b v="0"/>
    <n v="0"/>
    <b v="0"/>
    <x v="3"/>
    <s v="translations"/>
    <n v="0"/>
  </r>
  <r>
    <n v="1453"/>
    <x v="1453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b v="0"/>
    <n v="0"/>
    <b v="0"/>
    <x v="3"/>
    <s v="translations"/>
    <n v="0"/>
  </r>
  <r>
    <n v="1454"/>
    <x v="1454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b v="0"/>
    <n v="1"/>
    <b v="0"/>
    <x v="3"/>
    <s v="translations"/>
    <n v="15"/>
  </r>
  <r>
    <n v="1455"/>
    <x v="1455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b v="0"/>
    <n v="7"/>
    <b v="0"/>
    <x v="3"/>
    <s v="translations"/>
    <n v="225"/>
  </r>
  <r>
    <n v="1456"/>
    <x v="1456"/>
    <s v="English Version of my auto-published novel"/>
    <n v="5000"/>
    <n v="145"/>
    <x v="1"/>
    <s v="IT"/>
    <s v="EUR"/>
    <n v="1483459365"/>
    <x v="1456"/>
    <b v="0"/>
    <n v="3"/>
    <b v="0"/>
    <x v="3"/>
    <s v="translations"/>
    <n v="48.33"/>
  </r>
  <r>
    <n v="1457"/>
    <x v="1457"/>
    <s v="Age is more than just a number, I hope your younger than you feel."/>
    <n v="6000"/>
    <n v="0"/>
    <x v="1"/>
    <s v="US"/>
    <s v="USD"/>
    <n v="1447281044"/>
    <x v="1457"/>
    <b v="0"/>
    <n v="0"/>
    <b v="0"/>
    <x v="3"/>
    <s v="translations"/>
    <n v="0"/>
  </r>
  <r>
    <n v="1458"/>
    <x v="1458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b v="0"/>
    <n v="0"/>
    <b v="0"/>
    <x v="3"/>
    <s v="translations"/>
    <n v="0"/>
  </r>
  <r>
    <n v="1459"/>
    <x v="1459"/>
    <s v="What if you suddenly found out, that your life wasnÂ´t the life you thought you had? What if you were like all the others!"/>
    <n v="37000"/>
    <n v="0"/>
    <x v="1"/>
    <s v="DK"/>
    <s v="DKK"/>
    <n v="1449077100"/>
    <x v="1459"/>
    <b v="0"/>
    <n v="0"/>
    <b v="0"/>
    <x v="3"/>
    <s v="translations"/>
    <n v="0"/>
  </r>
  <r>
    <n v="1460"/>
    <x v="1460"/>
    <s v="KJV2015 Easier to understand for our kids and family not leaving out one verse or changing a meaning one bit."/>
    <n v="25000000"/>
    <n v="0"/>
    <x v="1"/>
    <s v="US"/>
    <s v="USD"/>
    <n v="1417391100"/>
    <x v="1460"/>
    <b v="0"/>
    <n v="0"/>
    <b v="0"/>
    <x v="3"/>
    <s v="translations"/>
    <n v="0"/>
  </r>
  <r>
    <n v="1461"/>
    <x v="1461"/>
    <s v="Series 2 of Relatively Prime, a podcast of stories from the Mathematical Domain"/>
    <n v="15000"/>
    <n v="15186.69"/>
    <x v="0"/>
    <s v="US"/>
    <s v="USD"/>
    <n v="1413849600"/>
    <x v="1461"/>
    <b v="1"/>
    <n v="340"/>
    <b v="1"/>
    <x v="3"/>
    <s v="radio &amp; podcasts"/>
    <n v="44.67"/>
  </r>
  <r>
    <n v="1462"/>
    <x v="1462"/>
    <s v="A new radio show focused on short fiction produced by Louisville Public Media"/>
    <n v="4000"/>
    <n v="4340.7"/>
    <x v="0"/>
    <s v="US"/>
    <s v="USD"/>
    <n v="1365609271"/>
    <x v="1462"/>
    <b v="1"/>
    <n v="150"/>
    <b v="1"/>
    <x v="3"/>
    <s v="radio &amp; podcasts"/>
    <n v="28.94"/>
  </r>
  <r>
    <n v="1463"/>
    <x v="1463"/>
    <s v="The River Runs Through Us is a six-part, yearlong radio series exploring the meaning and metaphor of the Connecticut River."/>
    <n v="600"/>
    <n v="886"/>
    <x v="0"/>
    <s v="US"/>
    <s v="USD"/>
    <n v="1365367938"/>
    <x v="1463"/>
    <b v="1"/>
    <n v="25"/>
    <b v="1"/>
    <x v="3"/>
    <s v="radio &amp; podcasts"/>
    <n v="35.44"/>
  </r>
  <r>
    <n v="1464"/>
    <x v="1464"/>
    <s v="The Best Science Media on the Web"/>
    <n v="5000"/>
    <n v="8160"/>
    <x v="0"/>
    <s v="US"/>
    <s v="USD"/>
    <n v="1361029958"/>
    <x v="1464"/>
    <b v="1"/>
    <n v="234"/>
    <b v="1"/>
    <x v="3"/>
    <s v="radio &amp; podcasts"/>
    <n v="34.869999999999997"/>
  </r>
  <r>
    <n v="1465"/>
    <x v="1465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b v="1"/>
    <n v="2602"/>
    <b v="1"/>
    <x v="3"/>
    <s v="radio &amp; podcasts"/>
    <n v="52.62"/>
  </r>
  <r>
    <n v="1466"/>
    <x v="1466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b v="1"/>
    <n v="248"/>
    <b v="1"/>
    <x v="3"/>
    <s v="radio &amp; podcasts"/>
    <n v="69.599999999999994"/>
  </r>
  <r>
    <n v="1467"/>
    <x v="1467"/>
    <s v="We are a new Spanish language podcast telling uniquely Latin American stories."/>
    <n v="40000"/>
    <n v="46032"/>
    <x v="0"/>
    <s v="US"/>
    <s v="USD"/>
    <n v="1332699285"/>
    <x v="1467"/>
    <b v="1"/>
    <n v="600"/>
    <b v="1"/>
    <x v="3"/>
    <s v="radio &amp; podcasts"/>
    <n v="76.72"/>
  </r>
  <r>
    <n v="1468"/>
    <x v="1468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b v="1"/>
    <n v="293"/>
    <b v="1"/>
    <x v="3"/>
    <s v="radio &amp; podcasts"/>
    <n v="33.19"/>
  </r>
  <r>
    <n v="1469"/>
    <x v="1469"/>
    <s v="Get the inside edge on the stories that connect Americans to the world -- in your ear every week."/>
    <n v="44250"/>
    <n v="47978"/>
    <x v="0"/>
    <s v="US"/>
    <s v="USD"/>
    <n v="1360938109"/>
    <x v="1469"/>
    <b v="1"/>
    <n v="321"/>
    <b v="1"/>
    <x v="3"/>
    <s v="radio &amp; podcasts"/>
    <n v="149.46"/>
  </r>
  <r>
    <n v="1470"/>
    <x v="1470"/>
    <s v="Carlos Mena presents the CASAMENA Radio Hour Vol 1, a  2-CD Mix and Compilation featuring new and unreleased Deep and Afro house."/>
    <n v="1500"/>
    <n v="1877"/>
    <x v="0"/>
    <s v="US"/>
    <s v="USD"/>
    <n v="1356724263"/>
    <x v="1470"/>
    <b v="1"/>
    <n v="81"/>
    <b v="1"/>
    <x v="3"/>
    <s v="radio &amp; podcasts"/>
    <n v="23.17"/>
  </r>
  <r>
    <n v="1471"/>
    <x v="1471"/>
    <s v="Help improve the equipment, signal, and reach of 93.5 KNCE True Taos Radio, a new experiment in grassroots community media."/>
    <n v="32000"/>
    <n v="33229"/>
    <x v="0"/>
    <s v="US"/>
    <s v="USD"/>
    <n v="1428620334"/>
    <x v="1471"/>
    <b v="1"/>
    <n v="343"/>
    <b v="1"/>
    <x v="3"/>
    <s v="radio &amp; podcasts"/>
    <n v="96.88"/>
  </r>
  <r>
    <n v="1472"/>
    <x v="147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b v="1"/>
    <n v="336"/>
    <b v="1"/>
    <x v="3"/>
    <s v="radio &amp; podcasts"/>
    <n v="103.2"/>
  </r>
  <r>
    <n v="1473"/>
    <x v="1473"/>
    <s v="Public Radio Project"/>
    <n v="1500"/>
    <n v="1807.74"/>
    <x v="0"/>
    <s v="US"/>
    <s v="USD"/>
    <n v="1330644639"/>
    <x v="1473"/>
    <b v="1"/>
    <n v="47"/>
    <b v="1"/>
    <x v="3"/>
    <s v="radio &amp; podcasts"/>
    <n v="38.46"/>
  </r>
  <r>
    <n v="1474"/>
    <x v="1474"/>
    <s v="We ended the Seattle Geekly podcast back in mid 2011, We've been thinking of bringing it back but we need help monetarily."/>
    <n v="3000"/>
    <n v="3368"/>
    <x v="0"/>
    <s v="US"/>
    <s v="USD"/>
    <n v="1379093292"/>
    <x v="1474"/>
    <b v="1"/>
    <n v="76"/>
    <b v="1"/>
    <x v="3"/>
    <s v="radio &amp; podcasts"/>
    <n v="44.32"/>
  </r>
  <r>
    <n v="1475"/>
    <x v="1475"/>
    <s v="We're raising money to create a 30-hour comedy marathon and an upcoming tour to celebrate our 10-year podcast anniversary."/>
    <n v="15000"/>
    <n v="28300.45"/>
    <x v="0"/>
    <s v="US"/>
    <s v="USD"/>
    <n v="1419051540"/>
    <x v="1475"/>
    <b v="1"/>
    <n v="441"/>
    <b v="1"/>
    <x v="3"/>
    <s v="radio &amp; podcasts"/>
    <n v="64.17"/>
  </r>
  <r>
    <n v="1476"/>
    <x v="1476"/>
    <s v="The Comedy Button is a brand new nerd pop culture podcast with weekly video sketches."/>
    <n v="6000"/>
    <n v="39693.279999999999"/>
    <x v="0"/>
    <s v="US"/>
    <s v="USD"/>
    <n v="1315616422"/>
    <x v="1476"/>
    <b v="1"/>
    <n v="916"/>
    <b v="1"/>
    <x v="3"/>
    <s v="radio &amp; podcasts"/>
    <n v="43.33"/>
  </r>
  <r>
    <n v="1477"/>
    <x v="1477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b v="1"/>
    <n v="369"/>
    <b v="1"/>
    <x v="3"/>
    <s v="radio &amp; podcasts"/>
    <n v="90.5"/>
  </r>
  <r>
    <n v="1478"/>
    <x v="1478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b v="1"/>
    <n v="20242"/>
    <b v="1"/>
    <x v="3"/>
    <s v="radio &amp; podcasts"/>
    <n v="29.19"/>
  </r>
  <r>
    <n v="1479"/>
    <x v="1479"/>
    <s v="A former intelligence analyst/government transparency advocate talks to his colleagues about the past year's NSA revelations."/>
    <n v="1600"/>
    <n v="2198"/>
    <x v="0"/>
    <s v="US"/>
    <s v="USD"/>
    <n v="1399694340"/>
    <x v="1479"/>
    <b v="1"/>
    <n v="71"/>
    <b v="1"/>
    <x v="3"/>
    <s v="radio &amp; podcasts"/>
    <n v="30.96"/>
  </r>
  <r>
    <n v="1480"/>
    <x v="1480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b v="1"/>
    <n v="635"/>
    <b v="1"/>
    <x v="3"/>
    <s v="radio &amp; podcasts"/>
    <n v="92.16"/>
  </r>
  <r>
    <n v="1481"/>
    <x v="1481"/>
    <s v="This will be my first collection of short stories, written from ideas and scraps of ideas that I've had since I was a young child."/>
    <n v="5000"/>
    <n v="105"/>
    <x v="2"/>
    <s v="CA"/>
    <s v="CAD"/>
    <n v="1383430145"/>
    <x v="1481"/>
    <b v="0"/>
    <n v="6"/>
    <b v="0"/>
    <x v="3"/>
    <s v="fiction"/>
    <n v="17.5"/>
  </r>
  <r>
    <n v="1482"/>
    <x v="1482"/>
    <s v="Those who believe, call them Gods._x000a_Those who don't believe, call them aliens._x000a_Either way, you can't stop the war."/>
    <n v="5000"/>
    <n v="5"/>
    <x v="2"/>
    <s v="US"/>
    <s v="USD"/>
    <n v="1347004260"/>
    <x v="1482"/>
    <b v="0"/>
    <n v="1"/>
    <b v="0"/>
    <x v="3"/>
    <s v="fiction"/>
    <n v="5"/>
  </r>
  <r>
    <n v="1483"/>
    <x v="1483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b v="0"/>
    <n v="2"/>
    <b v="0"/>
    <x v="3"/>
    <s v="fiction"/>
    <n v="25"/>
  </r>
  <r>
    <n v="1484"/>
    <x v="1484"/>
    <s v="The mussings of an old wizard"/>
    <n v="2000"/>
    <n v="0"/>
    <x v="2"/>
    <s v="US"/>
    <s v="USD"/>
    <n v="1342882260"/>
    <x v="1484"/>
    <b v="0"/>
    <n v="0"/>
    <b v="0"/>
    <x v="3"/>
    <s v="fiction"/>
    <n v="0"/>
  </r>
  <r>
    <n v="1485"/>
    <x v="1485"/>
    <s v="Covenant Kept is a unique story that follows an ordinary woman through an extraordinary spiritual journey. Please help fund me."/>
    <n v="6700"/>
    <n v="150"/>
    <x v="2"/>
    <s v="US"/>
    <s v="USD"/>
    <n v="1434827173"/>
    <x v="1485"/>
    <b v="0"/>
    <n v="3"/>
    <b v="0"/>
    <x v="3"/>
    <s v="fiction"/>
    <n v="50"/>
  </r>
  <r>
    <n v="1486"/>
    <x v="1486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b v="0"/>
    <n v="3"/>
    <b v="0"/>
    <x v="3"/>
    <s v="fiction"/>
    <n v="16"/>
  </r>
  <r>
    <n v="1487"/>
    <x v="1487"/>
    <s v="A lover becomes an enemy when a line has been crossed. Torn between memories and reality, his mask of sanity is slipping."/>
    <n v="10000"/>
    <n v="0"/>
    <x v="2"/>
    <s v="US"/>
    <s v="USD"/>
    <n v="1470175271"/>
    <x v="1487"/>
    <b v="0"/>
    <n v="0"/>
    <b v="0"/>
    <x v="3"/>
    <s v="fiction"/>
    <n v="0"/>
  </r>
  <r>
    <n v="1488"/>
    <x v="1488"/>
    <s v="A blockbuster sci-fi adventure. What would you do if one day your life changed to beyond the imaginable?"/>
    <n v="15000"/>
    <n v="360"/>
    <x v="2"/>
    <s v="AU"/>
    <s v="AUD"/>
    <n v="1388928660"/>
    <x v="1488"/>
    <b v="0"/>
    <n v="6"/>
    <b v="0"/>
    <x v="3"/>
    <s v="fiction"/>
    <n v="60"/>
  </r>
  <r>
    <n v="1489"/>
    <x v="1489"/>
    <s v="My project is a novel, QUIET ENJOYMENT. It is a funny and serious story of one friend helping another deal with AIDS."/>
    <n v="5000"/>
    <n v="0"/>
    <x v="2"/>
    <s v="US"/>
    <s v="USD"/>
    <n v="1352994052"/>
    <x v="1489"/>
    <b v="0"/>
    <n v="0"/>
    <b v="0"/>
    <x v="3"/>
    <s v="fiction"/>
    <n v="0"/>
  </r>
  <r>
    <n v="1490"/>
    <x v="1490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b v="0"/>
    <n v="19"/>
    <b v="0"/>
    <x v="3"/>
    <s v="fiction"/>
    <n v="47.11"/>
  </r>
  <r>
    <n v="1491"/>
    <x v="1491"/>
    <s v="What do you get when you take outlaws, guns, gold and and old beagle in the old west? Adventure!"/>
    <n v="1200"/>
    <n v="100"/>
    <x v="2"/>
    <s v="US"/>
    <s v="USD"/>
    <n v="1424014680"/>
    <x v="1491"/>
    <b v="0"/>
    <n v="1"/>
    <b v="0"/>
    <x v="3"/>
    <s v="fiction"/>
    <n v="100"/>
  </r>
  <r>
    <n v="1492"/>
    <x v="1492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b v="0"/>
    <n v="2"/>
    <b v="0"/>
    <x v="3"/>
    <s v="fiction"/>
    <n v="15"/>
  </r>
  <r>
    <n v="1493"/>
    <x v="1493"/>
    <s v="Help illustrate the sequel to the bestselling _x000a_The Transylvania Flying Squad of Detectives"/>
    <n v="2400"/>
    <n v="0"/>
    <x v="2"/>
    <s v="US"/>
    <s v="USD"/>
    <n v="1371415675"/>
    <x v="1493"/>
    <b v="0"/>
    <n v="0"/>
    <b v="0"/>
    <x v="3"/>
    <s v="fiction"/>
    <n v="0"/>
  </r>
  <r>
    <n v="1494"/>
    <x v="1494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b v="0"/>
    <n v="11"/>
    <b v="0"/>
    <x v="3"/>
    <s v="fiction"/>
    <n v="40.450000000000003"/>
  </r>
  <r>
    <n v="1495"/>
    <x v="1495"/>
    <s v="The Adventures of Penelope Hawthorne. Part One: The Spellbook of Dracone."/>
    <n v="2000"/>
    <n v="0"/>
    <x v="2"/>
    <s v="US"/>
    <s v="USD"/>
    <n v="1314471431"/>
    <x v="1495"/>
    <b v="0"/>
    <n v="0"/>
    <b v="0"/>
    <x v="3"/>
    <s v="fiction"/>
    <n v="0"/>
  </r>
  <r>
    <n v="1496"/>
    <x v="1496"/>
    <s v="Capturing the awe-inspiring magic of the likes of LoTR, Tainted Steel tells the story of one mans' struggle against Destiny."/>
    <n v="1500"/>
    <n v="0"/>
    <x v="2"/>
    <s v="US"/>
    <s v="USD"/>
    <n v="1410866659"/>
    <x v="1496"/>
    <b v="0"/>
    <n v="0"/>
    <b v="0"/>
    <x v="3"/>
    <s v="fiction"/>
    <n v="0"/>
  </r>
  <r>
    <n v="1497"/>
    <x v="1497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b v="0"/>
    <n v="1"/>
    <b v="0"/>
    <x v="3"/>
    <s v="fiction"/>
    <n v="1"/>
  </r>
  <r>
    <n v="1498"/>
    <x v="1498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b v="0"/>
    <n v="3"/>
    <b v="0"/>
    <x v="3"/>
    <s v="fiction"/>
    <n v="19"/>
  </r>
  <r>
    <n v="1499"/>
    <x v="1499"/>
    <s v="Coming soon, a new science fiction novel about human evolution and sorcery. In the near future, you are either forced to adapt or die"/>
    <n v="2000"/>
    <n v="5"/>
    <x v="2"/>
    <s v="US"/>
    <s v="USD"/>
    <n v="1470355833"/>
    <x v="1499"/>
    <b v="0"/>
    <n v="1"/>
    <b v="0"/>
    <x v="3"/>
    <s v="fiction"/>
    <n v="5"/>
  </r>
  <r>
    <n v="1500"/>
    <x v="1500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b v="0"/>
    <n v="15"/>
    <b v="0"/>
    <x v="3"/>
    <s v="fiction"/>
    <n v="46.73"/>
  </r>
  <r>
    <n v="1501"/>
    <x v="1501"/>
    <s v="A hardcover book of surf, outdoor and nature photos from the British Columbia coast."/>
    <n v="52000"/>
    <n v="86492"/>
    <x v="0"/>
    <s v="CA"/>
    <s v="CAD"/>
    <n v="1436364023"/>
    <x v="1501"/>
    <b v="1"/>
    <n v="885"/>
    <b v="1"/>
    <x v="8"/>
    <s v="photobooks"/>
    <n v="97.73"/>
  </r>
  <r>
    <n v="1502"/>
    <x v="1502"/>
    <s v="Cosmic Surgery is a photo book, set in the not too distant future where the world of cosmetic surgery is about to be transformed"/>
    <n v="22000"/>
    <n v="22318"/>
    <x v="0"/>
    <s v="GB"/>
    <s v="GBP"/>
    <n v="1458943200"/>
    <x v="1502"/>
    <b v="1"/>
    <n v="329"/>
    <b v="1"/>
    <x v="8"/>
    <s v="photobooks"/>
    <n v="67.84"/>
  </r>
  <r>
    <n v="1503"/>
    <x v="1503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b v="1"/>
    <n v="71"/>
    <b v="1"/>
    <x v="8"/>
    <s v="photobooks"/>
    <n v="56.98"/>
  </r>
  <r>
    <n v="1504"/>
    <x v="1504"/>
    <s v="A football photography book like no other about the 2014 World Cup in Brazil, by Ryu Voelkel."/>
    <n v="6500"/>
    <n v="18066"/>
    <x v="0"/>
    <s v="GB"/>
    <s v="GBP"/>
    <n v="1402389180"/>
    <x v="1504"/>
    <b v="1"/>
    <n v="269"/>
    <b v="1"/>
    <x v="8"/>
    <s v="photobooks"/>
    <n v="67.16"/>
  </r>
  <r>
    <n v="1505"/>
    <x v="1505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b v="1"/>
    <n v="345"/>
    <b v="1"/>
    <x v="8"/>
    <s v="photobooks"/>
    <n v="48.04"/>
  </r>
  <r>
    <n v="1506"/>
    <x v="1506"/>
    <s v="A photographic book consisting of 36 colour photographs that explore Holden Lane High School in its final state."/>
    <n v="1500"/>
    <n v="1671"/>
    <x v="0"/>
    <s v="GB"/>
    <s v="GBP"/>
    <n v="1406227904"/>
    <x v="1506"/>
    <b v="1"/>
    <n v="43"/>
    <b v="1"/>
    <x v="8"/>
    <s v="photobooks"/>
    <n v="38.86"/>
  </r>
  <r>
    <n v="1507"/>
    <x v="1507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b v="1"/>
    <n v="33"/>
    <b v="1"/>
    <x v="8"/>
    <s v="photobooks"/>
    <n v="78.180000000000007"/>
  </r>
  <r>
    <n v="1508"/>
    <x v="1508"/>
    <s v="Destino tells the story of Central American migrants on the arduous trek across Mexico in pursuit of the American Dream."/>
    <n v="18500"/>
    <n v="20491"/>
    <x v="0"/>
    <s v="US"/>
    <s v="USD"/>
    <n v="1403880281"/>
    <x v="1508"/>
    <b v="1"/>
    <n v="211"/>
    <b v="1"/>
    <x v="8"/>
    <s v="photobooks"/>
    <n v="97.11"/>
  </r>
  <r>
    <n v="1509"/>
    <x v="1509"/>
    <s v="A photobook about climate change, natural catastrophes, and to what extent disaster management became part of our landscape."/>
    <n v="17500"/>
    <n v="21637.22"/>
    <x v="0"/>
    <s v="DE"/>
    <s v="EUR"/>
    <n v="1487113140"/>
    <x v="1509"/>
    <b v="1"/>
    <n v="196"/>
    <b v="1"/>
    <x v="8"/>
    <s v="photobooks"/>
    <n v="110.39"/>
  </r>
  <r>
    <n v="1510"/>
    <x v="1510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b v="1"/>
    <n v="405"/>
    <b v="1"/>
    <x v="8"/>
    <s v="photobooks"/>
    <n v="39.92"/>
  </r>
  <r>
    <n v="1511"/>
    <x v="1511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b v="1"/>
    <n v="206"/>
    <b v="1"/>
    <x v="8"/>
    <s v="photobooks"/>
    <n v="75.98"/>
  </r>
  <r>
    <n v="1512"/>
    <x v="1512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b v="1"/>
    <n v="335"/>
    <b v="1"/>
    <x v="8"/>
    <s v="photobooks"/>
    <n v="58.38"/>
  </r>
  <r>
    <n v="1513"/>
    <x v="1513"/>
    <s v="An intimate portrait of Russian women in their private spaces by late photographer Andy Rocchelli published by Cesura."/>
    <n v="8000"/>
    <n v="12001.5"/>
    <x v="0"/>
    <s v="GB"/>
    <s v="GBP"/>
    <n v="1405523866"/>
    <x v="1513"/>
    <b v="1"/>
    <n v="215"/>
    <b v="1"/>
    <x v="8"/>
    <s v="photobooks"/>
    <n v="55.82"/>
  </r>
  <r>
    <n v="1514"/>
    <x v="1514"/>
    <s v="Racing Age is a documentary photography book about masters track &amp; field athletes of retirement age and older."/>
    <n v="25000"/>
    <n v="26619"/>
    <x v="0"/>
    <s v="US"/>
    <s v="USD"/>
    <n v="1443363640"/>
    <x v="1514"/>
    <b v="1"/>
    <n v="176"/>
    <b v="1"/>
    <x v="8"/>
    <s v="photobooks"/>
    <n v="151.24"/>
  </r>
  <r>
    <n v="1515"/>
    <x v="1515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b v="1"/>
    <n v="555"/>
    <b v="1"/>
    <x v="8"/>
    <s v="photobooks"/>
    <n v="849.67"/>
  </r>
  <r>
    <n v="1516"/>
    <x v="1516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b v="1"/>
    <n v="116"/>
    <b v="1"/>
    <x v="8"/>
    <s v="photobooks"/>
    <n v="159.24"/>
  </r>
  <r>
    <n v="1517"/>
    <x v="1517"/>
    <s v="THE WATCHERS is the first book of photos by Haley Morris-Cafiero.  It will contain the images from Wait Watchers and new photos."/>
    <n v="15000"/>
    <n v="24297"/>
    <x v="0"/>
    <s v="US"/>
    <s v="USD"/>
    <n v="1417845600"/>
    <x v="1517"/>
    <b v="1"/>
    <n v="615"/>
    <b v="1"/>
    <x v="8"/>
    <s v="photobooks"/>
    <n v="39.51"/>
  </r>
  <r>
    <n v="1518"/>
    <x v="1518"/>
    <s v="A photobook of Robin Schwartz's ongoing series with her daughter Amelia."/>
    <n v="15000"/>
    <n v="30805"/>
    <x v="0"/>
    <s v="US"/>
    <s v="USD"/>
    <n v="1401565252"/>
    <x v="1518"/>
    <b v="1"/>
    <n v="236"/>
    <b v="1"/>
    <x v="8"/>
    <s v="photobooks"/>
    <n v="130.53"/>
  </r>
  <r>
    <n v="1519"/>
    <x v="1519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b v="1"/>
    <n v="145"/>
    <b v="1"/>
    <x v="8"/>
    <s v="photobooks"/>
    <n v="64.16"/>
  </r>
  <r>
    <n v="1520"/>
    <x v="1520"/>
    <s v="A self-published photography book by Andrew Miksys from his new series about Belarus"/>
    <n v="18000"/>
    <n v="18625"/>
    <x v="0"/>
    <s v="US"/>
    <s v="USD"/>
    <n v="1418961600"/>
    <x v="1520"/>
    <b v="1"/>
    <n v="167"/>
    <b v="1"/>
    <x v="8"/>
    <s v="photobooks"/>
    <n v="111.53"/>
  </r>
  <r>
    <n v="1521"/>
    <x v="1521"/>
    <s v="STREET, a hard-bound book 9 1/2&quot;x 11&quot; 106 black and white photographs shot in New York City from 1975 through 1998."/>
    <n v="37500"/>
    <n v="40055"/>
    <x v="0"/>
    <s v="US"/>
    <s v="USD"/>
    <n v="1465272091"/>
    <x v="1521"/>
    <b v="1"/>
    <n v="235"/>
    <b v="1"/>
    <x v="8"/>
    <s v="photobooks"/>
    <n v="170.45"/>
  </r>
  <r>
    <n v="1522"/>
    <x v="1522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b v="1"/>
    <n v="452"/>
    <b v="1"/>
    <x v="8"/>
    <s v="photobooks"/>
    <n v="133.74"/>
  </r>
  <r>
    <n v="1523"/>
    <x v="1523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b v="1"/>
    <n v="241"/>
    <b v="1"/>
    <x v="8"/>
    <s v="photobooks"/>
    <n v="95.83"/>
  </r>
  <r>
    <n v="1524"/>
    <x v="1524"/>
    <s v="Limited edition split zine by photographers AdeY and Kersti K. 100 signed and hand numbered copies!"/>
    <n v="3000"/>
    <n v="6210"/>
    <x v="0"/>
    <s v="SE"/>
    <s v="SEK"/>
    <n v="1487592090"/>
    <x v="1524"/>
    <b v="1"/>
    <n v="28"/>
    <b v="1"/>
    <x v="8"/>
    <s v="photobooks"/>
    <n v="221.79"/>
  </r>
  <r>
    <n v="1525"/>
    <x v="1525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b v="1"/>
    <n v="140"/>
    <b v="1"/>
    <x v="8"/>
    <s v="photobooks"/>
    <n v="32.32"/>
  </r>
  <r>
    <n v="1526"/>
    <x v="1526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b v="1"/>
    <n v="280"/>
    <b v="1"/>
    <x v="8"/>
    <s v="photobooks"/>
    <n v="98.84"/>
  </r>
  <r>
    <n v="1527"/>
    <x v="1527"/>
    <s v="Eight creatives visited Japan. This is a unique photo-book of their separate but collected experiences."/>
    <n v="3500"/>
    <n v="3865.55"/>
    <x v="0"/>
    <s v="US"/>
    <s v="USD"/>
    <n v="1489497886"/>
    <x v="1527"/>
    <b v="1"/>
    <n v="70"/>
    <b v="1"/>
    <x v="8"/>
    <s v="photobooks"/>
    <n v="55.22"/>
  </r>
  <r>
    <n v="1528"/>
    <x v="1528"/>
    <s v="A book of street photos from around Shibuya that I've made between 2011-2016."/>
    <n v="3000"/>
    <n v="8447"/>
    <x v="0"/>
    <s v="US"/>
    <s v="USD"/>
    <n v="1485907200"/>
    <x v="1528"/>
    <b v="1"/>
    <n v="160"/>
    <b v="1"/>
    <x v="8"/>
    <s v="photobooks"/>
    <n v="52.79"/>
  </r>
  <r>
    <n v="1529"/>
    <x v="1529"/>
    <s v="An empowering photo book that transforms hurtful experiences into strength and solidarity."/>
    <n v="19000"/>
    <n v="19129"/>
    <x v="0"/>
    <s v="US"/>
    <s v="USD"/>
    <n v="1426773920"/>
    <x v="1529"/>
    <b v="1"/>
    <n v="141"/>
    <b v="1"/>
    <x v="8"/>
    <s v="photobooks"/>
    <n v="135.66999999999999"/>
  </r>
  <r>
    <n v="1530"/>
    <x v="1530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b v="1"/>
    <n v="874"/>
    <b v="1"/>
    <x v="8"/>
    <s v="photobooks"/>
    <n v="53.99"/>
  </r>
  <r>
    <n v="1531"/>
    <x v="1531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b v="1"/>
    <n v="73"/>
    <b v="1"/>
    <x v="8"/>
    <s v="photobooks"/>
    <n v="56.64"/>
  </r>
  <r>
    <n v="1532"/>
    <x v="1532"/>
    <s v="Award winning photography celebrating the artistry of geiko and maiko and the exquisite traditions of their Kyoto communities."/>
    <n v="5000"/>
    <n v="24201"/>
    <x v="0"/>
    <s v="AU"/>
    <s v="AUD"/>
    <n v="1455548400"/>
    <x v="1532"/>
    <b v="1"/>
    <n v="294"/>
    <b v="1"/>
    <x v="8"/>
    <s v="photobooks"/>
    <n v="82.32"/>
  </r>
  <r>
    <n v="1533"/>
    <x v="1533"/>
    <s v="This is an intimate story about a family, focusing on their love and strength in the face of mortality."/>
    <n v="45000"/>
    <n v="65313"/>
    <x v="0"/>
    <s v="US"/>
    <s v="USD"/>
    <n v="1462161540"/>
    <x v="1533"/>
    <b v="1"/>
    <n v="740"/>
    <b v="1"/>
    <x v="8"/>
    <s v="photobooks"/>
    <n v="88.26"/>
  </r>
  <r>
    <n v="1534"/>
    <x v="1534"/>
    <s v="The Art of Abandonment is an award winning photographic series that explores the beauty and history of our modern ruins."/>
    <n v="7500"/>
    <n v="31330"/>
    <x v="0"/>
    <s v="US"/>
    <s v="USD"/>
    <n v="1441383062"/>
    <x v="1534"/>
    <b v="1"/>
    <n v="369"/>
    <b v="1"/>
    <x v="8"/>
    <s v="photobooks"/>
    <n v="84.91"/>
  </r>
  <r>
    <n v="1535"/>
    <x v="1535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b v="1"/>
    <n v="110"/>
    <b v="1"/>
    <x v="8"/>
    <s v="photobooks"/>
    <n v="48.15"/>
  </r>
  <r>
    <n v="1536"/>
    <x v="1536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b v="1"/>
    <n v="455"/>
    <b v="1"/>
    <x v="8"/>
    <s v="photobooks"/>
    <n v="66.02"/>
  </r>
  <r>
    <n v="1537"/>
    <x v="1537"/>
    <s v="A Photobook about one of the most fascinating places on earth -     the sacred Mount Kailash in Tibet."/>
    <n v="12000"/>
    <n v="21588"/>
    <x v="0"/>
    <s v="DE"/>
    <s v="EUR"/>
    <n v="1470506400"/>
    <x v="1537"/>
    <b v="1"/>
    <n v="224"/>
    <b v="1"/>
    <x v="8"/>
    <s v="photobooks"/>
    <n v="96.38"/>
  </r>
  <r>
    <n v="1538"/>
    <x v="1538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b v="1"/>
    <n v="46"/>
    <b v="1"/>
    <x v="8"/>
    <s v="photobooks"/>
    <n v="156.16999999999999"/>
  </r>
  <r>
    <n v="1539"/>
    <x v="1539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b v="0"/>
    <n v="284"/>
    <b v="1"/>
    <x v="8"/>
    <s v="photobooks"/>
    <n v="95.76"/>
  </r>
  <r>
    <n v="1540"/>
    <x v="1540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b v="1"/>
    <n v="98"/>
    <b v="1"/>
    <x v="8"/>
    <s v="photobooks"/>
    <n v="180.41"/>
  </r>
  <r>
    <n v="1541"/>
    <x v="1541"/>
    <s v="My Goal is to travel across Panama with my team and capture the beauty and wildlife throughout the canal."/>
    <n v="18000"/>
    <n v="6"/>
    <x v="2"/>
    <s v="US"/>
    <s v="USD"/>
    <n v="1420045538"/>
    <x v="1541"/>
    <b v="0"/>
    <n v="2"/>
    <b v="0"/>
    <x v="8"/>
    <s v="nature"/>
    <n v="3"/>
  </r>
  <r>
    <n v="1542"/>
    <x v="1542"/>
    <s v="The photography project aims to show challenges &amp; successes of a  student attempting to continue his family beekeeping heritage."/>
    <n v="500"/>
    <n v="20"/>
    <x v="2"/>
    <s v="CA"/>
    <s v="CAD"/>
    <n v="1435708500"/>
    <x v="1542"/>
    <b v="0"/>
    <n v="1"/>
    <b v="0"/>
    <x v="8"/>
    <s v="nature"/>
    <n v="20"/>
  </r>
  <r>
    <n v="1543"/>
    <x v="1543"/>
    <s v="I plan to take pictures of the sunrise in the MidWest every day in 2015 and compile them in a slide show for distribution."/>
    <n v="2250"/>
    <n v="10"/>
    <x v="2"/>
    <s v="US"/>
    <s v="USD"/>
    <n v="1416662034"/>
    <x v="1543"/>
    <b v="0"/>
    <n v="1"/>
    <b v="0"/>
    <x v="8"/>
    <s v="nature"/>
    <n v="10"/>
  </r>
  <r>
    <n v="1544"/>
    <x v="1544"/>
    <s v="My name is Travis LaFee, I live in beautiful McCall, Idaho. I wish to display the beauty of valley county by taking pics outdoors."/>
    <n v="1000"/>
    <n v="0"/>
    <x v="2"/>
    <s v="US"/>
    <s v="USD"/>
    <n v="1427847480"/>
    <x v="1544"/>
    <b v="0"/>
    <n v="0"/>
    <b v="0"/>
    <x v="8"/>
    <s v="nature"/>
    <n v="0"/>
  </r>
  <r>
    <n v="1545"/>
    <x v="1545"/>
    <s v="&quot;He will not be a wise man who does not study human hearts!&quot;_x000a_Hope in natural art, creation!"/>
    <n v="3000"/>
    <n v="1"/>
    <x v="2"/>
    <s v="US"/>
    <s v="USD"/>
    <n v="1425330960"/>
    <x v="1545"/>
    <b v="0"/>
    <n v="1"/>
    <b v="0"/>
    <x v="8"/>
    <s v="nature"/>
    <n v="1"/>
  </r>
  <r>
    <n v="1546"/>
    <x v="1546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b v="0"/>
    <n v="11"/>
    <b v="0"/>
    <x v="8"/>
    <s v="nature"/>
    <n v="26.27"/>
  </r>
  <r>
    <n v="1547"/>
    <x v="1547"/>
    <s v="I have produced a limited number (100) of five 8x10 prints of mixed photography I would like to share with you."/>
    <n v="20"/>
    <n v="0"/>
    <x v="2"/>
    <s v="US"/>
    <s v="USD"/>
    <n v="1487844882"/>
    <x v="1547"/>
    <b v="0"/>
    <n v="0"/>
    <b v="0"/>
    <x v="8"/>
    <s v="nature"/>
    <n v="0"/>
  </r>
  <r>
    <n v="1548"/>
    <x v="1548"/>
    <s v="Beauty is in the eye of the beholder and I want to inspire conservation through color."/>
    <n v="700"/>
    <n v="60"/>
    <x v="2"/>
    <s v="US"/>
    <s v="USD"/>
    <n v="1447020620"/>
    <x v="1548"/>
    <b v="0"/>
    <n v="1"/>
    <b v="0"/>
    <x v="8"/>
    <s v="nature"/>
    <n v="60"/>
  </r>
  <r>
    <n v="1549"/>
    <x v="1549"/>
    <s v="A 2016 calendar collection of landscape and wildlife photographs from award winning photographer, Steve Marler."/>
    <n v="500"/>
    <n v="170"/>
    <x v="2"/>
    <s v="US"/>
    <s v="USD"/>
    <n v="1446524159"/>
    <x v="1549"/>
    <b v="0"/>
    <n v="6"/>
    <b v="0"/>
    <x v="8"/>
    <s v="nature"/>
    <n v="28.33"/>
  </r>
  <r>
    <n v="1550"/>
    <x v="1550"/>
    <s v="A photographic journal of a Costa Rican frog survey: recording the effects of habitat fragmentation on these charismatic amphibians."/>
    <n v="750"/>
    <n v="101"/>
    <x v="2"/>
    <s v="GB"/>
    <s v="GBP"/>
    <n v="1463050034"/>
    <x v="1550"/>
    <b v="0"/>
    <n v="7"/>
    <b v="0"/>
    <x v="8"/>
    <s v="nature"/>
    <n v="14.43"/>
  </r>
  <r>
    <n v="1551"/>
    <x v="1551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b v="0"/>
    <n v="0"/>
    <b v="0"/>
    <x v="8"/>
    <s v="nature"/>
    <n v="0"/>
  </r>
  <r>
    <n v="1552"/>
    <x v="1552"/>
    <s v="Help me spend this fall capturing autumnâ€™s spectacular season in detail so I can create high quality images for home dÃ©cor."/>
    <n v="4300"/>
    <n v="2115"/>
    <x v="2"/>
    <s v="US"/>
    <s v="USD"/>
    <n v="1412135940"/>
    <x v="1552"/>
    <b v="0"/>
    <n v="16"/>
    <b v="0"/>
    <x v="8"/>
    <s v="nature"/>
    <n v="132.19"/>
  </r>
  <r>
    <n v="1553"/>
    <x v="1553"/>
    <s v="This project is about exhibiting the raw beauty of the elements through highlining, surfing, fire spinning and rock climbing."/>
    <n v="6000"/>
    <n v="0"/>
    <x v="2"/>
    <s v="US"/>
    <s v="USD"/>
    <n v="1441176447"/>
    <x v="1553"/>
    <b v="0"/>
    <n v="0"/>
    <b v="0"/>
    <x v="8"/>
    <s v="nature"/>
    <n v="0"/>
  </r>
  <r>
    <n v="1554"/>
    <x v="1554"/>
    <s v="I create art by photographing flowers/seeds i would love to buy my own camera/computer/Photoshop and restore my old shed into my studio"/>
    <n v="20000"/>
    <n v="0"/>
    <x v="2"/>
    <s v="AU"/>
    <s v="AUD"/>
    <n v="1438495390"/>
    <x v="1554"/>
    <b v="0"/>
    <n v="0"/>
    <b v="0"/>
    <x v="8"/>
    <s v="nature"/>
    <n v="0"/>
  </r>
  <r>
    <n v="1555"/>
    <x v="1555"/>
    <s v="I am traveling the coastline of Maine and will be taking pictures of all the scenery and lighthouses in the area."/>
    <n v="750"/>
    <n v="0"/>
    <x v="2"/>
    <s v="US"/>
    <s v="USD"/>
    <n v="1442509200"/>
    <x v="1555"/>
    <b v="0"/>
    <n v="0"/>
    <b v="0"/>
    <x v="8"/>
    <s v="nature"/>
    <n v="0"/>
  </r>
  <r>
    <n v="1556"/>
    <x v="1556"/>
    <s v="To gather a collection of photographs for a coffee table book that displays the beauty of Canada's west."/>
    <n v="1500"/>
    <n v="677"/>
    <x v="2"/>
    <s v="CA"/>
    <s v="CAD"/>
    <n v="1467603624"/>
    <x v="1556"/>
    <b v="0"/>
    <n v="12"/>
    <b v="0"/>
    <x v="8"/>
    <s v="nature"/>
    <n v="56.42"/>
  </r>
  <r>
    <n v="1557"/>
    <x v="1557"/>
    <s v="I have always been captivated by photography, Now I am trying to set up my own company and publish my pictures."/>
    <n v="2500"/>
    <n v="100"/>
    <x v="2"/>
    <s v="US"/>
    <s v="USD"/>
    <n v="1411227633"/>
    <x v="1557"/>
    <b v="0"/>
    <n v="1"/>
    <b v="0"/>
    <x v="8"/>
    <s v="nature"/>
    <n v="100"/>
  </r>
  <r>
    <n v="1558"/>
    <x v="1558"/>
    <s v="A large 2016 wall-calendar (A3 when open) featuring 12 stunning photographs by Lucy Wood."/>
    <n v="750"/>
    <n v="35"/>
    <x v="2"/>
    <s v="GB"/>
    <s v="GBP"/>
    <n v="1440763920"/>
    <x v="1558"/>
    <b v="0"/>
    <n v="3"/>
    <b v="0"/>
    <x v="8"/>
    <s v="nature"/>
    <n v="11.67"/>
  </r>
  <r>
    <n v="1559"/>
    <x v="1559"/>
    <s v="The goal of this project is to provide scientific evidence of bigfoot in the North Cascades."/>
    <n v="15000"/>
    <n v="50"/>
    <x v="2"/>
    <s v="US"/>
    <s v="USD"/>
    <n v="1430270199"/>
    <x v="1559"/>
    <b v="0"/>
    <n v="1"/>
    <b v="0"/>
    <x v="8"/>
    <s v="nature"/>
    <n v="50"/>
  </r>
  <r>
    <n v="1560"/>
    <x v="1560"/>
    <s v="I would like to share my landscape photographic travels of 2014 with more than just family an friends. 12 months of images."/>
    <n v="2500"/>
    <n v="94"/>
    <x v="2"/>
    <s v="US"/>
    <s v="USD"/>
    <n v="1415842193"/>
    <x v="1560"/>
    <b v="0"/>
    <n v="4"/>
    <b v="0"/>
    <x v="8"/>
    <s v="nature"/>
    <n v="23.5"/>
  </r>
  <r>
    <n v="1561"/>
    <x v="1561"/>
    <s v="An illustrated retrospective of the journey from African to African American using a collection of fine art engravings &amp; photographs."/>
    <n v="10000"/>
    <n v="67"/>
    <x v="1"/>
    <s v="US"/>
    <s v="USD"/>
    <n v="1383789603"/>
    <x v="1561"/>
    <b v="0"/>
    <n v="1"/>
    <b v="0"/>
    <x v="3"/>
    <s v="art books"/>
    <n v="67"/>
  </r>
  <r>
    <n v="1562"/>
    <x v="1562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2"/>
    <b v="0"/>
    <n v="0"/>
    <b v="0"/>
    <x v="3"/>
    <s v="art books"/>
    <n v="0"/>
  </r>
  <r>
    <n v="1563"/>
    <x v="1563"/>
    <s v="Unique book revealing my discoveries in the Empty Quarter of Oman. Collection of travel writing, poetry, artwork and science!"/>
    <n v="6000"/>
    <n v="85"/>
    <x v="1"/>
    <s v="GB"/>
    <s v="GBP"/>
    <n v="1394815751"/>
    <x v="1563"/>
    <b v="0"/>
    <n v="2"/>
    <b v="0"/>
    <x v="3"/>
    <s v="art books"/>
    <n v="42.5"/>
  </r>
  <r>
    <n v="1564"/>
    <x v="1564"/>
    <s v="This is a book of art and poetry that highlights the highs and lows of a young 20 something coming to terms with her bipolar."/>
    <n v="10000"/>
    <n v="10"/>
    <x v="1"/>
    <s v="US"/>
    <s v="USD"/>
    <n v="1432843500"/>
    <x v="1564"/>
    <b v="0"/>
    <n v="1"/>
    <b v="0"/>
    <x v="3"/>
    <s v="art books"/>
    <n v="10"/>
  </r>
  <r>
    <n v="1565"/>
    <x v="1565"/>
    <s v="Award-winning artists compete to have their art featured in the National Forests Passport Book depicting 9 Forest Regions of the US."/>
    <n v="4000"/>
    <n v="100"/>
    <x v="1"/>
    <s v="US"/>
    <s v="USD"/>
    <n v="1307554261"/>
    <x v="1565"/>
    <b v="0"/>
    <n v="1"/>
    <b v="0"/>
    <x v="3"/>
    <s v="art books"/>
    <n v="100"/>
  </r>
  <r>
    <n v="1566"/>
    <x v="1566"/>
    <s v="Joe DeVito's first Art Book and original King Kong novellas available in both Limited and Deluxe Editions."/>
    <n v="30000"/>
    <n v="6375"/>
    <x v="1"/>
    <s v="US"/>
    <s v="USD"/>
    <n v="1469656800"/>
    <x v="1566"/>
    <b v="0"/>
    <n v="59"/>
    <b v="0"/>
    <x v="3"/>
    <s v="art books"/>
    <n v="108.05"/>
  </r>
  <r>
    <n v="1567"/>
    <x v="1567"/>
    <s v="Traveling to create a book of my photography! Help support my trip and buy a book! Also limited edition t-shirts and prints for sale!"/>
    <n v="8500"/>
    <n v="350"/>
    <x v="1"/>
    <s v="US"/>
    <s v="USD"/>
    <n v="1392595200"/>
    <x v="1567"/>
    <b v="0"/>
    <n v="13"/>
    <b v="0"/>
    <x v="3"/>
    <s v="art books"/>
    <n v="26.92"/>
  </r>
  <r>
    <n v="1568"/>
    <x v="1568"/>
    <s v="A world adventure to seek culture and inspiration through art. Putting a visual documentation of our journey into a book."/>
    <n v="25000"/>
    <n v="3410"/>
    <x v="1"/>
    <s v="US"/>
    <s v="USD"/>
    <n v="1419384585"/>
    <x v="1568"/>
    <b v="0"/>
    <n v="22"/>
    <b v="0"/>
    <x v="3"/>
    <s v="art books"/>
    <n v="155"/>
  </r>
  <r>
    <n v="1569"/>
    <x v="1569"/>
    <s v="to be removed"/>
    <n v="30000"/>
    <n v="0"/>
    <x v="1"/>
    <s v="US"/>
    <s v="USD"/>
    <n v="1369498714"/>
    <x v="1569"/>
    <b v="0"/>
    <n v="0"/>
    <b v="0"/>
    <x v="3"/>
    <s v="art books"/>
    <n v="0"/>
  </r>
  <r>
    <n v="1570"/>
    <x v="1570"/>
    <s v="A Coloring Book of Breathtaking Beauties_x000a_To Calm the Heart and Soul"/>
    <n v="6000"/>
    <n v="2484"/>
    <x v="1"/>
    <s v="US"/>
    <s v="USD"/>
    <n v="1460140282"/>
    <x v="1570"/>
    <b v="0"/>
    <n v="52"/>
    <b v="0"/>
    <x v="3"/>
    <s v="art books"/>
    <n v="47.77"/>
  </r>
  <r>
    <n v="1571"/>
    <x v="1571"/>
    <s v="An inspiring photo book about an unique Caucasus Expedition by two backpackers - Erna Gaspar (photographer) &amp; Adrian Lorincz (writer)."/>
    <n v="12100"/>
    <n v="80"/>
    <x v="1"/>
    <s v="GB"/>
    <s v="GBP"/>
    <n v="1434738483"/>
    <x v="1571"/>
    <b v="0"/>
    <n v="4"/>
    <b v="0"/>
    <x v="3"/>
    <s v="art books"/>
    <n v="20"/>
  </r>
  <r>
    <n v="1572"/>
    <x v="1572"/>
    <s v="So many brides want a country wedding, but where to start? Whether you want a barn or a tipi, this guide can help you plan your day."/>
    <n v="2500"/>
    <n v="125"/>
    <x v="1"/>
    <s v="GB"/>
    <s v="GBP"/>
    <n v="1456703940"/>
    <x v="1572"/>
    <b v="0"/>
    <n v="3"/>
    <b v="0"/>
    <x v="3"/>
    <s v="art books"/>
    <n v="41.67"/>
  </r>
  <r>
    <n v="1573"/>
    <x v="1573"/>
    <s v="This is a first-of-its-kind 12&quot;x12&quot; trading card coffee table book featuring over 100 cards celebrating the awesomeness of Canada"/>
    <n v="9000"/>
    <n v="223"/>
    <x v="1"/>
    <s v="CA"/>
    <s v="CAD"/>
    <n v="1491019140"/>
    <x v="1573"/>
    <b v="0"/>
    <n v="3"/>
    <b v="0"/>
    <x v="3"/>
    <s v="art books"/>
    <n v="74.33"/>
  </r>
  <r>
    <n v="1574"/>
    <x v="1574"/>
    <s v="BLK/MTL's Illustrated Works 100's of Hi-Res Pics ft. Custom Artist Carmine Diaz's popular Paintings packed into 1 Coffee table Art Book"/>
    <n v="10000"/>
    <n v="506"/>
    <x v="1"/>
    <s v="US"/>
    <s v="USD"/>
    <n v="1424211329"/>
    <x v="1574"/>
    <b v="0"/>
    <n v="6"/>
    <b v="0"/>
    <x v="3"/>
    <s v="art books"/>
    <n v="84.33"/>
  </r>
  <r>
    <n v="1575"/>
    <x v="1575"/>
    <s v="A stunning, limited-edition photography book displaying the colorful and exotic marine life in the waters along the Channel Islands"/>
    <n v="10000"/>
    <n v="2291"/>
    <x v="1"/>
    <s v="US"/>
    <s v="USD"/>
    <n v="1404909296"/>
    <x v="1575"/>
    <b v="0"/>
    <n v="35"/>
    <b v="0"/>
    <x v="3"/>
    <s v="art books"/>
    <n v="65.459999999999994"/>
  </r>
  <r>
    <n v="1576"/>
    <x v="1576"/>
    <s v="For the publication of my first 3 books: an Art book, a graphic novel, and a coloring book"/>
    <n v="5000"/>
    <n v="650"/>
    <x v="1"/>
    <s v="US"/>
    <s v="USD"/>
    <n v="1435698368"/>
    <x v="1576"/>
    <b v="0"/>
    <n v="10"/>
    <b v="0"/>
    <x v="3"/>
    <s v="art books"/>
    <n v="65"/>
  </r>
  <r>
    <n v="1577"/>
    <x v="1577"/>
    <s v="I've been putting together a portfolio of fine abstract photography of the highest quality, color, and design. A vision of beauty!"/>
    <n v="10000"/>
    <n v="55"/>
    <x v="1"/>
    <s v="US"/>
    <s v="USD"/>
    <n v="1343161248"/>
    <x v="1577"/>
    <b v="0"/>
    <n v="2"/>
    <b v="0"/>
    <x v="3"/>
    <s v="art books"/>
    <n v="27.5"/>
  </r>
  <r>
    <n v="1578"/>
    <x v="1578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8"/>
    <b v="0"/>
    <n v="4"/>
    <b v="0"/>
    <x v="3"/>
    <s v="art books"/>
    <n v="51.25"/>
  </r>
  <r>
    <n v="1579"/>
    <x v="1579"/>
    <s v="'Compilation of visual and literary art through fine art photography, graphic art, and poetry."/>
    <n v="3333"/>
    <n v="28"/>
    <x v="1"/>
    <s v="US"/>
    <s v="USD"/>
    <n v="1377734091"/>
    <x v="1579"/>
    <b v="0"/>
    <n v="2"/>
    <b v="0"/>
    <x v="3"/>
    <s v="art books"/>
    <n v="14"/>
  </r>
  <r>
    <n v="1580"/>
    <x v="1580"/>
    <s v="Creating my 2nd book depicting the people and places in Brevard County w/current images + traveling to obtain new ones."/>
    <n v="1750"/>
    <n v="0"/>
    <x v="1"/>
    <s v="US"/>
    <s v="USD"/>
    <n v="1337562726"/>
    <x v="1580"/>
    <b v="0"/>
    <n v="0"/>
    <b v="0"/>
    <x v="3"/>
    <s v="art books"/>
    <n v="0"/>
  </r>
  <r>
    <n v="1581"/>
    <x v="1581"/>
    <s v="Photographic canvas prints depicting different scenes from around the globe, including local images taken in Sussex England."/>
    <n v="1000"/>
    <n v="5"/>
    <x v="2"/>
    <s v="GB"/>
    <s v="GBP"/>
    <n v="1450521990"/>
    <x v="1581"/>
    <b v="0"/>
    <n v="1"/>
    <b v="0"/>
    <x v="8"/>
    <s v="places"/>
    <n v="5"/>
  </r>
  <r>
    <n v="1582"/>
    <x v="1582"/>
    <s v="I create canvas prints of images from in and around New Orleans"/>
    <n v="1000"/>
    <n v="93"/>
    <x v="2"/>
    <s v="US"/>
    <s v="USD"/>
    <n v="1445894400"/>
    <x v="1582"/>
    <b v="0"/>
    <n v="3"/>
    <b v="0"/>
    <x v="8"/>
    <s v="places"/>
    <n v="31"/>
  </r>
  <r>
    <n v="1583"/>
    <x v="1583"/>
    <s v="I am a photographer who is inspired by the original Jules Verne story. I will make a thousands of photo and video materials for You."/>
    <n v="20000"/>
    <n v="15"/>
    <x v="2"/>
    <s v="GB"/>
    <s v="GBP"/>
    <n v="1411681391"/>
    <x v="1583"/>
    <b v="0"/>
    <n v="1"/>
    <b v="0"/>
    <x v="8"/>
    <s v="places"/>
    <n v="15"/>
  </r>
  <r>
    <n v="1584"/>
    <x v="1584"/>
    <s v="25 Kansas State Parks in the next year. What a great adventure to take together. Join me. Together we can photo this beautiful state."/>
    <n v="1200"/>
    <n v="0"/>
    <x v="2"/>
    <s v="US"/>
    <s v="USD"/>
    <n v="1401464101"/>
    <x v="1584"/>
    <b v="0"/>
    <n v="0"/>
    <b v="0"/>
    <x v="8"/>
    <s v="places"/>
    <n v="0"/>
  </r>
  <r>
    <n v="1585"/>
    <x v="1585"/>
    <s v="We've explored some of the most amazing places in New Zealand and can't think of a better way to share our experiences than a photo :)"/>
    <n v="2000"/>
    <n v="1580"/>
    <x v="2"/>
    <s v="CA"/>
    <s v="CAD"/>
    <n v="1482663600"/>
    <x v="1585"/>
    <b v="0"/>
    <n v="12"/>
    <b v="0"/>
    <x v="8"/>
    <s v="places"/>
    <n v="131.66999999999999"/>
  </r>
  <r>
    <n v="1586"/>
    <x v="1586"/>
    <s v="Show the world the beauty that is in all of our back yards!"/>
    <n v="1500"/>
    <n v="0"/>
    <x v="2"/>
    <s v="US"/>
    <s v="USD"/>
    <n v="1428197422"/>
    <x v="1586"/>
    <b v="0"/>
    <n v="0"/>
    <b v="0"/>
    <x v="8"/>
    <s v="places"/>
    <n v="0"/>
  </r>
  <r>
    <n v="1587"/>
    <x v="1587"/>
    <s v="Aerial Photographs of Historical Structures and Landmarks across the US. Experience the Antique structures from the most Unique Angles!"/>
    <n v="7500"/>
    <n v="1"/>
    <x v="2"/>
    <s v="US"/>
    <s v="USD"/>
    <n v="1418510965"/>
    <x v="1587"/>
    <b v="0"/>
    <n v="1"/>
    <b v="0"/>
    <x v="8"/>
    <s v="places"/>
    <n v="1"/>
  </r>
  <r>
    <n v="1588"/>
    <x v="1588"/>
    <s v="Southeast Texas as seen through the lens of a cell phone camera"/>
    <n v="516"/>
    <n v="0"/>
    <x v="2"/>
    <s v="US"/>
    <s v="USD"/>
    <n v="1422735120"/>
    <x v="1588"/>
    <b v="0"/>
    <n v="0"/>
    <b v="0"/>
    <x v="8"/>
    <s v="places"/>
    <n v="0"/>
  </r>
  <r>
    <n v="1589"/>
    <x v="1589"/>
    <s v="I want to be able to have my own photography inside a canvas and have it be displayed everywhere."/>
    <n v="1200"/>
    <n v="0"/>
    <x v="2"/>
    <s v="US"/>
    <s v="USD"/>
    <n v="1444433886"/>
    <x v="1589"/>
    <b v="0"/>
    <n v="0"/>
    <b v="0"/>
    <x v="8"/>
    <s v="places"/>
    <n v="0"/>
  </r>
  <r>
    <n v="1590"/>
    <x v="1590"/>
    <s v="Discover Italy through photography."/>
    <n v="60000"/>
    <n v="1020"/>
    <x v="2"/>
    <s v="IT"/>
    <s v="EUR"/>
    <n v="1443040464"/>
    <x v="1590"/>
    <b v="0"/>
    <n v="2"/>
    <b v="0"/>
    <x v="8"/>
    <s v="places"/>
    <n v="510"/>
  </r>
  <r>
    <n v="1591"/>
    <x v="1591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1"/>
    <b v="0"/>
    <n v="92"/>
    <b v="0"/>
    <x v="8"/>
    <s v="places"/>
    <n v="44.48"/>
  </r>
  <r>
    <n v="1592"/>
    <x v="1592"/>
    <s v="A portfolio collage of beautiful pictures of authentic Pittsburgh locations and scenery."/>
    <n v="25"/>
    <n v="0"/>
    <x v="2"/>
    <s v="US"/>
    <s v="USD"/>
    <n v="1427503485"/>
    <x v="1592"/>
    <b v="0"/>
    <n v="0"/>
    <b v="0"/>
    <x v="8"/>
    <s v="places"/>
    <n v="0"/>
  </r>
  <r>
    <n v="1593"/>
    <x v="1593"/>
    <s v="A trip to fulfill a dream of capturing the wonders and history of ancient Italy in person."/>
    <n v="22000"/>
    <n v="3"/>
    <x v="2"/>
    <s v="US"/>
    <s v="USD"/>
    <n v="1425154655"/>
    <x v="1593"/>
    <b v="0"/>
    <n v="3"/>
    <b v="0"/>
    <x v="8"/>
    <s v="places"/>
    <n v="1"/>
  </r>
  <r>
    <n v="1594"/>
    <x v="1594"/>
    <s v="I photograph my love of New Orleans, create canvases and share those memories with you."/>
    <n v="1000"/>
    <n v="205"/>
    <x v="2"/>
    <s v="US"/>
    <s v="USD"/>
    <n v="1463329260"/>
    <x v="1594"/>
    <b v="0"/>
    <n v="10"/>
    <b v="0"/>
    <x v="8"/>
    <s v="places"/>
    <n v="20.5"/>
  </r>
  <r>
    <n v="1595"/>
    <x v="1595"/>
    <s v="To make a coffee table book,  displaying civil war battlefields and forts,  taken at the same time of year the battles were fought."/>
    <n v="100000"/>
    <n v="280"/>
    <x v="2"/>
    <s v="US"/>
    <s v="USD"/>
    <n v="1403122380"/>
    <x v="1595"/>
    <b v="0"/>
    <n v="7"/>
    <b v="0"/>
    <x v="8"/>
    <s v="places"/>
    <n v="40"/>
  </r>
  <r>
    <n v="1596"/>
    <x v="1596"/>
    <s v="London is beautiful. I want to create a book of stunning images from in and around our great city"/>
    <n v="3250"/>
    <n v="75"/>
    <x v="2"/>
    <s v="GB"/>
    <s v="GBP"/>
    <n v="1418469569"/>
    <x v="1596"/>
    <b v="0"/>
    <n v="3"/>
    <b v="0"/>
    <x v="8"/>
    <s v="places"/>
    <n v="25"/>
  </r>
  <r>
    <n v="1597"/>
    <x v="1597"/>
    <s v="We're starting up a new an improved way to do vacation rental management, but we need some funding to kick start it!"/>
    <n v="15000"/>
    <n v="0"/>
    <x v="2"/>
    <s v="US"/>
    <s v="USD"/>
    <n v="1474360197"/>
    <x v="1597"/>
    <b v="0"/>
    <n v="0"/>
    <b v="0"/>
    <x v="8"/>
    <s v="places"/>
    <n v="0"/>
  </r>
  <r>
    <n v="1598"/>
    <x v="1598"/>
    <s v="I want to get our there and expand my photography skills and take a trip to Tornado alley to get more shots of storms and hopefully to"/>
    <n v="800"/>
    <n v="1"/>
    <x v="2"/>
    <s v="US"/>
    <s v="USD"/>
    <n v="1437926458"/>
    <x v="1598"/>
    <b v="0"/>
    <n v="1"/>
    <b v="0"/>
    <x v="8"/>
    <s v="places"/>
    <n v="1"/>
  </r>
  <r>
    <n v="1599"/>
    <x v="1599"/>
    <s v="A London photographer trekking 5,895m up Africa's Mount Kilimanjaro to pursue and enrich a career."/>
    <n v="500"/>
    <n v="0"/>
    <x v="2"/>
    <s v="GB"/>
    <s v="GBP"/>
    <n v="1460116576"/>
    <x v="1599"/>
    <b v="0"/>
    <n v="0"/>
    <b v="0"/>
    <x v="8"/>
    <s v="places"/>
    <n v="0"/>
  </r>
  <r>
    <n v="1600"/>
    <x v="1600"/>
    <s v="I plan to document volunteer work on an organic farm in rural India, and photograph the people and places I encounter during the trip."/>
    <n v="5000"/>
    <n v="367"/>
    <x v="2"/>
    <s v="US"/>
    <s v="USD"/>
    <n v="1405401060"/>
    <x v="1600"/>
    <b v="0"/>
    <n v="9"/>
    <b v="0"/>
    <x v="8"/>
    <s v="places"/>
    <n v="40.78"/>
  </r>
  <r>
    <n v="1601"/>
    <x v="1601"/>
    <s v="We're so close to releasing our long-awaited debut album! A little help will go a long way... let's do this!"/>
    <n v="2500"/>
    <n v="2706.23"/>
    <x v="0"/>
    <s v="US"/>
    <s v="USD"/>
    <n v="1304561633"/>
    <x v="1601"/>
    <b v="0"/>
    <n v="56"/>
    <b v="1"/>
    <x v="4"/>
    <s v="rock"/>
    <n v="48.33"/>
  </r>
  <r>
    <n v="1602"/>
    <x v="1602"/>
    <s v="We need the help of fans of both music and film alike to help us create our collective vision for this song."/>
    <n v="1500"/>
    <n v="1502.5"/>
    <x v="0"/>
    <s v="US"/>
    <s v="USD"/>
    <n v="1318633200"/>
    <x v="1602"/>
    <b v="0"/>
    <n v="32"/>
    <b v="1"/>
    <x v="4"/>
    <s v="rock"/>
    <n v="46.95"/>
  </r>
  <r>
    <n v="1603"/>
    <x v="1603"/>
    <s v="An exercise in the wild and dangerous world of solo musicianship by Maxwell D Feinstein."/>
    <n v="2000"/>
    <n v="2000.66"/>
    <x v="0"/>
    <s v="US"/>
    <s v="USD"/>
    <n v="1327723459"/>
    <x v="1603"/>
    <b v="0"/>
    <n v="30"/>
    <b v="1"/>
    <x v="4"/>
    <s v="rock"/>
    <n v="66.69"/>
  </r>
  <r>
    <n v="1604"/>
    <x v="1604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4"/>
    <b v="0"/>
    <n v="70"/>
    <b v="1"/>
    <x v="4"/>
    <s v="rock"/>
    <n v="48.84"/>
  </r>
  <r>
    <n v="1605"/>
    <x v="1605"/>
    <s v="A Band of Orcs needs gas, tires &amp; tags to get to GenCon Indy for the debut of their 28 mm gaming miniatures and historic live concert!"/>
    <n v="6000"/>
    <n v="6041.6"/>
    <x v="0"/>
    <s v="US"/>
    <s v="USD"/>
    <n v="1312182000"/>
    <x v="1605"/>
    <b v="0"/>
    <n v="44"/>
    <b v="1"/>
    <x v="4"/>
    <s v="rock"/>
    <n v="137.31"/>
  </r>
  <r>
    <n v="1606"/>
    <x v="1606"/>
    <s v="The Scurvies, an independent punk rock 'n' roll band are recording a new album to be released on vinyl and CD, on their very own label."/>
    <n v="8000"/>
    <n v="8080.33"/>
    <x v="0"/>
    <s v="US"/>
    <s v="USD"/>
    <n v="1300930838"/>
    <x v="1606"/>
    <b v="0"/>
    <n v="92"/>
    <b v="1"/>
    <x v="4"/>
    <s v="rock"/>
    <n v="87.83"/>
  </r>
  <r>
    <n v="1607"/>
    <x v="1607"/>
    <s v="The world's only all-Asian American dance rock band, The Slants, needs a bus to tour cons, shows, and festivals."/>
    <n v="10000"/>
    <n v="14511"/>
    <x v="0"/>
    <s v="US"/>
    <s v="USD"/>
    <n v="1339701851"/>
    <x v="1607"/>
    <b v="0"/>
    <n v="205"/>
    <b v="1"/>
    <x v="4"/>
    <s v="rock"/>
    <n v="70.790000000000006"/>
  </r>
  <r>
    <n v="1608"/>
    <x v="1608"/>
    <s v="The Devil &amp; Me's Debut album, &quot;...It's Not A Dream&quot;, featuring 9 original, Hard Rock songs."/>
    <n v="1200"/>
    <n v="1215"/>
    <x v="0"/>
    <s v="US"/>
    <s v="USD"/>
    <n v="1388553960"/>
    <x v="1608"/>
    <b v="0"/>
    <n v="23"/>
    <b v="1"/>
    <x v="4"/>
    <s v="rock"/>
    <n v="52.83"/>
  </r>
  <r>
    <n v="1609"/>
    <x v="1609"/>
    <s v="Still the Sky's Limit is finishing their first full length album and going on a full US tour, and WE NEED YOUR HELP!"/>
    <n v="1500"/>
    <n v="1775"/>
    <x v="0"/>
    <s v="US"/>
    <s v="USD"/>
    <n v="1320220800"/>
    <x v="1609"/>
    <b v="0"/>
    <n v="4"/>
    <b v="1"/>
    <x v="4"/>
    <s v="rock"/>
    <n v="443.75"/>
  </r>
  <r>
    <n v="1610"/>
    <x v="1610"/>
    <s v="So The Story Goes is the upcoming album from &quot;Just Joe&quot; Altier."/>
    <n v="2000"/>
    <n v="5437"/>
    <x v="0"/>
    <s v="US"/>
    <s v="USD"/>
    <n v="1355609510"/>
    <x v="1610"/>
    <b v="0"/>
    <n v="112"/>
    <b v="1"/>
    <x v="4"/>
    <s v="rock"/>
    <n v="48.54"/>
  </r>
  <r>
    <n v="1611"/>
    <x v="1611"/>
    <s v="Skelton-Luns CD/7&quot; No Big Deal."/>
    <n v="800"/>
    <n v="1001"/>
    <x v="0"/>
    <s v="US"/>
    <s v="USD"/>
    <n v="1370390432"/>
    <x v="1611"/>
    <b v="0"/>
    <n v="27"/>
    <b v="1"/>
    <x v="4"/>
    <s v="rock"/>
    <n v="37.07"/>
  </r>
  <r>
    <n v="1612"/>
    <x v="1612"/>
    <s v="Help us achieve our goal to get our van repaired, gassed up, and road-ready for our winter tour!"/>
    <n v="500"/>
    <n v="550"/>
    <x v="0"/>
    <s v="US"/>
    <s v="USD"/>
    <n v="1357160384"/>
    <x v="1612"/>
    <b v="0"/>
    <n v="11"/>
    <b v="1"/>
    <x v="4"/>
    <s v="rock"/>
    <n v="50"/>
  </r>
  <r>
    <n v="1613"/>
    <x v="1613"/>
    <s v="Ghosts and Paper Hearts are getting ready to release their new EP and we want it to be sent everywhere. Help us out PLEASE!!!!!"/>
    <n v="1000"/>
    <n v="1015"/>
    <x v="0"/>
    <s v="US"/>
    <s v="USD"/>
    <n v="1342921202"/>
    <x v="1613"/>
    <b v="0"/>
    <n v="26"/>
    <b v="1"/>
    <x v="4"/>
    <s v="rock"/>
    <n v="39.04"/>
  </r>
  <r>
    <n v="1614"/>
    <x v="1614"/>
    <s v="We are going into the studio this June/July to begin our New Album. Pre-order the CD &amp; join us as we present The Greatest Show Alive."/>
    <n v="5000"/>
    <n v="5135"/>
    <x v="0"/>
    <s v="US"/>
    <s v="USD"/>
    <n v="1407085200"/>
    <x v="1614"/>
    <b v="0"/>
    <n v="77"/>
    <b v="1"/>
    <x v="4"/>
    <s v="rock"/>
    <n v="66.69"/>
  </r>
  <r>
    <n v="1615"/>
    <x v="1615"/>
    <s v="We are Reno Divorce!! Here is a taste of our upcoming release and we invite you to be a part of it."/>
    <n v="8000"/>
    <n v="9130"/>
    <x v="0"/>
    <s v="US"/>
    <s v="USD"/>
    <n v="1323742396"/>
    <x v="1615"/>
    <b v="0"/>
    <n v="136"/>
    <b v="1"/>
    <x v="4"/>
    <s v="rock"/>
    <n v="67.13"/>
  </r>
  <r>
    <n v="1616"/>
    <x v="1616"/>
    <s v="HELP! We don't have much time.....Join Aly Jados in making her new EP a reality before the world ends!!!!"/>
    <n v="10000"/>
    <n v="10420"/>
    <x v="0"/>
    <s v="US"/>
    <s v="USD"/>
    <n v="1353621600"/>
    <x v="1616"/>
    <b v="0"/>
    <n v="157"/>
    <b v="1"/>
    <x v="4"/>
    <s v="rock"/>
    <n v="66.37"/>
  </r>
  <r>
    <n v="1617"/>
    <x v="1617"/>
    <s v="The Coffis Brothers &amp;The Mountain Men are recording a brand new full length record."/>
    <n v="7000"/>
    <n v="10210"/>
    <x v="0"/>
    <s v="US"/>
    <s v="USD"/>
    <n v="1383332400"/>
    <x v="1617"/>
    <b v="0"/>
    <n v="158"/>
    <b v="1"/>
    <x v="4"/>
    <s v="rock"/>
    <n v="64.62"/>
  </r>
  <r>
    <n v="1618"/>
    <x v="1618"/>
    <s v="Janus Word combines hard rock with melodic acoustic music for a unique and awesome sound."/>
    <n v="1500"/>
    <n v="1576"/>
    <x v="0"/>
    <s v="US"/>
    <s v="USD"/>
    <n v="1362757335"/>
    <x v="1618"/>
    <b v="0"/>
    <n v="27"/>
    <b v="1"/>
    <x v="4"/>
    <s v="rock"/>
    <n v="58.37"/>
  </r>
  <r>
    <n v="1619"/>
    <x v="1619"/>
    <s v="Creating a live show experience that does justice to the musicianship and time spent rehearsing.  Help us weave this sonic tapestry!"/>
    <n v="1500"/>
    <n v="2000"/>
    <x v="0"/>
    <s v="US"/>
    <s v="USD"/>
    <n v="1410755286"/>
    <x v="1619"/>
    <b v="0"/>
    <n v="23"/>
    <b v="1"/>
    <x v="4"/>
    <s v="rock"/>
    <n v="86.96"/>
  </r>
  <r>
    <n v="1620"/>
    <x v="1620"/>
    <s v="Kickstarting my music career with 300 hard copy CDs of my first release."/>
    <n v="1000"/>
    <n v="1130"/>
    <x v="0"/>
    <s v="US"/>
    <s v="USD"/>
    <n v="1361606940"/>
    <x v="1620"/>
    <b v="0"/>
    <n v="17"/>
    <b v="1"/>
    <x v="4"/>
    <s v="rock"/>
    <n v="66.47"/>
  </r>
  <r>
    <n v="1621"/>
    <x v="1621"/>
    <s v="Its long over due! Help us fund our debut album! We need all our friends and fans support on this! Lets make it happen!"/>
    <n v="5000"/>
    <n v="6060"/>
    <x v="0"/>
    <s v="US"/>
    <s v="USD"/>
    <n v="1338177540"/>
    <x v="1621"/>
    <b v="0"/>
    <n v="37"/>
    <b v="1"/>
    <x v="4"/>
    <s v="rock"/>
    <n v="163.78"/>
  </r>
  <r>
    <n v="1622"/>
    <x v="1622"/>
    <s v="Join in PrincessFrank's conquest of the Rock&amp;Roll kingdom! Pledge your support and help him claim the throne of Rock!"/>
    <n v="6900"/>
    <n v="7019"/>
    <x v="0"/>
    <s v="US"/>
    <s v="USD"/>
    <n v="1418803140"/>
    <x v="1622"/>
    <b v="0"/>
    <n v="65"/>
    <b v="1"/>
    <x v="4"/>
    <s v="rock"/>
    <n v="107.98"/>
  </r>
  <r>
    <n v="1623"/>
    <x v="1623"/>
    <s v="We play covers of mod and ska classics to enthusiastic crowds. Now we want to leave our own original mark on mod musical history."/>
    <n v="750"/>
    <n v="758"/>
    <x v="0"/>
    <s v="GB"/>
    <s v="GBP"/>
    <n v="1377621089"/>
    <x v="1623"/>
    <b v="0"/>
    <n v="18"/>
    <b v="1"/>
    <x v="4"/>
    <s v="rock"/>
    <n v="42.11"/>
  </r>
  <r>
    <n v="1624"/>
    <x v="1624"/>
    <s v="Joey De Noble is raising money to help record his latest music, and he wants YOU to be a part of it!"/>
    <n v="1000"/>
    <n v="1180"/>
    <x v="0"/>
    <s v="US"/>
    <s v="USD"/>
    <n v="1357721335"/>
    <x v="1624"/>
    <b v="0"/>
    <n v="25"/>
    <b v="1"/>
    <x v="4"/>
    <s v="rock"/>
    <n v="47.2"/>
  </r>
  <r>
    <n v="1625"/>
    <x v="1625"/>
    <s v="Progressive metal band Redemption is preparing to film its second live DVD at the Progpower festival in Atlanta, GA in September, 2012."/>
    <n v="7500"/>
    <n v="11650"/>
    <x v="0"/>
    <s v="US"/>
    <s v="USD"/>
    <n v="1347382053"/>
    <x v="1625"/>
    <b v="0"/>
    <n v="104"/>
    <b v="1"/>
    <x v="4"/>
    <s v="rock"/>
    <n v="112.02"/>
  </r>
  <r>
    <n v="1626"/>
    <x v="1626"/>
    <s v="Help Christian Rock Band &quot;The Protest&quot; fund their new album and further their mission of positively impacting lives."/>
    <n v="8000"/>
    <n v="8095"/>
    <x v="0"/>
    <s v="US"/>
    <s v="USD"/>
    <n v="1385932867"/>
    <x v="1626"/>
    <b v="0"/>
    <n v="108"/>
    <b v="1"/>
    <x v="4"/>
    <s v="rock"/>
    <n v="74.95"/>
  </r>
  <r>
    <n v="1627"/>
    <x v="1627"/>
    <s v="River of Thorns is a recording duo based in southeast Michigan.  We're releasing a great sounding cd recorded in a tiny home studio!"/>
    <n v="2000"/>
    <n v="2340"/>
    <x v="0"/>
    <s v="US"/>
    <s v="USD"/>
    <n v="1353905940"/>
    <x v="1627"/>
    <b v="0"/>
    <n v="38"/>
    <b v="1"/>
    <x v="4"/>
    <s v="rock"/>
    <n v="61.58"/>
  </r>
  <r>
    <n v="1628"/>
    <x v="1628"/>
    <s v="Original Jewish rock music on human relationships and identity"/>
    <n v="4000"/>
    <n v="4037"/>
    <x v="0"/>
    <s v="US"/>
    <s v="USD"/>
    <n v="1403026882"/>
    <x v="1628"/>
    <b v="0"/>
    <n v="88"/>
    <b v="1"/>
    <x v="4"/>
    <s v="rock"/>
    <n v="45.88"/>
  </r>
  <r>
    <n v="1629"/>
    <x v="1629"/>
    <s v="Help Off The Turnpike release new music, and set fire to everything!"/>
    <n v="6000"/>
    <n v="6220"/>
    <x v="0"/>
    <s v="US"/>
    <s v="USD"/>
    <n v="1392929333"/>
    <x v="1629"/>
    <b v="0"/>
    <n v="82"/>
    <b v="1"/>
    <x v="4"/>
    <s v="rock"/>
    <n v="75.849999999999994"/>
  </r>
  <r>
    <n v="1630"/>
    <x v="1630"/>
    <s v="Inspired by the legacy of Tex Tucker, Golden Grenade is setting out to record their first CD with heavy hearts and intense purpose."/>
    <n v="4000"/>
    <n v="10610"/>
    <x v="0"/>
    <s v="US"/>
    <s v="USD"/>
    <n v="1330671540"/>
    <x v="1630"/>
    <b v="0"/>
    <n v="126"/>
    <b v="1"/>
    <x v="4"/>
    <s v="rock"/>
    <n v="84.21"/>
  </r>
  <r>
    <n v="1631"/>
    <x v="1631"/>
    <s v="We're putting together our next studio album, and we want you to be a part of it. Check out the video for some clips from the studio."/>
    <n v="10000"/>
    <n v="15591"/>
    <x v="0"/>
    <s v="US"/>
    <s v="USD"/>
    <n v="1350074261"/>
    <x v="1631"/>
    <b v="0"/>
    <n v="133"/>
    <b v="1"/>
    <x v="4"/>
    <s v="rock"/>
    <n v="117.23"/>
  </r>
  <r>
    <n v="1632"/>
    <x v="1632"/>
    <s v="Hey everyone! If you don't already know, we're Culprit, a 4-piece rock band from Los Angeles &amp; we are in dire need of a new tour van!"/>
    <n v="4000"/>
    <n v="4065"/>
    <x v="0"/>
    <s v="US"/>
    <s v="USD"/>
    <n v="1316851854"/>
    <x v="1632"/>
    <b v="0"/>
    <n v="47"/>
    <b v="1"/>
    <x v="4"/>
    <s v="rock"/>
    <n v="86.49"/>
  </r>
  <r>
    <n v="1633"/>
    <x v="1633"/>
    <s v="We are a four piece rock band that has played shows in and around NYC including Mercury Lounge.  Two of our members are now in LA."/>
    <n v="10000"/>
    <n v="10000"/>
    <x v="0"/>
    <s v="US"/>
    <s v="USD"/>
    <n v="1326690000"/>
    <x v="1633"/>
    <b v="0"/>
    <n v="58"/>
    <b v="1"/>
    <x v="4"/>
    <s v="rock"/>
    <n v="172.41"/>
  </r>
  <r>
    <n v="1634"/>
    <x v="1634"/>
    <s v="Recording Debut  Album w/ Producer Ikey Owens from Free Moral Agents/ The Mars Volta"/>
    <n v="2000"/>
    <n v="2010"/>
    <x v="0"/>
    <s v="US"/>
    <s v="USD"/>
    <n v="1306994340"/>
    <x v="1634"/>
    <b v="0"/>
    <n v="32"/>
    <b v="1"/>
    <x v="4"/>
    <s v="rock"/>
    <n v="62.81"/>
  </r>
  <r>
    <n v="1635"/>
    <x v="1635"/>
    <s v="TWO will be recording their next album, MOUNTAINS, in July and need your help to make their vision a reality. Many perks are available!"/>
    <n v="2000"/>
    <n v="2506"/>
    <x v="0"/>
    <s v="US"/>
    <s v="USD"/>
    <n v="1468270261"/>
    <x v="1635"/>
    <b v="0"/>
    <n v="37"/>
    <b v="1"/>
    <x v="4"/>
    <s v="rock"/>
    <n v="67.73"/>
  </r>
  <r>
    <n v="1636"/>
    <x v="1636"/>
    <s v="Butch County is a hard rockin bunch of girls and boy-girls from Austin.  Help us show San Francisco  Pride how we do it in Texas!"/>
    <n v="4500"/>
    <n v="4660"/>
    <x v="0"/>
    <s v="US"/>
    <s v="USD"/>
    <n v="1307851200"/>
    <x v="1636"/>
    <b v="0"/>
    <n v="87"/>
    <b v="1"/>
    <x v="4"/>
    <s v="rock"/>
    <n v="53.56"/>
  </r>
  <r>
    <n v="1637"/>
    <x v="1637"/>
    <s v="We (the band Sunset) has been invited to play in Philadelphia.   Help us get there and you will receive special prizes."/>
    <n v="500"/>
    <n v="519"/>
    <x v="0"/>
    <s v="US"/>
    <s v="USD"/>
    <n v="1262302740"/>
    <x v="1637"/>
    <b v="0"/>
    <n v="15"/>
    <b v="1"/>
    <x v="4"/>
    <s v="rock"/>
    <n v="34.6"/>
  </r>
  <r>
    <n v="1638"/>
    <x v="1638"/>
    <s v="Avenues will be going in to the studio to record a new EP with Matt Allison!"/>
    <n v="1000"/>
    <n v="1050"/>
    <x v="0"/>
    <s v="US"/>
    <s v="USD"/>
    <n v="1362086700"/>
    <x v="1638"/>
    <b v="0"/>
    <n v="27"/>
    <b v="1"/>
    <x v="4"/>
    <s v="rock"/>
    <n v="38.89"/>
  </r>
  <r>
    <n v="1639"/>
    <x v="1639"/>
    <s v="We've written the music and now it's time to record. We're excited to work with Nic at Different Fur studios but we need your help!"/>
    <n v="1800"/>
    <n v="1800"/>
    <x v="0"/>
    <s v="US"/>
    <s v="USD"/>
    <n v="1330789165"/>
    <x v="1639"/>
    <b v="0"/>
    <n v="19"/>
    <b v="1"/>
    <x v="4"/>
    <s v="rock"/>
    <n v="94.74"/>
  </r>
  <r>
    <n v="1640"/>
    <x v="1640"/>
    <s v="We are a friendly neighborhood electronic pop duo from Los Angeles. We want to shoot a music video for a song from our debut album."/>
    <n v="400"/>
    <n v="679.44"/>
    <x v="0"/>
    <s v="US"/>
    <s v="USD"/>
    <n v="1280800740"/>
    <x v="1640"/>
    <b v="0"/>
    <n v="17"/>
    <b v="1"/>
    <x v="4"/>
    <s v="rock"/>
    <n v="39.97"/>
  </r>
  <r>
    <n v="1641"/>
    <x v="1641"/>
    <s v="Music Video For Upbeat and Inspiring Song - Run For Your Life"/>
    <n v="2500"/>
    <n v="2535"/>
    <x v="0"/>
    <s v="US"/>
    <s v="USD"/>
    <n v="1418998744"/>
    <x v="1641"/>
    <b v="0"/>
    <n v="26"/>
    <b v="1"/>
    <x v="4"/>
    <s v="pop"/>
    <n v="97.5"/>
  </r>
  <r>
    <n v="1642"/>
    <x v="1642"/>
    <s v="Pop Garden Radio Presents: The Rock on the Road Tour Season 2 CD. 23 great Pop tracks from independent Pop artists."/>
    <n v="1200"/>
    <n v="1200"/>
    <x v="0"/>
    <s v="US"/>
    <s v="USD"/>
    <n v="1308011727"/>
    <x v="1642"/>
    <b v="0"/>
    <n v="28"/>
    <b v="1"/>
    <x v="4"/>
    <s v="pop"/>
    <n v="42.86"/>
  </r>
  <r>
    <n v="1643"/>
    <x v="1643"/>
    <s v="This Is All Now is putting out a brand new record, and we need YOUR help to do it!"/>
    <n v="5000"/>
    <n v="6235"/>
    <x v="0"/>
    <s v="US"/>
    <s v="USD"/>
    <n v="1348516012"/>
    <x v="1643"/>
    <b v="0"/>
    <n v="37"/>
    <b v="1"/>
    <x v="4"/>
    <s v="pop"/>
    <n v="168.51"/>
  </r>
  <r>
    <n v="1644"/>
    <x v="1644"/>
    <s v="Be a part of helping Singer/Songwriter Kevin Wood bring his 3rd Album &quot;Out Among The Wolves&quot; from the studio to you!"/>
    <n v="10000"/>
    <n v="10950"/>
    <x v="0"/>
    <s v="US"/>
    <s v="USD"/>
    <n v="1353551160"/>
    <x v="1644"/>
    <b v="0"/>
    <n v="128"/>
    <b v="1"/>
    <x v="4"/>
    <s v="pop"/>
    <n v="85.55"/>
  </r>
  <r>
    <n v="1645"/>
    <x v="1645"/>
    <s v="&quot;All I Have is filled with soaring pianos and bright guitars; heartfelt songs coupled with intuitive melodic compositions&quot;"/>
    <n v="5000"/>
    <n v="5540"/>
    <x v="0"/>
    <s v="US"/>
    <s v="USD"/>
    <n v="1379515740"/>
    <x v="1645"/>
    <b v="0"/>
    <n v="10"/>
    <b v="1"/>
    <x v="4"/>
    <s v="pop"/>
    <n v="554"/>
  </r>
  <r>
    <n v="1646"/>
    <x v="1646"/>
    <s v="Album 3 funds.We have 13 amazing songs ready to go . a fantastic engineer to mix them, James Aparicio(Depeche Mode/Liars.We need you xx"/>
    <n v="2000"/>
    <n v="2204"/>
    <x v="0"/>
    <s v="GB"/>
    <s v="GBP"/>
    <n v="1408039860"/>
    <x v="1646"/>
    <b v="0"/>
    <n v="83"/>
    <b v="1"/>
    <x v="4"/>
    <s v="pop"/>
    <n v="26.55"/>
  </r>
  <r>
    <n v="1647"/>
    <x v="1647"/>
    <s v="Grammy Pop Soul Artist Jaysin is raising funds to make the most EPIC Music Video ever and he wants to PUT YOU IN IT!"/>
    <n v="5000"/>
    <n v="5236"/>
    <x v="0"/>
    <s v="US"/>
    <s v="USD"/>
    <n v="1339235377"/>
    <x v="1647"/>
    <b v="0"/>
    <n v="46"/>
    <b v="1"/>
    <x v="4"/>
    <s v="pop"/>
    <n v="113.83"/>
  </r>
  <r>
    <n v="1648"/>
    <x v="1648"/>
    <s v="We've finished recording our debut LP &quot;Wide Awake&quot; and would love to have it pressed on vinyl, but we need your help"/>
    <n v="2300"/>
    <n v="2881"/>
    <x v="0"/>
    <s v="US"/>
    <s v="USD"/>
    <n v="1300636482"/>
    <x v="1648"/>
    <b v="0"/>
    <n v="90"/>
    <b v="1"/>
    <x v="4"/>
    <s v="pop"/>
    <n v="32.01"/>
  </r>
  <r>
    <n v="1649"/>
    <x v="1649"/>
    <s v="This is it! The new Sam Lyons album #3. Help me make it happen by pledging today - pre-order the CD and other cool stuff right here."/>
    <n v="3800"/>
    <n v="3822.33"/>
    <x v="0"/>
    <s v="US"/>
    <s v="USD"/>
    <n v="1400862355"/>
    <x v="1649"/>
    <b v="0"/>
    <n v="81"/>
    <b v="1"/>
    <x v="4"/>
    <s v="pop"/>
    <n v="47.19"/>
  </r>
  <r>
    <n v="1650"/>
    <x v="1650"/>
    <s v="Help me record a CD that uses pop styling to give a fresh sound to ancient wisdom from scripture!"/>
    <n v="2000"/>
    <n v="2831"/>
    <x v="0"/>
    <s v="US"/>
    <s v="USD"/>
    <n v="1381314437"/>
    <x v="1650"/>
    <b v="0"/>
    <n v="32"/>
    <b v="1"/>
    <x v="4"/>
    <s v="pop"/>
    <n v="88.47"/>
  </r>
  <r>
    <n v="1651"/>
    <x v="1651"/>
    <s v="Pop/Alternative/Classical/Electronic artist Dakota Lillie is making a music video for the opening track on his album &quot;The Dream&quot;"/>
    <n v="2000"/>
    <n v="2015"/>
    <x v="0"/>
    <s v="US"/>
    <s v="USD"/>
    <n v="1303801140"/>
    <x v="1651"/>
    <b v="0"/>
    <n v="20"/>
    <b v="1"/>
    <x v="4"/>
    <s v="pop"/>
    <n v="100.75"/>
  </r>
  <r>
    <n v="1652"/>
    <x v="1652"/>
    <s v="A stunning musical story, telling of the triumphs and struggles we experience through our relationships with life, friends and lovers."/>
    <n v="4500"/>
    <n v="4530"/>
    <x v="0"/>
    <s v="US"/>
    <s v="USD"/>
    <n v="1385297393"/>
    <x v="1652"/>
    <b v="0"/>
    <n v="70"/>
    <b v="1"/>
    <x v="4"/>
    <s v="pop"/>
    <n v="64.709999999999994"/>
  </r>
  <r>
    <n v="1653"/>
    <x v="1653"/>
    <s v="On 4/26, The Narrative will head out on their 1st full US tour with Eisley and aim to raise $7,500 to cover tour expenses. "/>
    <n v="5000"/>
    <n v="8711.52"/>
    <x v="0"/>
    <s v="US"/>
    <s v="USD"/>
    <n v="1303675296"/>
    <x v="1653"/>
    <b v="0"/>
    <n v="168"/>
    <b v="1"/>
    <x v="4"/>
    <s v="pop"/>
    <n v="51.85"/>
  </r>
  <r>
    <n v="1654"/>
    <x v="1654"/>
    <s v="i have 3 new, killer songs that i must record immediately. i can certify the lethal-ness of the songs. these may be my best songs yet!"/>
    <n v="1100"/>
    <n v="1319"/>
    <x v="0"/>
    <s v="US"/>
    <s v="USD"/>
    <n v="1334784160"/>
    <x v="1654"/>
    <b v="0"/>
    <n v="34"/>
    <b v="1"/>
    <x v="4"/>
    <s v="pop"/>
    <n v="38.79"/>
  </r>
  <r>
    <n v="1655"/>
    <x v="1655"/>
    <s v="Berklee College of Music student, Meg Porter needs YOUR help to fund her very first EP!"/>
    <n v="1500"/>
    <n v="2143"/>
    <x v="0"/>
    <s v="US"/>
    <s v="USD"/>
    <n v="1333648820"/>
    <x v="1655"/>
    <b v="0"/>
    <n v="48"/>
    <b v="1"/>
    <x v="4"/>
    <s v="pop"/>
    <n v="44.65"/>
  </r>
  <r>
    <n v="1656"/>
    <x v="1656"/>
    <s v="The making of a quality, full length album journeying through a pop/folk/rock/americana sound_x000a_noisetrade.com/jaredmitchellmusic"/>
    <n v="7500"/>
    <n v="7525.12"/>
    <x v="0"/>
    <s v="US"/>
    <s v="USD"/>
    <n v="1355437052"/>
    <x v="1656"/>
    <b v="0"/>
    <n v="48"/>
    <b v="1"/>
    <x v="4"/>
    <s v="pop"/>
    <n v="156.77000000000001"/>
  </r>
  <r>
    <n v="1657"/>
    <x v="1657"/>
    <s v="The long anticipated debut album from singer/songwriter Lynette will be recorded this June in Nashville! You can help make it happen!"/>
    <n v="25000"/>
    <n v="26233.45"/>
    <x v="0"/>
    <s v="US"/>
    <s v="USD"/>
    <n v="1337885168"/>
    <x v="1657"/>
    <b v="0"/>
    <n v="221"/>
    <b v="1"/>
    <x v="4"/>
    <s v="pop"/>
    <n v="118.7"/>
  </r>
  <r>
    <n v="1658"/>
    <x v="1658"/>
    <s v="I've had numerous song ideas spinning around in my head for years now, please help me get them out- into a studio and into your homes!"/>
    <n v="6000"/>
    <n v="7934"/>
    <x v="0"/>
    <s v="US"/>
    <s v="USD"/>
    <n v="1355840400"/>
    <x v="1658"/>
    <b v="0"/>
    <n v="107"/>
    <b v="1"/>
    <x v="4"/>
    <s v="pop"/>
    <n v="74.150000000000006"/>
  </r>
  <r>
    <n v="1659"/>
    <x v="1659"/>
    <s v="The long awaited Christmas EP is in session! We need your help to get it professionally mixed, produced and manufactured."/>
    <n v="500"/>
    <n v="564"/>
    <x v="0"/>
    <s v="GB"/>
    <s v="GBP"/>
    <n v="1387281600"/>
    <x v="1659"/>
    <b v="0"/>
    <n v="45"/>
    <b v="1"/>
    <x v="4"/>
    <s v="pop"/>
    <n v="12.53"/>
  </r>
  <r>
    <n v="1660"/>
    <x v="1660"/>
    <s v="Vogliamo realizzare un risotto fragole e champagne e condividerlo con i nostri fan. Faremo il risotto durante un concerto casalingo."/>
    <n v="80"/>
    <n v="1003"/>
    <x v="0"/>
    <s v="IT"/>
    <s v="EUR"/>
    <n v="1462053540"/>
    <x v="1660"/>
    <b v="0"/>
    <n v="36"/>
    <b v="1"/>
    <x v="4"/>
    <s v="pop"/>
    <n v="27.86"/>
  </r>
  <r>
    <n v="1661"/>
    <x v="1661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1"/>
    <b v="0"/>
    <n v="101"/>
    <b v="1"/>
    <x v="4"/>
    <s v="pop"/>
    <n v="80.180000000000007"/>
  </r>
  <r>
    <n v="1662"/>
    <x v="1662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2"/>
    <b v="0"/>
    <n v="62"/>
    <b v="1"/>
    <x v="4"/>
    <s v="pop"/>
    <n v="132.44"/>
  </r>
  <r>
    <n v="1663"/>
    <x v="1663"/>
    <s v="music is as important to the eyes as it is to the ears. help bring ghost to life in front of your eyes."/>
    <n v="1000"/>
    <n v="1080"/>
    <x v="0"/>
    <s v="US"/>
    <s v="USD"/>
    <n v="1422750707"/>
    <x v="1663"/>
    <b v="0"/>
    <n v="32"/>
    <b v="1"/>
    <x v="4"/>
    <s v="pop"/>
    <n v="33.75"/>
  </r>
  <r>
    <n v="1664"/>
    <x v="1664"/>
    <s v="Korean-American Soprano Grace's Debut Album - coming up in June 2012. Come and be part of this exciting project!"/>
    <n v="2500"/>
    <n v="3060.22"/>
    <x v="0"/>
    <s v="US"/>
    <s v="USD"/>
    <n v="1331870340"/>
    <x v="1664"/>
    <b v="0"/>
    <n v="89"/>
    <b v="1"/>
    <x v="4"/>
    <s v="pop"/>
    <n v="34.380000000000003"/>
  </r>
  <r>
    <n v="1665"/>
    <x v="1665"/>
    <s v="Simply Put is recording our debut album and needs to raise funds for studio time, printing and possibly the start of a sound system.  "/>
    <n v="3500"/>
    <n v="4181"/>
    <x v="0"/>
    <s v="US"/>
    <s v="USD"/>
    <n v="1298343600"/>
    <x v="1665"/>
    <b v="0"/>
    <n v="93"/>
    <b v="1"/>
    <x v="4"/>
    <s v="pop"/>
    <n v="44.96"/>
  </r>
  <r>
    <n v="1666"/>
    <x v="1666"/>
    <s v="Play a KEY role in Venus On Fire's success - Working with a World Class Producer to make a memorable EP."/>
    <n v="2500"/>
    <n v="4022"/>
    <x v="0"/>
    <s v="US"/>
    <s v="USD"/>
    <n v="1364447073"/>
    <x v="1666"/>
    <b v="0"/>
    <n v="98"/>
    <b v="1"/>
    <x v="4"/>
    <s v="pop"/>
    <n v="41.04"/>
  </r>
  <r>
    <n v="1667"/>
    <x v="1667"/>
    <s v="I am so excited to be recording my debut EP called &quot;A Sign of Weakness&quot; as well as shooting a music video for the title track!"/>
    <n v="3400"/>
    <n v="4313"/>
    <x v="0"/>
    <s v="US"/>
    <s v="USD"/>
    <n v="1394521140"/>
    <x v="1667"/>
    <b v="0"/>
    <n v="82"/>
    <b v="1"/>
    <x v="4"/>
    <s v="pop"/>
    <n v="52.6"/>
  </r>
  <r>
    <n v="1668"/>
    <x v="1668"/>
    <s v="Making my debut EP &quot;Words Left In My Mind&quot; with the help of Kickstarter and all you awesome people! Thanks for the support!!"/>
    <n v="8000"/>
    <n v="8211"/>
    <x v="0"/>
    <s v="US"/>
    <s v="USD"/>
    <n v="1322454939"/>
    <x v="1668"/>
    <b v="0"/>
    <n v="116"/>
    <b v="1"/>
    <x v="4"/>
    <s v="pop"/>
    <n v="70.78"/>
  </r>
  <r>
    <n v="1669"/>
    <x v="1669"/>
    <s v="Hi guys! I'll be recording a 6-7 song EP this summer and I need your help to make it happen! _x000a_Any support is appreciated!"/>
    <n v="2000"/>
    <n v="2795"/>
    <x v="0"/>
    <s v="US"/>
    <s v="USD"/>
    <n v="1464729276"/>
    <x v="1669"/>
    <b v="0"/>
    <n v="52"/>
    <b v="1"/>
    <x v="4"/>
    <s v="pop"/>
    <n v="53.75"/>
  </r>
  <r>
    <n v="1670"/>
    <x v="1670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70"/>
    <b v="0"/>
    <n v="23"/>
    <b v="1"/>
    <x v="4"/>
    <s v="pop"/>
    <n v="44.61"/>
  </r>
  <r>
    <n v="1671"/>
    <x v="1671"/>
    <s v="I am seeking funding in order to help take my music from a hobby to a career."/>
    <n v="2000"/>
    <n v="2013.47"/>
    <x v="0"/>
    <s v="US"/>
    <s v="USD"/>
    <n v="1470056614"/>
    <x v="1671"/>
    <b v="0"/>
    <n v="77"/>
    <b v="1"/>
    <x v="4"/>
    <s v="pop"/>
    <n v="26.15"/>
  </r>
  <r>
    <n v="1672"/>
    <x v="1672"/>
    <s v="Sweet, sweet harmonies from Portland Oregon's premiere high school women's a cappella group."/>
    <n v="1700"/>
    <n v="1920"/>
    <x v="0"/>
    <s v="US"/>
    <s v="USD"/>
    <n v="1338824730"/>
    <x v="1672"/>
    <b v="0"/>
    <n v="49"/>
    <b v="1"/>
    <x v="4"/>
    <s v="pop"/>
    <n v="39.18"/>
  </r>
  <r>
    <n v="1673"/>
    <x v="1673"/>
    <s v="After our exciting mixing session at the Wilco loft, we're ready to master and press vinyl for The Astronomer's newest record!"/>
    <n v="2100"/>
    <n v="2690"/>
    <x v="0"/>
    <s v="US"/>
    <s v="USD"/>
    <n v="1425675892"/>
    <x v="1673"/>
    <b v="0"/>
    <n v="59"/>
    <b v="1"/>
    <x v="4"/>
    <s v="pop"/>
    <n v="45.59"/>
  </r>
  <r>
    <n v="1674"/>
    <x v="1674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4"/>
    <b v="0"/>
    <n v="113"/>
    <b v="1"/>
    <x v="4"/>
    <s v="pop"/>
    <n v="89.25"/>
  </r>
  <r>
    <n v="1675"/>
    <x v="1675"/>
    <s v="The Great Party is releasing their debut album. Here's your chance to be a part of it!"/>
    <n v="1000"/>
    <n v="1374.16"/>
    <x v="0"/>
    <s v="US"/>
    <s v="USD"/>
    <n v="1318802580"/>
    <x v="1675"/>
    <b v="0"/>
    <n v="34"/>
    <b v="1"/>
    <x v="4"/>
    <s v="pop"/>
    <n v="40.42"/>
  </r>
  <r>
    <n v="1676"/>
    <x v="1676"/>
    <s v="Help fund Bridge 19's tour in support of their first duo record, to be released in May 2012."/>
    <n v="3000"/>
    <n v="3460"/>
    <x v="0"/>
    <s v="US"/>
    <s v="USD"/>
    <n v="1334980740"/>
    <x v="1676"/>
    <b v="0"/>
    <n v="42"/>
    <b v="1"/>
    <x v="4"/>
    <s v="pop"/>
    <n v="82.38"/>
  </r>
  <r>
    <n v="1677"/>
    <x v="1677"/>
    <s v="It's time to record my new album. Studio, musicians and arranger are ready, are you coming on this journey with me?"/>
    <n v="6000"/>
    <n v="6700"/>
    <x v="0"/>
    <s v="ES"/>
    <s v="EUR"/>
    <n v="1460786340"/>
    <x v="1677"/>
    <b v="0"/>
    <n v="42"/>
    <b v="1"/>
    <x v="4"/>
    <s v="pop"/>
    <n v="159.52000000000001"/>
  </r>
  <r>
    <n v="1678"/>
    <x v="1678"/>
    <s v="Help me make an amazing music video so that I can take my music to the next level and get a manager!"/>
    <n v="1500"/>
    <n v="1776"/>
    <x v="0"/>
    <s v="US"/>
    <s v="USD"/>
    <n v="1391718671"/>
    <x v="1678"/>
    <b v="0"/>
    <n v="49"/>
    <b v="1"/>
    <x v="4"/>
    <s v="pop"/>
    <n v="36.24"/>
  </r>
  <r>
    <n v="1679"/>
    <x v="1679"/>
    <s v="Your ticket for an adventure in STEREOPHONIC, INTERSTELLAR  HI-FIDELITY_x000a_w/ your crooning Star-Captain, Jody Mulgrew. Pre-Order Today."/>
    <n v="2000"/>
    <n v="3500"/>
    <x v="0"/>
    <s v="US"/>
    <s v="USD"/>
    <n v="1311298745"/>
    <x v="1679"/>
    <b v="0"/>
    <n v="56"/>
    <b v="1"/>
    <x v="4"/>
    <s v="pop"/>
    <n v="62.5"/>
  </r>
  <r>
    <n v="1680"/>
    <x v="1680"/>
    <s v="Working Musician dilemma #164: how the taxman put Kick the Record 2.0 on hold"/>
    <n v="1000"/>
    <n v="1175"/>
    <x v="0"/>
    <s v="US"/>
    <s v="USD"/>
    <n v="1405188667"/>
    <x v="1680"/>
    <b v="0"/>
    <n v="25"/>
    <b v="1"/>
    <x v="4"/>
    <s v="pop"/>
    <n v="47"/>
  </r>
  <r>
    <n v="1681"/>
    <x v="1681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1"/>
    <b v="0"/>
    <n v="884"/>
    <b v="0"/>
    <x v="4"/>
    <s v="faith"/>
    <n v="74.58"/>
  </r>
  <r>
    <n v="1682"/>
    <x v="1682"/>
    <s v="Christian singer-wongerwriter searching for funding to record CD of original Christian music."/>
    <n v="6000"/>
    <n v="0"/>
    <x v="3"/>
    <s v="US"/>
    <s v="USD"/>
    <n v="1492142860"/>
    <x v="1682"/>
    <b v="0"/>
    <n v="0"/>
    <b v="0"/>
    <x v="4"/>
    <s v="faith"/>
    <n v="0"/>
  </r>
  <r>
    <n v="1683"/>
    <x v="1683"/>
    <s v="Rendre tÃ©moignage de ce que Dieu fait chaque jour pour moi et venir en  aide  aux autres, c'est  mon but."/>
    <n v="3500"/>
    <n v="760"/>
    <x v="3"/>
    <s v="FR"/>
    <s v="EUR"/>
    <n v="1491590738"/>
    <x v="1683"/>
    <b v="0"/>
    <n v="10"/>
    <b v="0"/>
    <x v="4"/>
    <s v="faith"/>
    <n v="76"/>
  </r>
  <r>
    <n v="1684"/>
    <x v="1684"/>
    <s v="New Music from Marty Mikles!  A new EP all about God's Goodness &amp; Mercy."/>
    <n v="8000"/>
    <n v="8730"/>
    <x v="3"/>
    <s v="US"/>
    <s v="USD"/>
    <n v="1489775641"/>
    <x v="1684"/>
    <b v="0"/>
    <n v="101"/>
    <b v="0"/>
    <x v="4"/>
    <s v="faith"/>
    <n v="86.44"/>
  </r>
  <r>
    <n v="1685"/>
    <x v="1685"/>
    <s v="My name is Brad Dassey.  I've been composing and making music for 18 years now.  I want to get my music out there even further."/>
    <n v="350"/>
    <n v="360"/>
    <x v="3"/>
    <s v="US"/>
    <s v="USD"/>
    <n v="1490331623"/>
    <x v="1685"/>
    <b v="0"/>
    <n v="15"/>
    <b v="0"/>
    <x v="4"/>
    <s v="faith"/>
    <n v="24"/>
  </r>
  <r>
    <n v="1686"/>
    <x v="1686"/>
    <s v="I will transcribe, into Western musical notation and Romanized transliteration, the complete Torah as sung in the Ashkenazic tradition."/>
    <n v="5000"/>
    <n v="18"/>
    <x v="3"/>
    <s v="CA"/>
    <s v="CAD"/>
    <n v="1493320519"/>
    <x v="1686"/>
    <b v="0"/>
    <n v="1"/>
    <b v="0"/>
    <x v="4"/>
    <s v="faith"/>
    <n v="18"/>
  </r>
  <r>
    <n v="1687"/>
    <x v="1687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7"/>
    <b v="0"/>
    <n v="39"/>
    <b v="0"/>
    <x v="4"/>
    <s v="faith"/>
    <n v="80.13"/>
  </r>
  <r>
    <n v="1688"/>
    <x v="1688"/>
    <s v="Professionally recording a worship and contemporary Christian music album that connects to people and connects their heart to God."/>
    <n v="4000"/>
    <n v="1772"/>
    <x v="3"/>
    <s v="US"/>
    <s v="USD"/>
    <n v="1491738594"/>
    <x v="1688"/>
    <b v="0"/>
    <n v="7"/>
    <b v="0"/>
    <x v="4"/>
    <s v="faith"/>
    <n v="253.14"/>
  </r>
  <r>
    <n v="1689"/>
    <x v="1689"/>
    <s v="Praising the Living God in the second half of life."/>
    <n v="2400"/>
    <n v="2400"/>
    <x v="3"/>
    <s v="US"/>
    <s v="USD"/>
    <n v="1489700230"/>
    <x v="1689"/>
    <b v="0"/>
    <n v="14"/>
    <b v="0"/>
    <x v="4"/>
    <s v="faith"/>
    <n v="171.43"/>
  </r>
  <r>
    <n v="1690"/>
    <x v="1690"/>
    <s v="Our newest project! We are hard at it trying to bring music that uplifts the spirit, and tells a story of life-changing love."/>
    <n v="2500"/>
    <n v="635"/>
    <x v="3"/>
    <s v="US"/>
    <s v="USD"/>
    <n v="1491470442"/>
    <x v="1690"/>
    <b v="0"/>
    <n v="11"/>
    <b v="0"/>
    <x v="4"/>
    <s v="faith"/>
    <n v="57.73"/>
  </r>
  <r>
    <n v="1691"/>
    <x v="1691"/>
    <s v="TUV Online is making highly effective vocal training available &amp; affordable to churches, worship leaders and singers around the world!"/>
    <n v="30000"/>
    <n v="10042"/>
    <x v="3"/>
    <s v="US"/>
    <s v="USD"/>
    <n v="1491181200"/>
    <x v="1691"/>
    <b v="0"/>
    <n v="38"/>
    <b v="0"/>
    <x v="4"/>
    <s v="faith"/>
    <n v="264.26"/>
  </r>
  <r>
    <n v="1692"/>
    <x v="1692"/>
    <s v="After 3 years.....It's time for some new music! Album #2 is in motion and I can't wait to share it with all of you!"/>
    <n v="5000"/>
    <n v="2390"/>
    <x v="3"/>
    <s v="US"/>
    <s v="USD"/>
    <n v="1490572740"/>
    <x v="1692"/>
    <b v="0"/>
    <n v="15"/>
    <b v="0"/>
    <x v="4"/>
    <s v="faith"/>
    <n v="159.33000000000001"/>
  </r>
  <r>
    <n v="1693"/>
    <x v="1693"/>
    <s v="Creating and playing music is what i love. I long to produce &amp; release fresh, raw and relevant songs that come straight from the heart."/>
    <n v="3000"/>
    <n v="280"/>
    <x v="3"/>
    <s v="GB"/>
    <s v="GBP"/>
    <n v="1491768000"/>
    <x v="1693"/>
    <b v="0"/>
    <n v="8"/>
    <b v="0"/>
    <x v="4"/>
    <s v="faith"/>
    <n v="35"/>
  </r>
  <r>
    <n v="1694"/>
    <x v="1694"/>
    <s v="Hey all I'm building out my Christian Recording studio in a new building. I have the building but lack the funds to build it out!!!"/>
    <n v="10000"/>
    <n v="5"/>
    <x v="3"/>
    <s v="US"/>
    <s v="USD"/>
    <n v="1490589360"/>
    <x v="1694"/>
    <b v="0"/>
    <n v="1"/>
    <b v="0"/>
    <x v="4"/>
    <s v="faith"/>
    <n v="5"/>
  </r>
  <r>
    <n v="1695"/>
    <x v="1695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5"/>
    <b v="0"/>
    <n v="23"/>
    <b v="0"/>
    <x v="4"/>
    <s v="faith"/>
    <n v="61.09"/>
  </r>
  <r>
    <n v="1696"/>
    <x v="1696"/>
    <s v="I was dying. No will to live. Angel spoke to me. Changed my life. Help me to Share the message with the world. My life changing story."/>
    <n v="300000"/>
    <n v="0"/>
    <x v="3"/>
    <s v="US"/>
    <s v="USD"/>
    <n v="1491007211"/>
    <x v="1696"/>
    <b v="0"/>
    <n v="0"/>
    <b v="0"/>
    <x v="4"/>
    <s v="faith"/>
    <n v="0"/>
  </r>
  <r>
    <n v="1697"/>
    <x v="1697"/>
    <s v="You can help create an awesome new worship album and in return get exclusive rewards ONLY for backers of this project."/>
    <n v="12500"/>
    <n v="2526"/>
    <x v="3"/>
    <s v="US"/>
    <s v="USD"/>
    <n v="1491781648"/>
    <x v="1697"/>
    <b v="0"/>
    <n v="22"/>
    <b v="0"/>
    <x v="4"/>
    <s v="faith"/>
    <n v="114.82"/>
  </r>
  <r>
    <n v="1698"/>
    <x v="1698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8"/>
    <b v="0"/>
    <n v="0"/>
    <b v="0"/>
    <x v="4"/>
    <s v="faith"/>
    <n v="0"/>
  </r>
  <r>
    <n v="1699"/>
    <x v="1699"/>
    <s v="Friends! Will you help me create a new worship album??! I want this album to give God the worship he deserves and draw people to Him."/>
    <n v="5105"/>
    <n v="216"/>
    <x v="3"/>
    <s v="US"/>
    <s v="USD"/>
    <n v="1491943445"/>
    <x v="1699"/>
    <b v="0"/>
    <n v="4"/>
    <b v="0"/>
    <x v="4"/>
    <s v="faith"/>
    <n v="54"/>
  </r>
  <r>
    <n v="1700"/>
    <x v="1700"/>
    <s v="My debut full-length album. This album will be a new direction as we hope to capture the worship that happens when you're at camp."/>
    <n v="20000"/>
    <n v="5212"/>
    <x v="3"/>
    <s v="US"/>
    <s v="USD"/>
    <n v="1491019200"/>
    <x v="1700"/>
    <b v="0"/>
    <n v="79"/>
    <b v="0"/>
    <x v="4"/>
    <s v="faith"/>
    <n v="65.97"/>
  </r>
  <r>
    <n v="1701"/>
    <x v="1701"/>
    <s v="The passion I have for music is intense, super natural and uniquely divine.The encompassing vibe of a great song dressed in great beat"/>
    <n v="5050"/>
    <n v="10"/>
    <x v="2"/>
    <s v="US"/>
    <s v="USD"/>
    <n v="1421337405"/>
    <x v="1701"/>
    <b v="0"/>
    <n v="2"/>
    <b v="0"/>
    <x v="4"/>
    <s v="faith"/>
    <n v="5"/>
  </r>
  <r>
    <n v="1702"/>
    <x v="1702"/>
    <s v="I can do all things through christ jesus"/>
    <n v="16500"/>
    <n v="1"/>
    <x v="2"/>
    <s v="US"/>
    <s v="USD"/>
    <n v="1427745150"/>
    <x v="1702"/>
    <b v="0"/>
    <n v="1"/>
    <b v="0"/>
    <x v="4"/>
    <s v="faith"/>
    <n v="1"/>
  </r>
  <r>
    <n v="1703"/>
    <x v="1703"/>
    <s v="I would love for you to be a part of helping me raise money for music and video production to launch my first Worship album!"/>
    <n v="5000"/>
    <n v="51"/>
    <x v="2"/>
    <s v="US"/>
    <s v="USD"/>
    <n v="1441003537"/>
    <x v="1703"/>
    <b v="0"/>
    <n v="2"/>
    <b v="0"/>
    <x v="4"/>
    <s v="faith"/>
    <n v="25.5"/>
  </r>
  <r>
    <n v="1704"/>
    <x v="1704"/>
    <s v="We want to record an album of popular praise &amp; worship songs with our own influence and style."/>
    <n v="2000"/>
    <n v="1302"/>
    <x v="2"/>
    <s v="US"/>
    <s v="USD"/>
    <n v="1424056873"/>
    <x v="1704"/>
    <b v="0"/>
    <n v="11"/>
    <b v="0"/>
    <x v="4"/>
    <s v="faith"/>
    <n v="118.36"/>
  </r>
  <r>
    <n v="1705"/>
    <x v="1705"/>
    <s v="An instrumental album that ranges from hymns to contemporary music. All the music is recorded by myself."/>
    <n v="2000"/>
    <n v="0"/>
    <x v="2"/>
    <s v="US"/>
    <s v="USD"/>
    <n v="1441814400"/>
    <x v="1705"/>
    <b v="0"/>
    <n v="0"/>
    <b v="0"/>
    <x v="4"/>
    <s v="faith"/>
    <n v="0"/>
  </r>
  <r>
    <n v="1706"/>
    <x v="1706"/>
    <s v="Unsere &quot;Aufgabe&quot; ist es, fÃ¼r Christen da zu sein die keiner Gemeinde angehÃ¶ren. Zudem spielt Lobpreis eine Zentrale Rolle."/>
    <n v="5500"/>
    <n v="0"/>
    <x v="2"/>
    <s v="DE"/>
    <s v="EUR"/>
    <n v="1440314472"/>
    <x v="1706"/>
    <b v="0"/>
    <n v="0"/>
    <b v="0"/>
    <x v="4"/>
    <s v="faith"/>
    <n v="0"/>
  </r>
  <r>
    <n v="1707"/>
    <x v="1707"/>
    <s v="We exist to proclaim the love of Christ through music! Partner with our ministry and help us spread God's love with a new studio album!"/>
    <n v="5000"/>
    <n v="487"/>
    <x v="2"/>
    <s v="US"/>
    <s v="USD"/>
    <n v="1459181895"/>
    <x v="1707"/>
    <b v="0"/>
    <n v="9"/>
    <b v="0"/>
    <x v="4"/>
    <s v="faith"/>
    <n v="54.11"/>
  </r>
  <r>
    <n v="1708"/>
    <x v="1708"/>
    <s v="A debut album for the New Gate Church's praise team; making a cd filled with original songs from a team of misfits with 1 goal in mind"/>
    <n v="7000"/>
    <n v="0"/>
    <x v="2"/>
    <s v="US"/>
    <s v="USD"/>
    <n v="1462135706"/>
    <x v="1708"/>
    <b v="0"/>
    <n v="0"/>
    <b v="0"/>
    <x v="4"/>
    <s v="faith"/>
    <n v="0"/>
  </r>
  <r>
    <n v="1709"/>
    <x v="1709"/>
    <s v="A project to set psalms to music. The psalms are taken from the English Standard Version (ESV) of the Bible."/>
    <n v="1750"/>
    <n v="85"/>
    <x v="2"/>
    <s v="US"/>
    <s v="USD"/>
    <n v="1409513940"/>
    <x v="1709"/>
    <b v="0"/>
    <n v="4"/>
    <b v="0"/>
    <x v="4"/>
    <s v="faith"/>
    <n v="21.25"/>
  </r>
  <r>
    <n v="1710"/>
    <x v="1710"/>
    <s v="We want to create a gospel live album which has never been produced before."/>
    <n v="5000"/>
    <n v="34"/>
    <x v="2"/>
    <s v="DE"/>
    <s v="EUR"/>
    <n v="1453122000"/>
    <x v="1710"/>
    <b v="0"/>
    <n v="1"/>
    <b v="0"/>
    <x v="4"/>
    <s v="faith"/>
    <n v="34"/>
  </r>
  <r>
    <n v="1711"/>
    <x v="1711"/>
    <s v="&quot;Redemption&quot; is a multi-cultural worship album aimed at giving you an 'around-the-world' experience of Jesus-focused worship."/>
    <n v="10000"/>
    <n v="1050"/>
    <x v="2"/>
    <s v="US"/>
    <s v="USD"/>
    <n v="1409585434"/>
    <x v="1711"/>
    <b v="0"/>
    <n v="2"/>
    <b v="0"/>
    <x v="4"/>
    <s v="faith"/>
    <n v="525"/>
  </r>
  <r>
    <n v="1712"/>
    <x v="1712"/>
    <s v="Recording/equipment for MCM - a team of musicians who will help your local musicians to hold your own Cowboy Church with Gospel Music"/>
    <n v="5000"/>
    <n v="0"/>
    <x v="2"/>
    <s v="US"/>
    <s v="USD"/>
    <n v="1435701353"/>
    <x v="1712"/>
    <b v="0"/>
    <n v="0"/>
    <b v="0"/>
    <x v="4"/>
    <s v="faith"/>
    <n v="0"/>
  </r>
  <r>
    <n v="1713"/>
    <x v="1713"/>
    <s v="This music project is a compilation to my up-coming book UNCOVERED ME, I need your support to help me go to New York and complete it."/>
    <n v="3000"/>
    <n v="50"/>
    <x v="2"/>
    <s v="US"/>
    <s v="USD"/>
    <n v="1412536412"/>
    <x v="1713"/>
    <b v="0"/>
    <n v="1"/>
    <b v="0"/>
    <x v="4"/>
    <s v="faith"/>
    <n v="50"/>
  </r>
  <r>
    <n v="1714"/>
    <x v="1714"/>
    <s v="Change the world. Music should be more fun, positive, and compassionate. What goes into your ears is important- same for your kids."/>
    <n v="25000"/>
    <n v="1967"/>
    <x v="2"/>
    <s v="US"/>
    <s v="USD"/>
    <n v="1430517761"/>
    <x v="1714"/>
    <b v="0"/>
    <n v="17"/>
    <b v="0"/>
    <x v="4"/>
    <s v="faith"/>
    <n v="115.71"/>
  </r>
  <r>
    <n v="1715"/>
    <x v="1715"/>
    <s v="Kimberly Stokes the daughter of Elder Baby Stokes Jr, of Bibleway C.O.G.I.C, is currently working on a EP. She is sharing her heart"/>
    <n v="5000"/>
    <n v="11"/>
    <x v="2"/>
    <s v="US"/>
    <s v="USD"/>
    <n v="1427772120"/>
    <x v="1715"/>
    <b v="0"/>
    <n v="2"/>
    <b v="0"/>
    <x v="4"/>
    <s v="faith"/>
    <n v="5.5"/>
  </r>
  <r>
    <n v="1716"/>
    <x v="1716"/>
    <s v="New Twin Cities based Gospel Chorus and music ministry. Join us as we grow and support this exciting mission with our launch Feb 11th!!"/>
    <n v="2000"/>
    <n v="150"/>
    <x v="2"/>
    <s v="US"/>
    <s v="USD"/>
    <n v="1481295099"/>
    <x v="1716"/>
    <b v="0"/>
    <n v="3"/>
    <b v="0"/>
    <x v="4"/>
    <s v="faith"/>
    <n v="50"/>
  </r>
  <r>
    <n v="1717"/>
    <x v="1717"/>
    <s v="Our first record created to reach, inspire, and ultimately express the love of Jesus to our generation."/>
    <n v="3265"/>
    <n v="1395"/>
    <x v="2"/>
    <s v="US"/>
    <s v="USD"/>
    <n v="1461211200"/>
    <x v="1717"/>
    <b v="0"/>
    <n v="41"/>
    <b v="0"/>
    <x v="4"/>
    <s v="faith"/>
    <n v="34.020000000000003"/>
  </r>
  <r>
    <n v="1718"/>
    <x v="1718"/>
    <s v="A melody for the galaxy."/>
    <n v="35000"/>
    <n v="75"/>
    <x v="2"/>
    <s v="US"/>
    <s v="USD"/>
    <n v="1463201940"/>
    <x v="1718"/>
    <b v="0"/>
    <n v="2"/>
    <b v="0"/>
    <x v="4"/>
    <s v="faith"/>
    <n v="37.5"/>
  </r>
  <r>
    <n v="1719"/>
    <x v="1719"/>
    <s v="Building the foundation for a great work! Join us on our journey to bring a fresh approach to ministry through song and testimony!"/>
    <n v="4000"/>
    <n v="35"/>
    <x v="2"/>
    <s v="US"/>
    <s v="USD"/>
    <n v="1410958191"/>
    <x v="1719"/>
    <b v="0"/>
    <n v="3"/>
    <b v="0"/>
    <x v="4"/>
    <s v="faith"/>
    <n v="11.67"/>
  </r>
  <r>
    <n v="1720"/>
    <x v="1720"/>
    <s v="Justin and Elly Heckel just finished recording their Debut Album and need your help to release it to the rest of the World!"/>
    <n v="4000"/>
    <n v="225"/>
    <x v="2"/>
    <s v="US"/>
    <s v="USD"/>
    <n v="1415562471"/>
    <x v="1720"/>
    <b v="0"/>
    <n v="8"/>
    <b v="0"/>
    <x v="4"/>
    <s v="faith"/>
    <n v="28.13"/>
  </r>
  <r>
    <n v="1721"/>
    <x v="1721"/>
    <s v="Heavens calling is an album for people all over the world in need of a healing for the soul, positive mindset and total prosperity"/>
    <n v="5000"/>
    <n v="0"/>
    <x v="2"/>
    <s v="US"/>
    <s v="USD"/>
    <n v="1449831863"/>
    <x v="1721"/>
    <b v="0"/>
    <n v="0"/>
    <b v="0"/>
    <x v="4"/>
    <s v="faith"/>
    <n v="0"/>
  </r>
  <r>
    <n v="1722"/>
    <x v="1722"/>
    <s v="I am raising money to leave a legacy for the DC Gospel Stars and preserve this art form for music lovers of this style."/>
    <n v="2880"/>
    <n v="1"/>
    <x v="2"/>
    <s v="US"/>
    <s v="USD"/>
    <n v="1459642200"/>
    <x v="1722"/>
    <b v="0"/>
    <n v="1"/>
    <b v="0"/>
    <x v="4"/>
    <s v="faith"/>
    <n v="1"/>
  </r>
  <r>
    <n v="1723"/>
    <x v="1723"/>
    <s v="We are a vocal group from the Northwest looking to create a gospel, jazz, a cappella ablum and would love the support of music lovers."/>
    <n v="10000"/>
    <n v="650"/>
    <x v="2"/>
    <s v="US"/>
    <s v="USD"/>
    <n v="1435730400"/>
    <x v="1723"/>
    <b v="0"/>
    <n v="3"/>
    <b v="0"/>
    <x v="4"/>
    <s v="faith"/>
    <n v="216.67"/>
  </r>
  <r>
    <n v="1724"/>
    <x v="1724"/>
    <s v="We are just some guys who Love the Lord and want to share our personal experiences of what GOD has done for us through our music."/>
    <n v="6000"/>
    <n v="35"/>
    <x v="2"/>
    <s v="US"/>
    <s v="USD"/>
    <n v="1414707762"/>
    <x v="1724"/>
    <b v="0"/>
    <n v="4"/>
    <b v="0"/>
    <x v="4"/>
    <s v="faith"/>
    <n v="8.75"/>
  </r>
  <r>
    <n v="1725"/>
    <x v="1725"/>
    <s v="Christian band signed to VECA Records to release their debut album in Spring 2015.  This ministry is relying on faith-based donations."/>
    <n v="5500"/>
    <n v="560"/>
    <x v="2"/>
    <s v="US"/>
    <s v="USD"/>
    <n v="1408922049"/>
    <x v="1725"/>
    <b v="0"/>
    <n v="9"/>
    <b v="0"/>
    <x v="4"/>
    <s v="faith"/>
    <n v="62.22"/>
  </r>
  <r>
    <n v="1726"/>
    <x v="1726"/>
    <s v="Amanda Joy Hall's sophomore album, &quot;Every Day&quot;. Release expected July 2014"/>
    <n v="6500"/>
    <n v="2196"/>
    <x v="2"/>
    <s v="US"/>
    <s v="USD"/>
    <n v="1403906664"/>
    <x v="1726"/>
    <b v="0"/>
    <n v="16"/>
    <b v="0"/>
    <x v="4"/>
    <s v="faith"/>
    <n v="137.25"/>
  </r>
  <r>
    <n v="1727"/>
    <x v="1727"/>
    <s v="Please help fund my second Prophetic Guitar album. Be a part of a pioneering and groundbreaking sound released from Heaven."/>
    <n v="3000"/>
    <n v="1"/>
    <x v="2"/>
    <s v="GB"/>
    <s v="GBP"/>
    <n v="1428231600"/>
    <x v="1727"/>
    <b v="0"/>
    <n v="1"/>
    <b v="0"/>
    <x v="4"/>
    <s v="faith"/>
    <n v="1"/>
  </r>
  <r>
    <n v="1728"/>
    <x v="1728"/>
    <s v="Be in God's presence through instrumental covers of hymns. Help me build a home studio to freely distribute this album."/>
    <n v="1250"/>
    <n v="855"/>
    <x v="2"/>
    <s v="US"/>
    <s v="USD"/>
    <n v="1445439674"/>
    <x v="1728"/>
    <b v="0"/>
    <n v="7"/>
    <b v="0"/>
    <x v="4"/>
    <s v="faith"/>
    <n v="122.14"/>
  </r>
  <r>
    <n v="1729"/>
    <x v="1729"/>
    <s v="A few years back, I was inspired to write some songs, turned out the messages are real but a little scary, I need help to produce."/>
    <n v="10000"/>
    <n v="0"/>
    <x v="2"/>
    <s v="US"/>
    <s v="USD"/>
    <n v="1465521306"/>
    <x v="1729"/>
    <b v="0"/>
    <n v="0"/>
    <b v="0"/>
    <x v="4"/>
    <s v="faith"/>
    <n v="0"/>
  </r>
  <r>
    <n v="1730"/>
    <x v="1730"/>
    <s v="Hello, I am raising money to fund my first solo Album.  This project is my testimony that God is truly our shelter in the storm."/>
    <n v="3000"/>
    <n v="0"/>
    <x v="2"/>
    <s v="US"/>
    <s v="USD"/>
    <n v="1445738783"/>
    <x v="1730"/>
    <b v="0"/>
    <n v="0"/>
    <b v="0"/>
    <x v="4"/>
    <s v="faith"/>
    <n v="0"/>
  </r>
  <r>
    <n v="1731"/>
    <x v="1731"/>
    <s v="We are a Christin Worship band looking to midwest tour. God Bless!"/>
    <n v="1000"/>
    <n v="0"/>
    <x v="2"/>
    <s v="US"/>
    <s v="USD"/>
    <n v="1434034800"/>
    <x v="1731"/>
    <b v="0"/>
    <n v="0"/>
    <b v="0"/>
    <x v="4"/>
    <s v="faith"/>
    <n v="0"/>
  </r>
  <r>
    <n v="1732"/>
    <x v="1732"/>
    <s v="This event will be free to the public with approximately 20 Christian vocalist and choirs from several genres. Rock,Blue Grass,Hip Hop."/>
    <n v="4000"/>
    <n v="0"/>
    <x v="2"/>
    <s v="US"/>
    <s v="USD"/>
    <n v="1452920400"/>
    <x v="1732"/>
    <b v="0"/>
    <n v="0"/>
    <b v="0"/>
    <x v="4"/>
    <s v="faith"/>
    <n v="0"/>
  </r>
  <r>
    <n v="1733"/>
    <x v="1733"/>
    <s v="I am trying to share the music I am blessed to have written. https://www.johncox4.com or https://reverbnation.com/johncox4"/>
    <n v="10000"/>
    <n v="0"/>
    <x v="2"/>
    <s v="US"/>
    <s v="USD"/>
    <n v="1473802200"/>
    <x v="1733"/>
    <b v="0"/>
    <n v="0"/>
    <b v="0"/>
    <x v="4"/>
    <s v="faith"/>
    <n v="0"/>
  </r>
  <r>
    <n v="1734"/>
    <x v="1734"/>
    <s v="This is a double venture project. I have finished a new manuscript and currently working on creating a Christian rap CD."/>
    <n v="4500"/>
    <n v="1"/>
    <x v="2"/>
    <s v="US"/>
    <s v="USD"/>
    <n v="1431046356"/>
    <x v="1734"/>
    <b v="0"/>
    <n v="1"/>
    <b v="0"/>
    <x v="4"/>
    <s v="faith"/>
    <n v="1"/>
  </r>
  <r>
    <n v="1735"/>
    <x v="1735"/>
    <s v="RainSong is letting my buy a discounted guitar. I will use this to offer my talents to the ministry programs I'm a part of."/>
    <n v="1000"/>
    <n v="110"/>
    <x v="2"/>
    <s v="US"/>
    <s v="USD"/>
    <n v="1470598345"/>
    <x v="1735"/>
    <b v="0"/>
    <n v="2"/>
    <b v="0"/>
    <x v="4"/>
    <s v="faith"/>
    <n v="55"/>
  </r>
  <r>
    <n v="1736"/>
    <x v="1736"/>
    <s v="A unique meditative album reflecting on the life of Christ, inviting Him into your presence"/>
    <n v="3000"/>
    <n v="22"/>
    <x v="2"/>
    <s v="US"/>
    <s v="USD"/>
    <n v="1447018833"/>
    <x v="1736"/>
    <b v="0"/>
    <n v="1"/>
    <b v="0"/>
    <x v="4"/>
    <s v="faith"/>
    <n v="22"/>
  </r>
  <r>
    <n v="1737"/>
    <x v="1737"/>
    <s v="An instrumental project in which all songs are incorporated around the healing power of our God. Used for times of prayer &amp; devotion"/>
    <n v="4000"/>
    <n v="850"/>
    <x v="2"/>
    <s v="US"/>
    <s v="USD"/>
    <n v="1437432392"/>
    <x v="1737"/>
    <b v="0"/>
    <n v="15"/>
    <b v="0"/>
    <x v="4"/>
    <s v="faith"/>
    <n v="56.67"/>
  </r>
  <r>
    <n v="1738"/>
    <x v="1738"/>
    <s v="Music that inspires and gives hope for overcoming and change. And it is good music."/>
    <n v="5000"/>
    <n v="20"/>
    <x v="2"/>
    <s v="US"/>
    <s v="USD"/>
    <n v="1412283542"/>
    <x v="1738"/>
    <b v="0"/>
    <n v="1"/>
    <b v="0"/>
    <x v="4"/>
    <s v="faith"/>
    <n v="20"/>
  </r>
  <r>
    <n v="1739"/>
    <x v="1739"/>
    <s v="HELP US RECORD -- SWEET LOVE -- Listen to this sped up ROUGH version and be sure and check out the unique REWARDS ---"/>
    <n v="1000"/>
    <n v="1"/>
    <x v="2"/>
    <s v="US"/>
    <s v="USD"/>
    <n v="1462391932"/>
    <x v="1739"/>
    <b v="0"/>
    <n v="1"/>
    <b v="0"/>
    <x v="4"/>
    <s v="faith"/>
    <n v="1"/>
  </r>
  <r>
    <n v="1740"/>
    <x v="1740"/>
    <s v="I recently recorded a new single. With your help I can return to the studio. Would you like to be part of my next worship project?"/>
    <n v="3000"/>
    <n v="0"/>
    <x v="2"/>
    <s v="US"/>
    <s v="USD"/>
    <n v="1437075422"/>
    <x v="1740"/>
    <b v="0"/>
    <n v="0"/>
    <b v="0"/>
    <x v="4"/>
    <s v="faith"/>
    <n v="0"/>
  </r>
  <r>
    <n v="1741"/>
    <x v="1741"/>
    <s v="A photo journal documenting my experiences and travels across New Zealand"/>
    <n v="1200"/>
    <n v="1330"/>
    <x v="0"/>
    <s v="GB"/>
    <s v="GBP"/>
    <n v="1433948671"/>
    <x v="1741"/>
    <b v="0"/>
    <n v="52"/>
    <b v="1"/>
    <x v="8"/>
    <s v="photobooks"/>
    <n v="25.58"/>
  </r>
  <r>
    <n v="1742"/>
    <x v="1742"/>
    <s v="Clark &amp; Addison: A Wrigley Field Photography Book that would be the perfect addition to your sports collection, office or coffee table!"/>
    <n v="2000"/>
    <n v="2175"/>
    <x v="0"/>
    <s v="US"/>
    <s v="USD"/>
    <n v="1483822800"/>
    <x v="1742"/>
    <b v="0"/>
    <n v="34"/>
    <b v="1"/>
    <x v="8"/>
    <s v="photobooks"/>
    <n v="63.97"/>
  </r>
  <r>
    <n v="1743"/>
    <x v="1743"/>
    <s v="Visual documentation of the endangered IÃ±upiat language, captured in the form of a printed photography book."/>
    <n v="6000"/>
    <n v="6025"/>
    <x v="0"/>
    <s v="US"/>
    <s v="USD"/>
    <n v="1472270340"/>
    <x v="1743"/>
    <b v="0"/>
    <n v="67"/>
    <b v="1"/>
    <x v="8"/>
    <s v="photobooks"/>
    <n v="89.93"/>
  </r>
  <r>
    <n v="1744"/>
    <x v="1744"/>
    <s v="This book is the embodiment of my passion for water &amp; photography, which I hope will inspire you to pick up your camera and explore."/>
    <n v="5500"/>
    <n v="6515"/>
    <x v="0"/>
    <s v="GB"/>
    <s v="GBP"/>
    <n v="1425821477"/>
    <x v="1744"/>
    <b v="0"/>
    <n v="70"/>
    <b v="1"/>
    <x v="8"/>
    <s v="photobooks"/>
    <n v="93.07"/>
  </r>
  <r>
    <n v="1745"/>
    <x v="1745"/>
    <s v="A Guidebook to the Coolest Places and Things About Detroit by The Nain Rouge, or Red Gnome, Detroit's oldest and coolest resident."/>
    <n v="7000"/>
    <n v="7981"/>
    <x v="0"/>
    <s v="US"/>
    <s v="USD"/>
    <n v="1482372000"/>
    <x v="1745"/>
    <b v="0"/>
    <n v="89"/>
    <b v="1"/>
    <x v="8"/>
    <s v="photobooks"/>
    <n v="89.67"/>
  </r>
  <r>
    <n v="1746"/>
    <x v="1746"/>
    <s v="Photo-documenting the refugees of France. Witnessing their humanity. Exploring the common threads of what it means to live at the Edge."/>
    <n v="15000"/>
    <n v="22215"/>
    <x v="0"/>
    <s v="US"/>
    <s v="USD"/>
    <n v="1479952800"/>
    <x v="1746"/>
    <b v="0"/>
    <n v="107"/>
    <b v="1"/>
    <x v="8"/>
    <s v="photobooks"/>
    <n v="207.62"/>
  </r>
  <r>
    <n v="1747"/>
    <x v="1747"/>
    <s v="A beautiful, limited edition, photobook about the story of the last year of my mother's life, to be published by Dewi Lewis."/>
    <n v="9000"/>
    <n v="9446"/>
    <x v="0"/>
    <s v="GB"/>
    <s v="GBP"/>
    <n v="1447426800"/>
    <x v="1747"/>
    <b v="0"/>
    <n v="159"/>
    <b v="1"/>
    <x v="8"/>
    <s v="photobooks"/>
    <n v="59.41"/>
  </r>
  <r>
    <n v="1748"/>
    <x v="1748"/>
    <s v="Telling the story of the city through remarkable people who live in Vancouver today."/>
    <n v="50000"/>
    <n v="64974"/>
    <x v="0"/>
    <s v="CA"/>
    <s v="CAD"/>
    <n v="1441234143"/>
    <x v="1748"/>
    <b v="0"/>
    <n v="181"/>
    <b v="1"/>
    <x v="8"/>
    <s v="photobooks"/>
    <n v="358.97"/>
  </r>
  <r>
    <n v="1749"/>
    <x v="1749"/>
    <s v="Help me fund the production run of my first book by local Photographer Sandro Ortolani."/>
    <n v="10050"/>
    <n v="12410.5"/>
    <x v="0"/>
    <s v="LU"/>
    <s v="EUR"/>
    <n v="1488394800"/>
    <x v="1749"/>
    <b v="0"/>
    <n v="131"/>
    <b v="1"/>
    <x v="8"/>
    <s v="photobooks"/>
    <n v="94.74"/>
  </r>
  <r>
    <n v="1750"/>
    <x v="1750"/>
    <s v="A book of portraits and histories making LGBT (Lesbian, Gay, Transgender, Bisexual) loving relationships visible, normal, and accepted."/>
    <n v="5000"/>
    <n v="10081"/>
    <x v="0"/>
    <s v="US"/>
    <s v="USD"/>
    <n v="1461096304"/>
    <x v="1750"/>
    <b v="0"/>
    <n v="125"/>
    <b v="1"/>
    <x v="8"/>
    <s v="photobooks"/>
    <n v="80.650000000000006"/>
  </r>
  <r>
    <n v="1751"/>
    <x v="1751"/>
    <s v="Photographs and stories culled from 10 years of road trips through rural Greece"/>
    <n v="10000"/>
    <n v="10290"/>
    <x v="0"/>
    <s v="US"/>
    <s v="USD"/>
    <n v="1426787123"/>
    <x v="1751"/>
    <b v="0"/>
    <n v="61"/>
    <b v="1"/>
    <x v="8"/>
    <s v="photobooks"/>
    <n v="168.69"/>
  </r>
  <r>
    <n v="1752"/>
    <x v="1752"/>
    <s v="A little book of calm, in picture form, that will soothe the soul and un-furrow the brow."/>
    <n v="1200"/>
    <n v="3122"/>
    <x v="0"/>
    <s v="GB"/>
    <s v="GBP"/>
    <n v="1476425082"/>
    <x v="1752"/>
    <b v="0"/>
    <n v="90"/>
    <b v="1"/>
    <x v="8"/>
    <s v="photobooks"/>
    <n v="34.69"/>
  </r>
  <r>
    <n v="1753"/>
    <x v="1753"/>
    <s v="A friend or fiend? To me he is both, this is his story - in his words, out of his mind, in my photos and straight in to your hearts!"/>
    <n v="15000"/>
    <n v="16200"/>
    <x v="0"/>
    <s v="DK"/>
    <s v="DKK"/>
    <n v="1458579568"/>
    <x v="1753"/>
    <b v="0"/>
    <n v="35"/>
    <b v="1"/>
    <x v="8"/>
    <s v="photobooks"/>
    <n v="462.86"/>
  </r>
  <r>
    <n v="1754"/>
    <x v="1754"/>
    <s v="A photography publication that looks behind the myths, clichÃ©s and fairytales that surround Ottawa, the capital of Canada."/>
    <n v="8500"/>
    <n v="9395"/>
    <x v="0"/>
    <s v="CA"/>
    <s v="CAD"/>
    <n v="1428091353"/>
    <x v="1754"/>
    <b v="0"/>
    <n v="90"/>
    <b v="1"/>
    <x v="8"/>
    <s v="photobooks"/>
    <n v="104.39"/>
  </r>
  <r>
    <n v="1755"/>
    <x v="1755"/>
    <s v="For about a year I've been taking pictures while walking around the block with my dog. Want to publish a ebook of what I captured."/>
    <n v="25"/>
    <n v="30"/>
    <x v="0"/>
    <s v="US"/>
    <s v="USD"/>
    <n v="1444071361"/>
    <x v="1755"/>
    <b v="0"/>
    <n v="4"/>
    <b v="1"/>
    <x v="8"/>
    <s v="photobooks"/>
    <n v="7.5"/>
  </r>
  <r>
    <n v="1756"/>
    <x v="1756"/>
    <s v="214 is a photobook about the local hip hop culture in Dallas, Texas between 2012 and 2014 by photographer, Mariah Tyler."/>
    <n v="5500"/>
    <n v="5655.6"/>
    <x v="0"/>
    <s v="US"/>
    <s v="USD"/>
    <n v="1472443269"/>
    <x v="1756"/>
    <b v="0"/>
    <n v="120"/>
    <b v="1"/>
    <x v="8"/>
    <s v="photobooks"/>
    <n v="47.13"/>
  </r>
  <r>
    <n v="1757"/>
    <x v="1757"/>
    <s v="I want to create a self published photo art book on the topic of the resurgence of femininity."/>
    <n v="5000"/>
    <n v="5800"/>
    <x v="0"/>
    <s v="US"/>
    <s v="USD"/>
    <n v="1485631740"/>
    <x v="1757"/>
    <b v="0"/>
    <n v="14"/>
    <b v="1"/>
    <x v="8"/>
    <s v="photobooks"/>
    <n v="414.29"/>
  </r>
  <r>
    <n v="1758"/>
    <x v="1758"/>
    <s v="Yashica TLRs (Twin Lens Reflex) history cards are a cool way to present Yashica TLR collections in a fun way: by playing cards. Enjoy!"/>
    <n v="1000"/>
    <n v="1147"/>
    <x v="0"/>
    <s v="US"/>
    <s v="USD"/>
    <n v="1468536992"/>
    <x v="1758"/>
    <b v="0"/>
    <n v="27"/>
    <b v="1"/>
    <x v="8"/>
    <s v="photobooks"/>
    <n v="42.48"/>
  </r>
  <r>
    <n v="1759"/>
    <x v="1759"/>
    <s v="Death Valley will be the first photo book of Andi State"/>
    <n v="5000"/>
    <n v="5330"/>
    <x v="0"/>
    <s v="US"/>
    <s v="USD"/>
    <n v="1427309629"/>
    <x v="1759"/>
    <b v="0"/>
    <n v="49"/>
    <b v="1"/>
    <x v="8"/>
    <s v="photobooks"/>
    <n v="108.78"/>
  </r>
  <r>
    <n v="1760"/>
    <x v="1760"/>
    <s v="Thank you all so much for your pledges! We reached the goal! To continue supporting or for any questions email arisjerome@gmail.com"/>
    <n v="5000"/>
    <n v="8272"/>
    <x v="0"/>
    <s v="US"/>
    <s v="USD"/>
    <n v="1456416513"/>
    <x v="1760"/>
    <b v="0"/>
    <n v="102"/>
    <b v="1"/>
    <x v="8"/>
    <s v="photobooks"/>
    <n v="81.099999999999994"/>
  </r>
  <r>
    <n v="1761"/>
    <x v="1761"/>
    <s v="A hardcover photobook telling the naked truth of a young photographers journey."/>
    <n v="100"/>
    <n v="155"/>
    <x v="0"/>
    <s v="GB"/>
    <s v="GBP"/>
    <n v="1442065060"/>
    <x v="1761"/>
    <b v="0"/>
    <n v="3"/>
    <b v="1"/>
    <x v="8"/>
    <s v="photobooks"/>
    <n v="51.67"/>
  </r>
  <r>
    <n v="1762"/>
    <x v="1762"/>
    <s v="Project rewards $25 gets you 190+ digital images"/>
    <n v="100"/>
    <n v="885"/>
    <x v="0"/>
    <s v="US"/>
    <s v="USD"/>
    <n v="1457739245"/>
    <x v="1762"/>
    <b v="0"/>
    <n v="25"/>
    <b v="1"/>
    <x v="8"/>
    <s v="photobooks"/>
    <n v="35.4"/>
  </r>
  <r>
    <n v="1763"/>
    <x v="1763"/>
    <s v="Hardcover photo book featuring bold, beautiful, confident models and coffee tables in outrageous juxtaposition with the backgrounds."/>
    <n v="12000"/>
    <n v="12229"/>
    <x v="0"/>
    <s v="US"/>
    <s v="USD"/>
    <n v="1477255840"/>
    <x v="1763"/>
    <b v="0"/>
    <n v="118"/>
    <b v="1"/>
    <x v="8"/>
    <s v="photobooks"/>
    <n v="103.64"/>
  </r>
  <r>
    <n v="1764"/>
    <x v="1764"/>
    <s v="Individual sportspeople are masters of their own destiny. This book is a gritty behind the scenes look at boxers striving for success"/>
    <n v="11000"/>
    <n v="2156"/>
    <x v="2"/>
    <s v="GB"/>
    <s v="GBP"/>
    <n v="1407065979"/>
    <x v="1764"/>
    <b v="1"/>
    <n v="39"/>
    <b v="0"/>
    <x v="8"/>
    <s v="photobooks"/>
    <n v="55.28"/>
  </r>
  <r>
    <n v="1765"/>
    <x v="1765"/>
    <s v="Everyday I meet new people and everyday I learn a new story. These are the most popular of those stories from the first year of OTWISI."/>
    <n v="12500"/>
    <n v="7433.48"/>
    <x v="2"/>
    <s v="US"/>
    <s v="USD"/>
    <n v="1407972712"/>
    <x v="1765"/>
    <b v="1"/>
    <n v="103"/>
    <b v="0"/>
    <x v="8"/>
    <s v="photobooks"/>
    <n v="72.17"/>
  </r>
  <r>
    <n v="1766"/>
    <x v="1766"/>
    <s v="I want to create a beautiful book which documents the Melbourne music scene."/>
    <n v="1500"/>
    <n v="0"/>
    <x v="2"/>
    <s v="AU"/>
    <s v="AUD"/>
    <n v="1408999088"/>
    <x v="1766"/>
    <b v="1"/>
    <n v="0"/>
    <b v="0"/>
    <x v="8"/>
    <s v="photobooks"/>
    <n v="0"/>
  </r>
  <r>
    <n v="1767"/>
    <x v="1767"/>
    <s v="A photographic search for the true meaning of pride for ones country during the World Cup"/>
    <n v="5000"/>
    <n v="2286"/>
    <x v="2"/>
    <s v="US"/>
    <s v="USD"/>
    <n v="1407080884"/>
    <x v="1767"/>
    <b v="1"/>
    <n v="39"/>
    <b v="0"/>
    <x v="8"/>
    <s v="photobooks"/>
    <n v="58.62"/>
  </r>
  <r>
    <n v="1768"/>
    <x v="1768"/>
    <s v="My goal is to create a catalog of farm-to-table recipes with stunning images from restaurants and farms in the southwest."/>
    <n v="5000"/>
    <n v="187"/>
    <x v="2"/>
    <s v="US"/>
    <s v="USD"/>
    <n v="1411824444"/>
    <x v="1768"/>
    <b v="1"/>
    <n v="15"/>
    <b v="0"/>
    <x v="8"/>
    <s v="photobooks"/>
    <n v="12.47"/>
  </r>
  <r>
    <n v="1769"/>
    <x v="1769"/>
    <s v="To create a publication, and exhibition documenting the collection of Jamie Ross, longtime collector of Navajo Textiles"/>
    <n v="40000"/>
    <n v="1081"/>
    <x v="2"/>
    <s v="US"/>
    <s v="USD"/>
    <n v="1421177959"/>
    <x v="1769"/>
    <b v="1"/>
    <n v="22"/>
    <b v="0"/>
    <x v="8"/>
    <s v="photobooks"/>
    <n v="49.14"/>
  </r>
  <r>
    <n v="1770"/>
    <x v="1770"/>
    <s v="Auto-Archives non-profit library will publish a book of previously unseen 60s and 70s motor racing images by photographer Peter Darley."/>
    <n v="24500"/>
    <n v="13846"/>
    <x v="2"/>
    <s v="US"/>
    <s v="USD"/>
    <n v="1413312194"/>
    <x v="1770"/>
    <b v="1"/>
    <n v="92"/>
    <b v="0"/>
    <x v="8"/>
    <s v="photobooks"/>
    <n v="150.5"/>
  </r>
  <r>
    <n v="1771"/>
    <x v="1771"/>
    <s v="Photographic book on the historic oil region of Pennsylvania where Edwin Drake drilled the well that started the modern oil industry."/>
    <n v="4200"/>
    <n v="895"/>
    <x v="2"/>
    <s v="GB"/>
    <s v="GBP"/>
    <n v="1414107040"/>
    <x v="1771"/>
    <b v="1"/>
    <n v="25"/>
    <b v="0"/>
    <x v="8"/>
    <s v="photobooks"/>
    <n v="35.799999999999997"/>
  </r>
  <r>
    <n v="1772"/>
    <x v="1772"/>
    <s v="A photobook and a short documentary film telling the story of Holocaust in Northwestern Lithuania"/>
    <n v="5500"/>
    <n v="858"/>
    <x v="2"/>
    <s v="GB"/>
    <s v="GBP"/>
    <n v="1404666836"/>
    <x v="1772"/>
    <b v="1"/>
    <n v="19"/>
    <b v="0"/>
    <x v="8"/>
    <s v="photobooks"/>
    <n v="45.16"/>
  </r>
  <r>
    <n v="1773"/>
    <x v="1773"/>
    <s v="True Faith is a book about the true story of Ed Stilley and his promise to God to make instruments and give them to children for free."/>
    <n v="30000"/>
    <n v="1877"/>
    <x v="2"/>
    <s v="US"/>
    <s v="USD"/>
    <n v="1421691298"/>
    <x v="1773"/>
    <b v="1"/>
    <n v="19"/>
    <b v="0"/>
    <x v="8"/>
    <s v="photobooks"/>
    <n v="98.79"/>
  </r>
  <r>
    <n v="1774"/>
    <x v="1774"/>
    <s v="A photo book of the artist's present and future portraits from 2013 to 2015, including actor and human rights activist George Takei."/>
    <n v="2500"/>
    <n v="1148"/>
    <x v="2"/>
    <s v="US"/>
    <s v="USD"/>
    <n v="1417273140"/>
    <x v="1774"/>
    <b v="1"/>
    <n v="13"/>
    <b v="0"/>
    <x v="8"/>
    <s v="photobooks"/>
    <n v="88.31"/>
  </r>
  <r>
    <n v="1775"/>
    <x v="1775"/>
    <s v="Rarely seen images of Muhammad Ali in his prime as he trained in Miami Beach at the famous 5th Street Gym in the early 70s"/>
    <n v="32500"/>
    <n v="21158"/>
    <x v="2"/>
    <s v="US"/>
    <s v="USD"/>
    <n v="1414193160"/>
    <x v="1775"/>
    <b v="1"/>
    <n v="124"/>
    <b v="0"/>
    <x v="8"/>
    <s v="photobooks"/>
    <n v="170.63"/>
  </r>
  <r>
    <n v="1776"/>
    <x v="1776"/>
    <s v="A documentation of the implications of hedonistic architectural ventures in Dubai, the fastest growing city on the planet."/>
    <n v="5000"/>
    <n v="335"/>
    <x v="2"/>
    <s v="GB"/>
    <s v="GBP"/>
    <n v="1414623471"/>
    <x v="1776"/>
    <b v="1"/>
    <n v="4"/>
    <b v="0"/>
    <x v="8"/>
    <s v="photobooks"/>
    <n v="83.75"/>
  </r>
  <r>
    <n v="1777"/>
    <x v="1777"/>
    <s v="Photobook â€˜All along the Control Towerâ€™ by Theo and Frans Barten. Photos of more than 50 disused WW2 Control Towers in the UK."/>
    <n v="4800"/>
    <n v="651"/>
    <x v="2"/>
    <s v="NL"/>
    <s v="EUR"/>
    <n v="1424421253"/>
    <x v="1777"/>
    <b v="1"/>
    <n v="10"/>
    <b v="0"/>
    <x v="8"/>
    <s v="photobooks"/>
    <n v="65.099999999999994"/>
  </r>
  <r>
    <n v="1778"/>
    <x v="1778"/>
    <s v="This book combines portraits of Cuban life and and society with quotes from a diverse group of Cubans that live in Cuba now."/>
    <n v="50000"/>
    <n v="995"/>
    <x v="2"/>
    <s v="US"/>
    <s v="USD"/>
    <n v="1427485395"/>
    <x v="1778"/>
    <b v="1"/>
    <n v="15"/>
    <b v="0"/>
    <x v="8"/>
    <s v="photobooks"/>
    <n v="66.33"/>
  </r>
  <r>
    <n v="1779"/>
    <x v="1779"/>
    <s v="Publication of an award-winning photographic series that explores the endless and beautiful dance between creation and destruction."/>
    <n v="11000"/>
    <n v="3986"/>
    <x v="2"/>
    <s v="US"/>
    <s v="USD"/>
    <n v="1472834180"/>
    <x v="1779"/>
    <b v="1"/>
    <n v="38"/>
    <b v="0"/>
    <x v="8"/>
    <s v="photobooks"/>
    <n v="104.89"/>
  </r>
  <r>
    <n v="1780"/>
    <x v="1780"/>
    <s v="It is time to recognize and give to the indigenus groups the credit they deserve. It is time to understand where we come from."/>
    <n v="30000"/>
    <n v="11923"/>
    <x v="2"/>
    <s v="US"/>
    <s v="USD"/>
    <n v="1467469510"/>
    <x v="1780"/>
    <b v="1"/>
    <n v="152"/>
    <b v="0"/>
    <x v="8"/>
    <s v="photobooks"/>
    <n v="78.44"/>
  </r>
  <r>
    <n v="1781"/>
    <x v="1781"/>
    <s v="A photobook of the US presidential election from a citizen's point of view, showing the major conventions, rallies, and election day."/>
    <n v="5500"/>
    <n v="1417"/>
    <x v="2"/>
    <s v="US"/>
    <s v="USD"/>
    <n v="1473950945"/>
    <x v="1781"/>
    <b v="1"/>
    <n v="24"/>
    <b v="0"/>
    <x v="8"/>
    <s v="photobooks"/>
    <n v="59.04"/>
  </r>
  <r>
    <n v="1782"/>
    <x v="1782"/>
    <s v="I am traveling across the entire USA documenting cocktail culture to publish a stunning hard cover photo book of the resulting work."/>
    <n v="35000"/>
    <n v="5422"/>
    <x v="2"/>
    <s v="US"/>
    <s v="USD"/>
    <n v="1456062489"/>
    <x v="1782"/>
    <b v="1"/>
    <n v="76"/>
    <b v="0"/>
    <x v="8"/>
    <s v="photobooks"/>
    <n v="71.34"/>
  </r>
  <r>
    <n v="1783"/>
    <x v="1783"/>
    <s v="My Buddy Spirit and I, Ara, camping full time camera on hand for a bit over nine years. &quot;Hue of my Vision&quot; is our Photo Book."/>
    <n v="40000"/>
    <n v="9477"/>
    <x v="2"/>
    <s v="US"/>
    <s v="USD"/>
    <n v="1432248478"/>
    <x v="1783"/>
    <b v="1"/>
    <n v="185"/>
    <b v="0"/>
    <x v="8"/>
    <s v="photobooks"/>
    <n v="51.23"/>
  </r>
  <r>
    <n v="1784"/>
    <x v="1784"/>
    <s v="I want to publish my first photo book and make prints based on a series of rooftop cityscapes I took in 2014 of the city that I love."/>
    <n v="5000"/>
    <n v="1988"/>
    <x v="2"/>
    <s v="US"/>
    <s v="USD"/>
    <n v="1422674700"/>
    <x v="1784"/>
    <b v="1"/>
    <n v="33"/>
    <b v="0"/>
    <x v="8"/>
    <s v="photobooks"/>
    <n v="60.24"/>
  </r>
  <r>
    <n v="1785"/>
    <x v="1785"/>
    <s v="A book about a school bus converted into a living space, and the adventure shared by friends on its maiden voyage."/>
    <n v="24000"/>
    <n v="4853"/>
    <x v="2"/>
    <s v="US"/>
    <s v="USD"/>
    <n v="1413417600"/>
    <x v="1785"/>
    <b v="1"/>
    <n v="108"/>
    <b v="0"/>
    <x v="8"/>
    <s v="photobooks"/>
    <n v="44.94"/>
  </r>
  <r>
    <n v="1786"/>
    <x v="1786"/>
    <s v="A photo book that shows a timeless trip from Portugal to Sri Lanka in a subjective point of view through an old Hasselblad objective."/>
    <n v="1900"/>
    <n v="905"/>
    <x v="2"/>
    <s v="NL"/>
    <s v="EUR"/>
    <n v="1418649177"/>
    <x v="1786"/>
    <b v="1"/>
    <n v="29"/>
    <b v="0"/>
    <x v="8"/>
    <s v="photobooks"/>
    <n v="31.21"/>
  </r>
  <r>
    <n v="1787"/>
    <x v="1787"/>
    <s v="Raising awareness to the effects of global warming through photographs of the high mountains of Peru."/>
    <n v="10000"/>
    <n v="1533"/>
    <x v="2"/>
    <s v="US"/>
    <s v="USD"/>
    <n v="1428158637"/>
    <x v="1787"/>
    <b v="1"/>
    <n v="24"/>
    <b v="0"/>
    <x v="8"/>
    <s v="photobooks"/>
    <n v="63.88"/>
  </r>
  <r>
    <n v="1788"/>
    <x v="1788"/>
    <s v="A photo book celebrating Goths, exploring their lives and giving an insight into what Goth is for them."/>
    <n v="5500"/>
    <n v="76"/>
    <x v="2"/>
    <s v="GB"/>
    <s v="GBP"/>
    <n v="1414795542"/>
    <x v="1788"/>
    <b v="1"/>
    <n v="4"/>
    <b v="0"/>
    <x v="8"/>
    <s v="photobooks"/>
    <n v="19"/>
  </r>
  <r>
    <n v="1789"/>
    <x v="1789"/>
    <s v="I want to create a portfolio to show all the aspects of the adrenaline filled game of paintball. Focusing on tournament players"/>
    <n v="8000"/>
    <n v="40"/>
    <x v="2"/>
    <s v="US"/>
    <s v="USD"/>
    <n v="1421042403"/>
    <x v="1789"/>
    <b v="1"/>
    <n v="4"/>
    <b v="0"/>
    <x v="8"/>
    <s v="photobooks"/>
    <n v="10"/>
  </r>
  <r>
    <n v="1790"/>
    <x v="1790"/>
    <s v="70 years of incredible photography sits patiently in old film sheet boxes, waiting for a return to relevance."/>
    <n v="33000"/>
    <n v="1636"/>
    <x v="2"/>
    <s v="US"/>
    <s v="USD"/>
    <n v="1423152678"/>
    <x v="1790"/>
    <b v="1"/>
    <n v="15"/>
    <b v="0"/>
    <x v="8"/>
    <s v="photobooks"/>
    <n v="109.07"/>
  </r>
  <r>
    <n v="1791"/>
    <x v="1791"/>
    <s v="For the love of street photography and the beauty of traditional cultures in southern Italy."/>
    <n v="3000"/>
    <n v="107"/>
    <x v="2"/>
    <s v="GB"/>
    <s v="GBP"/>
    <n v="1422553565"/>
    <x v="1791"/>
    <b v="1"/>
    <n v="4"/>
    <b v="0"/>
    <x v="8"/>
    <s v="photobooks"/>
    <n v="26.75"/>
  </r>
  <r>
    <n v="1792"/>
    <x v="1792"/>
    <s v="In 1970 Helaine Garren shot a series of images at Bensingerâ€™s Pool Hall in Chicago, Illinois."/>
    <n v="25000"/>
    <n v="15281"/>
    <x v="2"/>
    <s v="US"/>
    <s v="USD"/>
    <n v="1439189940"/>
    <x v="1792"/>
    <b v="1"/>
    <n v="139"/>
    <b v="0"/>
    <x v="8"/>
    <s v="photobooks"/>
    <n v="109.94"/>
  </r>
  <r>
    <n v="1793"/>
    <x v="1793"/>
    <s v="The beginning of a long term project to document life of the Karen ethnic group on the border of Thailand and Burma."/>
    <n v="3000"/>
    <n v="40"/>
    <x v="2"/>
    <s v="AU"/>
    <s v="AUD"/>
    <n v="1417127040"/>
    <x v="1793"/>
    <b v="1"/>
    <n v="2"/>
    <b v="0"/>
    <x v="8"/>
    <s v="photobooks"/>
    <n v="20"/>
  </r>
  <r>
    <n v="1794"/>
    <x v="1794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4"/>
    <b v="1"/>
    <n v="18"/>
    <b v="0"/>
    <x v="8"/>
    <s v="photobooks"/>
    <n v="55.39"/>
  </r>
  <r>
    <n v="1795"/>
    <x v="1795"/>
    <s v="A photography book documenting the impact of the ISAF mission on the Afghan people of Mazar-e Sharif."/>
    <n v="28000"/>
    <n v="10846"/>
    <x v="2"/>
    <s v="DE"/>
    <s v="EUR"/>
    <n v="1476460800"/>
    <x v="1795"/>
    <b v="1"/>
    <n v="81"/>
    <b v="0"/>
    <x v="8"/>
    <s v="photobooks"/>
    <n v="133.9"/>
  </r>
  <r>
    <n v="1796"/>
    <x v="1796"/>
    <s v="Kenema is a stunning portrait photography book by British Photographer, Peter Dibdin, capturing community life in Kenema, Sierra Leone."/>
    <n v="19000"/>
    <n v="4190"/>
    <x v="2"/>
    <s v="GB"/>
    <s v="GBP"/>
    <n v="1469356366"/>
    <x v="1796"/>
    <b v="1"/>
    <n v="86"/>
    <b v="0"/>
    <x v="8"/>
    <s v="photobooks"/>
    <n v="48.72"/>
  </r>
  <r>
    <n v="1797"/>
    <x v="1797"/>
    <s v="A photography book that serves as a call to action for Congress to stand up for survivors of domestic and sexual assault."/>
    <n v="10000"/>
    <n v="6755"/>
    <x v="2"/>
    <s v="US"/>
    <s v="USD"/>
    <n v="1481809189"/>
    <x v="1797"/>
    <b v="1"/>
    <n v="140"/>
    <b v="0"/>
    <x v="8"/>
    <s v="photobooks"/>
    <n v="48.25"/>
  </r>
  <r>
    <n v="1798"/>
    <x v="1798"/>
    <s v="A photographic series on Mexican cowboys that I want to have published as a fine art book that will also include cowboy poetry."/>
    <n v="16000"/>
    <n v="2182"/>
    <x v="2"/>
    <s v="US"/>
    <s v="USD"/>
    <n v="1454572233"/>
    <x v="1798"/>
    <b v="1"/>
    <n v="37"/>
    <b v="0"/>
    <x v="8"/>
    <s v="photobooks"/>
    <n v="58.97"/>
  </r>
  <r>
    <n v="1799"/>
    <x v="1799"/>
    <s v="The UnDiscovered Image, a monthly publication dedicated to photographers."/>
    <n v="4000"/>
    <n v="69.83"/>
    <x v="2"/>
    <s v="GB"/>
    <s v="GBP"/>
    <n v="1415740408"/>
    <x v="1799"/>
    <b v="1"/>
    <n v="6"/>
    <b v="0"/>
    <x v="8"/>
    <s v="photobooks"/>
    <n v="11.64"/>
  </r>
  <r>
    <n v="1800"/>
    <x v="1800"/>
    <s v="Shot over 3 years in the U.K &amp; U.S, and featured in press worldwide, we need your help to back the highly anticipated Sikh Project book"/>
    <n v="46260"/>
    <n v="9460"/>
    <x v="2"/>
    <s v="GB"/>
    <s v="GBP"/>
    <n v="1476109970"/>
    <x v="1800"/>
    <b v="1"/>
    <n v="113"/>
    <b v="0"/>
    <x v="8"/>
    <s v="photobooks"/>
    <n v="83.72"/>
  </r>
  <r>
    <n v="1801"/>
    <x v="1801"/>
    <s v="Get involved in Come, Bring, Punish, a new photo book by Ewen Spencer, documenting the European Ballroom scene and the life around it"/>
    <n v="17000"/>
    <n v="2355"/>
    <x v="2"/>
    <s v="GB"/>
    <s v="GBP"/>
    <n v="1450181400"/>
    <x v="1801"/>
    <b v="1"/>
    <n v="37"/>
    <b v="0"/>
    <x v="8"/>
    <s v="photobooks"/>
    <n v="63.65"/>
  </r>
  <r>
    <n v="1802"/>
    <x v="1802"/>
    <s v="Inner Darkness turned into a photobook. Personal work i shot during my recovery...in Berlin."/>
    <n v="3500"/>
    <n v="1697"/>
    <x v="2"/>
    <s v="DE"/>
    <s v="EUR"/>
    <n v="1435442340"/>
    <x v="1802"/>
    <b v="1"/>
    <n v="18"/>
    <b v="0"/>
    <x v="8"/>
    <s v="photobooks"/>
    <n v="94.28"/>
  </r>
  <r>
    <n v="1803"/>
    <x v="1803"/>
    <s v="Photographs capture fleeting experiences, where childhood is our past and adulthood is our future. In between. On the verge."/>
    <n v="17500"/>
    <n v="5390"/>
    <x v="2"/>
    <s v="US"/>
    <s v="USD"/>
    <n v="1423878182"/>
    <x v="1803"/>
    <b v="1"/>
    <n v="75"/>
    <b v="0"/>
    <x v="8"/>
    <s v="photobooks"/>
    <n v="71.87"/>
  </r>
  <r>
    <n v="1804"/>
    <x v="1804"/>
    <s v="A beautiful book of Polaroid photographs which celebrates the beauty, diversity, and distinctive character of Colombia"/>
    <n v="15500"/>
    <n v="5452"/>
    <x v="2"/>
    <s v="US"/>
    <s v="USD"/>
    <n v="1447521404"/>
    <x v="1804"/>
    <b v="1"/>
    <n v="52"/>
    <b v="0"/>
    <x v="8"/>
    <s v="photobooks"/>
    <n v="104.85"/>
  </r>
  <r>
    <n v="1805"/>
    <x v="1805"/>
    <s v="The production of the book about my long term project &quot;The Travellers&quot;, Ireland`s biggest minority group with a nomadic origin."/>
    <n v="22500"/>
    <n v="8191"/>
    <x v="2"/>
    <s v="DE"/>
    <s v="EUR"/>
    <n v="1443808800"/>
    <x v="1805"/>
    <b v="1"/>
    <n v="122"/>
    <b v="0"/>
    <x v="8"/>
    <s v="photobooks"/>
    <n v="67.14"/>
  </r>
  <r>
    <n v="1806"/>
    <x v="1806"/>
    <s v="Join me in publishing an amazing and unprecedented book with full frontal photopraphs of 8 American Presidents Naked"/>
    <n v="20000"/>
    <n v="591"/>
    <x v="2"/>
    <s v="GB"/>
    <s v="GBP"/>
    <n v="1412090349"/>
    <x v="1806"/>
    <b v="1"/>
    <n v="8"/>
    <b v="0"/>
    <x v="8"/>
    <s v="photobooks"/>
    <n v="73.88"/>
  </r>
  <r>
    <n v="1807"/>
    <x v="1807"/>
    <s v="I want to explore alternative cultures and lifestyles in America."/>
    <n v="5000"/>
    <n v="553"/>
    <x v="2"/>
    <s v="US"/>
    <s v="USD"/>
    <n v="1411868313"/>
    <x v="1807"/>
    <b v="1"/>
    <n v="8"/>
    <b v="0"/>
    <x v="8"/>
    <s v="photobooks"/>
    <n v="69.13"/>
  </r>
  <r>
    <n v="1808"/>
    <x v="1808"/>
    <s v="An Iranian Journey exposes the duality of life in modern Iran where youth navigate a thicket of Islamic laws and customs to live freely"/>
    <n v="28000"/>
    <n v="11594"/>
    <x v="2"/>
    <s v="US"/>
    <s v="USD"/>
    <n v="1486830030"/>
    <x v="1808"/>
    <b v="1"/>
    <n v="96"/>
    <b v="0"/>
    <x v="8"/>
    <s v="photobooks"/>
    <n v="120.77"/>
  </r>
  <r>
    <n v="1809"/>
    <x v="1809"/>
    <s v="A stunning photo book highlighting the visual diversity of the City of Hamilton and showcasing it in a new light."/>
    <n v="3500"/>
    <n v="380"/>
    <x v="2"/>
    <s v="CA"/>
    <s v="CAD"/>
    <n v="1425246439"/>
    <x v="1809"/>
    <b v="1"/>
    <n v="9"/>
    <b v="0"/>
    <x v="8"/>
    <s v="photobooks"/>
    <n v="42.22"/>
  </r>
  <r>
    <n v="1810"/>
    <x v="1810"/>
    <s v="Film Speed is a series of Zines focusing on architecture shot completely on 35 and 120mm film."/>
    <n v="450"/>
    <n v="15"/>
    <x v="2"/>
    <s v="US"/>
    <s v="USD"/>
    <n v="1408657826"/>
    <x v="1810"/>
    <b v="0"/>
    <n v="2"/>
    <b v="0"/>
    <x v="8"/>
    <s v="photobooks"/>
    <n v="7.5"/>
  </r>
  <r>
    <n v="1811"/>
    <x v="1811"/>
    <s v="A collection of 365 color photographs of sunsets in 2014, beautifully presented in a hardcover book."/>
    <n v="54000"/>
    <n v="40"/>
    <x v="2"/>
    <s v="US"/>
    <s v="USD"/>
    <n v="1414123200"/>
    <x v="1811"/>
    <b v="0"/>
    <n v="26"/>
    <b v="0"/>
    <x v="8"/>
    <s v="photobooks"/>
    <n v="1.54"/>
  </r>
  <r>
    <n v="1812"/>
    <x v="1812"/>
    <s v="Run Rwanda - 211 miles, 100 photos:  An intimate visual documentation  of the inspiring and innovative reality of modern day Rwanda"/>
    <n v="6500"/>
    <n v="865"/>
    <x v="2"/>
    <s v="GB"/>
    <s v="GBP"/>
    <n v="1467531536"/>
    <x v="1812"/>
    <b v="0"/>
    <n v="23"/>
    <b v="0"/>
    <x v="8"/>
    <s v="photobooks"/>
    <n v="37.61"/>
  </r>
  <r>
    <n v="1813"/>
    <x v="1813"/>
    <s v="This project aims to document, Libyan photographic history; through both print and artisan mediums ."/>
    <n v="8750"/>
    <n v="0"/>
    <x v="2"/>
    <s v="GB"/>
    <s v="GBP"/>
    <n v="1407532812"/>
    <x v="1813"/>
    <b v="0"/>
    <n v="0"/>
    <b v="0"/>
    <x v="8"/>
    <s v="photobooks"/>
    <n v="0"/>
  </r>
  <r>
    <n v="1814"/>
    <x v="1814"/>
    <s v="A self published photo book documenting the overwhelming presence of the colour pink, in young girls lives here in the UK."/>
    <n v="12000"/>
    <n v="5902"/>
    <x v="2"/>
    <s v="GB"/>
    <s v="GBP"/>
    <n v="1425108736"/>
    <x v="1814"/>
    <b v="0"/>
    <n v="140"/>
    <b v="0"/>
    <x v="8"/>
    <s v="photobooks"/>
    <n v="42.16"/>
  </r>
  <r>
    <n v="1815"/>
    <x v="1815"/>
    <s v="Photographic roadtrip from Dallas/Ft Worth, Texas to Florida's beaches. A summer photography roadtrip project to include 5 states."/>
    <n v="3000"/>
    <n v="0"/>
    <x v="2"/>
    <s v="US"/>
    <s v="USD"/>
    <n v="1435787137"/>
    <x v="1815"/>
    <b v="0"/>
    <n v="0"/>
    <b v="0"/>
    <x v="8"/>
    <s v="photobooks"/>
    <n v="0"/>
  </r>
  <r>
    <n v="1816"/>
    <x v="1816"/>
    <s v="A unique Photographic Book Project about the Passionate Moments and Strong Emotions that lie within Karate"/>
    <n v="25000"/>
    <n v="509"/>
    <x v="2"/>
    <s v="CH"/>
    <s v="CHF"/>
    <n v="1469473200"/>
    <x v="1816"/>
    <b v="0"/>
    <n v="6"/>
    <b v="0"/>
    <x v="8"/>
    <s v="photobooks"/>
    <n v="84.83"/>
  </r>
  <r>
    <n v="1817"/>
    <x v="1817"/>
    <s v="Hundreds of breathtaking rodeo photographs collected in a beautiful coffee table book."/>
    <n v="18000"/>
    <n v="9419"/>
    <x v="2"/>
    <s v="US"/>
    <s v="USD"/>
    <n v="1485759540"/>
    <x v="1817"/>
    <b v="0"/>
    <n v="100"/>
    <b v="0"/>
    <x v="8"/>
    <s v="photobooks"/>
    <n v="94.19"/>
  </r>
  <r>
    <n v="1818"/>
    <x v="1818"/>
    <s v="We are all different, this is a way to honor and celebrate the authenticity in being different."/>
    <n v="15000"/>
    <n v="0"/>
    <x v="2"/>
    <s v="US"/>
    <s v="USD"/>
    <n v="1428035850"/>
    <x v="1818"/>
    <b v="0"/>
    <n v="0"/>
    <b v="0"/>
    <x v="8"/>
    <s v="photobooks"/>
    <n v="0"/>
  </r>
  <r>
    <n v="1819"/>
    <x v="1819"/>
    <s v="Reach the ends of the earth! Claim a piece of alaskan wilderness- your name in a glacier and receive photo book our Denali Expedition"/>
    <n v="1200"/>
    <n v="25"/>
    <x v="2"/>
    <s v="US"/>
    <s v="USD"/>
    <n v="1406743396"/>
    <x v="1819"/>
    <b v="0"/>
    <n v="4"/>
    <b v="0"/>
    <x v="8"/>
    <s v="photobooks"/>
    <n v="6.25"/>
  </r>
  <r>
    <n v="1820"/>
    <x v="1820"/>
    <s v="An Iconic look at one of California's oldest beach communities, photographed in Monochrome, on a c1947 medium format 6x6cm Box Camera."/>
    <n v="26000"/>
    <n v="1707"/>
    <x v="2"/>
    <s v="US"/>
    <s v="USD"/>
    <n v="1427850090"/>
    <x v="1820"/>
    <b v="0"/>
    <n v="8"/>
    <b v="0"/>
    <x v="8"/>
    <s v="photobooks"/>
    <n v="213.38"/>
  </r>
  <r>
    <n v="1821"/>
    <x v="1821"/>
    <s v="Glass Cloud tour dates are already beginning to pile up. They are turning to YOU to help get them from town to town."/>
    <n v="2500"/>
    <n v="3372.25"/>
    <x v="0"/>
    <s v="US"/>
    <s v="USD"/>
    <n v="1330760367"/>
    <x v="1821"/>
    <b v="0"/>
    <n v="57"/>
    <b v="1"/>
    <x v="4"/>
    <s v="rock"/>
    <n v="59.16"/>
  </r>
  <r>
    <n v="1822"/>
    <x v="1822"/>
    <s v="Wood Butcher needs your help to make this happen. Buy a CD, support local music!"/>
    <n v="300"/>
    <n v="300"/>
    <x v="0"/>
    <s v="CA"/>
    <s v="CAD"/>
    <n v="1391194860"/>
    <x v="1822"/>
    <b v="0"/>
    <n v="11"/>
    <b v="1"/>
    <x v="4"/>
    <s v="rock"/>
    <n v="27.27"/>
  </r>
  <r>
    <n v="1823"/>
    <x v="1823"/>
    <s v="Just as we are getting prepared to tour we find out our van has serious damage and can't run. We unfortunately don't have enough."/>
    <n v="700"/>
    <n v="811"/>
    <x v="0"/>
    <s v="US"/>
    <s v="USD"/>
    <n v="1351095976"/>
    <x v="1823"/>
    <b v="0"/>
    <n v="33"/>
    <b v="1"/>
    <x v="4"/>
    <s v="rock"/>
    <n v="24.58"/>
  </r>
  <r>
    <n v="1824"/>
    <x v="1824"/>
    <s v="cd fund raiser"/>
    <n v="3000"/>
    <n v="3002"/>
    <x v="0"/>
    <s v="US"/>
    <s v="USD"/>
    <n v="1389146880"/>
    <x v="1824"/>
    <b v="0"/>
    <n v="40"/>
    <b v="1"/>
    <x v="4"/>
    <s v="rock"/>
    <n v="75.05"/>
  </r>
  <r>
    <n v="1825"/>
    <x v="1825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5"/>
    <b v="0"/>
    <n v="50"/>
    <b v="1"/>
    <x v="4"/>
    <s v="rock"/>
    <n v="42.02"/>
  </r>
  <r>
    <n v="1826"/>
    <x v="1826"/>
    <s v="Hear your favorite Bear Ghost in eargasmic quality!"/>
    <n v="2000"/>
    <n v="2020"/>
    <x v="0"/>
    <s v="US"/>
    <s v="USD"/>
    <n v="1392675017"/>
    <x v="1826"/>
    <b v="0"/>
    <n v="38"/>
    <b v="1"/>
    <x v="4"/>
    <s v="rock"/>
    <n v="53.16"/>
  </r>
  <r>
    <n v="1827"/>
    <x v="1827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7"/>
    <b v="0"/>
    <n v="96"/>
    <b v="1"/>
    <x v="4"/>
    <s v="rock"/>
    <n v="83.89"/>
  </r>
  <r>
    <n v="1828"/>
    <x v="1828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8"/>
    <b v="0"/>
    <n v="48"/>
    <b v="1"/>
    <x v="4"/>
    <s v="rock"/>
    <n v="417.33"/>
  </r>
  <r>
    <n v="1829"/>
    <x v="1829"/>
    <s v="Everything is set to record are EP except for our finances. Please donate if you can! Any amount is appreciated. "/>
    <n v="1500"/>
    <n v="2500.25"/>
    <x v="0"/>
    <s v="US"/>
    <s v="USD"/>
    <n v="1295647200"/>
    <x v="1829"/>
    <b v="0"/>
    <n v="33"/>
    <b v="1"/>
    <x v="4"/>
    <s v="rock"/>
    <n v="75.77"/>
  </r>
  <r>
    <n v="1830"/>
    <x v="1830"/>
    <s v="We have come a long way on our new record, but now we need your help.  Help us, and together we can make magic!"/>
    <n v="15000"/>
    <n v="15230"/>
    <x v="0"/>
    <s v="US"/>
    <s v="USD"/>
    <n v="1393259107"/>
    <x v="1830"/>
    <b v="0"/>
    <n v="226"/>
    <b v="1"/>
    <x v="4"/>
    <s v="rock"/>
    <n v="67.39"/>
  </r>
  <r>
    <n v="1831"/>
    <x v="1831"/>
    <s v="After a 2 year Odyssey, Darling Waste's trailer is still not home! We need $3,500 to get it through U.S. Customs!"/>
    <n v="1000"/>
    <n v="1030"/>
    <x v="0"/>
    <s v="US"/>
    <s v="USD"/>
    <n v="1336866863"/>
    <x v="1831"/>
    <b v="0"/>
    <n v="14"/>
    <b v="1"/>
    <x v="4"/>
    <s v="rock"/>
    <n v="73.569999999999993"/>
  </r>
  <r>
    <n v="1832"/>
    <x v="1832"/>
    <s v="Hi! We're the music duo Black Swan Theories and our project is to manufacture our debut CD of 10 already-completed songs.  "/>
    <n v="350"/>
    <n v="500"/>
    <x v="0"/>
    <s v="US"/>
    <s v="USD"/>
    <n v="1299243427"/>
    <x v="1832"/>
    <b v="0"/>
    <n v="20"/>
    <b v="1"/>
    <x v="4"/>
    <s v="rock"/>
    <n v="25"/>
  </r>
  <r>
    <n v="1833"/>
    <x v="1833"/>
    <s v="I am writing the second volume in a series of hair band encyclopedias, however I lack the means to afford the costs of the photos."/>
    <n v="400"/>
    <n v="1050"/>
    <x v="0"/>
    <s v="US"/>
    <s v="USD"/>
    <n v="1362211140"/>
    <x v="1833"/>
    <b v="0"/>
    <n v="25"/>
    <b v="1"/>
    <x v="4"/>
    <s v="rock"/>
    <n v="42"/>
  </r>
  <r>
    <n v="1834"/>
    <x v="1834"/>
    <s v="Help us fund our first tour and promote our new EP!"/>
    <n v="10000"/>
    <n v="11805"/>
    <x v="0"/>
    <s v="US"/>
    <s v="USD"/>
    <n v="1422140895"/>
    <x v="1834"/>
    <b v="0"/>
    <n v="90"/>
    <b v="1"/>
    <x v="4"/>
    <s v="rock"/>
    <n v="131.16999999999999"/>
  </r>
  <r>
    <n v="1835"/>
    <x v="1835"/>
    <s v="WE ARE A HARD ROCK/PUNK BAND SEEKING FUNDS TO RECORD A NEW EP. _x000a__x000a_https://www.reverbnation.com/dirtylittlerebel"/>
    <n v="500"/>
    <n v="520"/>
    <x v="0"/>
    <s v="GB"/>
    <s v="GBP"/>
    <n v="1459439471"/>
    <x v="1835"/>
    <b v="0"/>
    <n v="11"/>
    <b v="1"/>
    <x v="4"/>
    <s v="rock"/>
    <n v="47.27"/>
  </r>
  <r>
    <n v="1836"/>
    <x v="1836"/>
    <s v="Help fund our 2013 Sound &amp; Lighting Touring rig!"/>
    <n v="5000"/>
    <n v="10017"/>
    <x v="0"/>
    <s v="US"/>
    <s v="USD"/>
    <n v="1361129129"/>
    <x v="1836"/>
    <b v="0"/>
    <n v="55"/>
    <b v="1"/>
    <x v="4"/>
    <s v="rock"/>
    <n v="182.13"/>
  </r>
  <r>
    <n v="1837"/>
    <x v="1837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7"/>
    <b v="0"/>
    <n v="30"/>
    <b v="1"/>
    <x v="4"/>
    <s v="rock"/>
    <n v="61.37"/>
  </r>
  <r>
    <n v="1838"/>
    <x v="1838"/>
    <s v="Paul Haasch is producing his first music video! With awesome people involved and a great vision, it is sure to be an amazing piece."/>
    <n v="1000"/>
    <n v="1001.49"/>
    <x v="0"/>
    <s v="US"/>
    <s v="USD"/>
    <n v="1317438000"/>
    <x v="1838"/>
    <b v="0"/>
    <n v="28"/>
    <b v="1"/>
    <x v="4"/>
    <s v="rock"/>
    <n v="35.770000000000003"/>
  </r>
  <r>
    <n v="1839"/>
    <x v="1839"/>
    <s v="The King of Mars, a Chicago rock band, needs your help funding their first EP! Visit us at thekingofmars.com for more."/>
    <n v="1000"/>
    <n v="2053"/>
    <x v="0"/>
    <s v="US"/>
    <s v="USD"/>
    <n v="1475342382"/>
    <x v="1839"/>
    <b v="0"/>
    <n v="45"/>
    <b v="1"/>
    <x v="4"/>
    <s v="rock"/>
    <n v="45.62"/>
  </r>
  <r>
    <n v="1840"/>
    <x v="1840"/>
    <s v="St. Paul five-piece band City of the Weak hits the road May 9th, heading for Ft. Lauderdale to attend the Driven Music Conference!"/>
    <n v="900"/>
    <n v="980"/>
    <x v="0"/>
    <s v="US"/>
    <s v="USD"/>
    <n v="1367902740"/>
    <x v="1840"/>
    <b v="0"/>
    <n v="13"/>
    <b v="1"/>
    <x v="4"/>
    <s v="rock"/>
    <n v="75.38"/>
  </r>
  <r>
    <n v="1841"/>
    <x v="1841"/>
    <s v="Hard Rock with a Positive Message. Help us fund, release and promote our debut EP!"/>
    <n v="2000"/>
    <n v="2035"/>
    <x v="0"/>
    <s v="US"/>
    <s v="USD"/>
    <n v="1400561940"/>
    <x v="1841"/>
    <b v="0"/>
    <n v="40"/>
    <b v="1"/>
    <x v="4"/>
    <s v="rock"/>
    <n v="50.88"/>
  </r>
  <r>
    <n v="1842"/>
    <x v="1842"/>
    <s v="Every time we sit down to rehearse, thoughts of recording a CD excite us! We are ready to do this!  It's time, so read on..."/>
    <n v="2000"/>
    <n v="2505"/>
    <x v="0"/>
    <s v="US"/>
    <s v="USD"/>
    <n v="1425275940"/>
    <x v="1842"/>
    <b v="0"/>
    <n v="21"/>
    <b v="1"/>
    <x v="4"/>
    <s v="rock"/>
    <n v="119.29"/>
  </r>
  <r>
    <n v="1843"/>
    <x v="1843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3"/>
    <b v="0"/>
    <n v="134"/>
    <b v="1"/>
    <x v="4"/>
    <s v="rock"/>
    <n v="92.54"/>
  </r>
  <r>
    <n v="1844"/>
    <x v="1844"/>
    <s v="We are working hard to get into the recording studio and finally release a full-length album...but we need your help getting there!"/>
    <n v="1500"/>
    <n v="1521"/>
    <x v="0"/>
    <s v="US"/>
    <s v="USD"/>
    <n v="1307761200"/>
    <x v="1844"/>
    <b v="0"/>
    <n v="20"/>
    <b v="1"/>
    <x v="4"/>
    <s v="rock"/>
    <n v="76.05"/>
  </r>
  <r>
    <n v="1845"/>
    <x v="1845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5"/>
    <b v="0"/>
    <n v="19"/>
    <b v="1"/>
    <x v="4"/>
    <s v="rock"/>
    <n v="52.63"/>
  </r>
  <r>
    <n v="1846"/>
    <x v="1846"/>
    <s v="This album of all original music has been in the making for several years and I am excited to make my fans a part of this experience."/>
    <n v="15000"/>
    <n v="20689"/>
    <x v="0"/>
    <s v="US"/>
    <s v="USD"/>
    <n v="1355585777"/>
    <x v="1846"/>
    <b v="0"/>
    <n v="209"/>
    <b v="1"/>
    <x v="4"/>
    <s v="rock"/>
    <n v="98.99"/>
  </r>
  <r>
    <n v="1847"/>
    <x v="1847"/>
    <s v="Deathtrap America is touring the country this spring.  Your pledge will help us across the country with Faster Pussycat and QueensrÃ¿che"/>
    <n v="2500"/>
    <n v="3022"/>
    <x v="0"/>
    <s v="US"/>
    <s v="USD"/>
    <n v="1429594832"/>
    <x v="1847"/>
    <b v="0"/>
    <n v="38"/>
    <b v="1"/>
    <x v="4"/>
    <s v="rock"/>
    <n v="79.53"/>
  </r>
  <r>
    <n v="1848"/>
    <x v="1848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8"/>
    <b v="0"/>
    <n v="24"/>
    <b v="1"/>
    <x v="4"/>
    <s v="rock"/>
    <n v="134.21"/>
  </r>
  <r>
    <n v="1849"/>
    <x v="1849"/>
    <s v="Release the Skylines is a small, local Cleveland metal band looking to record an album."/>
    <n v="300"/>
    <n v="301"/>
    <x v="0"/>
    <s v="US"/>
    <s v="USD"/>
    <n v="1350505059"/>
    <x v="1849"/>
    <b v="0"/>
    <n v="8"/>
    <b v="1"/>
    <x v="4"/>
    <s v="rock"/>
    <n v="37.630000000000003"/>
  </r>
  <r>
    <n v="1850"/>
    <x v="1850"/>
    <s v="WILKES is the solo venture of HighFlightSociety singer / Disciple bassist, Jason Wilkes. This project is to fund the debut 6 song EP."/>
    <n v="9000"/>
    <n v="9137"/>
    <x v="0"/>
    <s v="US"/>
    <s v="USD"/>
    <n v="1405033300"/>
    <x v="1850"/>
    <b v="0"/>
    <n v="179"/>
    <b v="1"/>
    <x v="4"/>
    <s v="rock"/>
    <n v="51.04"/>
  </r>
  <r>
    <n v="1851"/>
    <x v="1851"/>
    <s v="I have recorded 3 solo blues/rock/surf albums of original music, but they're only digitally released - I want there to be real CD's!"/>
    <n v="1300"/>
    <n v="1301"/>
    <x v="0"/>
    <s v="US"/>
    <s v="USD"/>
    <n v="1406509200"/>
    <x v="1851"/>
    <b v="0"/>
    <n v="26"/>
    <b v="1"/>
    <x v="4"/>
    <s v="rock"/>
    <n v="50.04"/>
  </r>
  <r>
    <n v="1852"/>
    <x v="1852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2"/>
    <b v="0"/>
    <n v="131"/>
    <b v="1"/>
    <x v="4"/>
    <s v="rock"/>
    <n v="133.93"/>
  </r>
  <r>
    <n v="1853"/>
    <x v="1853"/>
    <s v="The money will go towards our debut EP being Recorded mixed by Andrew Baylis and mastered by Drew Fulk of Think Sound Studios."/>
    <n v="800"/>
    <n v="815"/>
    <x v="0"/>
    <s v="US"/>
    <s v="USD"/>
    <n v="1352860017"/>
    <x v="1853"/>
    <b v="0"/>
    <n v="14"/>
    <b v="1"/>
    <x v="4"/>
    <s v="rock"/>
    <n v="58.21"/>
  </r>
  <r>
    <n v="1854"/>
    <x v="1854"/>
    <s v="After much anticipation, I'm finally releasing my first album, &quot;In Technicolor&quot;! Let's join forces and get it done right!"/>
    <n v="15000"/>
    <n v="15318.55"/>
    <x v="0"/>
    <s v="US"/>
    <s v="USD"/>
    <n v="1369355437"/>
    <x v="1854"/>
    <b v="0"/>
    <n v="174"/>
    <b v="1"/>
    <x v="4"/>
    <s v="rock"/>
    <n v="88.04"/>
  </r>
  <r>
    <n v="1855"/>
    <x v="1855"/>
    <s v="11 year old Sara &amp; Motion Device want rock &amp; metal fans all over the world to unite and join the ROCK REVOLUTION!!!"/>
    <n v="8750"/>
    <n v="13480.16"/>
    <x v="0"/>
    <s v="CA"/>
    <s v="CAD"/>
    <n v="1389012940"/>
    <x v="1855"/>
    <b v="0"/>
    <n v="191"/>
    <b v="1"/>
    <x v="4"/>
    <s v="rock"/>
    <n v="70.58"/>
  </r>
  <r>
    <n v="1856"/>
    <x v="1856"/>
    <s v="We are an independent band who needs your help for the production of our new album, so we can share our music with you lovely people :)"/>
    <n v="2000"/>
    <n v="2025"/>
    <x v="0"/>
    <s v="US"/>
    <s v="USD"/>
    <n v="1405715472"/>
    <x v="1856"/>
    <b v="0"/>
    <n v="38"/>
    <b v="1"/>
    <x v="4"/>
    <s v="rock"/>
    <n v="53.29"/>
  </r>
  <r>
    <n v="1857"/>
    <x v="1857"/>
    <s v="We need to get back to Nashville to record our second record, a full LP this time.  It ain't cheap and we need your help!"/>
    <n v="3000"/>
    <n v="3000"/>
    <x v="0"/>
    <s v="US"/>
    <s v="USD"/>
    <n v="1410546413"/>
    <x v="1857"/>
    <b v="0"/>
    <n v="22"/>
    <b v="1"/>
    <x v="4"/>
    <s v="rock"/>
    <n v="136.36000000000001"/>
  </r>
  <r>
    <n v="1858"/>
    <x v="1858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8"/>
    <b v="0"/>
    <n v="149"/>
    <b v="1"/>
    <x v="4"/>
    <s v="rock"/>
    <n v="40.549999999999997"/>
  </r>
  <r>
    <n v="1859"/>
    <x v="1859"/>
    <s v="Queen Kwong is going ON TOUR to London and Paris!"/>
    <n v="3000"/>
    <n v="3955"/>
    <x v="0"/>
    <s v="US"/>
    <s v="USD"/>
    <n v="1316716129"/>
    <x v="1859"/>
    <b v="0"/>
    <n v="56"/>
    <b v="1"/>
    <x v="4"/>
    <s v="rock"/>
    <n v="70.63"/>
  </r>
  <r>
    <n v="1860"/>
    <x v="1860"/>
    <s v="ASC had a one-of-a-kind CD release party in 2013, and we want to share it with the world - in DVD format!"/>
    <n v="750"/>
    <n v="1001"/>
    <x v="0"/>
    <s v="US"/>
    <s v="USD"/>
    <n v="1391706084"/>
    <x v="1860"/>
    <b v="0"/>
    <n v="19"/>
    <b v="1"/>
    <x v="4"/>
    <s v="rock"/>
    <n v="52.68"/>
  </r>
  <r>
    <n v="1861"/>
    <x v="1861"/>
    <s v="A game for Apple &amp; Android devices that sees you get your own spacecraft, take on the competition, mine asteroids &amp; fight to survive."/>
    <n v="250000"/>
    <n v="0"/>
    <x v="2"/>
    <s v="GB"/>
    <s v="GBP"/>
    <n v="1422256341"/>
    <x v="1861"/>
    <b v="0"/>
    <n v="0"/>
    <b v="0"/>
    <x v="6"/>
    <s v="mobile games"/>
    <n v="0"/>
  </r>
  <r>
    <n v="1862"/>
    <x v="1862"/>
    <s v="Purple Fishing is an online game and social media platform for Trump Supporters and Critics to have fun finding common ground."/>
    <n v="18000"/>
    <n v="1455"/>
    <x v="2"/>
    <s v="US"/>
    <s v="USD"/>
    <n v="1488958200"/>
    <x v="1862"/>
    <b v="0"/>
    <n v="16"/>
    <b v="0"/>
    <x v="6"/>
    <s v="mobile games"/>
    <n v="90.94"/>
  </r>
  <r>
    <n v="1863"/>
    <x v="1863"/>
    <s v="This is an Android game where you take control of the zombies and try to eat your way to world domination!"/>
    <n v="2500"/>
    <n v="10"/>
    <x v="2"/>
    <s v="US"/>
    <s v="USD"/>
    <n v="1402600085"/>
    <x v="1863"/>
    <b v="0"/>
    <n v="2"/>
    <b v="0"/>
    <x v="6"/>
    <s v="mobile games"/>
    <n v="5"/>
  </r>
  <r>
    <n v="1864"/>
    <x v="1864"/>
    <s v="Cannons, Power Gloves, and PUNCHING STUFF!  Help Fat Cheeks collect Acorns for upgrades and customize his gear in this Endless Runner"/>
    <n v="6500"/>
    <n v="2788"/>
    <x v="2"/>
    <s v="US"/>
    <s v="USD"/>
    <n v="1399223500"/>
    <x v="1864"/>
    <b v="0"/>
    <n v="48"/>
    <b v="0"/>
    <x v="6"/>
    <s v="mobile games"/>
    <n v="58.08"/>
  </r>
  <r>
    <n v="1865"/>
    <x v="1865"/>
    <s v="This game is an alternative to the boring morning jogs This game will make you excited to workout Following elite footballer movements!"/>
    <n v="110000"/>
    <n v="4"/>
    <x v="2"/>
    <s v="GB"/>
    <s v="GBP"/>
    <n v="1478425747"/>
    <x v="1865"/>
    <b v="0"/>
    <n v="2"/>
    <b v="0"/>
    <x v="6"/>
    <s v="mobile games"/>
    <n v="2"/>
  </r>
  <r>
    <n v="1866"/>
    <x v="1866"/>
    <s v="A mobile application that will allow math learners to practice math operations and improve critical thinking. Ideal for ages 7 to 12."/>
    <n v="25000"/>
    <n v="125"/>
    <x v="2"/>
    <s v="US"/>
    <s v="USD"/>
    <n v="1488340800"/>
    <x v="1866"/>
    <b v="0"/>
    <n v="2"/>
    <b v="0"/>
    <x v="6"/>
    <s v="mobile games"/>
    <n v="62.5"/>
  </r>
  <r>
    <n v="1867"/>
    <x v="1867"/>
    <s v="A mix of PokemonGo, Game of War- Fire Age, DragonSoul, &amp; Throwdown. Join a clan, collect meme, upgrade features, fight, &amp; compete."/>
    <n v="20000"/>
    <n v="10"/>
    <x v="2"/>
    <s v="US"/>
    <s v="USD"/>
    <n v="1478383912"/>
    <x v="1867"/>
    <b v="0"/>
    <n v="1"/>
    <b v="0"/>
    <x v="6"/>
    <s v="mobile games"/>
    <n v="10"/>
  </r>
  <r>
    <n v="1868"/>
    <x v="1868"/>
    <s v="PaperChase is a popular endless flying game conceived by a 15 year old and loved by millions worldwide.  Help us build version 3!"/>
    <n v="25000"/>
    <n v="1217"/>
    <x v="2"/>
    <s v="US"/>
    <s v="USD"/>
    <n v="1450166340"/>
    <x v="1868"/>
    <b v="0"/>
    <n v="17"/>
    <b v="0"/>
    <x v="6"/>
    <s v="mobile games"/>
    <n v="71.59"/>
  </r>
  <r>
    <n v="1869"/>
    <x v="1869"/>
    <s v="CCRPG will be a 2D Pixel Art Game based on similar elements to the SNES game &quot;Zelda: A Link to the Past&quot; with RPG elements added in."/>
    <n v="10000"/>
    <n v="0"/>
    <x v="2"/>
    <s v="US"/>
    <s v="USD"/>
    <n v="1483488249"/>
    <x v="1869"/>
    <b v="0"/>
    <n v="0"/>
    <b v="0"/>
    <x v="6"/>
    <s v="mobile games"/>
    <n v="0"/>
  </r>
  <r>
    <n v="1870"/>
    <x v="1870"/>
    <s v="Conflict of Van Helsing &amp; Dracula (C.O.V.D.) is a board game available as an App based on the story: Dracula. Can you survive?"/>
    <n v="3500"/>
    <n v="361"/>
    <x v="2"/>
    <s v="US"/>
    <s v="USD"/>
    <n v="1454213820"/>
    <x v="1870"/>
    <b v="0"/>
    <n v="11"/>
    <b v="0"/>
    <x v="6"/>
    <s v="mobile games"/>
    <n v="32.82"/>
  </r>
  <r>
    <n v="1871"/>
    <x v="1871"/>
    <s v="Journey with Bible Bear through each of the books of the Bible, exploring stories while learning verses, songs, and preschool concepts!"/>
    <n v="6500"/>
    <n v="4666"/>
    <x v="2"/>
    <s v="US"/>
    <s v="USD"/>
    <n v="1416512901"/>
    <x v="1871"/>
    <b v="0"/>
    <n v="95"/>
    <b v="0"/>
    <x v="6"/>
    <s v="mobile games"/>
    <n v="49.12"/>
  </r>
  <r>
    <n v="1872"/>
    <x v="1872"/>
    <s v="A Top-View Action game where you play as Bob, the FIRST zombie to rise from the grave. Bring chaos to town, feast and don't die again."/>
    <n v="20000"/>
    <n v="212"/>
    <x v="2"/>
    <s v="US"/>
    <s v="USD"/>
    <n v="1435633602"/>
    <x v="1872"/>
    <b v="0"/>
    <n v="13"/>
    <b v="0"/>
    <x v="6"/>
    <s v="mobile games"/>
    <n v="16.309999999999999"/>
  </r>
  <r>
    <n v="1873"/>
    <x v="1873"/>
    <s v="It's time for The Red Card Blue Card Game to be available everywhere! Help save the sanity of ALL parent's! Help make it an App!!"/>
    <n v="8000"/>
    <n v="36"/>
    <x v="2"/>
    <s v="CA"/>
    <s v="CAD"/>
    <n v="1436373900"/>
    <x v="1873"/>
    <b v="0"/>
    <n v="2"/>
    <b v="0"/>
    <x v="6"/>
    <s v="mobile games"/>
    <n v="18"/>
  </r>
  <r>
    <n v="1874"/>
    <x v="1874"/>
    <s v="PATH to Reading (PATH) is a patented break-through technology  that dramatically and permanently improves attention, reading, memory"/>
    <n v="160000"/>
    <n v="26"/>
    <x v="2"/>
    <s v="US"/>
    <s v="USD"/>
    <n v="1467155733"/>
    <x v="1874"/>
    <b v="0"/>
    <n v="2"/>
    <b v="0"/>
    <x v="6"/>
    <s v="mobile games"/>
    <n v="13"/>
  </r>
  <r>
    <n v="1875"/>
    <x v="1875"/>
    <s v="Sea opposition of Crab's family and angry fishes. Who is going to win, and who is going to loose ?!"/>
    <n v="10000"/>
    <n v="51"/>
    <x v="2"/>
    <s v="US"/>
    <s v="USD"/>
    <n v="1470519308"/>
    <x v="1875"/>
    <b v="0"/>
    <n v="3"/>
    <b v="0"/>
    <x v="6"/>
    <s v="mobile games"/>
    <n v="17"/>
  </r>
  <r>
    <n v="1876"/>
    <x v="1876"/>
    <s v="An arcade styled side scroller. Help Bob the pilot steer his plane through hordes of migrating birds strapped with explosives."/>
    <n v="280"/>
    <n v="0"/>
    <x v="2"/>
    <s v="AU"/>
    <s v="AUD"/>
    <n v="1402901405"/>
    <x v="1876"/>
    <b v="0"/>
    <n v="0"/>
    <b v="0"/>
    <x v="6"/>
    <s v="mobile games"/>
    <n v="0"/>
  </r>
  <r>
    <n v="1877"/>
    <x v="1877"/>
    <s v="It's obvious you won't survive by your wits alone. Unfortunately that's all you've got, Chip. Run!"/>
    <n v="60"/>
    <n v="0"/>
    <x v="2"/>
    <s v="US"/>
    <s v="USD"/>
    <n v="1425170525"/>
    <x v="1877"/>
    <b v="0"/>
    <n v="0"/>
    <b v="0"/>
    <x v="6"/>
    <s v="mobile games"/>
    <n v="0"/>
  </r>
  <r>
    <n v="1878"/>
    <x v="1878"/>
    <s v="Action game now playable on Android/iOS platforms and PC browsers. Easy gameplay even for starters yet hard to be skilled. Multi-player"/>
    <n v="8000"/>
    <n v="0"/>
    <x v="2"/>
    <s v="AU"/>
    <s v="AUD"/>
    <n v="1402618355"/>
    <x v="1878"/>
    <b v="0"/>
    <n v="0"/>
    <b v="0"/>
    <x v="6"/>
    <s v="mobile games"/>
    <n v="0"/>
  </r>
  <r>
    <n v="1879"/>
    <x v="1879"/>
    <s v="Juego de plataformas con 20 personajes. Cada personaje tiene cuatro habilidades distintas al resto de personajes y sus propias voces."/>
    <n v="5000"/>
    <n v="6"/>
    <x v="2"/>
    <s v="ES"/>
    <s v="EUR"/>
    <n v="1457966129"/>
    <x v="1879"/>
    <b v="0"/>
    <n v="2"/>
    <b v="0"/>
    <x v="6"/>
    <s v="mobile games"/>
    <n v="3"/>
  </r>
  <r>
    <n v="1880"/>
    <x v="1880"/>
    <s v="Sim Betting Football is the only football (soccer) betting simulation  game."/>
    <n v="5000"/>
    <n v="1004"/>
    <x v="2"/>
    <s v="GB"/>
    <s v="GBP"/>
    <n v="1459341380"/>
    <x v="1880"/>
    <b v="0"/>
    <n v="24"/>
    <b v="0"/>
    <x v="6"/>
    <s v="mobile games"/>
    <n v="41.83"/>
  </r>
  <r>
    <n v="1881"/>
    <x v="1881"/>
    <s v="We're now raising money to produce a music video. Those who donate get a vote in deciding which song!"/>
    <n v="2000"/>
    <n v="3453.69"/>
    <x v="0"/>
    <s v="US"/>
    <s v="USD"/>
    <n v="1425955189"/>
    <x v="1881"/>
    <b v="0"/>
    <n v="70"/>
    <b v="1"/>
    <x v="4"/>
    <s v="indie rock"/>
    <n v="49.34"/>
  </r>
  <r>
    <n v="1882"/>
    <x v="1882"/>
    <s v="New songs have been popping out of Mark Donato for years now and he's got a large, squirming litter of them in need of triage.  Help!"/>
    <n v="3350"/>
    <n v="3380"/>
    <x v="0"/>
    <s v="US"/>
    <s v="USD"/>
    <n v="1341964080"/>
    <x v="1882"/>
    <b v="0"/>
    <n v="81"/>
    <b v="1"/>
    <x v="4"/>
    <s v="indie rock"/>
    <n v="41.73"/>
  </r>
  <r>
    <n v="1883"/>
    <x v="1883"/>
    <s v="Afraid Of Figs is a high energy pop/rock band, with off-the-wall humor, catchy hooks, and wild interactive live shows."/>
    <n v="999"/>
    <n v="1047"/>
    <x v="0"/>
    <s v="US"/>
    <s v="USD"/>
    <n v="1333921508"/>
    <x v="1883"/>
    <b v="0"/>
    <n v="32"/>
    <b v="1"/>
    <x v="4"/>
    <s v="indie rock"/>
    <n v="32.72"/>
  </r>
  <r>
    <n v="1884"/>
    <x v="1884"/>
    <s v="Glad Hearts Latest Album, Twenty Two, Pressed In A Very Limited Edition On Beautiful Vinyl With Accompanying Digital Download"/>
    <n v="1000"/>
    <n v="1351"/>
    <x v="0"/>
    <s v="US"/>
    <s v="USD"/>
    <n v="1354017600"/>
    <x v="1884"/>
    <b v="0"/>
    <n v="26"/>
    <b v="1"/>
    <x v="4"/>
    <s v="indie rock"/>
    <n v="51.96"/>
  </r>
  <r>
    <n v="1885"/>
    <x v="1885"/>
    <s v="KATA's debut album 'The Rising' is ready for your ears, now all we need to do is press the vinyl. That's where you come in!"/>
    <n v="4575"/>
    <n v="5322"/>
    <x v="0"/>
    <s v="US"/>
    <s v="USD"/>
    <n v="1344636000"/>
    <x v="1885"/>
    <b v="0"/>
    <n v="105"/>
    <b v="1"/>
    <x v="4"/>
    <s v="indie rock"/>
    <n v="50.69"/>
  </r>
  <r>
    <n v="1886"/>
    <x v="1886"/>
    <s v="Help the New York - based independent prog-rock band Invisible House create their new album called &quot;a history of the world&quot;"/>
    <n v="1200"/>
    <n v="1225"/>
    <x v="0"/>
    <s v="US"/>
    <s v="USD"/>
    <n v="1415832338"/>
    <x v="1886"/>
    <b v="0"/>
    <n v="29"/>
    <b v="1"/>
    <x v="4"/>
    <s v="indie rock"/>
    <n v="42.24"/>
  </r>
  <r>
    <n v="1887"/>
    <x v="1887"/>
    <s v="Our dream of recording our second single in London and making it big in the UK is closer than ever! Do you want to be a part of it?"/>
    <n v="3000"/>
    <n v="3335"/>
    <x v="0"/>
    <s v="ES"/>
    <s v="EUR"/>
    <n v="1449178200"/>
    <x v="1887"/>
    <b v="0"/>
    <n v="8"/>
    <b v="1"/>
    <x v="4"/>
    <s v="indie rock"/>
    <n v="416.88"/>
  </r>
  <r>
    <n v="1888"/>
    <x v="1888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8"/>
    <b v="0"/>
    <n v="89"/>
    <b v="1"/>
    <x v="4"/>
    <s v="indie rock"/>
    <n v="46.65"/>
  </r>
  <r>
    <n v="1889"/>
    <x v="1889"/>
    <s v="Sweeping epic melodies. I want to incorporate all my influences into one album I have been writing for 90 days now and ready to record!"/>
    <n v="2000"/>
    <n v="2132"/>
    <x v="0"/>
    <s v="US"/>
    <s v="USD"/>
    <n v="1363024946"/>
    <x v="1889"/>
    <b v="0"/>
    <n v="44"/>
    <b v="1"/>
    <x v="4"/>
    <s v="indie rock"/>
    <n v="48.45"/>
  </r>
  <r>
    <n v="1890"/>
    <x v="1890"/>
    <s v="We want to record a live album at this year's annual Boxing Day show at the Arden Gild Hall - we need your help to do it!"/>
    <n v="12000"/>
    <n v="17350.13"/>
    <x v="0"/>
    <s v="US"/>
    <s v="USD"/>
    <n v="1355597528"/>
    <x v="1890"/>
    <b v="0"/>
    <n v="246"/>
    <b v="1"/>
    <x v="4"/>
    <s v="indie rock"/>
    <n v="70.53"/>
  </r>
  <r>
    <n v="1891"/>
    <x v="1891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1"/>
    <b v="0"/>
    <n v="120"/>
    <b v="1"/>
    <x v="4"/>
    <s v="indie rock"/>
    <n v="87.96"/>
  </r>
  <r>
    <n v="1892"/>
    <x v="1892"/>
    <s v="Nemes has just recorded a new album and is raising $500 to get it mixed and mastered professionally."/>
    <n v="500"/>
    <n v="683"/>
    <x v="0"/>
    <s v="US"/>
    <s v="USD"/>
    <n v="1307459881"/>
    <x v="1892"/>
    <b v="0"/>
    <n v="26"/>
    <b v="1"/>
    <x v="4"/>
    <s v="indie rock"/>
    <n v="26.27"/>
  </r>
  <r>
    <n v="1893"/>
    <x v="1893"/>
    <s v="Archeology is looking to gain support to release their 7&quot; vinyl single &quot;Hunger&quot; as well as the b-side, &quot;Kings canyon."/>
    <n v="2500"/>
    <n v="2600"/>
    <x v="0"/>
    <s v="US"/>
    <s v="USD"/>
    <n v="1302926340"/>
    <x v="1893"/>
    <b v="0"/>
    <n v="45"/>
    <b v="1"/>
    <x v="4"/>
    <s v="indie rock"/>
    <n v="57.78"/>
  </r>
  <r>
    <n v="1894"/>
    <x v="1894"/>
    <s v="Im trying to raise $1000 for a 3 song EP in a studio!"/>
    <n v="1000"/>
    <n v="1145"/>
    <x v="0"/>
    <s v="US"/>
    <s v="USD"/>
    <n v="1329082983"/>
    <x v="1894"/>
    <b v="0"/>
    <n v="20"/>
    <b v="1"/>
    <x v="4"/>
    <s v="indie rock"/>
    <n v="57.25"/>
  </r>
  <r>
    <n v="1895"/>
    <x v="1895"/>
    <s v="HERESTOFIGHTIN is a folk rock band from Colorado fighting for change in our world through rock and roll. Be the change you want to see."/>
    <n v="9072"/>
    <n v="9228"/>
    <x v="0"/>
    <s v="US"/>
    <s v="USD"/>
    <n v="1445363722"/>
    <x v="1895"/>
    <b v="0"/>
    <n v="47"/>
    <b v="1"/>
    <x v="4"/>
    <s v="indie rock"/>
    <n v="196.34"/>
  </r>
  <r>
    <n v="1896"/>
    <x v="1896"/>
    <s v="My barely anticipated second album of self produced songs is ready to go.  Just need a little help to cover mastering, artwork etc."/>
    <n v="451"/>
    <n v="559"/>
    <x v="0"/>
    <s v="US"/>
    <s v="USD"/>
    <n v="1334250165"/>
    <x v="1896"/>
    <b v="0"/>
    <n v="13"/>
    <b v="1"/>
    <x v="4"/>
    <s v="indie rock"/>
    <n v="43"/>
  </r>
  <r>
    <n v="1897"/>
    <x v="1897"/>
    <s v="My new album produced by Paul Curreri is one of the most unique musical projects I have done. Let's finish it before the baby comes!"/>
    <n v="6350"/>
    <n v="6506"/>
    <x v="0"/>
    <s v="US"/>
    <s v="USD"/>
    <n v="1393966800"/>
    <x v="1897"/>
    <b v="0"/>
    <n v="183"/>
    <b v="1"/>
    <x v="4"/>
    <s v="indie rock"/>
    <n v="35.549999999999997"/>
  </r>
  <r>
    <n v="1898"/>
    <x v="1898"/>
    <s v="We are heading into the studio to create the most soulfully orchestrated Indie Pop masterpiece mankind has ever witnessed."/>
    <n v="1000"/>
    <n v="1445"/>
    <x v="0"/>
    <s v="US"/>
    <s v="USD"/>
    <n v="1454349600"/>
    <x v="1898"/>
    <b v="0"/>
    <n v="21"/>
    <b v="1"/>
    <x v="4"/>
    <s v="indie rock"/>
    <n v="68.81"/>
  </r>
  <r>
    <n v="1899"/>
    <x v="1899"/>
    <s v="Ukulele Songs from the Zombie Apocalypse, a concept album where boy meets girl, boy loses girl to Zombie King, boy gets girl back. Fun!"/>
    <n v="900"/>
    <n v="1200"/>
    <x v="0"/>
    <s v="US"/>
    <s v="USD"/>
    <n v="1427319366"/>
    <x v="1899"/>
    <b v="0"/>
    <n v="42"/>
    <b v="1"/>
    <x v="4"/>
    <s v="indie rock"/>
    <n v="28.57"/>
  </r>
  <r>
    <n v="1900"/>
    <x v="1900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900"/>
    <b v="0"/>
    <n v="54"/>
    <b v="1"/>
    <x v="4"/>
    <s v="indie rock"/>
    <n v="50.63"/>
  </r>
  <r>
    <n v="1901"/>
    <x v="1901"/>
    <s v="KiddieRail is a height adjustable hand rail of the right size for little children to help them manage the stairs more safely at home."/>
    <n v="99000"/>
    <n v="2670"/>
    <x v="2"/>
    <s v="GB"/>
    <s v="GBP"/>
    <n v="1432299600"/>
    <x v="1901"/>
    <b v="0"/>
    <n v="25"/>
    <b v="0"/>
    <x v="2"/>
    <s v="gadgets"/>
    <n v="106.8"/>
  </r>
  <r>
    <n v="1902"/>
    <x v="1902"/>
    <s v="Virtual reality is expensive, here is the solution. I've created a VR device out of cardboard. I present: World's cheapest VR Device."/>
    <n v="1000"/>
    <n v="12"/>
    <x v="2"/>
    <s v="NL"/>
    <s v="EUR"/>
    <n v="1425495447"/>
    <x v="1902"/>
    <b v="0"/>
    <n v="3"/>
    <b v="0"/>
    <x v="2"/>
    <s v="gadgets"/>
    <n v="4"/>
  </r>
  <r>
    <n v="1903"/>
    <x v="1903"/>
    <s v="A cool smart laser pointer for presenting professionals. Unique by design, widest functional coverage for both IOS and Android."/>
    <n v="3000"/>
    <n v="1398"/>
    <x v="2"/>
    <s v="US"/>
    <s v="USD"/>
    <n v="1485541791"/>
    <x v="1903"/>
    <b v="0"/>
    <n v="41"/>
    <b v="0"/>
    <x v="2"/>
    <s v="gadgets"/>
    <n v="34.1"/>
  </r>
  <r>
    <n v="1904"/>
    <x v="1904"/>
    <s v="Animals knocking over your waste wheeler making a mess on trash day? The S.A.D.L. will help prevent that from happening!"/>
    <n v="50000"/>
    <n v="50"/>
    <x v="2"/>
    <s v="US"/>
    <s v="USD"/>
    <n v="1451752021"/>
    <x v="1904"/>
    <b v="0"/>
    <n v="2"/>
    <b v="0"/>
    <x v="2"/>
    <s v="gadgets"/>
    <n v="25"/>
  </r>
  <r>
    <n v="1905"/>
    <x v="1905"/>
    <s v="Before Dick Armstrong passed away unexpectedly in 2003, he invented an AxleCrutch device to help his customers-his idea lives on today."/>
    <n v="25000"/>
    <n v="42"/>
    <x v="2"/>
    <s v="US"/>
    <s v="USD"/>
    <n v="1410127994"/>
    <x v="1905"/>
    <b v="0"/>
    <n v="4"/>
    <b v="0"/>
    <x v="2"/>
    <s v="gadgets"/>
    <n v="10.5"/>
  </r>
  <r>
    <n v="1906"/>
    <x v="1906"/>
    <s v="Max 5Tb storage, Wired lan, Additional USB ports and Hi-res DAC, 10000mAh battery, Real portable docking station"/>
    <n v="50000"/>
    <n v="21380"/>
    <x v="2"/>
    <s v="US"/>
    <s v="USD"/>
    <n v="1466697983"/>
    <x v="1906"/>
    <b v="0"/>
    <n v="99"/>
    <b v="0"/>
    <x v="2"/>
    <s v="gadgets"/>
    <n v="215.96"/>
  </r>
  <r>
    <n v="1907"/>
    <x v="1907"/>
    <s v="Litter-Buddy is great economical alternative to leading pet waste disposal systems with cartridge bag elements."/>
    <n v="30000"/>
    <n v="85"/>
    <x v="2"/>
    <s v="US"/>
    <s v="USD"/>
    <n v="1400853925"/>
    <x v="1907"/>
    <b v="0"/>
    <n v="4"/>
    <b v="0"/>
    <x v="2"/>
    <s v="gadgets"/>
    <n v="21.25"/>
  </r>
  <r>
    <n v="1908"/>
    <x v="1908"/>
    <s v="Our device eliminates WiFi range issues with your connected devices by allowing you to locate our device where you will use your WiFi."/>
    <n v="25000"/>
    <n v="433"/>
    <x v="2"/>
    <s v="US"/>
    <s v="USD"/>
    <n v="1483048900"/>
    <x v="1908"/>
    <b v="0"/>
    <n v="4"/>
    <b v="0"/>
    <x v="2"/>
    <s v="gadgets"/>
    <n v="108.25"/>
  </r>
  <r>
    <n v="1909"/>
    <x v="1909"/>
    <s v="Use Little Occhio to see and share the hidden secrets of nature. Capture, share awesome photos, works with iPhone/Android/tablets."/>
    <n v="35000"/>
    <n v="4939"/>
    <x v="2"/>
    <s v="US"/>
    <s v="USD"/>
    <n v="1414059479"/>
    <x v="1909"/>
    <b v="0"/>
    <n v="38"/>
    <b v="0"/>
    <x v="2"/>
    <s v="gadgets"/>
    <n v="129.97"/>
  </r>
  <r>
    <n v="1910"/>
    <x v="1910"/>
    <s v="Thinking Cleaner is an add-on for your iRobotÂ® RoombaÂ® 700/800 that makes it smarter and aware of its owner."/>
    <n v="85000"/>
    <n v="33486"/>
    <x v="2"/>
    <s v="NL"/>
    <s v="EUR"/>
    <n v="1446331500"/>
    <x v="1910"/>
    <b v="0"/>
    <n v="285"/>
    <b v="0"/>
    <x v="2"/>
    <s v="gadgets"/>
    <n v="117.49"/>
  </r>
  <r>
    <n v="1911"/>
    <x v="1911"/>
    <s v="Charge furniture, making it simple and comfortable to charge your USB devices without leaving the comfort of your couch or armchair"/>
    <n v="42500"/>
    <n v="10"/>
    <x v="2"/>
    <s v="NZ"/>
    <s v="NZD"/>
    <n v="1407545334"/>
    <x v="1911"/>
    <b v="0"/>
    <n v="1"/>
    <b v="0"/>
    <x v="2"/>
    <s v="gadgets"/>
    <n v="10"/>
  </r>
  <r>
    <n v="1912"/>
    <x v="1912"/>
    <s v="Finally! Electrical Wiring Testing Made Easy...  Designed by a Professional for Professionals, Homeowners and DIYs, Too!"/>
    <n v="5000"/>
    <n v="2965"/>
    <x v="2"/>
    <s v="US"/>
    <s v="USD"/>
    <n v="1433395560"/>
    <x v="1912"/>
    <b v="0"/>
    <n v="42"/>
    <b v="0"/>
    <x v="2"/>
    <s v="gadgets"/>
    <n v="70.599999999999994"/>
  </r>
  <r>
    <n v="1913"/>
    <x v="1913"/>
    <s v="Tibio is a revolutionary new product designed to solve an age old problem."/>
    <n v="48000"/>
    <n v="637"/>
    <x v="2"/>
    <s v="GB"/>
    <s v="GBP"/>
    <n v="1412770578"/>
    <x v="1913"/>
    <b v="0"/>
    <n v="26"/>
    <b v="0"/>
    <x v="2"/>
    <s v="gadgets"/>
    <n v="24.5"/>
  </r>
  <r>
    <n v="1914"/>
    <x v="1914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4"/>
    <b v="0"/>
    <n v="2"/>
    <b v="0"/>
    <x v="2"/>
    <s v="gadgets"/>
    <n v="30"/>
  </r>
  <r>
    <n v="1915"/>
    <x v="1915"/>
    <s v="The picture above is of our current prototype for the cat bath - we hope to move beyond a simple bin and create a cat bath revolution!"/>
    <n v="500"/>
    <n v="8"/>
    <x v="2"/>
    <s v="US"/>
    <s v="USD"/>
    <n v="1409620222"/>
    <x v="1915"/>
    <b v="0"/>
    <n v="4"/>
    <b v="0"/>
    <x v="2"/>
    <s v="gadgets"/>
    <n v="2"/>
  </r>
  <r>
    <n v="1916"/>
    <x v="1916"/>
    <s v="The Paint Can Holder Makes Painting Easier and Safer on Extension Ladders."/>
    <n v="20000"/>
    <n v="102"/>
    <x v="2"/>
    <s v="US"/>
    <s v="USD"/>
    <n v="1478542375"/>
    <x v="1916"/>
    <b v="0"/>
    <n v="6"/>
    <b v="0"/>
    <x v="2"/>
    <s v="gadgets"/>
    <n v="17"/>
  </r>
  <r>
    <n v="1917"/>
    <x v="1917"/>
    <s v="Let's build a legendary brand altogether"/>
    <n v="390000"/>
    <n v="205025"/>
    <x v="2"/>
    <s v="HK"/>
    <s v="HKD"/>
    <n v="1486708133"/>
    <x v="1917"/>
    <b v="0"/>
    <n v="70"/>
    <b v="0"/>
    <x v="2"/>
    <s v="gadgets"/>
    <n v="2928.93"/>
  </r>
  <r>
    <n v="1918"/>
    <x v="1918"/>
    <s v="Repel Japanese beetles and garden pests. Grow organic fruit and vegetables to help the environment, one plant at a time."/>
    <n v="25000"/>
    <n v="260"/>
    <x v="2"/>
    <s v="US"/>
    <s v="USD"/>
    <n v="1407869851"/>
    <x v="1918"/>
    <b v="0"/>
    <n v="9"/>
    <b v="0"/>
    <x v="2"/>
    <s v="gadgets"/>
    <n v="28.89"/>
  </r>
  <r>
    <n v="1919"/>
    <x v="1919"/>
    <s v="Use preprogrammed firmware or program your own with AVR-ISP or Arduino ISP.  Device is based on the Atmel ATtiny13A microcontroller."/>
    <n v="500"/>
    <n v="237"/>
    <x v="2"/>
    <s v="US"/>
    <s v="USD"/>
    <n v="1432069249"/>
    <x v="1919"/>
    <b v="0"/>
    <n v="8"/>
    <b v="0"/>
    <x v="2"/>
    <s v="gadgets"/>
    <n v="29.63"/>
  </r>
  <r>
    <n v="1920"/>
    <x v="1920"/>
    <s v="A new concept in bike light safety, protecting cyclists from being hit in the side. Bright, amber sideways."/>
    <n v="10000"/>
    <n v="4303"/>
    <x v="2"/>
    <s v="GB"/>
    <s v="GBP"/>
    <n v="1445468400"/>
    <x v="1920"/>
    <b v="0"/>
    <n v="105"/>
    <b v="0"/>
    <x v="2"/>
    <s v="gadgets"/>
    <n v="40.98"/>
  </r>
  <r>
    <n v="1921"/>
    <x v="1921"/>
    <s v="The Fine Spirits are making an album, but we need your help!"/>
    <n v="1500"/>
    <n v="2052"/>
    <x v="0"/>
    <s v="US"/>
    <s v="USD"/>
    <n v="1342243143"/>
    <x v="1921"/>
    <b v="0"/>
    <n v="38"/>
    <b v="1"/>
    <x v="4"/>
    <s v="indie rock"/>
    <n v="54"/>
  </r>
  <r>
    <n v="1922"/>
    <x v="1922"/>
    <s v="Low Weather's debut album is halfway finished.  With your help and your help alone we can record the rest!"/>
    <n v="2000"/>
    <n v="2311"/>
    <x v="0"/>
    <s v="US"/>
    <s v="USD"/>
    <n v="1386828507"/>
    <x v="1922"/>
    <b v="0"/>
    <n v="64"/>
    <b v="1"/>
    <x v="4"/>
    <s v="indie rock"/>
    <n v="36.11"/>
  </r>
  <r>
    <n v="1923"/>
    <x v="1923"/>
    <s v="We just finished recording our first album! All we need is a little extra help to be able to get it printed!"/>
    <n v="125"/>
    <n v="301"/>
    <x v="0"/>
    <s v="US"/>
    <s v="USD"/>
    <n v="1317099540"/>
    <x v="1923"/>
    <b v="0"/>
    <n v="13"/>
    <b v="1"/>
    <x v="4"/>
    <s v="indie rock"/>
    <n v="23.15"/>
  </r>
  <r>
    <n v="1924"/>
    <x v="1924"/>
    <s v="We are recording a cd of Songs- About life and love_x000a_from the perspective a conscious country girl_x000a_living in the city."/>
    <n v="3000"/>
    <n v="3432"/>
    <x v="0"/>
    <s v="US"/>
    <s v="USD"/>
    <n v="1389814380"/>
    <x v="1924"/>
    <b v="0"/>
    <n v="33"/>
    <b v="1"/>
    <x v="4"/>
    <s v="indie rock"/>
    <n v="104"/>
  </r>
  <r>
    <n v="1925"/>
    <x v="1925"/>
    <s v="The Freakniks are making their psychedelic freak-folk debut studio album and they need your help."/>
    <n v="1500"/>
    <n v="1655"/>
    <x v="0"/>
    <s v="US"/>
    <s v="USD"/>
    <n v="1381449600"/>
    <x v="1925"/>
    <b v="0"/>
    <n v="52"/>
    <b v="1"/>
    <x v="4"/>
    <s v="indie rock"/>
    <n v="31.83"/>
  </r>
  <r>
    <n v="1926"/>
    <x v="1926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6"/>
    <b v="0"/>
    <n v="107"/>
    <b v="1"/>
    <x v="4"/>
    <s v="indie rock"/>
    <n v="27.39"/>
  </r>
  <r>
    <n v="1927"/>
    <x v="1927"/>
    <s v="Hampshire is headed to GBS Detroit."/>
    <n v="600"/>
    <n v="620"/>
    <x v="0"/>
    <s v="US"/>
    <s v="USD"/>
    <n v="1331182740"/>
    <x v="1927"/>
    <b v="0"/>
    <n v="11"/>
    <b v="1"/>
    <x v="4"/>
    <s v="indie rock"/>
    <n v="56.36"/>
  </r>
  <r>
    <n v="1928"/>
    <x v="1928"/>
    <s v="Help us master and release our debut album &quot;The Kaleidoscope Dawn&quot;"/>
    <n v="2550"/>
    <n v="2630"/>
    <x v="0"/>
    <s v="US"/>
    <s v="USD"/>
    <n v="1367940794"/>
    <x v="1928"/>
    <b v="0"/>
    <n v="34"/>
    <b v="1"/>
    <x v="4"/>
    <s v="indie rock"/>
    <n v="77.349999999999994"/>
  </r>
  <r>
    <n v="1929"/>
    <x v="1929"/>
    <s v="Trying to raise funds to release a full-length album on LP and CD by my post-punk studio project, Surplus 1980."/>
    <n v="3200"/>
    <n v="3210"/>
    <x v="0"/>
    <s v="US"/>
    <s v="USD"/>
    <n v="1309825866"/>
    <x v="1929"/>
    <b v="0"/>
    <n v="75"/>
    <b v="1"/>
    <x v="4"/>
    <s v="indie rock"/>
    <n v="42.8"/>
  </r>
  <r>
    <n v="1930"/>
    <x v="1930"/>
    <s v="We're nearly done recording, but we're out of money! Help us release the record!!!"/>
    <n v="1000"/>
    <n v="1270"/>
    <x v="0"/>
    <s v="US"/>
    <s v="USD"/>
    <n v="1373203482"/>
    <x v="1930"/>
    <b v="0"/>
    <n v="26"/>
    <b v="1"/>
    <x v="4"/>
    <s v="indie rock"/>
    <n v="48.85"/>
  </r>
  <r>
    <n v="1931"/>
    <x v="1931"/>
    <s v="We're an indie rock band from Clearwater, FL headed back into the studio to finish our latest EP."/>
    <n v="2000"/>
    <n v="2412.02"/>
    <x v="0"/>
    <s v="US"/>
    <s v="USD"/>
    <n v="1337657400"/>
    <x v="1931"/>
    <b v="0"/>
    <n v="50"/>
    <b v="1"/>
    <x v="4"/>
    <s v="indie rock"/>
    <n v="48.24"/>
  </r>
  <r>
    <n v="1932"/>
    <x v="1932"/>
    <s v="Lee Malone has been chosen by Converse Rubber Tracks! Help get us to the Rubber Tracks recording studio in Brooklyn &amp; cut a 7&quot; EP."/>
    <n v="5250"/>
    <n v="5617"/>
    <x v="0"/>
    <s v="US"/>
    <s v="USD"/>
    <n v="1327433173"/>
    <x v="1932"/>
    <b v="0"/>
    <n v="80"/>
    <b v="1"/>
    <x v="4"/>
    <s v="indie rock"/>
    <n v="70.209999999999994"/>
  </r>
  <r>
    <n v="1933"/>
    <x v="1933"/>
    <s v="After years of preparation and planning, Magic Punches are going to record their debut LP at Type Foundry Studios with John Askew."/>
    <n v="6000"/>
    <n v="10346"/>
    <x v="0"/>
    <s v="US"/>
    <s v="USD"/>
    <n v="1411787307"/>
    <x v="1933"/>
    <b v="0"/>
    <n v="110"/>
    <b v="1"/>
    <x v="4"/>
    <s v="indie rock"/>
    <n v="94.05"/>
  </r>
  <r>
    <n v="1934"/>
    <x v="1934"/>
    <s v="We are a band in need of a vehicle. We just released our new CD and have played almost every venue in town, now it's time to expand."/>
    <n v="5000"/>
    <n v="6181"/>
    <x v="0"/>
    <s v="US"/>
    <s v="USD"/>
    <n v="1324789200"/>
    <x v="1934"/>
    <b v="0"/>
    <n v="77"/>
    <b v="1"/>
    <x v="4"/>
    <s v="indie rock"/>
    <n v="80.27"/>
  </r>
  <r>
    <n v="1935"/>
    <x v="1935"/>
    <s v="AM/PM is a 20 song dual-disk album that we're trying to record with your help! AM is a pop album and PM is an ambient/intense album!"/>
    <n v="2500"/>
    <n v="2710"/>
    <x v="0"/>
    <s v="US"/>
    <s v="USD"/>
    <n v="1403326740"/>
    <x v="1935"/>
    <b v="0"/>
    <n v="50"/>
    <b v="1"/>
    <x v="4"/>
    <s v="indie rock"/>
    <n v="54.2"/>
  </r>
  <r>
    <n v="1936"/>
    <x v="1936"/>
    <s v="Hey, we're Grandkids! We have enough songs to record an LP, and we need your help! We're going to make you proud, promise!"/>
    <n v="7500"/>
    <n v="8739.01"/>
    <x v="0"/>
    <s v="US"/>
    <s v="USD"/>
    <n v="1323151140"/>
    <x v="1936"/>
    <b v="0"/>
    <n v="145"/>
    <b v="1"/>
    <x v="4"/>
    <s v="indie rock"/>
    <n v="60.27"/>
  </r>
  <r>
    <n v="1937"/>
    <x v="1937"/>
    <s v="My Pal Val is headed to Groovebox Studios in Detroit, Michigan on June 15th to record and film a live GBS Detroit EP."/>
    <n v="600"/>
    <n v="1123.47"/>
    <x v="0"/>
    <s v="US"/>
    <s v="USD"/>
    <n v="1339732740"/>
    <x v="1937"/>
    <b v="0"/>
    <n v="29"/>
    <b v="1"/>
    <x v="4"/>
    <s v="indie rock"/>
    <n v="38.74"/>
  </r>
  <r>
    <n v="1938"/>
    <x v="1938"/>
    <s v="A live worship album + short film: Telling the story of a worshipping community adapting and thriving in a post-Christian context."/>
    <n v="15000"/>
    <n v="17390"/>
    <x v="0"/>
    <s v="US"/>
    <s v="USD"/>
    <n v="1372741200"/>
    <x v="1938"/>
    <b v="0"/>
    <n v="114"/>
    <b v="1"/>
    <x v="4"/>
    <s v="indie rock"/>
    <n v="152.54"/>
  </r>
  <r>
    <n v="1939"/>
    <x v="1939"/>
    <s v="Partner with the ministry of I Am Clay by helping them fund their new album! This enables them to release it for FREE as a gift to all!"/>
    <n v="10000"/>
    <n v="11070"/>
    <x v="0"/>
    <s v="US"/>
    <s v="USD"/>
    <n v="1362955108"/>
    <x v="1939"/>
    <b v="0"/>
    <n v="96"/>
    <b v="1"/>
    <x v="4"/>
    <s v="indie rock"/>
    <n v="115.31"/>
  </r>
  <r>
    <n v="1940"/>
    <x v="1940"/>
    <s v="K. is about *this* close to finishing up our third record, History Grows.  Now we just need to master it and release it!"/>
    <n v="650"/>
    <n v="1111"/>
    <x v="0"/>
    <s v="US"/>
    <s v="USD"/>
    <n v="1308110340"/>
    <x v="1940"/>
    <b v="0"/>
    <n v="31"/>
    <b v="1"/>
    <x v="4"/>
    <s v="indie rock"/>
    <n v="35.840000000000003"/>
  </r>
  <r>
    <n v="1941"/>
    <x v="1941"/>
    <s v="Gramofon streams cloud music to your sound system. A modern jukebox: smartphones are the remotes + WiFi brings everyone together."/>
    <n v="250000"/>
    <n v="315295.89"/>
    <x v="0"/>
    <s v="US"/>
    <s v="USD"/>
    <n v="1400137131"/>
    <x v="1941"/>
    <b v="1"/>
    <n v="4883"/>
    <b v="1"/>
    <x v="2"/>
    <s v="hardware"/>
    <n v="64.569999999999993"/>
  </r>
  <r>
    <n v="1942"/>
    <x v="1942"/>
    <s v="Getting a revolutionary new toy design into open source production, and using the design to create the worlds longest marble run."/>
    <n v="6000"/>
    <n v="8306.42"/>
    <x v="0"/>
    <s v="US"/>
    <s v="USD"/>
    <n v="1309809140"/>
    <x v="1942"/>
    <b v="1"/>
    <n v="95"/>
    <b v="1"/>
    <x v="2"/>
    <s v="hardware"/>
    <n v="87.44"/>
  </r>
  <r>
    <n v="1943"/>
    <x v="1943"/>
    <s v="Next-gen 100% open-source sensor beacon platform designed especially for makers, developers and IoT companies."/>
    <n v="10000"/>
    <n v="170525"/>
    <x v="0"/>
    <s v="US"/>
    <s v="USD"/>
    <n v="1470896916"/>
    <x v="1943"/>
    <b v="1"/>
    <n v="2478"/>
    <b v="1"/>
    <x v="2"/>
    <s v="hardware"/>
    <n v="68.819999999999993"/>
  </r>
  <r>
    <n v="1944"/>
    <x v="1944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4"/>
    <b v="1"/>
    <n v="1789"/>
    <b v="1"/>
    <x v="2"/>
    <s v="hardware"/>
    <n v="176.2"/>
  </r>
  <r>
    <n v="1945"/>
    <x v="1945"/>
    <s v="A new electronic musical instrument which allows you to play, learn and perform music using any sound you can imagine."/>
    <n v="100000"/>
    <n v="348018"/>
    <x v="0"/>
    <s v="ES"/>
    <s v="EUR"/>
    <n v="1436680958"/>
    <x v="1945"/>
    <b v="1"/>
    <n v="680"/>
    <b v="1"/>
    <x v="2"/>
    <s v="hardware"/>
    <n v="511.79"/>
  </r>
  <r>
    <n v="1946"/>
    <x v="1946"/>
    <s v="A smart technology that allows your instrument to transform movement, orientation and momentum into audio &amp; visual effects."/>
    <n v="7500"/>
    <n v="11231"/>
    <x v="0"/>
    <s v="US"/>
    <s v="USD"/>
    <n v="1397961361"/>
    <x v="1946"/>
    <b v="1"/>
    <n v="70"/>
    <b v="1"/>
    <x v="2"/>
    <s v="hardware"/>
    <n v="160.44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7"/>
    <b v="1"/>
    <n v="23"/>
    <b v="1"/>
    <x v="2"/>
    <s v="hardware"/>
    <n v="35"/>
  </r>
  <r>
    <n v="1948"/>
    <x v="1948"/>
    <s v="10 times more powerful than Raspberry Pi 3, x86 64-bit architecture"/>
    <n v="100000"/>
    <n v="800211"/>
    <x v="0"/>
    <s v="US"/>
    <s v="USD"/>
    <n v="1465232520"/>
    <x v="1948"/>
    <b v="1"/>
    <n v="4245"/>
    <b v="1"/>
    <x v="2"/>
    <s v="hardware"/>
    <n v="188.51"/>
  </r>
  <r>
    <n v="1949"/>
    <x v="1949"/>
    <s v="#ShakeYourPower brings clean energy to places in the world without electricity through the power of music."/>
    <n v="50000"/>
    <n v="53001.3"/>
    <x v="0"/>
    <s v="GB"/>
    <s v="GBP"/>
    <n v="1404986951"/>
    <x v="1949"/>
    <b v="1"/>
    <n v="943"/>
    <b v="1"/>
    <x v="2"/>
    <s v="hardware"/>
    <n v="56.2"/>
  </r>
  <r>
    <n v="1950"/>
    <x v="1950"/>
    <s v="We're building snap-together model trebuchets that are perfect for office warfare or annoying your roommate!"/>
    <n v="48000"/>
    <n v="96248.960000000006"/>
    <x v="0"/>
    <s v="US"/>
    <s v="USD"/>
    <n v="1303446073"/>
    <x v="1950"/>
    <b v="1"/>
    <n v="1876"/>
    <b v="1"/>
    <x v="2"/>
    <s v="hardware"/>
    <n v="51.31"/>
  </r>
  <r>
    <n v="1951"/>
    <x v="1951"/>
    <s v="Take learning and playing with LEGOÂ® to the next level with sensors! Build creations with SBrick Plus and make them interactive!"/>
    <n v="50000"/>
    <n v="106222"/>
    <x v="0"/>
    <s v="US"/>
    <s v="USD"/>
    <n v="1478516737"/>
    <x v="1951"/>
    <b v="1"/>
    <n v="834"/>
    <b v="1"/>
    <x v="2"/>
    <s v="hardware"/>
    <n v="127.36"/>
  </r>
  <r>
    <n v="1952"/>
    <x v="1952"/>
    <s v="Nix is a breakthrough smartphone accessory. Just scan an object and instantly view the color on your iPhone, Android, PC, or Mac."/>
    <n v="35000"/>
    <n v="69465.33"/>
    <x v="0"/>
    <s v="CA"/>
    <s v="CAD"/>
    <n v="1381934015"/>
    <x v="1952"/>
    <b v="1"/>
    <n v="682"/>
    <b v="1"/>
    <x v="2"/>
    <s v="hardware"/>
    <n v="101.86"/>
  </r>
  <r>
    <n v="1953"/>
    <x v="1953"/>
    <s v="The NTH is an open source music synthesizer featuring instant fun, awesome sound, and a hackable design."/>
    <n v="15000"/>
    <n v="33892"/>
    <x v="0"/>
    <s v="US"/>
    <s v="USD"/>
    <n v="1330657200"/>
    <x v="1953"/>
    <b v="1"/>
    <n v="147"/>
    <b v="1"/>
    <x v="2"/>
    <s v="hardware"/>
    <n v="230.56"/>
  </r>
  <r>
    <n v="1954"/>
    <x v="1954"/>
    <s v="The First Home Battery System You Simply Plug in to Install"/>
    <n v="50000"/>
    <n v="349474"/>
    <x v="0"/>
    <s v="US"/>
    <s v="USD"/>
    <n v="1457758800"/>
    <x v="1954"/>
    <b v="1"/>
    <n v="415"/>
    <b v="1"/>
    <x v="2"/>
    <s v="hardware"/>
    <n v="842.11"/>
  </r>
  <r>
    <n v="1955"/>
    <x v="1955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5"/>
    <b v="1"/>
    <n v="290"/>
    <b v="1"/>
    <x v="2"/>
    <s v="hardware"/>
    <n v="577.28"/>
  </r>
  <r>
    <n v="1956"/>
    <x v="1956"/>
    <s v="Designed to be used at home, the Sparx Skate Sharpener gives hockey players an automated way to sharpen at the professional level"/>
    <n v="60000"/>
    <n v="176420"/>
    <x v="0"/>
    <s v="US"/>
    <s v="USD"/>
    <n v="1429391405"/>
    <x v="1956"/>
    <b v="1"/>
    <n v="365"/>
    <b v="1"/>
    <x v="2"/>
    <s v="hardware"/>
    <n v="483.34"/>
  </r>
  <r>
    <n v="1957"/>
    <x v="1957"/>
    <s v="An open hardware platform for the best microcontroller in the world."/>
    <n v="30000"/>
    <n v="50251.41"/>
    <x v="0"/>
    <s v="US"/>
    <s v="USD"/>
    <n v="1351304513"/>
    <x v="1957"/>
    <b v="1"/>
    <n v="660"/>
    <b v="1"/>
    <x v="2"/>
    <s v="hardware"/>
    <n v="76.14"/>
  </r>
  <r>
    <n v="1958"/>
    <x v="1958"/>
    <s v="The Mojo is an FPGA development board that is designed to be user friendly and a great introduction into digital design for anyone."/>
    <n v="7000"/>
    <n v="100490.02"/>
    <x v="0"/>
    <s v="US"/>
    <s v="USD"/>
    <n v="1364078561"/>
    <x v="1958"/>
    <b v="1"/>
    <n v="1356"/>
    <b v="1"/>
    <x v="2"/>
    <s v="hardware"/>
    <n v="74.11"/>
  </r>
  <r>
    <n v="1959"/>
    <x v="1959"/>
    <s v="A thermometer that connects to the internet to help New York City turn the heat on for thousands of tenants with no heat in the winter."/>
    <n v="10000"/>
    <n v="15673.44"/>
    <x v="0"/>
    <s v="US"/>
    <s v="USD"/>
    <n v="1412121600"/>
    <x v="1959"/>
    <b v="1"/>
    <n v="424"/>
    <b v="1"/>
    <x v="2"/>
    <s v="hardware"/>
    <n v="36.97"/>
  </r>
  <r>
    <n v="1960"/>
    <x v="1960"/>
    <s v="Trekkayak is an ultralight, durable and inflatable boat to be carried in your backpack to cross a lake or paddle down a river."/>
    <n v="70000"/>
    <n v="82532"/>
    <x v="0"/>
    <s v="SE"/>
    <s v="SEK"/>
    <n v="1419151341"/>
    <x v="1960"/>
    <b v="1"/>
    <n v="33"/>
    <b v="1"/>
    <x v="2"/>
    <s v="hardware"/>
    <n v="2500.9699999999998"/>
  </r>
  <r>
    <n v="1961"/>
    <x v="1961"/>
    <s v="This DIY kit helps analyze materials and contaminants. We need your help to build a library of open-source spectral data."/>
    <n v="10000"/>
    <n v="110538.12"/>
    <x v="0"/>
    <s v="US"/>
    <s v="USD"/>
    <n v="1349495940"/>
    <x v="1961"/>
    <b v="1"/>
    <n v="1633"/>
    <b v="1"/>
    <x v="2"/>
    <s v="hardware"/>
    <n v="67.69"/>
  </r>
  <r>
    <n v="1962"/>
    <x v="1962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2"/>
    <b v="1"/>
    <n v="306"/>
    <b v="1"/>
    <x v="2"/>
    <s v="hardware"/>
    <n v="63.05"/>
  </r>
  <r>
    <n v="1963"/>
    <x v="1963"/>
    <s v="First mobile green energy generator that you can carry camping with you! A 3D printed, foldable wind turbine boosting 300W of power!"/>
    <n v="19000"/>
    <n v="24108"/>
    <x v="0"/>
    <s v="GB"/>
    <s v="GBP"/>
    <n v="1410862734"/>
    <x v="1963"/>
    <b v="1"/>
    <n v="205"/>
    <b v="1"/>
    <x v="2"/>
    <s v="hardware"/>
    <n v="117.6"/>
  </r>
  <r>
    <n v="1964"/>
    <x v="1964"/>
    <s v="Clairy combines the power of nature and technology with the beauty of design to eliminate indoor pollution and analyze it."/>
    <n v="89200"/>
    <n v="231543.12"/>
    <x v="0"/>
    <s v="IT"/>
    <s v="EUR"/>
    <n v="1461306772"/>
    <x v="1964"/>
    <b v="1"/>
    <n v="1281"/>
    <b v="1"/>
    <x v="2"/>
    <s v="hardware"/>
    <n v="180.75"/>
  </r>
  <r>
    <n v="1965"/>
    <x v="1965"/>
    <s v="BoardX is a collection of electronic circuit boards that stack on top of one another to share resources and communicate"/>
    <n v="5000"/>
    <n v="13114"/>
    <x v="0"/>
    <s v="US"/>
    <s v="USD"/>
    <n v="1326330000"/>
    <x v="1965"/>
    <b v="1"/>
    <n v="103"/>
    <b v="1"/>
    <x v="2"/>
    <s v="hardware"/>
    <n v="127.32"/>
  </r>
  <r>
    <n v="1966"/>
    <x v="1966"/>
    <s v="InkCase Plus is an always on E Ink second screen; uses sports/fitness apps, an eBook reader, display Photo and receive notifications."/>
    <n v="100000"/>
    <n v="206743.09"/>
    <x v="0"/>
    <s v="US"/>
    <s v="USD"/>
    <n v="1408021098"/>
    <x v="1966"/>
    <b v="1"/>
    <n v="1513"/>
    <b v="1"/>
    <x v="2"/>
    <s v="hardware"/>
    <n v="136.63999999999999"/>
  </r>
  <r>
    <n v="1967"/>
    <x v="1967"/>
    <s v="Ion is a light show for your desk, dorm room, or living room.  It responds to music, connects to your phone, and brightens your day!"/>
    <n v="20000"/>
    <n v="74026"/>
    <x v="0"/>
    <s v="US"/>
    <s v="USD"/>
    <n v="1398959729"/>
    <x v="1967"/>
    <b v="1"/>
    <n v="405"/>
    <b v="1"/>
    <x v="2"/>
    <s v="hardware"/>
    <n v="182.78"/>
  </r>
  <r>
    <n v="1968"/>
    <x v="1968"/>
    <s v="Bringing the advantages of wireless smart shifting to every cyclist. FITS ANY BIKE"/>
    <n v="50000"/>
    <n v="142483"/>
    <x v="0"/>
    <s v="US"/>
    <s v="USD"/>
    <n v="1480777515"/>
    <x v="1968"/>
    <b v="1"/>
    <n v="510"/>
    <b v="1"/>
    <x v="2"/>
    <s v="hardware"/>
    <n v="279.38"/>
  </r>
  <r>
    <n v="1969"/>
    <x v="1969"/>
    <s v="An Open Source JavaScript microcontroller you can program wirelessly - perfect for IoT! No software needed so get started in seconds."/>
    <n v="20000"/>
    <n v="115816"/>
    <x v="0"/>
    <s v="GB"/>
    <s v="GBP"/>
    <n v="1470423668"/>
    <x v="1969"/>
    <b v="1"/>
    <n v="1887"/>
    <b v="1"/>
    <x v="2"/>
    <s v="hardware"/>
    <n v="61.38"/>
  </r>
  <r>
    <n v="1970"/>
    <x v="1970"/>
    <s v="The APOC is a gamma particle detector that will help you learn about radiation and find radioactive things!"/>
    <n v="5000"/>
    <n v="56590"/>
    <x v="0"/>
    <s v="US"/>
    <s v="USD"/>
    <n v="1366429101"/>
    <x v="1970"/>
    <b v="1"/>
    <n v="701"/>
    <b v="1"/>
    <x v="2"/>
    <s v="hardware"/>
    <n v="80.73"/>
  </r>
  <r>
    <n v="1971"/>
    <x v="1971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1"/>
    <b v="1"/>
    <n v="3863"/>
    <b v="1"/>
    <x v="2"/>
    <s v="hardware"/>
    <n v="272.36"/>
  </r>
  <r>
    <n v="1972"/>
    <x v="1972"/>
    <s v="Jog It! Is an open source hand held controller designed to make running a program in Linux CNC (EMC2) and MACH3 a breeze."/>
    <n v="2500"/>
    <n v="16862"/>
    <x v="0"/>
    <s v="US"/>
    <s v="USD"/>
    <n v="1353201444"/>
    <x v="1972"/>
    <b v="1"/>
    <n v="238"/>
    <b v="1"/>
    <x v="2"/>
    <s v="hardware"/>
    <n v="70.849999999999994"/>
  </r>
  <r>
    <n v="1973"/>
    <x v="1973"/>
    <s v="Smart lighting for your living room that improves movie and gaming experience drastically â€“ all while being easy on the eyes."/>
    <n v="198000"/>
    <n v="508525.01"/>
    <x v="0"/>
    <s v="US"/>
    <s v="USD"/>
    <n v="1470466800"/>
    <x v="1973"/>
    <b v="1"/>
    <n v="2051"/>
    <b v="1"/>
    <x v="2"/>
    <s v="hardware"/>
    <n v="247.94"/>
  </r>
  <r>
    <n v="1974"/>
    <x v="1974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4"/>
    <b v="1"/>
    <n v="402"/>
    <b v="1"/>
    <x v="2"/>
    <s v="hardware"/>
    <n v="186.81"/>
  </r>
  <r>
    <n v="1975"/>
    <x v="1975"/>
    <s v="The Bugle2 is a second generation DIY kit phono preamplifier for vinyl playback."/>
    <n v="16000"/>
    <n v="33393.339999999997"/>
    <x v="0"/>
    <s v="US"/>
    <s v="USD"/>
    <n v="1362938851"/>
    <x v="1975"/>
    <b v="1"/>
    <n v="253"/>
    <b v="1"/>
    <x v="2"/>
    <s v="hardware"/>
    <n v="131.99"/>
  </r>
  <r>
    <n v="1976"/>
    <x v="1976"/>
    <s v="Can you help us make an ultra bright white one a reality?"/>
    <n v="4000"/>
    <n v="13864"/>
    <x v="0"/>
    <s v="GB"/>
    <s v="GBP"/>
    <n v="1373751325"/>
    <x v="1976"/>
    <b v="1"/>
    <n v="473"/>
    <b v="1"/>
    <x v="2"/>
    <s v="hardware"/>
    <n v="29.31"/>
  </r>
  <r>
    <n v="1977"/>
    <x v="1977"/>
    <s v="Ario learns about you, syncs your body clock, and keeps you healthy through natural lighting patterns."/>
    <n v="50000"/>
    <n v="201165"/>
    <x v="0"/>
    <s v="US"/>
    <s v="USD"/>
    <n v="1450511940"/>
    <x v="1977"/>
    <b v="1"/>
    <n v="821"/>
    <b v="1"/>
    <x v="2"/>
    <s v="hardware"/>
    <n v="245.02"/>
  </r>
  <r>
    <n v="1978"/>
    <x v="1978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8"/>
    <b v="1"/>
    <n v="388"/>
    <b v="1"/>
    <x v="2"/>
    <s v="hardware"/>
    <n v="1323.25"/>
  </r>
  <r>
    <n v="1979"/>
    <x v="1979"/>
    <s v="Truly wireless premium earbuds with a battery-boosting smartphone case for charging and storage"/>
    <n v="200000"/>
    <n v="229802.31"/>
    <x v="0"/>
    <s v="US"/>
    <s v="USD"/>
    <n v="1447909140"/>
    <x v="1979"/>
    <b v="1"/>
    <n v="813"/>
    <b v="1"/>
    <x v="2"/>
    <s v="hardware"/>
    <n v="282.66000000000003"/>
  </r>
  <r>
    <n v="1980"/>
    <x v="1980"/>
    <s v="Multi-power charging that is smarter, stylish and designed for you."/>
    <n v="50000"/>
    <n v="177412.01"/>
    <x v="0"/>
    <s v="DE"/>
    <s v="EUR"/>
    <n v="1459684862"/>
    <x v="1980"/>
    <b v="1"/>
    <n v="1945"/>
    <b v="1"/>
    <x v="2"/>
    <s v="hardware"/>
    <n v="91.21"/>
  </r>
  <r>
    <n v="1981"/>
    <x v="1981"/>
    <s v="I would like to tell the story of a young man from Queens, New York and compare his life to a young Afghan man...to connect the dots."/>
    <n v="7500"/>
    <n v="381"/>
    <x v="2"/>
    <s v="CA"/>
    <s v="CAD"/>
    <n v="1404926665"/>
    <x v="1981"/>
    <b v="0"/>
    <n v="12"/>
    <b v="0"/>
    <x v="8"/>
    <s v="people"/>
    <n v="31.75"/>
  </r>
  <r>
    <n v="1982"/>
    <x v="1982"/>
    <s v="Express a very dark place in my childhood. Release my emotions through photography in a form of Art."/>
    <n v="180000"/>
    <n v="0"/>
    <x v="2"/>
    <s v="HK"/>
    <s v="HKD"/>
    <n v="1480863887"/>
    <x v="1982"/>
    <b v="0"/>
    <n v="0"/>
    <b v="0"/>
    <x v="8"/>
    <s v="people"/>
    <n v="0"/>
  </r>
  <r>
    <n v="1983"/>
    <x v="1983"/>
    <s v="A vegan photographer bringing Hawaii to the tipping point of plant pure wisdom, featuring the most influential early adopters."/>
    <n v="33000"/>
    <n v="1419"/>
    <x v="2"/>
    <s v="US"/>
    <s v="USD"/>
    <n v="1472799600"/>
    <x v="1983"/>
    <b v="0"/>
    <n v="16"/>
    <b v="0"/>
    <x v="8"/>
    <s v="people"/>
    <n v="88.69"/>
  </r>
  <r>
    <n v="1984"/>
    <x v="1984"/>
    <s v="Does love lasts longer than &quot;Love Locks&quot; ?_x000a__x000a_A photographic journey into the lives of these 'love-locked' couples."/>
    <n v="15000"/>
    <n v="3172"/>
    <x v="2"/>
    <s v="US"/>
    <s v="USD"/>
    <n v="1417377481"/>
    <x v="1984"/>
    <b v="0"/>
    <n v="7"/>
    <b v="0"/>
    <x v="8"/>
    <s v="people"/>
    <n v="453.14"/>
  </r>
  <r>
    <n v="1985"/>
    <x v="1985"/>
    <s v="A personal journey to document people on the worlds 10 largest metro systems. The end result being one truly epic photographic essay!"/>
    <n v="1600"/>
    <n v="51"/>
    <x v="2"/>
    <s v="GB"/>
    <s v="GBP"/>
    <n v="1470178800"/>
    <x v="1985"/>
    <b v="0"/>
    <n v="4"/>
    <b v="0"/>
    <x v="8"/>
    <s v="people"/>
    <n v="12.75"/>
  </r>
  <r>
    <n v="1986"/>
    <x v="1986"/>
    <s v="We are a married couple who have started a child photography business from home. We need help to put together equipment to grow."/>
    <n v="2000"/>
    <n v="1"/>
    <x v="2"/>
    <s v="GB"/>
    <s v="GBP"/>
    <n v="1457947483"/>
    <x v="1986"/>
    <b v="0"/>
    <n v="1"/>
    <b v="0"/>
    <x v="8"/>
    <s v="people"/>
    <n v="1"/>
  </r>
  <r>
    <n v="1987"/>
    <x v="1987"/>
    <s v="A collection of images that depicts the beauty and diversity within Ethiopia"/>
    <n v="5500"/>
    <n v="2336"/>
    <x v="2"/>
    <s v="GB"/>
    <s v="GBP"/>
    <n v="1425223276"/>
    <x v="1987"/>
    <b v="0"/>
    <n v="28"/>
    <b v="0"/>
    <x v="8"/>
    <s v="people"/>
    <n v="83.43"/>
  </r>
  <r>
    <n v="1988"/>
    <x v="1988"/>
    <s v="Expressing art in an image!"/>
    <n v="6000"/>
    <n v="25"/>
    <x v="2"/>
    <s v="US"/>
    <s v="USD"/>
    <n v="1440094742"/>
    <x v="1988"/>
    <b v="0"/>
    <n v="1"/>
    <b v="0"/>
    <x v="8"/>
    <s v="people"/>
    <n v="25"/>
  </r>
  <r>
    <n v="1989"/>
    <x v="1989"/>
    <s v="Creating an awareness for infertility through photographing families and showcasing the real faces of infertility."/>
    <n v="5000"/>
    <n v="50"/>
    <x v="2"/>
    <s v="US"/>
    <s v="USD"/>
    <n v="1481473208"/>
    <x v="1989"/>
    <b v="0"/>
    <n v="1"/>
    <b v="0"/>
    <x v="8"/>
    <s v="people"/>
    <n v="50"/>
  </r>
  <r>
    <n v="1990"/>
    <x v="1990"/>
    <s v="An art nude photography book that includes traditional black and white sepia nudes as well as experimiental color nudes."/>
    <n v="3000"/>
    <n v="509"/>
    <x v="2"/>
    <s v="US"/>
    <s v="USD"/>
    <n v="1455338532"/>
    <x v="1990"/>
    <b v="0"/>
    <n v="5"/>
    <b v="0"/>
    <x v="8"/>
    <s v="people"/>
    <n v="101.8"/>
  </r>
  <r>
    <n v="1991"/>
    <x v="1991"/>
    <s v="Taking (and giving) professional portraits of survivors of human trafficking in Myanmar."/>
    <n v="2000"/>
    <n v="140"/>
    <x v="2"/>
    <s v="US"/>
    <s v="USD"/>
    <n v="1435958786"/>
    <x v="1991"/>
    <b v="0"/>
    <n v="3"/>
    <b v="0"/>
    <x v="8"/>
    <s v="people"/>
    <n v="46.67"/>
  </r>
  <r>
    <n v="1992"/>
    <x v="1992"/>
    <s v="A complete revamp of all the Disney Princes &amp; Princesses!"/>
    <n v="1500"/>
    <n v="2"/>
    <x v="2"/>
    <s v="US"/>
    <s v="USD"/>
    <n v="1424229991"/>
    <x v="1992"/>
    <b v="0"/>
    <n v="2"/>
    <b v="0"/>
    <x v="8"/>
    <s v="people"/>
    <n v="1"/>
  </r>
  <r>
    <n v="1993"/>
    <x v="1993"/>
    <s v="I am looking for help to open up an affordable photography studio in Cornwall for baby and family portraiture photography"/>
    <n v="2000"/>
    <n v="0"/>
    <x v="2"/>
    <s v="GB"/>
    <s v="GBP"/>
    <n v="1450706837"/>
    <x v="1993"/>
    <b v="0"/>
    <n v="0"/>
    <b v="0"/>
    <x v="8"/>
    <s v="people"/>
    <n v="0"/>
  </r>
  <r>
    <n v="1994"/>
    <x v="1994"/>
    <s v="A program to preserve still imagery (photographs) and moving imagery captured on motion picture (film) stock, and videotape elements."/>
    <n v="3200"/>
    <n v="0"/>
    <x v="2"/>
    <s v="US"/>
    <s v="USD"/>
    <n v="1481072942"/>
    <x v="1994"/>
    <b v="0"/>
    <n v="0"/>
    <b v="0"/>
    <x v="8"/>
    <s v="people"/>
    <n v="0"/>
  </r>
  <r>
    <n v="1995"/>
    <x v="1995"/>
    <s v="I'm looking to pursue my dream of becoming a full time photographer, using my current creative experience as a graphic designer."/>
    <n v="1000"/>
    <n v="78"/>
    <x v="2"/>
    <s v="CA"/>
    <s v="CAD"/>
    <n v="1437082736"/>
    <x v="1995"/>
    <b v="0"/>
    <n v="3"/>
    <b v="0"/>
    <x v="8"/>
    <s v="people"/>
    <n v="26"/>
  </r>
  <r>
    <n v="1996"/>
    <x v="1996"/>
    <s v="I want to create a series of pictures of Life through the eyes - and capture some of the defining moments of our history now / to come."/>
    <n v="133800"/>
    <n v="0"/>
    <x v="2"/>
    <s v="US"/>
    <s v="USD"/>
    <n v="1405021211"/>
    <x v="1996"/>
    <b v="0"/>
    <n v="0"/>
    <b v="0"/>
    <x v="8"/>
    <s v="people"/>
    <n v="0"/>
  </r>
  <r>
    <n v="1997"/>
    <x v="1997"/>
    <s v="There is so many unseen places in the world, and I've made it my personal goal to show everyone through photography &amp; travel."/>
    <n v="6500"/>
    <n v="0"/>
    <x v="2"/>
    <s v="US"/>
    <s v="USD"/>
    <n v="1409091612"/>
    <x v="1997"/>
    <b v="0"/>
    <n v="0"/>
    <b v="0"/>
    <x v="8"/>
    <s v="people"/>
    <n v="0"/>
  </r>
  <r>
    <n v="1998"/>
    <x v="1998"/>
    <s v="I am moving to Guatemala to document and report on the growing community resistance movements across Central America and Mexico"/>
    <n v="2500"/>
    <n v="655"/>
    <x v="2"/>
    <s v="US"/>
    <s v="USD"/>
    <n v="1406861438"/>
    <x v="1998"/>
    <b v="0"/>
    <n v="3"/>
    <b v="0"/>
    <x v="8"/>
    <s v="people"/>
    <n v="218.33"/>
  </r>
  <r>
    <n v="1999"/>
    <x v="1999"/>
    <s v="This is a portrait photo project aiming to inspire women to explore themselves and live their passion"/>
    <n v="31000"/>
    <n v="236"/>
    <x v="2"/>
    <s v="GB"/>
    <s v="GBP"/>
    <n v="1415882108"/>
    <x v="1999"/>
    <b v="0"/>
    <n v="7"/>
    <b v="0"/>
    <x v="8"/>
    <s v="people"/>
    <n v="33.71"/>
  </r>
  <r>
    <n v="2000"/>
    <x v="2000"/>
    <s v="What do you get when you combine 2 of the hottest alt-models in North America with one Canadian photographer? Make a CALENDAR!!!"/>
    <n v="5000"/>
    <n v="625"/>
    <x v="2"/>
    <s v="CA"/>
    <s v="CAD"/>
    <n v="1452120613"/>
    <x v="2000"/>
    <b v="0"/>
    <n v="25"/>
    <b v="0"/>
    <x v="8"/>
    <s v="people"/>
    <n v="25"/>
  </r>
  <r>
    <n v="2001"/>
    <x v="2001"/>
    <s v="Nuimo is a universal controller for the internet of things. Control your music, lights, locks and more."/>
    <n v="55000"/>
    <n v="210171"/>
    <x v="0"/>
    <s v="DE"/>
    <s v="EUR"/>
    <n v="1434139200"/>
    <x v="2001"/>
    <b v="1"/>
    <n v="1637"/>
    <b v="1"/>
    <x v="2"/>
    <s v="hardware"/>
    <n v="128.38999999999999"/>
  </r>
  <r>
    <n v="2002"/>
    <x v="2002"/>
    <s v="Open-source quad-core camera effortlessly adds powerful machine vision to all your PC/Arduino/Raspberry Pi projects"/>
    <n v="50000"/>
    <n v="108397.11"/>
    <x v="0"/>
    <s v="US"/>
    <s v="USD"/>
    <n v="1485191143"/>
    <x v="2002"/>
    <b v="1"/>
    <n v="1375"/>
    <b v="1"/>
    <x v="2"/>
    <s v="hardware"/>
    <n v="78.83"/>
  </r>
  <r>
    <n v="2003"/>
    <x v="2003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3"/>
    <b v="1"/>
    <n v="17"/>
    <b v="1"/>
    <x v="2"/>
    <s v="hardware"/>
    <n v="91.76"/>
  </r>
  <r>
    <n v="2004"/>
    <x v="2004"/>
    <s v="Design and 3D print your own creations using an iPad. A delightful 3D printing experience for children and K-12 education."/>
    <n v="50000"/>
    <n v="117210.24000000001"/>
    <x v="0"/>
    <s v="US"/>
    <s v="USD"/>
    <n v="1405002663"/>
    <x v="2004"/>
    <b v="1"/>
    <n v="354"/>
    <b v="1"/>
    <x v="2"/>
    <s v="hardware"/>
    <n v="331.1"/>
  </r>
  <r>
    <n v="2005"/>
    <x v="2005"/>
    <s v="The bassAware Holster is a new type of wearable audio technology that uses vibration to create a massive bass experience."/>
    <n v="30000"/>
    <n v="37104.03"/>
    <x v="0"/>
    <s v="US"/>
    <s v="USD"/>
    <n v="1381895940"/>
    <x v="2005"/>
    <b v="1"/>
    <n v="191"/>
    <b v="1"/>
    <x v="2"/>
    <s v="hardware"/>
    <n v="194.26"/>
  </r>
  <r>
    <n v="2006"/>
    <x v="2006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6"/>
    <b v="1"/>
    <n v="303"/>
    <b v="1"/>
    <x v="2"/>
    <s v="hardware"/>
    <n v="408.98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7"/>
    <b v="1"/>
    <n v="137"/>
    <b v="1"/>
    <x v="2"/>
    <s v="hardware"/>
    <n v="84.46"/>
  </r>
  <r>
    <n v="2008"/>
    <x v="2008"/>
    <s v="The smartCaster is an automatic roto-casting machine running off of open source electronics with plans that will be freely available."/>
    <n v="1570.79"/>
    <n v="1839"/>
    <x v="0"/>
    <s v="US"/>
    <s v="USD"/>
    <n v="1316442622"/>
    <x v="2008"/>
    <b v="1"/>
    <n v="41"/>
    <b v="1"/>
    <x v="2"/>
    <s v="hardware"/>
    <n v="44.85"/>
  </r>
  <r>
    <n v="2009"/>
    <x v="2009"/>
    <s v="Licht 1: The smart pendant lamp that increases your well-being and productivity while saving 80% in running energy expenses."/>
    <n v="50000"/>
    <n v="152579"/>
    <x v="0"/>
    <s v="DE"/>
    <s v="EUR"/>
    <n v="1479890743"/>
    <x v="2009"/>
    <b v="1"/>
    <n v="398"/>
    <b v="1"/>
    <x v="2"/>
    <s v="hardware"/>
    <n v="383.36"/>
  </r>
  <r>
    <n v="2010"/>
    <x v="2010"/>
    <s v="Weighitz are miniature smart scales designed to weigh anything in the home."/>
    <n v="30000"/>
    <n v="96015.9"/>
    <x v="0"/>
    <s v="US"/>
    <s v="USD"/>
    <n v="1471564491"/>
    <x v="2010"/>
    <b v="1"/>
    <n v="1737"/>
    <b v="1"/>
    <x v="2"/>
    <s v="hardware"/>
    <n v="55.28"/>
  </r>
  <r>
    <n v="2011"/>
    <x v="2011"/>
    <s v="FLUXO â€“ The first smart design lamp where you can move the light in any direction with app and sensor control."/>
    <n v="50000"/>
    <n v="409782"/>
    <x v="0"/>
    <s v="AT"/>
    <s v="EUR"/>
    <n v="1452553200"/>
    <x v="2011"/>
    <b v="1"/>
    <n v="971"/>
    <b v="1"/>
    <x v="2"/>
    <s v="hardware"/>
    <n v="422.02"/>
  </r>
  <r>
    <n v="2012"/>
    <x v="2012"/>
    <s v="FishBit is an app and connected device to monitor and control your aquariumâ€™s water composition to help your tank thrive."/>
    <n v="5000"/>
    <n v="11745"/>
    <x v="0"/>
    <s v="US"/>
    <s v="USD"/>
    <n v="1423165441"/>
    <x v="2012"/>
    <b v="1"/>
    <n v="183"/>
    <b v="1"/>
    <x v="2"/>
    <s v="hardware"/>
    <n v="64.180000000000007"/>
  </r>
  <r>
    <n v="2013"/>
    <x v="2013"/>
    <s v="Crowds can slow WiFi to a crawl, but not Portal. Stream ultraHD videos without buffering and play Internet games without lagging."/>
    <n v="160000"/>
    <n v="791862"/>
    <x v="0"/>
    <s v="US"/>
    <s v="USD"/>
    <n v="1468019014"/>
    <x v="2013"/>
    <b v="1"/>
    <n v="4562"/>
    <b v="1"/>
    <x v="2"/>
    <s v="hardware"/>
    <n v="173.58"/>
  </r>
  <r>
    <n v="2014"/>
    <x v="2014"/>
    <s v="It's a pen that can draw in the air! 3Doodler is the 3D printing pen you can hold in your hand. Lift your imagination off the page!"/>
    <n v="30000"/>
    <n v="2344134.67"/>
    <x v="0"/>
    <s v="US"/>
    <s v="USD"/>
    <n v="1364184539"/>
    <x v="2014"/>
    <b v="1"/>
    <n v="26457"/>
    <b v="1"/>
    <x v="2"/>
    <s v="hardware"/>
    <n v="88.6"/>
  </r>
  <r>
    <n v="2015"/>
    <x v="2015"/>
    <s v="ExtraCore is a 1&quot; x 1&quot; 22 I/O pin Arduino Compatible. It's 1.7 grams and 16mhz of tiny Arduino style coolness."/>
    <n v="7200"/>
    <n v="8136.01"/>
    <x v="0"/>
    <s v="US"/>
    <s v="USD"/>
    <n v="1315602163"/>
    <x v="2015"/>
    <b v="1"/>
    <n v="162"/>
    <b v="1"/>
    <x v="2"/>
    <s v="hardware"/>
    <n v="50.22"/>
  </r>
  <r>
    <n v="2016"/>
    <x v="2016"/>
    <s v="A smart, compact power supply designed to power anything, anywhere"/>
    <n v="10000"/>
    <n v="92154.22"/>
    <x v="0"/>
    <s v="US"/>
    <s v="USD"/>
    <n v="1362863299"/>
    <x v="2016"/>
    <b v="1"/>
    <n v="479"/>
    <b v="1"/>
    <x v="2"/>
    <s v="hardware"/>
    <n v="192.39"/>
  </r>
  <r>
    <n v="2017"/>
    <x v="2017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7"/>
    <b v="1"/>
    <n v="426"/>
    <b v="1"/>
    <x v="2"/>
    <s v="hardware"/>
    <n v="73.42"/>
  </r>
  <r>
    <n v="2018"/>
    <x v="2018"/>
    <s v="Scriba puts creative control back in your hands. Its flexible body and dynamic squeeze motion responding beautifully to your touch."/>
    <n v="65000"/>
    <n v="66458.23"/>
    <x v="0"/>
    <s v="IE"/>
    <s v="EUR"/>
    <n v="1439455609"/>
    <x v="2018"/>
    <b v="1"/>
    <n v="450"/>
    <b v="1"/>
    <x v="2"/>
    <s v="hardware"/>
    <n v="147.68"/>
  </r>
  <r>
    <n v="2019"/>
    <x v="2019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9"/>
    <b v="1"/>
    <n v="1780"/>
    <b v="1"/>
    <x v="2"/>
    <s v="hardware"/>
    <n v="108.97"/>
  </r>
  <r>
    <n v="2020"/>
    <x v="2020"/>
    <s v="Low Voltage Metal Sensor directly compatible with Arduino type computers for Robotics, &amp; Motor Control, WITHOUT USING MAGNETS!"/>
    <n v="1500"/>
    <n v="2885"/>
    <x v="0"/>
    <s v="US"/>
    <s v="USD"/>
    <n v="1400108640"/>
    <x v="2020"/>
    <b v="1"/>
    <n v="122"/>
    <b v="1"/>
    <x v="2"/>
    <s v="hardware"/>
    <n v="23.65"/>
  </r>
  <r>
    <n v="2021"/>
    <x v="2021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1"/>
    <b v="1"/>
    <n v="95"/>
    <b v="1"/>
    <x v="2"/>
    <s v="hardware"/>
    <n v="147.94999999999999"/>
  </r>
  <r>
    <n v="2022"/>
    <x v="2022"/>
    <s v="Acanvas is a Wi-Fi connected and customizable art display that hangs on any wall, charges itself and streams art into your home"/>
    <n v="100000"/>
    <n v="125137"/>
    <x v="0"/>
    <s v="US"/>
    <s v="USD"/>
    <n v="1465652372"/>
    <x v="2022"/>
    <b v="1"/>
    <n v="325"/>
    <b v="1"/>
    <x v="2"/>
    <s v="hardware"/>
    <n v="385.04"/>
  </r>
  <r>
    <n v="2023"/>
    <x v="2023"/>
    <s v="A digital window that opens to beautiful scenery from around the world with 4K-shot videos and sound. Place it anywhere, be anywhere."/>
    <n v="100000"/>
    <n v="161459"/>
    <x v="0"/>
    <s v="US"/>
    <s v="USD"/>
    <n v="1434017153"/>
    <x v="2023"/>
    <b v="1"/>
    <n v="353"/>
    <b v="1"/>
    <x v="2"/>
    <s v="hardware"/>
    <n v="457.39"/>
  </r>
  <r>
    <n v="2024"/>
    <x v="2024"/>
    <s v="RA - 3D Printer board. This board can control 3 extruders, bed heaters, Elefu control panel, 4 temp monitors, lighting and more."/>
    <n v="4000"/>
    <n v="23414"/>
    <x v="0"/>
    <s v="US"/>
    <s v="USD"/>
    <n v="1344826800"/>
    <x v="2024"/>
    <b v="1"/>
    <n v="105"/>
    <b v="1"/>
    <x v="2"/>
    <s v="hardware"/>
    <n v="222.99"/>
  </r>
  <r>
    <n v="2025"/>
    <x v="2025"/>
    <s v="A complete Home Security System in a single device: Flare protects you and your home all by itself. Secure, beautiful and affordable."/>
    <n v="80000"/>
    <n v="160920"/>
    <x v="0"/>
    <s v="DE"/>
    <s v="EUR"/>
    <n v="1433996746"/>
    <x v="2025"/>
    <b v="1"/>
    <n v="729"/>
    <b v="1"/>
    <x v="2"/>
    <s v="hardware"/>
    <n v="220.74"/>
  </r>
  <r>
    <n v="2026"/>
    <x v="2026"/>
    <s v="MIDI Sprout enables plants to play synthesizers in real time."/>
    <n v="25000"/>
    <n v="33370.769999999997"/>
    <x v="0"/>
    <s v="US"/>
    <s v="USD"/>
    <n v="1398052740"/>
    <x v="2026"/>
    <b v="1"/>
    <n v="454"/>
    <b v="1"/>
    <x v="2"/>
    <s v="hardware"/>
    <n v="73.5"/>
  </r>
  <r>
    <n v="2027"/>
    <x v="2027"/>
    <s v="Modular smartphone-based headset with external sensors for 4&quot; - 5.7&quot; Android &amp; iOS phones, iPhone 6 Plus included!"/>
    <n v="100000"/>
    <n v="120249"/>
    <x v="0"/>
    <s v="US"/>
    <s v="USD"/>
    <n v="1427740319"/>
    <x v="2027"/>
    <b v="1"/>
    <n v="539"/>
    <b v="1"/>
    <x v="2"/>
    <s v="hardware"/>
    <n v="223.1"/>
  </r>
  <r>
    <n v="2028"/>
    <x v="2028"/>
    <s v="Building an open source Bussard fusion reactor, aka the Polywell."/>
    <n v="3000"/>
    <n v="3785"/>
    <x v="0"/>
    <s v="US"/>
    <s v="USD"/>
    <n v="1268690100"/>
    <x v="2028"/>
    <b v="1"/>
    <n v="79"/>
    <b v="1"/>
    <x v="2"/>
    <s v="hardware"/>
    <n v="47.91"/>
  </r>
  <r>
    <n v="2029"/>
    <x v="2029"/>
    <s v="Lumin8 Pro is a fun and easy to use light controller that makes light dance to your favorite music."/>
    <n v="2500"/>
    <n v="9030"/>
    <x v="0"/>
    <s v="US"/>
    <s v="USD"/>
    <n v="1409099481"/>
    <x v="2029"/>
    <b v="1"/>
    <n v="94"/>
    <b v="1"/>
    <x v="2"/>
    <s v="hardware"/>
    <n v="96.06"/>
  </r>
  <r>
    <n v="2030"/>
    <x v="2030"/>
    <s v="A stylish, retro, and fun arcade cabinet for your Raspberry Pi, Mini-ITX, Pandaboard, or other mini PC from the makers of Pibow"/>
    <n v="32768"/>
    <n v="74134"/>
    <x v="0"/>
    <s v="GB"/>
    <s v="GBP"/>
    <n v="1354233296"/>
    <x v="2030"/>
    <b v="1"/>
    <n v="625"/>
    <b v="1"/>
    <x v="2"/>
    <s v="hardware"/>
    <n v="118.61"/>
  </r>
  <r>
    <n v="2031"/>
    <x v="2031"/>
    <s v="With Linkio you can use your smartphone to control every electronic you own- for only $100!"/>
    <n v="50000"/>
    <n v="60175"/>
    <x v="0"/>
    <s v="NL"/>
    <s v="EUR"/>
    <n v="1420765200"/>
    <x v="2031"/>
    <b v="1"/>
    <n v="508"/>
    <b v="1"/>
    <x v="2"/>
    <s v="hardware"/>
    <n v="118.45"/>
  </r>
  <r>
    <n v="2032"/>
    <x v="2032"/>
    <s v="PocketLab Voyager and PocketLab Weather are rugged science labs that you can take anywhere to explore the world around you."/>
    <n v="25000"/>
    <n v="76047"/>
    <x v="0"/>
    <s v="US"/>
    <s v="USD"/>
    <n v="1481778000"/>
    <x v="2032"/>
    <b v="1"/>
    <n v="531"/>
    <b v="1"/>
    <x v="2"/>
    <s v="hardware"/>
    <n v="143.21"/>
  </r>
  <r>
    <n v="2033"/>
    <x v="2033"/>
    <s v="BrewNannyâ„¢ accurately measures the health and progress of your home brew and alerts you to problems immediately, wherever you are."/>
    <n v="25000"/>
    <n v="44669"/>
    <x v="0"/>
    <s v="US"/>
    <s v="USD"/>
    <n v="1398477518"/>
    <x v="2033"/>
    <b v="1"/>
    <n v="158"/>
    <b v="1"/>
    <x v="2"/>
    <s v="hardware"/>
    <n v="282.72000000000003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4"/>
    <b v="1"/>
    <n v="508"/>
    <b v="1"/>
    <x v="2"/>
    <s v="hardware"/>
    <n v="593.94000000000005"/>
  </r>
  <r>
    <n v="2035"/>
    <x v="2035"/>
    <s v="Announcing the GANGLION and the ULTRACORTEXâ€”a $99 biodata acquisition device and a 3D-printed, brain-sensing headset."/>
    <n v="80000"/>
    <n v="168829.14"/>
    <x v="0"/>
    <s v="US"/>
    <s v="USD"/>
    <n v="1450486800"/>
    <x v="2035"/>
    <b v="1"/>
    <n v="644"/>
    <b v="1"/>
    <x v="2"/>
    <s v="hardware"/>
    <n v="262.16000000000003"/>
  </r>
  <r>
    <n v="2036"/>
    <x v="2036"/>
    <s v="A high-capacity portable charger with LED lights keeps your iPhone, iPad, smartphones, tablets and other devices juiced up on-the-go."/>
    <n v="30000"/>
    <n v="39500.5"/>
    <x v="0"/>
    <s v="US"/>
    <s v="USD"/>
    <n v="1399668319"/>
    <x v="2036"/>
    <b v="1"/>
    <n v="848"/>
    <b v="1"/>
    <x v="2"/>
    <s v="hardware"/>
    <n v="46.58"/>
  </r>
  <r>
    <n v="2037"/>
    <x v="2037"/>
    <s v="With an efficiency of 97%, bicycle technology is nearly perfect. So why do we use it only for transportation?"/>
    <n v="10000"/>
    <n v="30047.64"/>
    <x v="0"/>
    <s v="US"/>
    <s v="USD"/>
    <n v="1388383353"/>
    <x v="2037"/>
    <b v="1"/>
    <n v="429"/>
    <b v="1"/>
    <x v="2"/>
    <s v="hardware"/>
    <n v="70.040000000000006"/>
  </r>
  <r>
    <n v="2038"/>
    <x v="2038"/>
    <s v="The OWL is an open source, open hardware, reprogrammable effects pedal designed for musicians, coders, and hackers."/>
    <n v="8000"/>
    <n v="33641"/>
    <x v="0"/>
    <s v="GB"/>
    <s v="GBP"/>
    <n v="1372701600"/>
    <x v="2038"/>
    <b v="1"/>
    <n v="204"/>
    <b v="1"/>
    <x v="2"/>
    <s v="hardware"/>
    <n v="164.91"/>
  </r>
  <r>
    <n v="2039"/>
    <x v="2039"/>
    <s v="Open up your digital worlds with the most sophisticated, intuitive android smart projector."/>
    <n v="125000"/>
    <n v="170271"/>
    <x v="0"/>
    <s v="US"/>
    <s v="USD"/>
    <n v="1480568340"/>
    <x v="2039"/>
    <b v="1"/>
    <n v="379"/>
    <b v="1"/>
    <x v="2"/>
    <s v="hardware"/>
    <n v="449.26"/>
  </r>
  <r>
    <n v="2040"/>
    <x v="2040"/>
    <s v="4.29 Billion+ Capacitor Combinations._x000a_No Coding Required."/>
    <n v="3000"/>
    <n v="7445.14"/>
    <x v="0"/>
    <s v="US"/>
    <s v="USD"/>
    <n v="1384557303"/>
    <x v="2040"/>
    <b v="1"/>
    <n v="271"/>
    <b v="1"/>
    <x v="2"/>
    <s v="hardware"/>
    <n v="27.47"/>
  </r>
  <r>
    <n v="2041"/>
    <x v="2041"/>
    <s v="World's first LED decor grow light that turns your plants into show pieces. Adding beauty and foliage to your home like never before"/>
    <n v="9500"/>
    <n v="17277"/>
    <x v="0"/>
    <s v="US"/>
    <s v="USD"/>
    <n v="1478785027"/>
    <x v="2041"/>
    <b v="0"/>
    <n v="120"/>
    <b v="1"/>
    <x v="2"/>
    <s v="hardware"/>
    <n v="143.97999999999999"/>
  </r>
  <r>
    <n v="2042"/>
    <x v="2042"/>
    <s v="The SoundBrake headphone attachment can be used with any audio player to alert you to important outside sounds."/>
    <n v="10000"/>
    <n v="12353"/>
    <x v="0"/>
    <s v="US"/>
    <s v="USD"/>
    <n v="1453481974"/>
    <x v="2042"/>
    <b v="0"/>
    <n v="140"/>
    <b v="1"/>
    <x v="2"/>
    <s v="hardware"/>
    <n v="88.24"/>
  </r>
  <r>
    <n v="2043"/>
    <x v="2043"/>
    <s v="PS-1A is an adjustable switch mode DC-DC power supply. It is highly compact, breadboard friendly and requires no external components."/>
    <n v="1385"/>
    <n v="7011"/>
    <x v="0"/>
    <s v="US"/>
    <s v="USD"/>
    <n v="1481432340"/>
    <x v="2043"/>
    <b v="0"/>
    <n v="193"/>
    <b v="1"/>
    <x v="2"/>
    <s v="hardware"/>
    <n v="36.33"/>
  </r>
  <r>
    <n v="2044"/>
    <x v="2044"/>
    <s v="The PiSoC is an open source development platform which gives each person a unique opportunity to create, regardless of skill level."/>
    <n v="15000"/>
    <n v="16232"/>
    <x v="0"/>
    <s v="US"/>
    <s v="USD"/>
    <n v="1434212714"/>
    <x v="2044"/>
    <b v="0"/>
    <n v="180"/>
    <b v="1"/>
    <x v="2"/>
    <s v="hardware"/>
    <n v="90.18"/>
  </r>
  <r>
    <n v="2045"/>
    <x v="2045"/>
    <s v="Open Rail is a new open source universal linear rail system designed to be used with various T- Slot aluminum extrusion configurations."/>
    <n v="4900"/>
    <n v="40140.01"/>
    <x v="0"/>
    <s v="US"/>
    <s v="USD"/>
    <n v="1341799647"/>
    <x v="2045"/>
    <b v="0"/>
    <n v="263"/>
    <b v="1"/>
    <x v="2"/>
    <s v="hardware"/>
    <n v="152.62"/>
  </r>
  <r>
    <n v="2046"/>
    <x v="2046"/>
    <s v="CoAction Hero: a powerful proto-board with a 120Mhz processor, 1MB filesystem, and built-in OS for tinkerers and engineers alike."/>
    <n v="10000"/>
    <n v="12110"/>
    <x v="0"/>
    <s v="US"/>
    <s v="USD"/>
    <n v="1369282044"/>
    <x v="2046"/>
    <b v="0"/>
    <n v="217"/>
    <b v="1"/>
    <x v="2"/>
    <s v="hardware"/>
    <n v="55.81"/>
  </r>
  <r>
    <n v="2047"/>
    <x v="2047"/>
    <s v="Simple internet time-limits, usage analytics, app &amp; site blocking - across all devices in the home, controlled from your smartphone."/>
    <n v="98000"/>
    <n v="100939"/>
    <x v="0"/>
    <s v="AU"/>
    <s v="AUD"/>
    <n v="1429228800"/>
    <x v="2047"/>
    <b v="0"/>
    <n v="443"/>
    <b v="1"/>
    <x v="2"/>
    <s v="hardware"/>
    <n v="227.85"/>
  </r>
  <r>
    <n v="2048"/>
    <x v="2048"/>
    <s v="A lightweight generator to charge your phone, lights, and removable battery pack as you bicycle. Pedal power by you, for now or later."/>
    <n v="85000"/>
    <n v="126082.45"/>
    <x v="0"/>
    <s v="US"/>
    <s v="USD"/>
    <n v="1369323491"/>
    <x v="2048"/>
    <b v="0"/>
    <n v="1373"/>
    <b v="1"/>
    <x v="2"/>
    <s v="hardware"/>
    <n v="91.83"/>
  </r>
  <r>
    <n v="2049"/>
    <x v="2049"/>
    <s v="Keyless. Alarm secured. GPS tracking."/>
    <n v="50000"/>
    <n v="60095.35"/>
    <x v="0"/>
    <s v="GB"/>
    <s v="GBP"/>
    <n v="1386025140"/>
    <x v="2049"/>
    <b v="0"/>
    <n v="742"/>
    <b v="1"/>
    <x v="2"/>
    <s v="hardware"/>
    <n v="80.989999999999995"/>
  </r>
  <r>
    <n v="2050"/>
    <x v="2050"/>
    <s v="Hubble is the first 100% open, affordable laser cutter suite â€” from replicable hardware to community driven software &amp; firmware."/>
    <n v="10000"/>
    <n v="47327"/>
    <x v="0"/>
    <s v="US"/>
    <s v="USD"/>
    <n v="1433036578"/>
    <x v="2050"/>
    <b v="0"/>
    <n v="170"/>
    <b v="1"/>
    <x v="2"/>
    <s v="hardware"/>
    <n v="278.39"/>
  </r>
  <r>
    <n v="2051"/>
    <x v="2051"/>
    <s v="A collaborative effort between three generations who set out to provide a premium, top-quality yoyo at an affordable price."/>
    <n v="8000"/>
    <n v="10429"/>
    <x v="0"/>
    <s v="US"/>
    <s v="USD"/>
    <n v="1388017937"/>
    <x v="2051"/>
    <b v="0"/>
    <n v="242"/>
    <b v="1"/>
    <x v="2"/>
    <s v="hardware"/>
    <n v="43.1"/>
  </r>
  <r>
    <n v="2052"/>
    <x v="2052"/>
    <s v="The World's Lightest &amp; Smartest E-Scooter: cool, small, portable, and can be easily folded into a backpack and bring it anywhere"/>
    <n v="50000"/>
    <n v="176524"/>
    <x v="0"/>
    <s v="US"/>
    <s v="USD"/>
    <n v="1455933653"/>
    <x v="2052"/>
    <b v="0"/>
    <n v="541"/>
    <b v="1"/>
    <x v="2"/>
    <s v="hardware"/>
    <n v="326.29000000000002"/>
  </r>
  <r>
    <n v="2053"/>
    <x v="2053"/>
    <s v="Â· Exchange multiple hard drives (SSDs or HDDs) Â· Slick design Â· Highest data transfer rates Â· Robust (anodized aluminum)"/>
    <n v="5000"/>
    <n v="5051"/>
    <x v="0"/>
    <s v="US"/>
    <s v="USD"/>
    <n v="1448466551"/>
    <x v="2053"/>
    <b v="0"/>
    <n v="121"/>
    <b v="1"/>
    <x v="2"/>
    <s v="hardware"/>
    <n v="41.74"/>
  </r>
  <r>
    <n v="2054"/>
    <x v="2054"/>
    <s v="SITU is the smart food nutrition scale anyone can use. It weighs your food in calories and nutrients in addition to grams and ounces."/>
    <n v="35000"/>
    <n v="39757"/>
    <x v="0"/>
    <s v="GB"/>
    <s v="GBP"/>
    <n v="1399033810"/>
    <x v="2054"/>
    <b v="0"/>
    <n v="621"/>
    <b v="1"/>
    <x v="2"/>
    <s v="hardware"/>
    <n v="64.02"/>
  </r>
  <r>
    <n v="2055"/>
    <x v="2055"/>
    <s v="An Arduino compatible shield matched with a web based tutorial system to teach you how to talk with I2C and SPI components."/>
    <n v="6000"/>
    <n v="10045"/>
    <x v="0"/>
    <s v="US"/>
    <s v="USD"/>
    <n v="1417579200"/>
    <x v="2055"/>
    <b v="0"/>
    <n v="101"/>
    <b v="1"/>
    <x v="2"/>
    <s v="hardware"/>
    <n v="99.46"/>
  </r>
  <r>
    <n v="2056"/>
    <x v="2056"/>
    <s v="A lightweight backpack that can charge your smartphone 4 times or an iPad one full charge, and recharge via a USB port"/>
    <n v="50000"/>
    <n v="76726"/>
    <x v="0"/>
    <s v="US"/>
    <s v="USD"/>
    <n v="1366222542"/>
    <x v="2056"/>
    <b v="0"/>
    <n v="554"/>
    <b v="1"/>
    <x v="2"/>
    <s v="hardware"/>
    <n v="138.49"/>
  </r>
  <r>
    <n v="2057"/>
    <x v="2057"/>
    <s v="CableKnife is the best solution for removing insulation from cables for the purpose of maximising the scrap metal value by up to 350%"/>
    <n v="15000"/>
    <n v="30334.83"/>
    <x v="0"/>
    <s v="GB"/>
    <s v="GBP"/>
    <n v="1456487532"/>
    <x v="2057"/>
    <b v="0"/>
    <n v="666"/>
    <b v="1"/>
    <x v="2"/>
    <s v="hardware"/>
    <n v="45.55"/>
  </r>
  <r>
    <n v="2058"/>
    <x v="2058"/>
    <s v="Making using the serial terminal on the Raspberry Pi as easy as Pi!"/>
    <n v="2560"/>
    <n v="4308"/>
    <x v="0"/>
    <s v="GB"/>
    <s v="GBP"/>
    <n v="1425326400"/>
    <x v="2058"/>
    <b v="0"/>
    <n v="410"/>
    <b v="1"/>
    <x v="2"/>
    <s v="hardware"/>
    <n v="10.51"/>
  </r>
  <r>
    <n v="2059"/>
    <x v="2059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9"/>
    <b v="0"/>
    <n v="375"/>
    <b v="1"/>
    <x v="2"/>
    <s v="hardware"/>
    <n v="114.77"/>
  </r>
  <r>
    <n v="2060"/>
    <x v="2060"/>
    <s v="Universal 4 ports USB charger for iPhone, iPad, Android and other USB devices. Intelligent device detection for optimal charging."/>
    <n v="25000"/>
    <n v="49100"/>
    <x v="0"/>
    <s v="US"/>
    <s v="USD"/>
    <n v="1406129150"/>
    <x v="2060"/>
    <b v="0"/>
    <n v="1364"/>
    <b v="1"/>
    <x v="2"/>
    <s v="hardware"/>
    <n v="36"/>
  </r>
  <r>
    <n v="2061"/>
    <x v="2061"/>
    <s v="Bibo Barmaid is a smart cocktail self-serve machine that creates expertly crafted mixed drinks at home with the touch of a button."/>
    <n v="5000"/>
    <n v="5396"/>
    <x v="0"/>
    <s v="US"/>
    <s v="USD"/>
    <n v="1483208454"/>
    <x v="2061"/>
    <b v="0"/>
    <n v="35"/>
    <b v="1"/>
    <x v="2"/>
    <s v="hardware"/>
    <n v="154.16999999999999"/>
  </r>
  <r>
    <n v="2062"/>
    <x v="2062"/>
    <s v="4K HEVC Android TV Media Player with optional DIY electronics, ideal for app development, home control, software developement, learning"/>
    <n v="100000"/>
    <n v="114977"/>
    <x v="0"/>
    <s v="DK"/>
    <s v="DKK"/>
    <n v="1458807098"/>
    <x v="2062"/>
    <b v="0"/>
    <n v="203"/>
    <b v="1"/>
    <x v="2"/>
    <s v="hardware"/>
    <n v="566.39"/>
  </r>
  <r>
    <n v="2063"/>
    <x v="2063"/>
    <s v="Build a professional grade Linux CNC control with Beaglebone black and our CNC cape."/>
    <n v="4000"/>
    <n v="5922"/>
    <x v="0"/>
    <s v="DE"/>
    <s v="EUR"/>
    <n v="1463333701"/>
    <x v="2063"/>
    <b v="0"/>
    <n v="49"/>
    <b v="1"/>
    <x v="2"/>
    <s v="hardware"/>
    <n v="120.86"/>
  </r>
  <r>
    <n v="2064"/>
    <x v="2064"/>
    <s v="Open-source content-driven lighting system you can use with TV or PC, Mac, HTPC displays in movies, games and daily work"/>
    <n v="261962"/>
    <n v="500784.27"/>
    <x v="0"/>
    <s v="US"/>
    <s v="USD"/>
    <n v="1370001600"/>
    <x v="2064"/>
    <b v="0"/>
    <n v="5812"/>
    <b v="1"/>
    <x v="2"/>
    <s v="hardware"/>
    <n v="86.16"/>
  </r>
  <r>
    <n v="2065"/>
    <x v="2065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5"/>
    <b v="0"/>
    <n v="1556"/>
    <b v="1"/>
    <x v="2"/>
    <s v="hardware"/>
    <n v="51.21"/>
  </r>
  <r>
    <n v="2066"/>
    <x v="2066"/>
    <s v="Automatically opens your garage door when you come home. Open, close, and monitor your garage door from your phone."/>
    <n v="2000"/>
    <n v="4372"/>
    <x v="0"/>
    <s v="US"/>
    <s v="USD"/>
    <n v="1408818683"/>
    <x v="2066"/>
    <b v="0"/>
    <n v="65"/>
    <b v="1"/>
    <x v="2"/>
    <s v="hardware"/>
    <n v="67.260000000000005"/>
  </r>
  <r>
    <n v="2067"/>
    <x v="2067"/>
    <s v="The next generation of premium quality LED lighting. Extreme power efficiency in a small package."/>
    <n v="495"/>
    <n v="628"/>
    <x v="0"/>
    <s v="GB"/>
    <s v="GBP"/>
    <n v="1432499376"/>
    <x v="2067"/>
    <b v="0"/>
    <n v="10"/>
    <b v="1"/>
    <x v="2"/>
    <s v="hardware"/>
    <n v="62.8"/>
  </r>
  <r>
    <n v="2068"/>
    <x v="2068"/>
    <s v="Introducing Sprite, the cloud-based watering controller and Whisperer, the solar-powered plant sensor for effortless home irrigation"/>
    <n v="25000"/>
    <n v="26305.97"/>
    <x v="0"/>
    <s v="US"/>
    <s v="USD"/>
    <n v="1476994315"/>
    <x v="2068"/>
    <b v="0"/>
    <n v="76"/>
    <b v="1"/>
    <x v="2"/>
    <s v="hardware"/>
    <n v="346.13"/>
  </r>
  <r>
    <n v="2069"/>
    <x v="2069"/>
    <s v="RaceCapture brings motorsports to the connected car: Share track days, autocross, drift and drag racing with your friends in real time!"/>
    <n v="50000"/>
    <n v="64203.33"/>
    <x v="0"/>
    <s v="US"/>
    <s v="USD"/>
    <n v="1451776791"/>
    <x v="2069"/>
    <b v="0"/>
    <n v="263"/>
    <b v="1"/>
    <x v="2"/>
    <s v="hardware"/>
    <n v="244.12"/>
  </r>
  <r>
    <n v="2070"/>
    <x v="2070"/>
    <s v="The A4-SFX is a project with the goal of creating the smallest case possible while still using high-end standardized components."/>
    <n v="125000"/>
    <n v="396659"/>
    <x v="0"/>
    <s v="DE"/>
    <s v="EUR"/>
    <n v="1467128723"/>
    <x v="2070"/>
    <b v="0"/>
    <n v="1530"/>
    <b v="1"/>
    <x v="2"/>
    <s v="hardware"/>
    <n v="259.25"/>
  </r>
  <r>
    <n v="2071"/>
    <x v="2071"/>
    <s v="Includes Wifi Camera for video chat, Amazon delivery, pet health analyzer, weight control, diet transition planning, and more."/>
    <n v="20000"/>
    <n v="56146"/>
    <x v="0"/>
    <s v="US"/>
    <s v="USD"/>
    <n v="1475390484"/>
    <x v="2071"/>
    <b v="0"/>
    <n v="278"/>
    <b v="1"/>
    <x v="2"/>
    <s v="hardware"/>
    <n v="201.96"/>
  </r>
  <r>
    <n v="2072"/>
    <x v="2072"/>
    <s v="The Most Portable Windows 10 PC Less than 0.3 lb with Updated Resources-Cherry Trail CPU, 4G RAM, ~128G Storage, wifi ac, USB 3.0, HDMI"/>
    <n v="71500"/>
    <n v="79173"/>
    <x v="0"/>
    <s v="US"/>
    <s v="USD"/>
    <n v="1462629432"/>
    <x v="2072"/>
    <b v="0"/>
    <n v="350"/>
    <b v="1"/>
    <x v="2"/>
    <s v="hardware"/>
    <n v="226.21"/>
  </r>
  <r>
    <n v="2073"/>
    <x v="2073"/>
    <s v="abode is a home security and automation company that offers a self-installed, professional-grade solution with no contracts."/>
    <n v="100000"/>
    <n v="152604.29999999999"/>
    <x v="0"/>
    <s v="US"/>
    <s v="USD"/>
    <n v="1431100918"/>
    <x v="2073"/>
    <b v="0"/>
    <n v="470"/>
    <b v="1"/>
    <x v="2"/>
    <s v="hardware"/>
    <n v="324.69"/>
  </r>
  <r>
    <n v="2074"/>
    <x v="2074"/>
    <s v="Creating PC gaming controllers to bring your gaming experience to a new level."/>
    <n v="600"/>
    <n v="615"/>
    <x v="0"/>
    <s v="US"/>
    <s v="USD"/>
    <n v="1462564182"/>
    <x v="2074"/>
    <b v="0"/>
    <n v="3"/>
    <b v="1"/>
    <x v="2"/>
    <s v="hardware"/>
    <n v="205"/>
  </r>
  <r>
    <n v="2075"/>
    <x v="2075"/>
    <s v="The Practical Meter helps you charge your phone faster by solving a problem millions of people experience."/>
    <n v="9999"/>
    <n v="167820.6"/>
    <x v="0"/>
    <s v="US"/>
    <s v="USD"/>
    <n v="1374769288"/>
    <x v="2075"/>
    <b v="0"/>
    <n v="8200"/>
    <b v="1"/>
    <x v="2"/>
    <s v="hardware"/>
    <n v="20.47"/>
  </r>
  <r>
    <n v="2076"/>
    <x v="2076"/>
    <s v="Wireless earbuds filled with sound, yet so small they are almost invisible!"/>
    <n v="179000"/>
    <n v="972594.99"/>
    <x v="0"/>
    <s v="GB"/>
    <s v="GBP"/>
    <n v="1406149689"/>
    <x v="2076"/>
    <b v="0"/>
    <n v="8359"/>
    <b v="1"/>
    <x v="2"/>
    <s v="hardware"/>
    <n v="116.35"/>
  </r>
  <r>
    <n v="2077"/>
    <x v="2077"/>
    <s v="A Whole New Way to Get TV: Watch four live TV channels at once on your tablet, smartphone, or big screen TV!"/>
    <n v="50000"/>
    <n v="57754"/>
    <x v="0"/>
    <s v="US"/>
    <s v="USD"/>
    <n v="1433538000"/>
    <x v="2077"/>
    <b v="0"/>
    <n v="188"/>
    <b v="1"/>
    <x v="2"/>
    <s v="hardware"/>
    <n v="307.2"/>
  </r>
  <r>
    <n v="2078"/>
    <x v="2078"/>
    <s v="With hoterway you won't wait anymore for hot water in the beginning of your shower. Save Water, Energy, Time and Money."/>
    <n v="20000"/>
    <n v="26241"/>
    <x v="0"/>
    <s v="ES"/>
    <s v="EUR"/>
    <n v="1482085857"/>
    <x v="2078"/>
    <b v="0"/>
    <n v="48"/>
    <b v="1"/>
    <x v="2"/>
    <s v="hardware"/>
    <n v="546.69000000000005"/>
  </r>
  <r>
    <n v="2079"/>
    <x v="2079"/>
    <s v="A power over Ethernet (PoE) add on board (HAT) for your Raspberry Pi with power management. Reduce the clutter of cables with Pi PoE!"/>
    <n v="10000"/>
    <n v="28817"/>
    <x v="0"/>
    <s v="GB"/>
    <s v="GBP"/>
    <n v="1435258800"/>
    <x v="2079"/>
    <b v="0"/>
    <n v="607"/>
    <b v="1"/>
    <x v="2"/>
    <s v="hardware"/>
    <n v="47.47"/>
  </r>
  <r>
    <n v="2080"/>
    <x v="2080"/>
    <s v="Tinker Tie is a fully programmable, hackable Arduino-compatible RGB LED bow tie that can last over 20 hours on a single charge!"/>
    <n v="1000"/>
    <n v="5078"/>
    <x v="0"/>
    <s v="US"/>
    <s v="USD"/>
    <n v="1447286300"/>
    <x v="2080"/>
    <b v="0"/>
    <n v="50"/>
    <b v="1"/>
    <x v="2"/>
    <s v="hardware"/>
    <n v="101.56"/>
  </r>
  <r>
    <n v="2081"/>
    <x v="2081"/>
    <s v="Embarking on a Summer Tour to spread their message of cherishing your unforgettable memories through nostalgic rock music."/>
    <n v="3500"/>
    <n v="4010"/>
    <x v="0"/>
    <s v="US"/>
    <s v="USD"/>
    <n v="1337144340"/>
    <x v="2081"/>
    <b v="0"/>
    <n v="55"/>
    <b v="1"/>
    <x v="4"/>
    <s v="indie rock"/>
    <n v="72.91"/>
  </r>
  <r>
    <n v="2082"/>
    <x v="2082"/>
    <s v="Local bay area band looking to share our vision with people, looking to create something we are proud of, no more bedroom recordings!"/>
    <n v="1500"/>
    <n v="1661"/>
    <x v="0"/>
    <s v="US"/>
    <s v="USD"/>
    <n v="1322106796"/>
    <x v="2082"/>
    <b v="0"/>
    <n v="38"/>
    <b v="1"/>
    <x v="4"/>
    <s v="indie rock"/>
    <n v="43.71"/>
  </r>
  <r>
    <n v="2083"/>
    <x v="2083"/>
    <s v="Autumn's Song is working on a debut album that brings accustic / singer-songwriter / piano rock to the central Florida music scene."/>
    <n v="750"/>
    <n v="850"/>
    <x v="0"/>
    <s v="US"/>
    <s v="USD"/>
    <n v="1338830395"/>
    <x v="2083"/>
    <b v="0"/>
    <n v="25"/>
    <b v="1"/>
    <x v="4"/>
    <s v="indie rock"/>
    <n v="34"/>
  </r>
  <r>
    <n v="2084"/>
    <x v="2084"/>
    <s v="Los Angeles based Ballerina Black are on their way to tour the UK in May. Join our club &amp; help make it happen."/>
    <n v="3000"/>
    <n v="3250"/>
    <x v="0"/>
    <s v="US"/>
    <s v="USD"/>
    <n v="1399186740"/>
    <x v="2084"/>
    <b v="0"/>
    <n v="46"/>
    <b v="1"/>
    <x v="4"/>
    <s v="indie rock"/>
    <n v="70.650000000000006"/>
  </r>
  <r>
    <n v="2085"/>
    <x v="2085"/>
    <s v="Eikon worship leader Dustin Hecocks records his full length debut album this Summer, comprised of powerful music and worshipful lyrics."/>
    <n v="6000"/>
    <n v="7412"/>
    <x v="0"/>
    <s v="US"/>
    <s v="USD"/>
    <n v="1342382587"/>
    <x v="2085"/>
    <b v="0"/>
    <n v="83"/>
    <b v="1"/>
    <x v="4"/>
    <s v="indie rock"/>
    <n v="89.3"/>
  </r>
  <r>
    <n v="2086"/>
    <x v="2086"/>
    <s v="I am in the process of completing 4 new EPs to be released in Winter, Spring, Summer, and Fall of 2012."/>
    <n v="4000"/>
    <n v="4028"/>
    <x v="0"/>
    <s v="US"/>
    <s v="USD"/>
    <n v="1323838740"/>
    <x v="2086"/>
    <b v="0"/>
    <n v="35"/>
    <b v="1"/>
    <x v="4"/>
    <s v="indie rock"/>
    <n v="115.09"/>
  </r>
  <r>
    <n v="2087"/>
    <x v="2087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7"/>
    <b v="0"/>
    <n v="25"/>
    <b v="1"/>
    <x v="4"/>
    <s v="indie rock"/>
    <n v="62.12"/>
  </r>
  <r>
    <n v="2088"/>
    <x v="2088"/>
    <s v="Indie Folk musician, Chris Dorman is releasing his second full length album.  Let's release this record worldwide - grassroots style!"/>
    <n v="3000"/>
    <n v="3465.32"/>
    <x v="0"/>
    <s v="US"/>
    <s v="USD"/>
    <n v="1284177540"/>
    <x v="2088"/>
    <b v="0"/>
    <n v="75"/>
    <b v="1"/>
    <x v="4"/>
    <s v="indie rock"/>
    <n v="46.2"/>
  </r>
  <r>
    <n v="2089"/>
    <x v="2089"/>
    <s v="Little Moses is trying to record their first EP, and we can't do it without your help!"/>
    <n v="2500"/>
    <n v="3010.01"/>
    <x v="0"/>
    <s v="US"/>
    <s v="USD"/>
    <n v="1375408194"/>
    <x v="2089"/>
    <b v="0"/>
    <n v="62"/>
    <b v="1"/>
    <x v="4"/>
    <s v="indie rock"/>
    <n v="48.55"/>
  </r>
  <r>
    <n v="2090"/>
    <x v="2090"/>
    <s v="Insect Surfers, Planet Earth's Longest-Running Modern Surf Band, come twanging back into 2013 with a new surfadelic musical release!"/>
    <n v="8000"/>
    <n v="9203.23"/>
    <x v="0"/>
    <s v="US"/>
    <s v="USD"/>
    <n v="1361696955"/>
    <x v="2090"/>
    <b v="0"/>
    <n v="160"/>
    <b v="1"/>
    <x v="4"/>
    <s v="indie rock"/>
    <n v="57.52"/>
  </r>
  <r>
    <n v="2091"/>
    <x v="2091"/>
    <s v="I'm an 18-year old singer/songwriter from California. I'd love your support to get my album of original songs professionally recorded."/>
    <n v="18000"/>
    <n v="21684.2"/>
    <x v="0"/>
    <s v="US"/>
    <s v="USD"/>
    <n v="1299009600"/>
    <x v="2091"/>
    <b v="0"/>
    <n v="246"/>
    <b v="1"/>
    <x v="4"/>
    <s v="indie rock"/>
    <n v="88.15"/>
  </r>
  <r>
    <n v="2092"/>
    <x v="2092"/>
    <s v="Amy Lingamfelter is making an album all about love and she's looking for backers. See see how you can share in the journey!"/>
    <n v="6000"/>
    <n v="6077"/>
    <x v="0"/>
    <s v="US"/>
    <s v="USD"/>
    <n v="1318006732"/>
    <x v="2092"/>
    <b v="0"/>
    <n v="55"/>
    <b v="1"/>
    <x v="4"/>
    <s v="indie rock"/>
    <n v="110.49"/>
  </r>
  <r>
    <n v="2093"/>
    <x v="2093"/>
    <s v="Help Lift The Decade record their debut full length album with with Ace Enders! (The Early November, I Can Make A Mess)"/>
    <n v="1500"/>
    <n v="1537"/>
    <x v="0"/>
    <s v="US"/>
    <s v="USD"/>
    <n v="1356211832"/>
    <x v="2093"/>
    <b v="0"/>
    <n v="23"/>
    <b v="1"/>
    <x v="4"/>
    <s v="indie rock"/>
    <n v="66.83"/>
  </r>
  <r>
    <n v="2094"/>
    <x v="2094"/>
    <s v="We've got a new record, Slick Machine._x000a_We want to release it and tour the US to support it, but we need your help to make it happen."/>
    <n v="3500"/>
    <n v="4219"/>
    <x v="0"/>
    <s v="US"/>
    <s v="USD"/>
    <n v="1330916400"/>
    <x v="2094"/>
    <b v="0"/>
    <n v="72"/>
    <b v="1"/>
    <x v="4"/>
    <s v="indie rock"/>
    <n v="58.6"/>
  </r>
  <r>
    <n v="2095"/>
    <x v="2095"/>
    <s v="This CD celebrates a journey beginning with the death of a father and culminating with the joyous victory expressed in music!"/>
    <n v="2500"/>
    <n v="2500"/>
    <x v="0"/>
    <s v="US"/>
    <s v="USD"/>
    <n v="1317576973"/>
    <x v="2095"/>
    <b v="0"/>
    <n v="22"/>
    <b v="1"/>
    <x v="4"/>
    <s v="indie rock"/>
    <n v="113.64"/>
  </r>
  <r>
    <n v="2096"/>
    <x v="2096"/>
    <s v="Shone Nuisance is heading to GBS Detroit on Friday, October 26th to record and film their GBS Detroit EP and video."/>
    <n v="600"/>
    <n v="610"/>
    <x v="0"/>
    <s v="US"/>
    <s v="USD"/>
    <n v="1351223940"/>
    <x v="2096"/>
    <b v="0"/>
    <n v="14"/>
    <b v="1"/>
    <x v="4"/>
    <s v="indie rock"/>
    <n v="43.57"/>
  </r>
  <r>
    <n v="2097"/>
    <x v="2097"/>
    <s v="Engine is ready to record our sophomore release. The songs are written, the musicians are ready. Help us bring this into existence!"/>
    <n v="3000"/>
    <n v="3000"/>
    <x v="0"/>
    <s v="US"/>
    <s v="USD"/>
    <n v="1322751735"/>
    <x v="2097"/>
    <b v="0"/>
    <n v="38"/>
    <b v="1"/>
    <x v="4"/>
    <s v="indie rock"/>
    <n v="78.95"/>
  </r>
  <r>
    <n v="2098"/>
    <x v="2098"/>
    <s v="The Christopher Battles EP Project will fund professional recording, publicity, and release for this original singer-songwriter."/>
    <n v="6000"/>
    <n v="6020"/>
    <x v="0"/>
    <s v="US"/>
    <s v="USD"/>
    <n v="1331174635"/>
    <x v="2098"/>
    <b v="0"/>
    <n v="32"/>
    <b v="1"/>
    <x v="4"/>
    <s v="indie rock"/>
    <n v="188.13"/>
  </r>
  <r>
    <n v="2099"/>
    <x v="2099"/>
    <s v="Our tour van died, we need help!"/>
    <n v="3000"/>
    <n v="3971"/>
    <x v="0"/>
    <s v="US"/>
    <s v="USD"/>
    <n v="1435808400"/>
    <x v="2099"/>
    <b v="0"/>
    <n v="63"/>
    <b v="1"/>
    <x v="4"/>
    <s v="indie rock"/>
    <n v="63.03"/>
  </r>
  <r>
    <n v="2100"/>
    <x v="2100"/>
    <s v="The Skylit Letter is heading to Groovebox Studios in Detroit on Friday, June 29th to record and film a live GBS Detroit video and EP."/>
    <n v="600"/>
    <n v="820"/>
    <x v="0"/>
    <s v="US"/>
    <s v="USD"/>
    <n v="1341028740"/>
    <x v="2100"/>
    <b v="0"/>
    <n v="27"/>
    <b v="1"/>
    <x v="4"/>
    <s v="indie rock"/>
    <n v="30.37"/>
  </r>
  <r>
    <n v="2101"/>
    <x v="2101"/>
    <s v="Hey everyone, we are back with our first full length release, &quot;The Bite And The Boogie&quot; and we need your help to get it printed!"/>
    <n v="2000"/>
    <n v="2265"/>
    <x v="0"/>
    <s v="US"/>
    <s v="USD"/>
    <n v="1329104114"/>
    <x v="2101"/>
    <b v="0"/>
    <n v="44"/>
    <b v="1"/>
    <x v="4"/>
    <s v="indie rock"/>
    <n v="51.48"/>
  </r>
  <r>
    <n v="2102"/>
    <x v="2102"/>
    <s v="The Guru is basement parties, lake swimming, a smile shared between reunited friends, and the doe-eyed innocence of youth."/>
    <n v="1000"/>
    <n v="1360"/>
    <x v="0"/>
    <s v="US"/>
    <s v="USD"/>
    <n v="1304628648"/>
    <x v="2102"/>
    <b v="0"/>
    <n v="38"/>
    <b v="1"/>
    <x v="4"/>
    <s v="indie rock"/>
    <n v="35.79"/>
  </r>
  <r>
    <n v="2103"/>
    <x v="2103"/>
    <s v="Indie rocker, Matthew Moon, has something to share with you..."/>
    <n v="7777"/>
    <n v="11364"/>
    <x v="0"/>
    <s v="US"/>
    <s v="USD"/>
    <n v="1352488027"/>
    <x v="2103"/>
    <b v="0"/>
    <n v="115"/>
    <b v="1"/>
    <x v="4"/>
    <s v="indie rock"/>
    <n v="98.82"/>
  </r>
  <r>
    <n v="2104"/>
    <x v="2104"/>
    <s v="In the Raw is Seattle's the Ink &amp; the Echo's debut album.  It is honest, compelling, and speaks of raw human emotion."/>
    <n v="800"/>
    <n v="1036"/>
    <x v="0"/>
    <s v="US"/>
    <s v="USD"/>
    <n v="1369958400"/>
    <x v="2104"/>
    <b v="0"/>
    <n v="37"/>
    <b v="1"/>
    <x v="4"/>
    <s v="indie rock"/>
    <n v="28"/>
  </r>
  <r>
    <n v="2105"/>
    <x v="2105"/>
    <s v="Help Layla the Wolf fund the printing and releasing of our first E.P. Release called &quot;Sugar&quot;."/>
    <n v="2000"/>
    <n v="5080"/>
    <x v="0"/>
    <s v="US"/>
    <s v="USD"/>
    <n v="1416542400"/>
    <x v="2105"/>
    <b v="0"/>
    <n v="99"/>
    <b v="1"/>
    <x v="4"/>
    <s v="indie rock"/>
    <n v="51.31"/>
  </r>
  <r>
    <n v="2106"/>
    <x v="2106"/>
    <s v="We're recording a new full length album! So stoked for this project. We've been preparing for it for over a year. It's our best yet!"/>
    <n v="2200"/>
    <n v="2355"/>
    <x v="0"/>
    <s v="US"/>
    <s v="USD"/>
    <n v="1359176974"/>
    <x v="2106"/>
    <b v="0"/>
    <n v="44"/>
    <b v="1"/>
    <x v="4"/>
    <s v="indie rock"/>
    <n v="53.52"/>
  </r>
  <r>
    <n v="2107"/>
    <x v="2107"/>
    <s v="ACKER, an instrumental noise-rock band from Central Illinois, is raising funds to record a new album and release it on vinyl."/>
    <n v="2000"/>
    <n v="2154.66"/>
    <x v="0"/>
    <s v="US"/>
    <s v="USD"/>
    <n v="1415815393"/>
    <x v="2107"/>
    <b v="0"/>
    <n v="58"/>
    <b v="1"/>
    <x v="4"/>
    <s v="indie rock"/>
    <n v="37.15"/>
  </r>
  <r>
    <n v="2108"/>
    <x v="2108"/>
    <s v="A project to raise the funds for our early discography, pressed on vinyl the way we always envisioned it + help w/ future band plans."/>
    <n v="16000"/>
    <n v="17170"/>
    <x v="0"/>
    <s v="US"/>
    <s v="USD"/>
    <n v="1347249300"/>
    <x v="2108"/>
    <b v="0"/>
    <n v="191"/>
    <b v="1"/>
    <x v="4"/>
    <s v="indie rock"/>
    <n v="89.9"/>
  </r>
  <r>
    <n v="2109"/>
    <x v="2109"/>
    <s v="We are ready to make our first full-length album, and with your help, we can make it happen!"/>
    <n v="4000"/>
    <n v="4261"/>
    <x v="0"/>
    <s v="US"/>
    <s v="USD"/>
    <n v="1436115617"/>
    <x v="2109"/>
    <b v="0"/>
    <n v="40"/>
    <b v="1"/>
    <x v="4"/>
    <s v="indie rock"/>
    <n v="106.53"/>
  </r>
  <r>
    <n v="2110"/>
    <x v="2110"/>
    <s v="Brent Brown's breakout new album! Requires help from the record label... You!"/>
    <n v="2000"/>
    <n v="2007"/>
    <x v="0"/>
    <s v="US"/>
    <s v="USD"/>
    <n v="1401253140"/>
    <x v="2110"/>
    <b v="0"/>
    <n v="38"/>
    <b v="1"/>
    <x v="4"/>
    <s v="indie rock"/>
    <n v="52.82"/>
  </r>
  <r>
    <n v="2111"/>
    <x v="2111"/>
    <s v="We are a small community of people in Boston intending to make every moment a time to find love and give love.  We need your help!"/>
    <n v="2000"/>
    <n v="2130"/>
    <x v="0"/>
    <s v="US"/>
    <s v="USD"/>
    <n v="1313370000"/>
    <x v="2111"/>
    <b v="0"/>
    <n v="39"/>
    <b v="1"/>
    <x v="4"/>
    <s v="indie rock"/>
    <n v="54.62"/>
  </r>
  <r>
    <n v="2112"/>
    <x v="2112"/>
    <s v="BBB is going back into the studio to record and release &quot;Felix From Canada&quot; by popular demand.  We need your help!"/>
    <n v="300"/>
    <n v="300"/>
    <x v="0"/>
    <s v="US"/>
    <s v="USD"/>
    <n v="1366064193"/>
    <x v="2112"/>
    <b v="0"/>
    <n v="11"/>
    <b v="1"/>
    <x v="4"/>
    <s v="indie rock"/>
    <n v="27.27"/>
  </r>
  <r>
    <n v="2113"/>
    <x v="2113"/>
    <s v="Help us fund our second full-length album Honeycomb!"/>
    <n v="7000"/>
    <n v="7340"/>
    <x v="0"/>
    <s v="US"/>
    <s v="USD"/>
    <n v="1411505176"/>
    <x v="2113"/>
    <b v="0"/>
    <n v="107"/>
    <b v="1"/>
    <x v="4"/>
    <s v="indie rock"/>
    <n v="68.599999999999994"/>
  </r>
  <r>
    <n v="2114"/>
    <x v="2114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4"/>
    <b v="0"/>
    <n v="147"/>
    <b v="1"/>
    <x v="4"/>
    <s v="indie rock"/>
    <n v="35.61"/>
  </r>
  <r>
    <n v="2115"/>
    <x v="2115"/>
    <s v="The Violet Tone is heading to California but we need your help!  We've been at this for years and finally have a shot!"/>
    <n v="1500"/>
    <n v="3385"/>
    <x v="0"/>
    <s v="US"/>
    <s v="USD"/>
    <n v="1298167001"/>
    <x v="2115"/>
    <b v="0"/>
    <n v="36"/>
    <b v="1"/>
    <x v="4"/>
    <s v="indie rock"/>
    <n v="94.03"/>
  </r>
  <r>
    <n v="2116"/>
    <x v="2116"/>
    <s v="Launch Bitch's new project, BEACH.  Get a limited edition cassette EP, be on a song, or drive away in Bitch's tour bus/RV."/>
    <n v="48000"/>
    <n v="48434"/>
    <x v="0"/>
    <s v="US"/>
    <s v="USD"/>
    <n v="1349203203"/>
    <x v="2116"/>
    <b v="0"/>
    <n v="92"/>
    <b v="1"/>
    <x v="4"/>
    <s v="indie rock"/>
    <n v="526.46"/>
  </r>
  <r>
    <n v="2117"/>
    <x v="2117"/>
    <s v="Our next album is being mastered and we want your help to release it by putting your name down for a pre-sale copy and awesome merch!"/>
    <n v="1200"/>
    <n v="1773"/>
    <x v="0"/>
    <s v="US"/>
    <s v="USD"/>
    <n v="1445921940"/>
    <x v="2117"/>
    <b v="0"/>
    <n v="35"/>
    <b v="1"/>
    <x v="4"/>
    <s v="indie rock"/>
    <n v="50.66"/>
  </r>
  <r>
    <n v="2118"/>
    <x v="2118"/>
    <s v="PORCHES.  and Documentarians tour from New York to San Francisco and back."/>
    <n v="1000"/>
    <n v="1346.11"/>
    <x v="0"/>
    <s v="US"/>
    <s v="USD"/>
    <n v="1311538136"/>
    <x v="2118"/>
    <b v="0"/>
    <n v="17"/>
    <b v="1"/>
    <x v="4"/>
    <s v="indie rock"/>
    <n v="79.180000000000007"/>
  </r>
  <r>
    <n v="2119"/>
    <x v="2119"/>
    <s v="big long now is recording our debut album and we are looking for help mastering and pressing it to vinyl"/>
    <n v="2000"/>
    <n v="2015"/>
    <x v="0"/>
    <s v="US"/>
    <s v="USD"/>
    <n v="1345086445"/>
    <x v="2119"/>
    <b v="0"/>
    <n v="22"/>
    <b v="1"/>
    <x v="4"/>
    <s v="indie rock"/>
    <n v="91.59"/>
  </r>
  <r>
    <n v="2120"/>
    <x v="2120"/>
    <s v="&lt;3_x000a_Coming in from outer space. Help Hearty Har record their 1st album!!"/>
    <n v="8000"/>
    <n v="8070.43"/>
    <x v="0"/>
    <s v="US"/>
    <s v="USD"/>
    <n v="1388617736"/>
    <x v="2120"/>
    <b v="0"/>
    <n v="69"/>
    <b v="1"/>
    <x v="4"/>
    <s v="indie rock"/>
    <n v="116.96"/>
  </r>
  <r>
    <n v="2121"/>
    <x v="2121"/>
    <s v="Join us on an epic journey to discover a millennia old secret which will change the world forever."/>
    <n v="50000"/>
    <n v="284"/>
    <x v="2"/>
    <s v="CH"/>
    <s v="CHF"/>
    <n v="1484156948"/>
    <x v="2121"/>
    <b v="0"/>
    <n v="10"/>
    <b v="0"/>
    <x v="6"/>
    <s v="video games"/>
    <n v="28.4"/>
  </r>
  <r>
    <n v="2122"/>
    <x v="2122"/>
    <s v="Captain Kalani it's a retro game full of nostalgia for the old gamers but interesting for the new ones"/>
    <n v="80000"/>
    <n v="310"/>
    <x v="2"/>
    <s v="MX"/>
    <s v="MXN"/>
    <n v="1483773169"/>
    <x v="2122"/>
    <b v="0"/>
    <n v="3"/>
    <b v="0"/>
    <x v="6"/>
    <s v="video games"/>
    <n v="103.33"/>
  </r>
  <r>
    <n v="2123"/>
    <x v="2123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3"/>
    <b v="0"/>
    <n v="5"/>
    <b v="0"/>
    <x v="6"/>
    <s v="video games"/>
    <n v="10"/>
  </r>
  <r>
    <n v="2124"/>
    <x v="2124"/>
    <s v="AZAMAR is a Role Playing Game world involving fantasy and high magic, based on the popular OpenD6 OGL using the Cinema6 RPG Framework."/>
    <n v="1100"/>
    <n v="115"/>
    <x v="2"/>
    <s v="US"/>
    <s v="USD"/>
    <n v="1291093200"/>
    <x v="2124"/>
    <b v="0"/>
    <n v="5"/>
    <b v="0"/>
    <x v="6"/>
    <s v="video games"/>
    <n v="23"/>
  </r>
  <r>
    <n v="2125"/>
    <x v="2125"/>
    <s v="Becoming is a video game that aims to portray mental illness through a metaphysical and emotional story."/>
    <n v="60000"/>
    <n v="852"/>
    <x v="2"/>
    <s v="US"/>
    <s v="USD"/>
    <n v="1438734833"/>
    <x v="2125"/>
    <b v="0"/>
    <n v="27"/>
    <b v="0"/>
    <x v="6"/>
    <s v="video games"/>
    <n v="31.56"/>
  </r>
  <r>
    <n v="2126"/>
    <x v="2126"/>
    <s v="Lead your team to victory in this fast-paced, action, sports game! Use Power-ups and avoid attacks as you fight for victory!"/>
    <n v="20000"/>
    <n v="10"/>
    <x v="2"/>
    <s v="US"/>
    <s v="USD"/>
    <n v="1418080887"/>
    <x v="2126"/>
    <b v="0"/>
    <n v="2"/>
    <b v="0"/>
    <x v="6"/>
    <s v="video games"/>
    <n v="5"/>
  </r>
  <r>
    <n v="2127"/>
    <x v="2127"/>
    <s v="Three Monkeys is an audio adventure game for PC."/>
    <n v="28000"/>
    <n v="8076"/>
    <x v="2"/>
    <s v="GB"/>
    <s v="GBP"/>
    <n v="1426158463"/>
    <x v="2127"/>
    <b v="0"/>
    <n v="236"/>
    <b v="0"/>
    <x v="6"/>
    <s v="video games"/>
    <n v="34.22"/>
  </r>
  <r>
    <n v="2128"/>
    <x v="2128"/>
    <s v="The Royal Snail has misdelivered all the invitations to the Royal Ball.  It's up to Makayla to set things right in the Fairy Forest"/>
    <n v="15000"/>
    <n v="25"/>
    <x v="2"/>
    <s v="CA"/>
    <s v="CAD"/>
    <n v="1411324369"/>
    <x v="2128"/>
    <b v="0"/>
    <n v="1"/>
    <b v="0"/>
    <x v="6"/>
    <s v="video games"/>
    <n v="25"/>
  </r>
  <r>
    <n v="2129"/>
    <x v="2129"/>
    <s v="PKF is a Cat-Tastic 2D side-scrolling shooter! Stand up to all the big meanies with the power of positivity and save the universe!"/>
    <n v="2000"/>
    <n v="236"/>
    <x v="2"/>
    <s v="US"/>
    <s v="USD"/>
    <n v="1457570100"/>
    <x v="2129"/>
    <b v="0"/>
    <n v="12"/>
    <b v="0"/>
    <x v="6"/>
    <s v="video games"/>
    <n v="19.670000000000002"/>
  </r>
  <r>
    <n v="2130"/>
    <x v="2130"/>
    <s v="You are the hero tasked to save your home from the villainous Sanword."/>
    <n v="42000"/>
    <n v="85"/>
    <x v="2"/>
    <s v="US"/>
    <s v="USD"/>
    <n v="1408154663"/>
    <x v="2130"/>
    <b v="0"/>
    <n v="4"/>
    <b v="0"/>
    <x v="6"/>
    <s v="video games"/>
    <n v="21.25"/>
  </r>
  <r>
    <n v="2131"/>
    <x v="2131"/>
    <s v="From frightened girl to empowered woman, Scout's Honor is a tale about facing your fears and overcoming odds."/>
    <n v="500"/>
    <n v="25"/>
    <x v="2"/>
    <s v="US"/>
    <s v="USD"/>
    <n v="1436677091"/>
    <x v="2131"/>
    <b v="0"/>
    <n v="3"/>
    <b v="0"/>
    <x v="6"/>
    <s v="video games"/>
    <n v="8.33"/>
  </r>
  <r>
    <n v="2132"/>
    <x v="2132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2"/>
    <b v="0"/>
    <n v="99"/>
    <b v="0"/>
    <x v="6"/>
    <s v="video games"/>
    <n v="21.34"/>
  </r>
  <r>
    <n v="2133"/>
    <x v="2133"/>
    <s v="Waddle Slide is an iPhone/Android application. The app is based around a penguin, who's objective is to find his way back to his igloo."/>
    <n v="1000"/>
    <n v="16"/>
    <x v="2"/>
    <s v="US"/>
    <s v="USD"/>
    <n v="1303628340"/>
    <x v="2133"/>
    <b v="0"/>
    <n v="3"/>
    <b v="0"/>
    <x v="6"/>
    <s v="video games"/>
    <n v="5.33"/>
  </r>
  <r>
    <n v="2134"/>
    <x v="2134"/>
    <s v="1st person Action Survivalist Rpg game. You get sent to a deadly Island to die not knowing that your not alone on the island."/>
    <n v="6000"/>
    <n v="104"/>
    <x v="2"/>
    <s v="US"/>
    <s v="USD"/>
    <n v="1367097391"/>
    <x v="2134"/>
    <b v="0"/>
    <n v="3"/>
    <b v="0"/>
    <x v="6"/>
    <s v="video games"/>
    <n v="34.67"/>
  </r>
  <r>
    <n v="2135"/>
    <x v="2135"/>
    <s v="Point-and-click adventure: The mysterious Nikola Tesla, a time traveling device, and an experiment gone wrong in Colorado Springs"/>
    <n v="5000"/>
    <n v="478"/>
    <x v="2"/>
    <s v="US"/>
    <s v="USD"/>
    <n v="1349392033"/>
    <x v="2135"/>
    <b v="0"/>
    <n v="22"/>
    <b v="0"/>
    <x v="6"/>
    <s v="video games"/>
    <n v="21.73"/>
  </r>
  <r>
    <n v="2136"/>
    <x v="2136"/>
    <s v="A dark and twisted game with physiological madness and corruption as a man becomes the ultimate bio weapon."/>
    <n v="80000"/>
    <n v="47.69"/>
    <x v="2"/>
    <s v="US"/>
    <s v="USD"/>
    <n v="1382184786"/>
    <x v="2136"/>
    <b v="0"/>
    <n v="4"/>
    <b v="0"/>
    <x v="6"/>
    <s v="video games"/>
    <n v="11.92"/>
  </r>
  <r>
    <n v="2137"/>
    <x v="2137"/>
    <s v="Arrest, interrogate, and uncover the truth as a local woman recruited by the KGB. For Windows, Mac &amp; Linux."/>
    <n v="50000"/>
    <n v="14203"/>
    <x v="2"/>
    <s v="CA"/>
    <s v="CAD"/>
    <n v="1417804229"/>
    <x v="2137"/>
    <b v="0"/>
    <n v="534"/>
    <b v="0"/>
    <x v="6"/>
    <s v="video games"/>
    <n v="26.6"/>
  </r>
  <r>
    <n v="2138"/>
    <x v="2138"/>
    <s v="A game with a mixture of a few genres from RPG, Simulation and to adventure elements."/>
    <n v="1000"/>
    <n v="128"/>
    <x v="2"/>
    <s v="GB"/>
    <s v="GBP"/>
    <n v="1383959939"/>
    <x v="2138"/>
    <b v="0"/>
    <n v="12"/>
    <b v="0"/>
    <x v="6"/>
    <s v="video games"/>
    <n v="10.67"/>
  </r>
  <r>
    <n v="2139"/>
    <x v="2139"/>
    <s v="An adventuring RPG with ghosts, mysteries, and flexible gameplay paths, Manorkept is a game that promises an unforgettable experience."/>
    <n v="30000"/>
    <n v="1626"/>
    <x v="2"/>
    <s v="US"/>
    <s v="USD"/>
    <n v="1478196008"/>
    <x v="2139"/>
    <b v="0"/>
    <n v="56"/>
    <b v="0"/>
    <x v="6"/>
    <s v="video games"/>
    <n v="29.04"/>
  </r>
  <r>
    <n v="2140"/>
    <x v="2140"/>
    <s v="COOKIN UP ONE HOT ENTREE! BobToons USA is gathering the ingredients to create a hot new video game &quot;The Sabroso Showdown&quot;"/>
    <n v="500000"/>
    <n v="560"/>
    <x v="2"/>
    <s v="US"/>
    <s v="USD"/>
    <n v="1357934424"/>
    <x v="2140"/>
    <b v="0"/>
    <n v="11"/>
    <b v="0"/>
    <x v="6"/>
    <s v="video games"/>
    <n v="50.91"/>
  </r>
  <r>
    <n v="2141"/>
    <x v="2141"/>
    <s v="A place where people can test out the latest video games, for an hourly fee. It's cheaper than wasting money on a $60 game that sucked"/>
    <n v="15000"/>
    <n v="0"/>
    <x v="2"/>
    <s v="US"/>
    <s v="USD"/>
    <n v="1415947159"/>
    <x v="2141"/>
    <b v="0"/>
    <n v="0"/>
    <b v="0"/>
    <x v="6"/>
    <s v="video games"/>
    <n v="0"/>
  </r>
  <r>
    <n v="2142"/>
    <x v="2142"/>
    <s v="a third-person exploration adventure game developed by yetanotherIndie will be released on August 2016 for PC, Linux and XBox one."/>
    <n v="10500"/>
    <n v="601"/>
    <x v="2"/>
    <s v="DE"/>
    <s v="EUR"/>
    <n v="1451494210"/>
    <x v="2142"/>
    <b v="0"/>
    <n v="12"/>
    <b v="0"/>
    <x v="6"/>
    <s v="video games"/>
    <n v="50.08"/>
  </r>
  <r>
    <n v="2143"/>
    <x v="2143"/>
    <s v="Head Cap will provide easy access to tables, dice rollers and record sheet management to streamline your tabletop Battletech games."/>
    <n v="2000"/>
    <n v="225"/>
    <x v="2"/>
    <s v="US"/>
    <s v="USD"/>
    <n v="1279738800"/>
    <x v="2143"/>
    <b v="0"/>
    <n v="5"/>
    <b v="0"/>
    <x v="6"/>
    <s v="video games"/>
    <n v="45"/>
  </r>
  <r>
    <n v="2144"/>
    <x v="2144"/>
    <s v="A thousand community-built sandbox games (and more!) with a fully-customizable game engine."/>
    <n v="35500"/>
    <n v="607"/>
    <x v="2"/>
    <s v="US"/>
    <s v="USD"/>
    <n v="1379164040"/>
    <x v="2144"/>
    <b v="0"/>
    <n v="24"/>
    <b v="0"/>
    <x v="6"/>
    <s v="video games"/>
    <n v="25.29"/>
  </r>
  <r>
    <n v="2145"/>
    <x v="2145"/>
    <s v="When the gods of religions and days passed return to our modern world, humanity must fight for its survival and future."/>
    <n v="15000"/>
    <n v="4565"/>
    <x v="2"/>
    <s v="US"/>
    <s v="USD"/>
    <n v="1385534514"/>
    <x v="2145"/>
    <b v="0"/>
    <n v="89"/>
    <b v="0"/>
    <x v="6"/>
    <s v="video games"/>
    <n v="51.29"/>
  </r>
  <r>
    <n v="2146"/>
    <x v="2146"/>
    <s v="New professional gaming organization with a tournament winning Dota 2 team, &amp; divisions in all eSports games looking to re brand/expand"/>
    <n v="5000"/>
    <n v="1"/>
    <x v="2"/>
    <s v="US"/>
    <s v="USD"/>
    <n v="1455207510"/>
    <x v="2146"/>
    <b v="0"/>
    <n v="1"/>
    <b v="0"/>
    <x v="6"/>
    <s v="video games"/>
    <n v="1"/>
  </r>
  <r>
    <n v="2147"/>
    <x v="2147"/>
    <s v="A Point and Click Adventure on Steroids."/>
    <n v="390000"/>
    <n v="2716"/>
    <x v="2"/>
    <s v="US"/>
    <s v="USD"/>
    <n v="1416125148"/>
    <x v="2147"/>
    <b v="0"/>
    <n v="55"/>
    <b v="0"/>
    <x v="6"/>
    <s v="video games"/>
    <n v="49.38"/>
  </r>
  <r>
    <n v="2148"/>
    <x v="2148"/>
    <s v="zomblock's is a online zombie survival game where you can craft new weapons,find food and water to keep yourself alive."/>
    <n v="100"/>
    <n v="2"/>
    <x v="2"/>
    <s v="GB"/>
    <s v="GBP"/>
    <n v="1427992582"/>
    <x v="2148"/>
    <b v="0"/>
    <n v="2"/>
    <b v="0"/>
    <x v="6"/>
    <s v="video games"/>
    <n v="1"/>
  </r>
  <r>
    <n v="2149"/>
    <x v="2149"/>
    <s v="Project Gert is a sequel to the Android game Project Gert, for Xbox Live.  One character embodying two personality's, and sets of abilities.  "/>
    <n v="2000"/>
    <n v="0"/>
    <x v="2"/>
    <s v="US"/>
    <s v="USD"/>
    <n v="1280534400"/>
    <x v="2149"/>
    <b v="0"/>
    <n v="0"/>
    <b v="0"/>
    <x v="6"/>
    <s v="video games"/>
    <n v="0"/>
  </r>
  <r>
    <n v="2150"/>
    <x v="2150"/>
    <s v="A pixel styled open world detective game."/>
    <n v="50000"/>
    <n v="405"/>
    <x v="2"/>
    <s v="NO"/>
    <s v="NOK"/>
    <n v="1468392599"/>
    <x v="2150"/>
    <b v="0"/>
    <n v="4"/>
    <b v="0"/>
    <x v="6"/>
    <s v="video games"/>
    <n v="101.25"/>
  </r>
  <r>
    <n v="2151"/>
    <x v="2151"/>
    <s v="Crazy Artist makes gaming more comfortable and fun for Playstation 4 users. I really want to give you a Handee Job!"/>
    <n v="45000"/>
    <n v="118"/>
    <x v="2"/>
    <s v="US"/>
    <s v="USD"/>
    <n v="1467231614"/>
    <x v="2151"/>
    <b v="0"/>
    <n v="6"/>
    <b v="0"/>
    <x v="6"/>
    <s v="video games"/>
    <n v="19.670000000000002"/>
  </r>
  <r>
    <n v="2152"/>
    <x v="2152"/>
    <s v="Our game is going to be a space shooter that has RPG elements with New Game+! It will be unlike any space shooter ever played."/>
    <n v="30000"/>
    <n v="50"/>
    <x v="2"/>
    <s v="US"/>
    <s v="USD"/>
    <n v="1394909909"/>
    <x v="2152"/>
    <b v="0"/>
    <n v="4"/>
    <b v="0"/>
    <x v="6"/>
    <s v="video games"/>
    <n v="12.5"/>
  </r>
  <r>
    <n v="2153"/>
    <x v="2153"/>
    <s v="Crowdfunding the Gamers Way. An online game with real world consequences.Do you dare to play? Can you turn the world around?"/>
    <n v="372625"/>
    <n v="34"/>
    <x v="2"/>
    <s v="US"/>
    <s v="USD"/>
    <n v="1420876740"/>
    <x v="2153"/>
    <b v="0"/>
    <n v="4"/>
    <b v="0"/>
    <x v="6"/>
    <s v="video games"/>
    <n v="8.5"/>
  </r>
  <r>
    <n v="2154"/>
    <x v="2154"/>
    <s v="A Real Time Strategy game based on Greek mythology in a fictional world."/>
    <n v="250"/>
    <n v="2"/>
    <x v="2"/>
    <s v="US"/>
    <s v="USD"/>
    <n v="1390921827"/>
    <x v="2154"/>
    <b v="0"/>
    <n v="2"/>
    <b v="0"/>
    <x v="6"/>
    <s v="video games"/>
    <n v="1"/>
  </r>
  <r>
    <n v="2155"/>
    <x v="2155"/>
    <s v="A Level Editor, Turned up to eleven. Infinite creativity in one package, solo or with up to 16 of your friends."/>
    <n v="5000"/>
    <n v="115"/>
    <x v="2"/>
    <s v="GB"/>
    <s v="GBP"/>
    <n v="1459443385"/>
    <x v="2155"/>
    <b v="0"/>
    <n v="5"/>
    <b v="0"/>
    <x v="6"/>
    <s v="video games"/>
    <n v="23"/>
  </r>
  <r>
    <n v="2156"/>
    <x v="2156"/>
    <s v="Captain and manage your ship along with your crew in this deep space adventure! (PC/Linux/Mac)"/>
    <n v="56000"/>
    <n v="1493"/>
    <x v="2"/>
    <s v="US"/>
    <s v="USD"/>
    <n v="1379363406"/>
    <x v="2156"/>
    <b v="0"/>
    <n v="83"/>
    <b v="0"/>
    <x v="6"/>
    <s v="video games"/>
    <n v="17.989999999999998"/>
  </r>
  <r>
    <n v="2157"/>
    <x v="2157"/>
    <s v="Gamers and 90's fans unite in this small tale of epic proportions!"/>
    <n v="75000"/>
    <n v="21144"/>
    <x v="2"/>
    <s v="US"/>
    <s v="USD"/>
    <n v="1482479940"/>
    <x v="2157"/>
    <b v="0"/>
    <n v="57"/>
    <b v="0"/>
    <x v="6"/>
    <s v="video games"/>
    <n v="370.95"/>
  </r>
  <r>
    <n v="2158"/>
    <x v="2158"/>
    <s v="A next generation golf game with a course designer and a massively multiplayer online tour. Join the fun and help us create it"/>
    <n v="300000"/>
    <n v="19770.11"/>
    <x v="2"/>
    <s v="US"/>
    <s v="USD"/>
    <n v="1360009774"/>
    <x v="2158"/>
    <b v="0"/>
    <n v="311"/>
    <b v="0"/>
    <x v="6"/>
    <s v="video games"/>
    <n v="63.57"/>
  </r>
  <r>
    <n v="2159"/>
    <x v="2159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9"/>
    <b v="0"/>
    <n v="2"/>
    <b v="0"/>
    <x v="6"/>
    <s v="video games"/>
    <n v="13"/>
  </r>
  <r>
    <n v="2160"/>
    <x v="2160"/>
    <s v="An awesome side-scroller tower defense game.  Think &quot;Plants vs Zombies&quot; but from a side-on perspective."/>
    <n v="10000"/>
    <n v="85"/>
    <x v="2"/>
    <s v="US"/>
    <s v="USD"/>
    <n v="1337447105"/>
    <x v="2160"/>
    <b v="0"/>
    <n v="16"/>
    <b v="0"/>
    <x v="6"/>
    <s v="video games"/>
    <n v="5.31"/>
  </r>
  <r>
    <n v="2161"/>
    <x v="2161"/>
    <s v="We're trying to fund hard copies of our debut album!"/>
    <n v="400"/>
    <n v="463"/>
    <x v="0"/>
    <s v="US"/>
    <s v="USD"/>
    <n v="1443040059"/>
    <x v="2161"/>
    <b v="0"/>
    <n v="13"/>
    <b v="1"/>
    <x v="4"/>
    <s v="rock"/>
    <n v="35.619999999999997"/>
  </r>
  <r>
    <n v="2162"/>
    <x v="2162"/>
    <s v="Then &amp; Now is the 1st Solo album from me Ian Stewart. To learn more about me, my music, and my life visit www.ianstewartlive.com"/>
    <n v="4500"/>
    <n v="5052"/>
    <x v="0"/>
    <s v="US"/>
    <s v="USD"/>
    <n v="1406226191"/>
    <x v="2162"/>
    <b v="0"/>
    <n v="58"/>
    <b v="1"/>
    <x v="4"/>
    <s v="rock"/>
    <n v="87.1"/>
  </r>
  <r>
    <n v="2163"/>
    <x v="2163"/>
    <s v="Mongrel is looking to hit the studio once again in June so we can bring you a new cd later this year and we need your help!"/>
    <n v="2500"/>
    <n v="3305"/>
    <x v="0"/>
    <s v="US"/>
    <s v="USD"/>
    <n v="1433735400"/>
    <x v="2163"/>
    <b v="0"/>
    <n v="44"/>
    <b v="1"/>
    <x v="4"/>
    <s v="rock"/>
    <n v="75.11"/>
  </r>
  <r>
    <n v="2164"/>
    <x v="2164"/>
    <s v="South Florida roots country/rock outfit's long awaited debut record"/>
    <n v="5500"/>
    <n v="5645"/>
    <x v="0"/>
    <s v="US"/>
    <s v="USD"/>
    <n v="1466827140"/>
    <x v="2164"/>
    <b v="0"/>
    <n v="83"/>
    <b v="1"/>
    <x v="4"/>
    <s v="rock"/>
    <n v="68.010000000000005"/>
  </r>
  <r>
    <n v="2165"/>
    <x v="2165"/>
    <s v="Vous aimez le rock fort ? Aidez les Beat Cheese Ã  produire leur premier album ! Do you like cheese? Help us produce our first album!"/>
    <n v="2500"/>
    <n v="3466"/>
    <x v="0"/>
    <s v="FR"/>
    <s v="EUR"/>
    <n v="1460127635"/>
    <x v="2165"/>
    <b v="0"/>
    <n v="117"/>
    <b v="1"/>
    <x v="4"/>
    <s v="rock"/>
    <n v="29.62"/>
  </r>
  <r>
    <n v="2166"/>
    <x v="2166"/>
    <s v="Drummer John Roccesano (Johnny Rock) produces an album written and performed by friends, recorded and mixed on tape, pressed on vinyl."/>
    <n v="2000"/>
    <n v="2932"/>
    <x v="0"/>
    <s v="US"/>
    <s v="USD"/>
    <n v="1417813618"/>
    <x v="2166"/>
    <b v="0"/>
    <n v="32"/>
    <b v="1"/>
    <x v="4"/>
    <s v="rock"/>
    <n v="91.63"/>
  </r>
  <r>
    <n v="2167"/>
    <x v="2167"/>
    <s v="We need YOUR HELP to take one more step to this make release sound amazing!"/>
    <n v="150"/>
    <n v="180"/>
    <x v="0"/>
    <s v="US"/>
    <s v="USD"/>
    <n v="1347672937"/>
    <x v="2167"/>
    <b v="0"/>
    <n v="8"/>
    <b v="1"/>
    <x v="4"/>
    <s v="rock"/>
    <n v="22.5"/>
  </r>
  <r>
    <n v="2168"/>
    <x v="2168"/>
    <s v="We're hitting the studio to record our next album, &quot;Pizazz&quot;!! Help us put the FUN in FUNK!!"/>
    <n v="18000"/>
    <n v="21884.69"/>
    <x v="0"/>
    <s v="US"/>
    <s v="USD"/>
    <n v="1486702800"/>
    <x v="2168"/>
    <b v="0"/>
    <n v="340"/>
    <b v="1"/>
    <x v="4"/>
    <s v="rock"/>
    <n v="64.37"/>
  </r>
  <r>
    <n v="2169"/>
    <x v="2169"/>
    <s v="An innovative new YouTube series reviewing the HOT new music technology that people love. For Rockers, Jazzers, Rappers and everyone"/>
    <n v="153"/>
    <n v="153"/>
    <x v="0"/>
    <s v="US"/>
    <s v="USD"/>
    <n v="1488473351"/>
    <x v="2169"/>
    <b v="0"/>
    <n v="7"/>
    <b v="1"/>
    <x v="4"/>
    <s v="rock"/>
    <n v="21.86"/>
  </r>
  <r>
    <n v="2170"/>
    <x v="2170"/>
    <s v="We are a hard rock band from Northern California trying to raise $350 for our next EP. Be a part of our journey!"/>
    <n v="350"/>
    <n v="633"/>
    <x v="0"/>
    <s v="US"/>
    <s v="USD"/>
    <n v="1440266422"/>
    <x v="2170"/>
    <b v="0"/>
    <n v="19"/>
    <b v="1"/>
    <x v="4"/>
    <s v="rock"/>
    <n v="33.32"/>
  </r>
  <r>
    <n v="2171"/>
    <x v="2171"/>
    <s v="Like records? We do, too! Help this Los Angeles based rock 'n' roll band get their new album out on vinyl!"/>
    <n v="4000"/>
    <n v="4243"/>
    <x v="0"/>
    <s v="US"/>
    <s v="USD"/>
    <n v="1434949200"/>
    <x v="2171"/>
    <b v="0"/>
    <n v="47"/>
    <b v="1"/>
    <x v="4"/>
    <s v="rock"/>
    <n v="90.28"/>
  </r>
  <r>
    <n v="2172"/>
    <x v="2172"/>
    <s v="hey friends. We are Hollow Point 9._x000a_We are calling on you to help us._x000a_In our journey to make our debut album."/>
    <n v="1000"/>
    <n v="1000"/>
    <x v="0"/>
    <s v="US"/>
    <s v="USD"/>
    <n v="1429365320"/>
    <x v="2172"/>
    <b v="0"/>
    <n v="13"/>
    <b v="1"/>
    <x v="4"/>
    <s v="rock"/>
    <n v="76.92"/>
  </r>
  <r>
    <n v="2173"/>
    <x v="2173"/>
    <s v="Our first full length album, One Eyed King, is an overdriven roadtrip through the heart of darkness. Rocknroll with a reading problem."/>
    <n v="4200"/>
    <n v="5331"/>
    <x v="0"/>
    <s v="US"/>
    <s v="USD"/>
    <n v="1378785540"/>
    <x v="2173"/>
    <b v="0"/>
    <n v="90"/>
    <b v="1"/>
    <x v="4"/>
    <s v="rock"/>
    <n v="59.23"/>
  </r>
  <r>
    <n v="2174"/>
    <x v="2174"/>
    <s v="Chivo and his band of miscreants present their debut album _x000a_'Blind Energy' ...we think you are going to like it."/>
    <n v="4000"/>
    <n v="4119"/>
    <x v="0"/>
    <s v="GB"/>
    <s v="GBP"/>
    <n v="1462453307"/>
    <x v="2174"/>
    <b v="0"/>
    <n v="63"/>
    <b v="1"/>
    <x v="4"/>
    <s v="rock"/>
    <n v="65.38"/>
  </r>
  <r>
    <n v="2175"/>
    <x v="2175"/>
    <s v="Trying to get the last bit of money together to finish recording the first full length Repulsur album, &quot;The After School Special&quot;."/>
    <n v="700"/>
    <n v="1750"/>
    <x v="0"/>
    <s v="US"/>
    <s v="USD"/>
    <n v="1469059986"/>
    <x v="2175"/>
    <b v="0"/>
    <n v="26"/>
    <b v="1"/>
    <x v="4"/>
    <s v="rock"/>
    <n v="67.31"/>
  </r>
  <r>
    <n v="2176"/>
    <x v="2176"/>
    <s v="The Mike Farley Band has re-assembled its original line up and needs your help to make a new full-length album!"/>
    <n v="5000"/>
    <n v="6301"/>
    <x v="0"/>
    <s v="US"/>
    <s v="USD"/>
    <n v="1430579509"/>
    <x v="2176"/>
    <b v="0"/>
    <n v="71"/>
    <b v="1"/>
    <x v="4"/>
    <s v="rock"/>
    <n v="88.75"/>
  </r>
  <r>
    <n v="2177"/>
    <x v="2177"/>
    <s v="Stone Horse ~ _x000a_Doing what they do best, laying down honest and _x000a_proper Rock-n-Roll guaranteed to soothe your soul!"/>
    <n v="2500"/>
    <n v="2503"/>
    <x v="0"/>
    <s v="US"/>
    <s v="USD"/>
    <n v="1465192867"/>
    <x v="2177"/>
    <b v="0"/>
    <n v="38"/>
    <b v="1"/>
    <x v="4"/>
    <s v="rock"/>
    <n v="65.87"/>
  </r>
  <r>
    <n v="2178"/>
    <x v="2178"/>
    <s v="We are making our third studio album and no longer have a label telling us what we can/can't do. This record is for the fans."/>
    <n v="25000"/>
    <n v="34660"/>
    <x v="0"/>
    <s v="US"/>
    <s v="USD"/>
    <n v="1484752597"/>
    <x v="2178"/>
    <b v="0"/>
    <n v="859"/>
    <b v="1"/>
    <x v="4"/>
    <s v="rock"/>
    <n v="40.35"/>
  </r>
  <r>
    <n v="2179"/>
    <x v="2179"/>
    <s v="Woodhouse is making an EP!  If you are a fan of whiskey and loud guitars, contribute to the cause!"/>
    <n v="1000"/>
    <n v="1614"/>
    <x v="0"/>
    <s v="US"/>
    <s v="USD"/>
    <n v="1428725192"/>
    <x v="2179"/>
    <b v="0"/>
    <n v="21"/>
    <b v="1"/>
    <x v="4"/>
    <s v="rock"/>
    <n v="76.86"/>
  </r>
  <r>
    <n v="2180"/>
    <x v="2180"/>
    <s v="Help fund the new record by independent alternative rockers FOUR STAR MARY &quot;PIECES&quot;"/>
    <n v="5000"/>
    <n v="5359.21"/>
    <x v="0"/>
    <s v="US"/>
    <s v="USD"/>
    <n v="1447434268"/>
    <x v="2180"/>
    <b v="0"/>
    <n v="78"/>
    <b v="1"/>
    <x v="4"/>
    <s v="rock"/>
    <n v="68.709999999999994"/>
  </r>
  <r>
    <n v="2181"/>
    <x v="2181"/>
    <s v="Broken Contract is a sci-fi, action/adventure, miniature based game of sci-fi worker insurrection in a dystopian future for 2+ players."/>
    <n v="2000"/>
    <n v="3062"/>
    <x v="0"/>
    <s v="US"/>
    <s v="USD"/>
    <n v="1487635653"/>
    <x v="2181"/>
    <b v="0"/>
    <n v="53"/>
    <b v="1"/>
    <x v="6"/>
    <s v="tabletop games"/>
    <n v="57.77"/>
  </r>
  <r>
    <n v="2182"/>
    <x v="2182"/>
    <s v="An incredibly comprehensive tabletop rpg book for the post apocalypse, inspired by Dungeon World."/>
    <n v="3000"/>
    <n v="15725"/>
    <x v="0"/>
    <s v="CA"/>
    <s v="CAD"/>
    <n v="1412285825"/>
    <x v="2182"/>
    <b v="0"/>
    <n v="356"/>
    <b v="1"/>
    <x v="6"/>
    <s v="tabletop games"/>
    <n v="44.17"/>
  </r>
  <r>
    <n v="2183"/>
    <x v="2183"/>
    <s v="Don't just kill them, let the dice decide what kills'em. As a Bonus Get the game TRAPPED free, a Fast paced Dice game for 2-8 Players."/>
    <n v="1800"/>
    <n v="8807"/>
    <x v="0"/>
    <s v="US"/>
    <s v="USD"/>
    <n v="1486616400"/>
    <x v="2183"/>
    <b v="0"/>
    <n v="279"/>
    <b v="1"/>
    <x v="6"/>
    <s v="tabletop games"/>
    <n v="31.57"/>
  </r>
  <r>
    <n v="2184"/>
    <x v="2184"/>
    <s v="Trading beautiful colors on behalf of the bishop! Become the best merchant of the Fresco World in this innovative game by Queen Games."/>
    <n v="10000"/>
    <n v="28474"/>
    <x v="0"/>
    <s v="US"/>
    <s v="USD"/>
    <n v="1453737600"/>
    <x v="2184"/>
    <b v="1"/>
    <n v="266"/>
    <b v="1"/>
    <x v="6"/>
    <s v="tabletop games"/>
    <n v="107.05"/>
  </r>
  <r>
    <n v="2185"/>
    <x v="2185"/>
    <s v="Empire of the Dead-Requiem is a miniatures expansion to our 28mm tabletop game set in a Dark and Gothic, Steampunk Victorian Empire."/>
    <n v="5000"/>
    <n v="92848.5"/>
    <x v="0"/>
    <s v="GB"/>
    <s v="GBP"/>
    <n v="1364286239"/>
    <x v="2185"/>
    <b v="0"/>
    <n v="623"/>
    <b v="1"/>
    <x v="6"/>
    <s v="tabletop games"/>
    <n v="149.03"/>
  </r>
  <r>
    <n v="2186"/>
    <x v="2186"/>
    <s v="The real-time digital social deduction game where there's no moderator, no sleeping, and no dying."/>
    <n v="20000"/>
    <n v="21935"/>
    <x v="0"/>
    <s v="US"/>
    <s v="USD"/>
    <n v="1473213600"/>
    <x v="2186"/>
    <b v="0"/>
    <n v="392"/>
    <b v="1"/>
    <x v="6"/>
    <s v="tabletop games"/>
    <n v="55.96"/>
  </r>
  <r>
    <n v="2187"/>
    <x v="2187"/>
    <s v="The War of Currents! 2-5 electricity innovators build routes, grow tech trees, and play the stock market in 20 minutes per player."/>
    <n v="20000"/>
    <n v="202928.5"/>
    <x v="0"/>
    <s v="US"/>
    <s v="USD"/>
    <n v="1428033540"/>
    <x v="2187"/>
    <b v="1"/>
    <n v="3562"/>
    <b v="1"/>
    <x v="6"/>
    <s v="tabletop games"/>
    <n v="56.97"/>
  </r>
  <r>
    <n v="2188"/>
    <x v="2188"/>
    <s v="Beautifully unique, precision cut, metal gaming dice derived from a passion in tabletop gaming and engineering design."/>
    <n v="5494"/>
    <n v="22645"/>
    <x v="0"/>
    <s v="AU"/>
    <s v="AUD"/>
    <n v="1477414800"/>
    <x v="2188"/>
    <b v="0"/>
    <n v="514"/>
    <b v="1"/>
    <x v="6"/>
    <s v="tabletop games"/>
    <n v="44.06"/>
  </r>
  <r>
    <n v="2189"/>
    <x v="2189"/>
    <s v="Help me fund the Argonauts! Sculpted by Dave Kidd, based on concept art from Roberto Cirillo, created by Fet Milner and myself!"/>
    <n v="1200"/>
    <n v="6039"/>
    <x v="0"/>
    <s v="GB"/>
    <s v="GBP"/>
    <n v="1461276000"/>
    <x v="2189"/>
    <b v="0"/>
    <n v="88"/>
    <b v="1"/>
    <x v="6"/>
    <s v="tabletop games"/>
    <n v="68.63"/>
  </r>
  <r>
    <n v="2190"/>
    <x v="2190"/>
    <s v="You are an evil Overlord.  Your mission?  To make everyone as miserable as possible.  Can you achieve world domination?"/>
    <n v="19000"/>
    <n v="35076"/>
    <x v="0"/>
    <s v="US"/>
    <s v="USD"/>
    <n v="1458716340"/>
    <x v="2190"/>
    <b v="0"/>
    <n v="537"/>
    <b v="1"/>
    <x v="6"/>
    <s v="tabletop games"/>
    <n v="65.319999999999993"/>
  </r>
  <r>
    <n v="2191"/>
    <x v="2191"/>
    <s v="This campaign features the Government Special Forces on Outland. 28mm scale white metal miniatures for Sci-Fi games in any setting."/>
    <n v="750"/>
    <n v="898"/>
    <x v="0"/>
    <s v="GB"/>
    <s v="GBP"/>
    <n v="1487102427"/>
    <x v="2191"/>
    <b v="0"/>
    <n v="25"/>
    <b v="1"/>
    <x v="6"/>
    <s v="tabletop games"/>
    <n v="35.92"/>
  </r>
  <r>
    <n v="2192"/>
    <x v="2192"/>
    <s v="Legends Untold; A cooperative adventure game for 1-4 players.  5 minutes setup, 1 hour play time. Supported by an immersive campaign."/>
    <n v="12000"/>
    <n v="129748.82"/>
    <x v="0"/>
    <s v="GB"/>
    <s v="GBP"/>
    <n v="1481842800"/>
    <x v="2192"/>
    <b v="0"/>
    <n v="3238"/>
    <b v="1"/>
    <x v="6"/>
    <s v="tabletop games"/>
    <n v="40.07"/>
  </r>
  <r>
    <n v="2193"/>
    <x v="2193"/>
    <s v="The premier sword-and-sorcery RPG now in 2E hardback format! Inspired by Robert E. Howard, H.P. Lovecraft, and Clark Ashton Smith!"/>
    <n v="15000"/>
    <n v="67856"/>
    <x v="0"/>
    <s v="US"/>
    <s v="USD"/>
    <n v="1479704340"/>
    <x v="2193"/>
    <b v="0"/>
    <n v="897"/>
    <b v="1"/>
    <x v="6"/>
    <s v="tabletop games"/>
    <n v="75.650000000000006"/>
  </r>
  <r>
    <n v="2194"/>
    <x v="2194"/>
    <s v="LAST CHANCE! A fast paced card game for people who like to play god, build hybrid cat monsters and add flamethrowers to space dragons."/>
    <n v="10000"/>
    <n v="53737"/>
    <x v="0"/>
    <s v="US"/>
    <s v="USD"/>
    <n v="1459012290"/>
    <x v="2194"/>
    <b v="0"/>
    <n v="878"/>
    <b v="1"/>
    <x v="6"/>
    <s v="tabletop games"/>
    <n v="61.2"/>
  </r>
  <r>
    <n v="2195"/>
    <x v="2195"/>
    <s v="A gritty, noir tabletop RPG with a fast-paced combo-based battle system."/>
    <n v="4600"/>
    <n v="5535"/>
    <x v="0"/>
    <s v="US"/>
    <s v="USD"/>
    <n v="1439317900"/>
    <x v="2195"/>
    <b v="0"/>
    <n v="115"/>
    <b v="1"/>
    <x v="6"/>
    <s v="tabletop games"/>
    <n v="48.13"/>
  </r>
  <r>
    <n v="2196"/>
    <x v="2196"/>
    <s v="Race your friends in style with this classic Grand Prix game."/>
    <n v="14000"/>
    <n v="15937"/>
    <x v="0"/>
    <s v="US"/>
    <s v="USD"/>
    <n v="1480662000"/>
    <x v="2196"/>
    <b v="0"/>
    <n v="234"/>
    <b v="1"/>
    <x v="6"/>
    <s v="tabletop games"/>
    <n v="68.11"/>
  </r>
  <r>
    <n v="2197"/>
    <x v="2197"/>
    <s v="A strategy game of magic and deception, where aspiring  Illusionists clash in a grand contest for fame and fortune."/>
    <n v="30000"/>
    <n v="285309.33"/>
    <x v="0"/>
    <s v="US"/>
    <s v="USD"/>
    <n v="1425132059"/>
    <x v="2197"/>
    <b v="0"/>
    <n v="4330"/>
    <b v="1"/>
    <x v="6"/>
    <s v="tabletop games"/>
    <n v="65.89"/>
  </r>
  <r>
    <n v="2198"/>
    <x v="2198"/>
    <s v="A tactical Miniatures board game for 2-4 players set in a mysterious underwater realm where 4 factions battle for supremacy."/>
    <n v="40000"/>
    <n v="53157"/>
    <x v="0"/>
    <s v="US"/>
    <s v="USD"/>
    <n v="1447507200"/>
    <x v="2198"/>
    <b v="0"/>
    <n v="651"/>
    <b v="1"/>
    <x v="6"/>
    <s v="tabletop games"/>
    <n v="81.650000000000006"/>
  </r>
  <r>
    <n v="2199"/>
    <x v="2199"/>
    <s v="A new strategic board game designed to flip out your opponent."/>
    <n v="9000"/>
    <n v="13228"/>
    <x v="0"/>
    <s v="IE"/>
    <s v="EUR"/>
    <n v="1444903198"/>
    <x v="2199"/>
    <b v="1"/>
    <n v="251"/>
    <b v="1"/>
    <x v="6"/>
    <s v="tabletop games"/>
    <n v="52.7"/>
  </r>
  <r>
    <n v="2200"/>
    <x v="2200"/>
    <s v="Adding 4 new sets of inspiration tools, detailing creatures and items, to the current 7 that detail locations, npcs, and plots for RPGs"/>
    <n v="2000"/>
    <n v="10843"/>
    <x v="0"/>
    <s v="GB"/>
    <s v="GBP"/>
    <n v="1436151600"/>
    <x v="2200"/>
    <b v="0"/>
    <n v="263"/>
    <b v="1"/>
    <x v="6"/>
    <s v="tabletop games"/>
    <n v="41.23"/>
  </r>
  <r>
    <n v="2201"/>
    <x v="2201"/>
    <s v="Oh Hello! I make 8bit / Pop Punk under the name of Superpowerless and with your help, I'm looking to fund a new music video! :)"/>
    <n v="110"/>
    <n v="420.99"/>
    <x v="0"/>
    <s v="GB"/>
    <s v="GBP"/>
    <n v="1358367565"/>
    <x v="2201"/>
    <b v="0"/>
    <n v="28"/>
    <b v="1"/>
    <x v="4"/>
    <s v="electronic music"/>
    <n v="15.04"/>
  </r>
  <r>
    <n v="2202"/>
    <x v="2202"/>
    <s v="An electro-organic album of evolved dance music inspired by seminal cyberpunk works."/>
    <n v="4000"/>
    <n v="28167.25"/>
    <x v="0"/>
    <s v="US"/>
    <s v="USD"/>
    <n v="1351801368"/>
    <x v="2202"/>
    <b v="0"/>
    <n v="721"/>
    <b v="1"/>
    <x v="4"/>
    <s v="electronic music"/>
    <n v="39.07"/>
  </r>
  <r>
    <n v="2203"/>
    <x v="2203"/>
    <s v="The Invisible City is a project built &amp; powered by my fans. A full video and audio experience that I hope to merge into a live show."/>
    <n v="2000"/>
    <n v="2191"/>
    <x v="0"/>
    <s v="CA"/>
    <s v="CAD"/>
    <n v="1443127082"/>
    <x v="2203"/>
    <b v="0"/>
    <n v="50"/>
    <b v="1"/>
    <x v="4"/>
    <s v="electronic music"/>
    <n v="43.82"/>
  </r>
  <r>
    <n v="2204"/>
    <x v="2204"/>
    <s v="A professional pressing of the new (and greatest) Mirror Kisses album on beautiful white vinyl. Backers hear it first!"/>
    <n v="1500"/>
    <n v="1993"/>
    <x v="0"/>
    <s v="US"/>
    <s v="USD"/>
    <n v="1362814119"/>
    <x v="2204"/>
    <b v="0"/>
    <n v="73"/>
    <b v="1"/>
    <x v="4"/>
    <s v="electronic music"/>
    <n v="27.3"/>
  </r>
  <r>
    <n v="2205"/>
    <x v="2205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5"/>
    <b v="0"/>
    <n v="27"/>
    <b v="1"/>
    <x v="4"/>
    <s v="electronic music"/>
    <n v="42.22"/>
  </r>
  <r>
    <n v="2206"/>
    <x v="2206"/>
    <s v="We really think we might have what it takes to make it someday! But we really need help to take the first step and release this album!"/>
    <n v="1100"/>
    <n v="1130"/>
    <x v="0"/>
    <s v="US"/>
    <s v="USD"/>
    <n v="1334556624"/>
    <x v="2206"/>
    <b v="0"/>
    <n v="34"/>
    <b v="1"/>
    <x v="4"/>
    <s v="electronic music"/>
    <n v="33.24"/>
  </r>
  <r>
    <n v="2207"/>
    <x v="2207"/>
    <s v="Each piece has a story behind it. Not of some life drama but of an experience you live whilst listening; Happiness evoking"/>
    <n v="2000"/>
    <n v="2000"/>
    <x v="0"/>
    <s v="US"/>
    <s v="USD"/>
    <n v="1384580373"/>
    <x v="2207"/>
    <b v="0"/>
    <n v="7"/>
    <b v="1"/>
    <x v="4"/>
    <s v="electronic music"/>
    <n v="285.70999999999998"/>
  </r>
  <r>
    <n v="2208"/>
    <x v="2208"/>
    <s v="Early Summer, SIR will be releasing two EP's. The funding of this project will determine if they get professional pressings or cdr's"/>
    <n v="1000"/>
    <n v="1016"/>
    <x v="0"/>
    <s v="US"/>
    <s v="USD"/>
    <n v="1333771200"/>
    <x v="2208"/>
    <b v="0"/>
    <n v="24"/>
    <b v="1"/>
    <x v="4"/>
    <s v="electronic music"/>
    <n v="42.33"/>
  </r>
  <r>
    <n v="2209"/>
    <x v="2209"/>
    <s v="Support us and pledge for rewards on our new bigger Tour of the US, Canada and Colombia!"/>
    <n v="500"/>
    <n v="754"/>
    <x v="0"/>
    <s v="GB"/>
    <s v="GBP"/>
    <n v="1397516400"/>
    <x v="2209"/>
    <b v="0"/>
    <n v="15"/>
    <b v="1"/>
    <x v="4"/>
    <s v="electronic music"/>
    <n v="50.27"/>
  </r>
  <r>
    <n v="2210"/>
    <x v="2210"/>
    <s v="Influenced by Little Dragon, J. Dilla, Erykah Badu &amp; Beach House, this genre-defying record fuses hip-hop, soul, pop and electronica."/>
    <n v="4000"/>
    <n v="4457"/>
    <x v="0"/>
    <s v="US"/>
    <s v="USD"/>
    <n v="1334424960"/>
    <x v="2210"/>
    <b v="0"/>
    <n v="72"/>
    <b v="1"/>
    <x v="4"/>
    <s v="electronic music"/>
    <n v="61.9"/>
  </r>
  <r>
    <n v="2211"/>
    <x v="2211"/>
    <s v="Telefuture, a record label sharing 80's inspired electronic music, wants to release some incredible albums on various physical mediums!"/>
    <n v="2500"/>
    <n v="4890"/>
    <x v="0"/>
    <s v="US"/>
    <s v="USD"/>
    <n v="1397113140"/>
    <x v="2211"/>
    <b v="0"/>
    <n v="120"/>
    <b v="1"/>
    <x v="4"/>
    <s v="electronic music"/>
    <n v="40.75"/>
  </r>
  <r>
    <n v="2212"/>
    <x v="2212"/>
    <s v="Help Dragon's Eye relaunch with 4 new releases by Yann Novak, Pinkcourtesyphone, Steve Roden &amp; Lawrence English + Stephen Vitiello"/>
    <n v="6000"/>
    <n v="6863"/>
    <x v="0"/>
    <s v="US"/>
    <s v="USD"/>
    <n v="1383526800"/>
    <x v="2212"/>
    <b v="0"/>
    <n v="123"/>
    <b v="1"/>
    <x v="4"/>
    <s v="electronic music"/>
    <n v="55.8"/>
  </r>
  <r>
    <n v="2213"/>
    <x v="2213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3"/>
    <b v="0"/>
    <n v="1"/>
    <b v="1"/>
    <x v="4"/>
    <s v="electronic music"/>
    <n v="10"/>
  </r>
  <r>
    <n v="2214"/>
    <x v="2214"/>
    <s v="Join this Kickstarter project today to assist Spiff in converting his analog recordings from the 80's to digital!"/>
    <n v="600"/>
    <n v="1755.01"/>
    <x v="0"/>
    <s v="US"/>
    <s v="USD"/>
    <n v="1391713248"/>
    <x v="2214"/>
    <b v="0"/>
    <n v="24"/>
    <b v="1"/>
    <x v="4"/>
    <s v="electronic music"/>
    <n v="73.13"/>
  </r>
  <r>
    <n v="2215"/>
    <x v="2215"/>
    <s v="Ambient Electro Grind-fest!"/>
    <n v="550"/>
    <n v="860"/>
    <x v="0"/>
    <s v="US"/>
    <s v="USD"/>
    <n v="1331621940"/>
    <x v="2215"/>
    <b v="0"/>
    <n v="33"/>
    <b v="1"/>
    <x v="4"/>
    <s v="electronic music"/>
    <n v="26.06"/>
  </r>
  <r>
    <n v="2216"/>
    <x v="2216"/>
    <s v="We are taking pre-orders for a very limited run of new t-shirts and tote bags! Available exclusivly through this Kickstarter campaign."/>
    <n v="300"/>
    <n v="317"/>
    <x v="0"/>
    <s v="US"/>
    <s v="USD"/>
    <n v="1437674545"/>
    <x v="2216"/>
    <b v="0"/>
    <n v="14"/>
    <b v="1"/>
    <x v="4"/>
    <s v="electronic music"/>
    <n v="22.64"/>
  </r>
  <r>
    <n v="2217"/>
    <x v="2217"/>
    <s v="I ran out of cassettes of both my records, and Trevor thinks if I start selling them at his tape shop Jackknife, business will boom!"/>
    <n v="420"/>
    <n v="425"/>
    <x v="0"/>
    <s v="US"/>
    <s v="USD"/>
    <n v="1446451200"/>
    <x v="2217"/>
    <b v="0"/>
    <n v="9"/>
    <b v="1"/>
    <x v="4"/>
    <s v="electronic music"/>
    <n v="47.22"/>
  </r>
  <r>
    <n v="2218"/>
    <x v="2218"/>
    <s v="Help Idiot Stare press their next album to CD. Over 40 minutes of intense industrial rock that you're going to want to own!"/>
    <n v="2000"/>
    <n v="2456.66"/>
    <x v="0"/>
    <s v="US"/>
    <s v="USD"/>
    <n v="1346198400"/>
    <x v="2218"/>
    <b v="0"/>
    <n v="76"/>
    <b v="1"/>
    <x v="4"/>
    <s v="electronic music"/>
    <n v="32.32"/>
  </r>
  <r>
    <n v="2219"/>
    <x v="2219"/>
    <s v="An album that illustrates events in our lives, whether trivial or significant, through the tones of electronic music."/>
    <n v="1000"/>
    <n v="1015"/>
    <x v="0"/>
    <s v="US"/>
    <s v="USD"/>
    <n v="1440004512"/>
    <x v="2219"/>
    <b v="0"/>
    <n v="19"/>
    <b v="1"/>
    <x v="4"/>
    <s v="electronic music"/>
    <n v="53.42"/>
  </r>
  <r>
    <n v="2220"/>
    <x v="2220"/>
    <s v="Darkpine is recording and releasing a 5-track EP within the coming months this summer and hopes for your support."/>
    <n v="3500"/>
    <n v="3540"/>
    <x v="0"/>
    <s v="US"/>
    <s v="USD"/>
    <n v="1374888436"/>
    <x v="2220"/>
    <b v="0"/>
    <n v="69"/>
    <b v="1"/>
    <x v="4"/>
    <s v="electronic music"/>
    <n v="51.3"/>
  </r>
  <r>
    <n v="2221"/>
    <x v="2221"/>
    <s v="Welcome to the Dice Bazaar! Roll dice to buy &amp; trade products at the bazaar, block opponents, tame cobras, and score points!"/>
    <n v="7500"/>
    <n v="8109"/>
    <x v="0"/>
    <s v="US"/>
    <s v="USD"/>
    <n v="1461369600"/>
    <x v="2221"/>
    <b v="0"/>
    <n v="218"/>
    <b v="1"/>
    <x v="6"/>
    <s v="tabletop games"/>
    <n v="37.200000000000003"/>
  </r>
  <r>
    <n v="2222"/>
    <x v="2222"/>
    <s v="Passing Shot is a tennis dice game for two players. Strategic use of the dice rolls allow you to score points to win game, set &amp; match."/>
    <n v="500"/>
    <n v="813"/>
    <x v="0"/>
    <s v="US"/>
    <s v="USD"/>
    <n v="1327776847"/>
    <x v="2222"/>
    <b v="0"/>
    <n v="30"/>
    <b v="1"/>
    <x v="6"/>
    <s v="tabletop games"/>
    <n v="27.1"/>
  </r>
  <r>
    <n v="2223"/>
    <x v="2223"/>
    <s v="Cardboard scenery for Sci-Fi 28-32mm miniature games. Easy to assemble, disassemble and transport. Supplied unpainted. By MCSTUDIO."/>
    <n v="19500"/>
    <n v="20631"/>
    <x v="0"/>
    <s v="CA"/>
    <s v="CAD"/>
    <n v="1435418568"/>
    <x v="2223"/>
    <b v="0"/>
    <n v="100"/>
    <b v="1"/>
    <x v="6"/>
    <s v="tabletop games"/>
    <n v="206.31"/>
  </r>
  <r>
    <n v="2224"/>
    <x v="2224"/>
    <s v="The most haunted house in the world, presented with multiple storylines, in multiple time periods, and for multiple RPG systems."/>
    <n v="10000"/>
    <n v="24315"/>
    <x v="0"/>
    <s v="US"/>
    <s v="USD"/>
    <n v="1477767600"/>
    <x v="2224"/>
    <b v="0"/>
    <n v="296"/>
    <b v="1"/>
    <x v="6"/>
    <s v="tabletop games"/>
    <n v="82.15"/>
  </r>
  <r>
    <n v="2225"/>
    <x v="2225"/>
    <s v="Fantasy Dungeon terrain for 28mm tabletop games. This is pre-punched card that is easy to assemble with no painting required."/>
    <n v="21000"/>
    <n v="198415.01"/>
    <x v="0"/>
    <s v="GB"/>
    <s v="GBP"/>
    <n v="1411326015"/>
    <x v="2225"/>
    <b v="0"/>
    <n v="1204"/>
    <b v="1"/>
    <x v="6"/>
    <s v="tabletop games"/>
    <n v="164.8"/>
  </r>
  <r>
    <n v="2226"/>
    <x v="2226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6"/>
    <b v="0"/>
    <n v="321"/>
    <b v="1"/>
    <x v="6"/>
    <s v="tabletop games"/>
    <n v="60.82"/>
  </r>
  <r>
    <n v="2227"/>
    <x v="2227"/>
    <s v="Mechabrick is a set of precision plastic kits to convert your Minifigs into robots then battle with them in an exciting board game."/>
    <n v="13000"/>
    <n v="20459"/>
    <x v="0"/>
    <s v="GB"/>
    <s v="GBP"/>
    <n v="1384374155"/>
    <x v="2227"/>
    <b v="0"/>
    <n v="301"/>
    <b v="1"/>
    <x v="6"/>
    <s v="tabletop games"/>
    <n v="67.97"/>
  </r>
  <r>
    <n v="2228"/>
    <x v="2228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8"/>
    <b v="0"/>
    <n v="144"/>
    <b v="1"/>
    <x v="6"/>
    <s v="tabletop games"/>
    <n v="81.56"/>
  </r>
  <r>
    <n v="2229"/>
    <x v="2229"/>
    <s v="Tessen is an exciting 15 minute card game. Gather mystical animals and use your warriors to defend or steal animals from your opponent."/>
    <n v="8012"/>
    <n v="13704.33"/>
    <x v="0"/>
    <s v="US"/>
    <s v="USD"/>
    <n v="1378180800"/>
    <x v="2229"/>
    <b v="0"/>
    <n v="539"/>
    <b v="1"/>
    <x v="6"/>
    <s v="tabletop games"/>
    <n v="25.43"/>
  </r>
  <r>
    <n v="2230"/>
    <x v="2230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30"/>
    <b v="0"/>
    <n v="498"/>
    <b v="1"/>
    <x v="6"/>
    <s v="tabletop games"/>
    <n v="21.5"/>
  </r>
  <r>
    <n v="2231"/>
    <x v="2231"/>
    <s v="A game about communities by Ben Robbins, creator of Microscope. Do you change the Kingdom or does the Kingdom change you?"/>
    <n v="2500"/>
    <n v="30303.24"/>
    <x v="0"/>
    <s v="US"/>
    <s v="USD"/>
    <n v="1372136400"/>
    <x v="2231"/>
    <b v="0"/>
    <n v="1113"/>
    <b v="1"/>
    <x v="6"/>
    <s v="tabletop games"/>
    <n v="27.23"/>
  </r>
  <r>
    <n v="2232"/>
    <x v="2232"/>
    <s v="Backstory Cards help you and your friends create vibrant backstories for roleplaying games, no matter the system or genre."/>
    <n v="5000"/>
    <n v="24790"/>
    <x v="0"/>
    <s v="US"/>
    <s v="USD"/>
    <n v="1405738800"/>
    <x v="2232"/>
    <b v="0"/>
    <n v="988"/>
    <b v="1"/>
    <x v="6"/>
    <s v="tabletop games"/>
    <n v="25.09"/>
  </r>
  <r>
    <n v="2233"/>
    <x v="2233"/>
    <s v="Cadaver is a lighthearted game of friendly necromancy! Players compete to resurrect as many bodies as possible!"/>
    <n v="2500"/>
    <n v="8301"/>
    <x v="0"/>
    <s v="GB"/>
    <s v="GBP"/>
    <n v="1450051200"/>
    <x v="2233"/>
    <b v="0"/>
    <n v="391"/>
    <b v="1"/>
    <x v="6"/>
    <s v="tabletop games"/>
    <n v="21.23"/>
  </r>
  <r>
    <n v="2234"/>
    <x v="2234"/>
    <s v="Pine Tar Baseball is a fun and fast paced dice and card game for 1 to 2 players. The game features fast streamlined game play."/>
    <n v="100"/>
    <n v="1165"/>
    <x v="0"/>
    <s v="US"/>
    <s v="USD"/>
    <n v="1483645647"/>
    <x v="2234"/>
    <b v="0"/>
    <n v="28"/>
    <b v="1"/>
    <x v="6"/>
    <s v="tabletop games"/>
    <n v="41.61"/>
  </r>
  <r>
    <n v="2235"/>
    <x v="2235"/>
    <s v="An amazing set of sceneries to create unique atmospheres for your tabletop gaming."/>
    <n v="13000"/>
    <n v="19931"/>
    <x v="0"/>
    <s v="CA"/>
    <s v="CAD"/>
    <n v="1427585511"/>
    <x v="2235"/>
    <b v="0"/>
    <n v="147"/>
    <b v="1"/>
    <x v="6"/>
    <s v="tabletop games"/>
    <n v="135.59"/>
  </r>
  <r>
    <n v="2236"/>
    <x v="2236"/>
    <s v="Assume the role of an intergalactic real-estate agent attempting to satisfy various creature clientele!"/>
    <n v="2800"/>
    <n v="15039"/>
    <x v="0"/>
    <s v="US"/>
    <s v="USD"/>
    <n v="1454338123"/>
    <x v="2236"/>
    <b v="0"/>
    <n v="680"/>
    <b v="1"/>
    <x v="6"/>
    <s v="tabletop games"/>
    <n v="22.12"/>
  </r>
  <r>
    <n v="2237"/>
    <x v="2237"/>
    <s v="A real-time cooperative adventure for 2-8 players. Defeat legendary monsters to earn gold and escape before the time RUNS OUT!"/>
    <n v="18000"/>
    <n v="63527"/>
    <x v="0"/>
    <s v="US"/>
    <s v="USD"/>
    <n v="1415779140"/>
    <x v="2237"/>
    <b v="0"/>
    <n v="983"/>
    <b v="1"/>
    <x v="6"/>
    <s v="tabletop games"/>
    <n v="64.63"/>
  </r>
  <r>
    <n v="2238"/>
    <x v="2238"/>
    <s v="28mm Fantasy Miniature Range in leadfree white metal: Orcs, wolves and more."/>
    <n v="4000"/>
    <n v="5496"/>
    <x v="0"/>
    <s v="DE"/>
    <s v="EUR"/>
    <n v="1489157716"/>
    <x v="2238"/>
    <b v="0"/>
    <n v="79"/>
    <b v="1"/>
    <x v="6"/>
    <s v="tabletop games"/>
    <n v="69.569999999999993"/>
  </r>
  <r>
    <n v="2239"/>
    <x v="2239"/>
    <s v="Next stretch goal unlocks at $33,000 and/or 500 backers unlocks 2 bonus stretch goals."/>
    <n v="25000"/>
    <n v="32006.67"/>
    <x v="0"/>
    <s v="US"/>
    <s v="USD"/>
    <n v="1385870520"/>
    <x v="2239"/>
    <b v="0"/>
    <n v="426"/>
    <b v="1"/>
    <x v="6"/>
    <s v="tabletop games"/>
    <n v="75.13"/>
  </r>
  <r>
    <n v="2240"/>
    <x v="2240"/>
    <s v="Protect, store, organize and display 225 of your favorite dice in this modular and easy to use dice vault system. Oak and leather."/>
    <n v="5000"/>
    <n v="13534"/>
    <x v="0"/>
    <s v="US"/>
    <s v="USD"/>
    <n v="1461354544"/>
    <x v="2240"/>
    <b v="0"/>
    <n v="96"/>
    <b v="1"/>
    <x v="6"/>
    <s v="tabletop games"/>
    <n v="140.97999999999999"/>
  </r>
  <r>
    <n v="2241"/>
    <x v="2241"/>
    <s v="You are Ex- Military criminals sent on suicide missions on the edge of space. Science Fiction Tabletop RPG using Savage Worlds"/>
    <n v="1000"/>
    <n v="8064"/>
    <x v="0"/>
    <s v="GB"/>
    <s v="GBP"/>
    <n v="1488484300"/>
    <x v="2241"/>
    <b v="0"/>
    <n v="163"/>
    <b v="1"/>
    <x v="6"/>
    <s v="tabletop games"/>
    <n v="49.47"/>
  </r>
  <r>
    <n v="2242"/>
    <x v="2242"/>
    <s v="Inconceivable! An amazing new illustrative deck based on The Princess Bride movie."/>
    <n v="10000"/>
    <n v="136009.76"/>
    <x v="0"/>
    <s v="US"/>
    <s v="USD"/>
    <n v="1385521320"/>
    <x v="2242"/>
    <b v="0"/>
    <n v="2525"/>
    <b v="1"/>
    <x v="6"/>
    <s v="tabletop games"/>
    <n v="53.87"/>
  </r>
  <r>
    <n v="2243"/>
    <x v="2243"/>
    <s v="1 Week Only! A game starring children, but it's not a childâ€™s game: it's for adults willing to experience horror as only children can."/>
    <n v="1"/>
    <n v="9302.5"/>
    <x v="0"/>
    <s v="US"/>
    <s v="USD"/>
    <n v="1489374000"/>
    <x v="2243"/>
    <b v="0"/>
    <n v="2035"/>
    <b v="1"/>
    <x v="6"/>
    <s v="tabletop games"/>
    <n v="4.57"/>
  </r>
  <r>
    <n v="2244"/>
    <x v="2244"/>
    <s v="Finely sculpted 28mm Classic Fantasy metal and resin miniatures perfectly themed for use as a warband or adventuring party."/>
    <n v="5000"/>
    <n v="18851"/>
    <x v="0"/>
    <s v="US"/>
    <s v="USD"/>
    <n v="1476649800"/>
    <x v="2244"/>
    <b v="0"/>
    <n v="290"/>
    <b v="1"/>
    <x v="6"/>
    <s v="tabletop games"/>
    <n v="65"/>
  </r>
  <r>
    <n v="2245"/>
    <x v="2245"/>
    <s v="You've got a time machine, high-powered weapons and a whole lot of history to save. Welcome to TimeWatch!"/>
    <n v="4000"/>
    <n v="105881"/>
    <x v="0"/>
    <s v="US"/>
    <s v="USD"/>
    <n v="1393005600"/>
    <x v="2245"/>
    <b v="0"/>
    <n v="1980"/>
    <b v="1"/>
    <x v="6"/>
    <s v="tabletop games"/>
    <n v="53.48"/>
  </r>
  <r>
    <n v="2246"/>
    <x v="2246"/>
    <s v="The BESPOKE GEEK is a brand new clothing company from Bletchley, England producing handmade and individual hoodies for geeks."/>
    <n v="2500"/>
    <n v="2503"/>
    <x v="0"/>
    <s v="GB"/>
    <s v="GBP"/>
    <n v="1441393210"/>
    <x v="2246"/>
    <b v="0"/>
    <n v="57"/>
    <b v="1"/>
    <x v="6"/>
    <s v="tabletop games"/>
    <n v="43.91"/>
  </r>
  <r>
    <n v="2247"/>
    <x v="2247"/>
    <s v="Take on the role of an ancient forager in this fun strategy game from the designer of Biblios."/>
    <n v="18500"/>
    <n v="19324"/>
    <x v="0"/>
    <s v="US"/>
    <s v="USD"/>
    <n v="1438185565"/>
    <x v="2247"/>
    <b v="0"/>
    <n v="380"/>
    <b v="1"/>
    <x v="6"/>
    <s v="tabletop games"/>
    <n v="50.85"/>
  </r>
  <r>
    <n v="2248"/>
    <x v="2248"/>
    <s v="Select your Wizard, determine your rivals, and then duel to the death to demonstrate your superiority wielding the Roots of Magic!"/>
    <n v="7000"/>
    <n v="7505"/>
    <x v="0"/>
    <s v="GB"/>
    <s v="GBP"/>
    <n v="1481749278"/>
    <x v="2248"/>
    <b v="0"/>
    <n v="128"/>
    <b v="1"/>
    <x v="6"/>
    <s v="tabletop games"/>
    <n v="58.63"/>
  </r>
  <r>
    <n v="2249"/>
    <x v="2249"/>
    <s v="March with the legions against the enemies of Rome in this role-playing game of military adventures."/>
    <n v="3500"/>
    <n v="5907"/>
    <x v="0"/>
    <s v="US"/>
    <s v="USD"/>
    <n v="1364917965"/>
    <x v="2249"/>
    <b v="0"/>
    <n v="180"/>
    <b v="1"/>
    <x v="6"/>
    <s v="tabletop games"/>
    <n v="32.82"/>
  </r>
  <r>
    <n v="2250"/>
    <x v="2250"/>
    <s v="A customizable gaming table, for the best gaming experience, portable, storable and lightweight, that can be taken anywhere"/>
    <n v="25000"/>
    <n v="243778"/>
    <x v="0"/>
    <s v="US"/>
    <s v="USD"/>
    <n v="1480727273"/>
    <x v="2250"/>
    <b v="0"/>
    <n v="571"/>
    <b v="1"/>
    <x v="6"/>
    <s v="tabletop games"/>
    <n v="426.93"/>
  </r>
  <r>
    <n v="2251"/>
    <x v="2251"/>
    <s v="A great game full of lying, scheming, and werewolves.  Now with additional characters to add even more mayhem!"/>
    <n v="8500"/>
    <n v="11428.19"/>
    <x v="0"/>
    <s v="US"/>
    <s v="USD"/>
    <n v="1408177077"/>
    <x v="2251"/>
    <b v="0"/>
    <n v="480"/>
    <b v="1"/>
    <x v="6"/>
    <s v="tabletop games"/>
    <n v="23.81"/>
  </r>
  <r>
    <n v="2252"/>
    <x v="2252"/>
    <s v="A new faction for the 30 mm scale wargame, featuring skirmishes between gangs in a pimp and lethal post-apocalyptic world."/>
    <n v="9000"/>
    <n v="24505"/>
    <x v="0"/>
    <s v="ES"/>
    <s v="EUR"/>
    <n v="1470469938"/>
    <x v="2252"/>
    <b v="0"/>
    <n v="249"/>
    <b v="1"/>
    <x v="6"/>
    <s v="tabletop games"/>
    <n v="98.41"/>
  </r>
  <r>
    <n v="2253"/>
    <x v="2253"/>
    <s v="ZoMbushed! - a solo/co-op action zombie survival card game where players must fight to survive by overcoming obstacles and monsters."/>
    <n v="8000"/>
    <n v="9015"/>
    <x v="0"/>
    <s v="US"/>
    <s v="USD"/>
    <n v="1447862947"/>
    <x v="2253"/>
    <b v="0"/>
    <n v="84"/>
    <b v="1"/>
    <x v="6"/>
    <s v="tabletop games"/>
    <n v="107.32"/>
  </r>
  <r>
    <n v="2254"/>
    <x v="2254"/>
    <s v="A dexterity microgame by father/daughter team, Jason and Claire Kotarski. Make 100 project."/>
    <n v="500"/>
    <n v="2299"/>
    <x v="0"/>
    <s v="US"/>
    <s v="USD"/>
    <n v="1485271968"/>
    <x v="2254"/>
    <b v="0"/>
    <n v="197"/>
    <b v="1"/>
    <x v="6"/>
    <s v="tabletop games"/>
    <n v="11.67"/>
  </r>
  <r>
    <n v="2255"/>
    <x v="2255"/>
    <s v="This is the second set of 5 expansions for our route-building game, Jet Set!"/>
    <n v="3950"/>
    <n v="11323"/>
    <x v="0"/>
    <s v="US"/>
    <s v="USD"/>
    <n v="1462661451"/>
    <x v="2255"/>
    <b v="0"/>
    <n v="271"/>
    <b v="1"/>
    <x v="6"/>
    <s v="tabletop games"/>
    <n v="41.78"/>
  </r>
  <r>
    <n v="2256"/>
    <x v="2256"/>
    <s v="Build your crypto-currency empire and sabotage your opponents. A deck building, card game. 2-4 players. 15 minutes."/>
    <n v="480"/>
    <n v="1069"/>
    <x v="0"/>
    <s v="GB"/>
    <s v="GBP"/>
    <n v="1479811846"/>
    <x v="2256"/>
    <b v="0"/>
    <n v="50"/>
    <b v="1"/>
    <x v="6"/>
    <s v="tabletop games"/>
    <n v="21.38"/>
  </r>
  <r>
    <n v="2257"/>
    <x v="2257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7"/>
    <b v="0"/>
    <n v="169"/>
    <b v="1"/>
    <x v="6"/>
    <s v="tabletop games"/>
    <n v="94.1"/>
  </r>
  <r>
    <n v="2258"/>
    <x v="2258"/>
    <s v="A Dungeon World campaign setting that takes place after the end of the worlds."/>
    <n v="2200"/>
    <n v="3223"/>
    <x v="0"/>
    <s v="US"/>
    <s v="USD"/>
    <n v="1434045687"/>
    <x v="2258"/>
    <b v="0"/>
    <n v="205"/>
    <b v="1"/>
    <x v="6"/>
    <s v="tabletop games"/>
    <n v="15.72"/>
  </r>
  <r>
    <n v="2259"/>
    <x v="2259"/>
    <s v="More Halfmen, more goats, more guns, and most of all some neat buildings and structures for the little fellas to hang out in!"/>
    <n v="1000"/>
    <n v="18671"/>
    <x v="0"/>
    <s v="GB"/>
    <s v="GBP"/>
    <n v="1481224736"/>
    <x v="2259"/>
    <b v="0"/>
    <n v="206"/>
    <b v="1"/>
    <x v="6"/>
    <s v="tabletop games"/>
    <n v="90.64"/>
  </r>
  <r>
    <n v="2260"/>
    <x v="2260"/>
    <s v="A fine wood cryptex dice vault to store your favorite dice. Designed to hold a standard set of 7 polyhedrals for your favorite RPG."/>
    <n v="2500"/>
    <n v="8173"/>
    <x v="0"/>
    <s v="US"/>
    <s v="USD"/>
    <n v="1395876250"/>
    <x v="2260"/>
    <b v="0"/>
    <n v="84"/>
    <b v="1"/>
    <x v="6"/>
    <s v="tabletop games"/>
    <n v="97.3"/>
  </r>
  <r>
    <n v="2261"/>
    <x v="2261"/>
    <s v="When you think about super heroes, you think of their stunning colorful outfits. Hero dice is great for super hero or anyother games :)"/>
    <n v="1000"/>
    <n v="7795"/>
    <x v="0"/>
    <s v="AU"/>
    <s v="AUD"/>
    <n v="1487093020"/>
    <x v="2261"/>
    <b v="0"/>
    <n v="210"/>
    <b v="1"/>
    <x v="6"/>
    <s v="tabletop games"/>
    <n v="37.119999999999997"/>
  </r>
  <r>
    <n v="2262"/>
    <x v="2262"/>
    <s v="An RPG about mortal servants of the Horsemen of the Apocalypse deciding to not end the world."/>
    <n v="3300"/>
    <n v="5087"/>
    <x v="0"/>
    <s v="US"/>
    <s v="USD"/>
    <n v="1416268800"/>
    <x v="2262"/>
    <b v="0"/>
    <n v="181"/>
    <b v="1"/>
    <x v="6"/>
    <s v="tabletop games"/>
    <n v="28.1"/>
  </r>
  <r>
    <n v="2263"/>
    <x v="2263"/>
    <s v="These are degenerated men who have, since birth, suffered the effect of mutation and turned into something wicked!"/>
    <n v="7500"/>
    <n v="8666"/>
    <x v="0"/>
    <s v="SE"/>
    <s v="SEK"/>
    <n v="1422734313"/>
    <x v="2263"/>
    <b v="0"/>
    <n v="60"/>
    <b v="1"/>
    <x v="6"/>
    <s v="tabletop games"/>
    <n v="144.43"/>
  </r>
  <r>
    <n v="2264"/>
    <x v="2264"/>
    <s v="Thunder Alley Crew Chief Expansion from Nothing Now Games. Add Strategy and Control to your racing team. Get Your Crew Chief Today!"/>
    <n v="6000"/>
    <n v="10802"/>
    <x v="0"/>
    <s v="US"/>
    <s v="USD"/>
    <n v="1463972400"/>
    <x v="2264"/>
    <b v="0"/>
    <n v="445"/>
    <b v="1"/>
    <x v="6"/>
    <s v="tabletop games"/>
    <n v="24.27"/>
  </r>
  <r>
    <n v="2265"/>
    <x v="2265"/>
    <s v="A second chance to get the deals from earlier campaigns just in time for the Holiday season. Pulp, Cthulhu, Sci-Fi, Old West and more!"/>
    <n v="200"/>
    <n v="597"/>
    <x v="0"/>
    <s v="GB"/>
    <s v="GBP"/>
    <n v="1479846507"/>
    <x v="2265"/>
    <b v="0"/>
    <n v="17"/>
    <b v="1"/>
    <x v="6"/>
    <s v="tabletop games"/>
    <n v="35.119999999999997"/>
  </r>
  <r>
    <n v="2266"/>
    <x v="2266"/>
    <s v="Want to be LORD OF THE GOATS? Start building your herd using thievery, magic, bombs and mostly goats."/>
    <n v="1500"/>
    <n v="4804"/>
    <x v="0"/>
    <s v="US"/>
    <s v="USD"/>
    <n v="1461722400"/>
    <x v="2266"/>
    <b v="0"/>
    <n v="194"/>
    <b v="1"/>
    <x v="6"/>
    <s v="tabletop games"/>
    <n v="24.76"/>
  </r>
  <r>
    <n v="2267"/>
    <x v="2267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7"/>
    <b v="0"/>
    <n v="404"/>
    <b v="1"/>
    <x v="6"/>
    <s v="tabletop games"/>
    <n v="188.38"/>
  </r>
  <r>
    <n v="2268"/>
    <x v="2268"/>
    <s v="Chardonnay Go, the viral video with 23 million views, is now a hilarious board game for wine lovers, moms and other shameless people."/>
    <n v="28000"/>
    <n v="28728"/>
    <x v="0"/>
    <s v="US"/>
    <s v="USD"/>
    <n v="1489283915"/>
    <x v="2268"/>
    <b v="0"/>
    <n v="194"/>
    <b v="1"/>
    <x v="6"/>
    <s v="tabletop games"/>
    <n v="148.08000000000001"/>
  </r>
  <r>
    <n v="2269"/>
    <x v="2269"/>
    <s v="Add exciting loot drops to your CR 1-4, 5-8, 9-12, 13-16, and 17-20 encounters! Each deck has over 200 possible outcomes!"/>
    <n v="2500"/>
    <n v="45041"/>
    <x v="0"/>
    <s v="US"/>
    <s v="USD"/>
    <n v="1488862800"/>
    <x v="2269"/>
    <b v="0"/>
    <n v="902"/>
    <b v="1"/>
    <x v="6"/>
    <s v="tabletop games"/>
    <n v="49.93"/>
  </r>
  <r>
    <n v="2270"/>
    <x v="2270"/>
    <s v="MCG Premium Sleeves offer excellent protection for your cards. This line is about to be expanded with new sleeves sizes!"/>
    <n v="25000"/>
    <n v="180062"/>
    <x v="0"/>
    <s v="US"/>
    <s v="USD"/>
    <n v="1484085540"/>
    <x v="2270"/>
    <b v="0"/>
    <n v="1670"/>
    <b v="1"/>
    <x v="6"/>
    <s v="tabletop games"/>
    <n v="107.82"/>
  </r>
  <r>
    <n v="2271"/>
    <x v="2271"/>
    <s v="Man vs Meeple is the show where we talk about all things board game related. Help us make the very most of our channel for you."/>
    <n v="20000"/>
    <n v="56618"/>
    <x v="0"/>
    <s v="US"/>
    <s v="USD"/>
    <n v="1481328004"/>
    <x v="2271"/>
    <b v="0"/>
    <n v="1328"/>
    <b v="1"/>
    <x v="6"/>
    <s v="tabletop games"/>
    <n v="42.63"/>
  </r>
  <r>
    <n v="2272"/>
    <x v="2272"/>
    <s v="Pick the Lock is a game of chance and strategy. Attempt to obtain priceless treasures and outwit the other players."/>
    <n v="1000"/>
    <n v="13566"/>
    <x v="0"/>
    <s v="US"/>
    <s v="USD"/>
    <n v="1449506836"/>
    <x v="2272"/>
    <b v="0"/>
    <n v="944"/>
    <b v="1"/>
    <x v="6"/>
    <s v="tabletop games"/>
    <n v="14.37"/>
  </r>
  <r>
    <n v="2273"/>
    <x v="2273"/>
    <s v="London, 1937. Top-Secret docs are missing. So, too, is Agent Adler! Intelligence has 7 hrs to find him. Deduction, Deception &amp; Action!"/>
    <n v="2500"/>
    <n v="5509"/>
    <x v="0"/>
    <s v="CA"/>
    <s v="CAD"/>
    <n v="1489320642"/>
    <x v="2273"/>
    <b v="0"/>
    <n v="147"/>
    <b v="1"/>
    <x v="6"/>
    <s v="tabletop games"/>
    <n v="37.479999999999997"/>
  </r>
  <r>
    <n v="2274"/>
    <x v="2274"/>
    <s v="Ryubix Manor-A system agnostic (OSR/OGL compatible) haunted house module for 4-8 players, scalable to 20th level. 325 area descriptions"/>
    <n v="2500"/>
    <n v="2990"/>
    <x v="0"/>
    <s v="US"/>
    <s v="USD"/>
    <n v="1393156857"/>
    <x v="2274"/>
    <b v="0"/>
    <n v="99"/>
    <b v="1"/>
    <x v="6"/>
    <s v="tabletop games"/>
    <n v="30.2"/>
  </r>
  <r>
    <n v="2275"/>
    <x v="2275"/>
    <s v="The aim of this project is to extend our existing Samurai Dwarf range from 6 to 9. The new sculpts will be done by Bob Olley."/>
    <n v="650"/>
    <n v="2650.5"/>
    <x v="0"/>
    <s v="GB"/>
    <s v="GBP"/>
    <n v="1419259679"/>
    <x v="2275"/>
    <b v="0"/>
    <n v="79"/>
    <b v="1"/>
    <x v="6"/>
    <s v="tabletop games"/>
    <n v="33.549999999999997"/>
  </r>
  <r>
    <n v="2276"/>
    <x v="2276"/>
    <s v="ABC cards include definitions, shapes recognition, robot tangram, a binary concentration and color memory games! Made in the U.S."/>
    <n v="4589"/>
    <n v="4856"/>
    <x v="0"/>
    <s v="US"/>
    <s v="USD"/>
    <n v="1388936289"/>
    <x v="2276"/>
    <b v="0"/>
    <n v="75"/>
    <b v="1"/>
    <x v="6"/>
    <s v="tabletop games"/>
    <n v="64.75"/>
  </r>
  <r>
    <n v="2277"/>
    <x v="2277"/>
    <s v="Police Precinct is a cooperative game where the players take on the roles as police officers, with different areas of expertise."/>
    <n v="8500"/>
    <n v="11992"/>
    <x v="0"/>
    <s v="US"/>
    <s v="USD"/>
    <n v="1330359423"/>
    <x v="2277"/>
    <b v="0"/>
    <n v="207"/>
    <b v="1"/>
    <x v="6"/>
    <s v="tabletop games"/>
    <n v="57.93"/>
  </r>
  <r>
    <n v="2278"/>
    <x v="2278"/>
    <s v="Dice forged from stone one by one entirely by hand for demanding Gamers and Collectors."/>
    <n v="2000"/>
    <n v="5414"/>
    <x v="0"/>
    <s v="IT"/>
    <s v="EUR"/>
    <n v="1451861940"/>
    <x v="2278"/>
    <b v="0"/>
    <n v="102"/>
    <b v="1"/>
    <x v="6"/>
    <s v="tabletop games"/>
    <n v="53.08"/>
  </r>
  <r>
    <n v="2279"/>
    <x v="2279"/>
    <s v="The Zombie Apocalypse has begun! Fortunately, YOU have your priorities straight. What could be more important than Geocaching?"/>
    <n v="1000"/>
    <n v="1538"/>
    <x v="0"/>
    <s v="US"/>
    <s v="USD"/>
    <n v="1423022400"/>
    <x v="2279"/>
    <b v="0"/>
    <n v="32"/>
    <b v="1"/>
    <x v="6"/>
    <s v="tabletop games"/>
    <n v="48.06"/>
  </r>
  <r>
    <n v="2280"/>
    <x v="2280"/>
    <s v="A range of highly detailed 28mm fantasy miniatures and supporting gaming rules by Andrea Sfiligoi, creator of Song of Blades and Heroes"/>
    <n v="9800"/>
    <n v="39550.5"/>
    <x v="0"/>
    <s v="US"/>
    <s v="USD"/>
    <n v="1442501991"/>
    <x v="2280"/>
    <b v="0"/>
    <n v="480"/>
    <b v="1"/>
    <x v="6"/>
    <s v="tabletop games"/>
    <n v="82.4"/>
  </r>
  <r>
    <n v="2281"/>
    <x v="2281"/>
    <s v="I am trying to get a new band off the ground, and in order to be taken seriously and get gigs, we need some killer recordings!"/>
    <n v="300"/>
    <n v="555"/>
    <x v="0"/>
    <s v="US"/>
    <s v="USD"/>
    <n v="1311576600"/>
    <x v="2281"/>
    <b v="0"/>
    <n v="11"/>
    <b v="1"/>
    <x v="4"/>
    <s v="rock"/>
    <n v="50.45"/>
  </r>
  <r>
    <n v="2282"/>
    <x v="2282"/>
    <s v="Sage King is recording his debut album and wants YOU to be a part of the creation process"/>
    <n v="750"/>
    <n v="1390"/>
    <x v="0"/>
    <s v="US"/>
    <s v="USD"/>
    <n v="1452744686"/>
    <x v="2282"/>
    <b v="0"/>
    <n v="12"/>
    <b v="1"/>
    <x v="4"/>
    <s v="rock"/>
    <n v="115.83"/>
  </r>
  <r>
    <n v="2283"/>
    <x v="2283"/>
    <s v="Help California's own Heart to Heart fund their debut full length record! Forever be apart of the the &lt;3 T &lt;3 family! We need you!"/>
    <n v="3000"/>
    <n v="3025.66"/>
    <x v="0"/>
    <s v="US"/>
    <s v="USD"/>
    <n v="1336528804"/>
    <x v="2283"/>
    <b v="0"/>
    <n v="48"/>
    <b v="1"/>
    <x v="4"/>
    <s v="rock"/>
    <n v="63.03"/>
  </r>
  <r>
    <n v="2284"/>
    <x v="2284"/>
    <s v="The Vinyl Skyway reunite to make a third album. "/>
    <n v="6000"/>
    <n v="6373.27"/>
    <x v="0"/>
    <s v="US"/>
    <s v="USD"/>
    <n v="1299902400"/>
    <x v="2284"/>
    <b v="0"/>
    <n v="59"/>
    <b v="1"/>
    <x v="4"/>
    <s v="rock"/>
    <n v="108.02"/>
  </r>
  <r>
    <n v="2285"/>
    <x v="2285"/>
    <s v="BSA is headed to Nashville, TN USA to record our first album at the historic Welcome to 1979 Studio. Come re-write history with us..."/>
    <n v="3000"/>
    <n v="3641"/>
    <x v="0"/>
    <s v="US"/>
    <s v="USD"/>
    <n v="1340944043"/>
    <x v="2285"/>
    <b v="0"/>
    <n v="79"/>
    <b v="1"/>
    <x v="4"/>
    <s v="rock"/>
    <n v="46.09"/>
  </r>
  <r>
    <n v="2286"/>
    <x v="2286"/>
    <s v="Arson In The Suburbs is ready to release its FIRST three song E.P. and looking to raise funds to get back in the studio! RnFnR!"/>
    <n v="1500"/>
    <n v="1501"/>
    <x v="0"/>
    <s v="US"/>
    <s v="USD"/>
    <n v="1378439940"/>
    <x v="2286"/>
    <b v="0"/>
    <n v="14"/>
    <b v="1"/>
    <x v="4"/>
    <s v="rock"/>
    <n v="107.21"/>
  </r>
  <r>
    <n v="2287"/>
    <x v="2287"/>
    <s v="Pre-order Crushed Out's new album TEETH &amp; support the pressing of 12&quot; vinyl records. Release date; Sept. 16, 2014."/>
    <n v="4500"/>
    <n v="5398.99"/>
    <x v="0"/>
    <s v="US"/>
    <s v="USD"/>
    <n v="1403539260"/>
    <x v="2287"/>
    <b v="0"/>
    <n v="106"/>
    <b v="1"/>
    <x v="4"/>
    <s v="rock"/>
    <n v="50.93"/>
  </r>
  <r>
    <n v="2288"/>
    <x v="2288"/>
    <s v="Technocracy will be released on digital media on June 26th, but we all know analog is king!  Help us press this album on vinyl!"/>
    <n v="1000"/>
    <n v="1001"/>
    <x v="0"/>
    <s v="US"/>
    <s v="USD"/>
    <n v="1340733600"/>
    <x v="2288"/>
    <b v="0"/>
    <n v="25"/>
    <b v="1"/>
    <x v="4"/>
    <s v="rock"/>
    <n v="40.04"/>
  </r>
  <r>
    <n v="2289"/>
    <x v="2289"/>
    <s v="Blind Man Deaf Boy is a Folk Punk band from Denver, we need money to get ourselves a van and take it on tour around the west coast."/>
    <n v="1500"/>
    <n v="1611"/>
    <x v="0"/>
    <s v="US"/>
    <s v="USD"/>
    <n v="1386372120"/>
    <x v="2289"/>
    <b v="0"/>
    <n v="25"/>
    <b v="1"/>
    <x v="4"/>
    <s v="rock"/>
    <n v="64.44"/>
  </r>
  <r>
    <n v="2290"/>
    <x v="2290"/>
    <s v="American Standard needs your help pressing their debut EP. Be involved in the artistic process and receive swag in return!"/>
    <n v="1500"/>
    <n v="1561"/>
    <x v="0"/>
    <s v="US"/>
    <s v="USD"/>
    <n v="1259686800"/>
    <x v="2290"/>
    <b v="0"/>
    <n v="29"/>
    <b v="1"/>
    <x v="4"/>
    <s v="rock"/>
    <n v="53.83"/>
  </r>
  <r>
    <n v="2291"/>
    <x v="2291"/>
    <s v="So we've recorded a 5-song EP with a 2-time Grammy winner, but we need to raise the  $$$ to mix, master and press it to CD and vinyl!"/>
    <n v="2500"/>
    <n v="4320"/>
    <x v="0"/>
    <s v="US"/>
    <s v="USD"/>
    <n v="1335153600"/>
    <x v="2291"/>
    <b v="0"/>
    <n v="43"/>
    <b v="1"/>
    <x v="4"/>
    <s v="rock"/>
    <n v="100.47"/>
  </r>
  <r>
    <n v="2292"/>
    <x v="2292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2"/>
    <b v="0"/>
    <n v="46"/>
    <b v="1"/>
    <x v="4"/>
    <s v="rock"/>
    <n v="46.63"/>
  </r>
  <r>
    <n v="2293"/>
    <x v="2293"/>
    <s v="Donate here to be a part of the upcoming album. Every little bit helps!"/>
    <n v="850"/>
    <n v="920"/>
    <x v="0"/>
    <s v="US"/>
    <s v="USD"/>
    <n v="1348545540"/>
    <x v="2293"/>
    <b v="0"/>
    <n v="27"/>
    <b v="1"/>
    <x v="4"/>
    <s v="rock"/>
    <n v="34.07"/>
  </r>
  <r>
    <n v="2294"/>
    <x v="2294"/>
    <s v="This is the Kickstarter project for my new upcoming album. It's heavy &amp; you can be a part of it! MONTSTER WORLD DOMINATION 2013!"/>
    <n v="5000"/>
    <n v="7304.04"/>
    <x v="0"/>
    <s v="US"/>
    <s v="USD"/>
    <n v="1358702480"/>
    <x v="2294"/>
    <b v="0"/>
    <n v="112"/>
    <b v="1"/>
    <x v="4"/>
    <s v="rock"/>
    <n v="65.209999999999994"/>
  </r>
  <r>
    <n v="2295"/>
    <x v="2295"/>
    <s v="The second full length album by SHADOWRAPTR is nearly complete. We just need a little boost to get us there. Think of the children."/>
    <n v="1200"/>
    <n v="1503"/>
    <x v="0"/>
    <s v="US"/>
    <s v="USD"/>
    <n v="1359240856"/>
    <x v="2295"/>
    <b v="0"/>
    <n v="34"/>
    <b v="1"/>
    <x v="4"/>
    <s v="rock"/>
    <n v="44.21"/>
  </r>
  <r>
    <n v="2296"/>
    <x v="2296"/>
    <s v="Ed Hamell AKA Hamell on Trial is recording an album titled The Happiest Man in the World. He needs your help."/>
    <n v="7000"/>
    <n v="10435"/>
    <x v="0"/>
    <s v="US"/>
    <s v="USD"/>
    <n v="1330018426"/>
    <x v="2296"/>
    <b v="0"/>
    <n v="145"/>
    <b v="1"/>
    <x v="4"/>
    <s v="rock"/>
    <n v="71.97"/>
  </r>
  <r>
    <n v="2297"/>
    <x v="2297"/>
    <s v="New Jersey Alternative Rock band COCO needs YOUR help self-releasing debut EP!"/>
    <n v="1000"/>
    <n v="1006"/>
    <x v="0"/>
    <s v="US"/>
    <s v="USD"/>
    <n v="1331697540"/>
    <x v="2297"/>
    <b v="0"/>
    <n v="19"/>
    <b v="1"/>
    <x v="4"/>
    <s v="rock"/>
    <n v="52.95"/>
  </r>
  <r>
    <n v="2298"/>
    <x v="2298"/>
    <s v="My name is Jonny Gray, and my friends and I are working together to raise funds for my debut album"/>
    <n v="30000"/>
    <n v="31522"/>
    <x v="0"/>
    <s v="US"/>
    <s v="USD"/>
    <n v="1395861033"/>
    <x v="2298"/>
    <b v="0"/>
    <n v="288"/>
    <b v="1"/>
    <x v="4"/>
    <s v="rock"/>
    <n v="109.45"/>
  </r>
  <r>
    <n v="2299"/>
    <x v="2299"/>
    <s v="Fly Radio has finished tracking their album now all that is left is the mixing/mastering and duplication!"/>
    <n v="300"/>
    <n v="1050.5"/>
    <x v="0"/>
    <s v="US"/>
    <s v="USD"/>
    <n v="1296953209"/>
    <x v="2299"/>
    <b v="0"/>
    <n v="14"/>
    <b v="1"/>
    <x v="4"/>
    <s v="rock"/>
    <n v="75.040000000000006"/>
  </r>
  <r>
    <n v="2300"/>
    <x v="2300"/>
    <s v="Big Fiction leaves for tour on 6/27 but the Prison Van needs some work!  New brakes, transmission repair, tires... it needs a bit."/>
    <n v="800"/>
    <n v="810"/>
    <x v="0"/>
    <s v="US"/>
    <s v="USD"/>
    <n v="1340904416"/>
    <x v="2300"/>
    <b v="0"/>
    <n v="7"/>
    <b v="1"/>
    <x v="4"/>
    <s v="rock"/>
    <n v="115.71"/>
  </r>
  <r>
    <n v="2301"/>
    <x v="2301"/>
    <s v="We are America's first trock band, and we're ready to bring you our first album!"/>
    <n v="5000"/>
    <n v="6680.22"/>
    <x v="0"/>
    <s v="US"/>
    <s v="USD"/>
    <n v="1371785496"/>
    <x v="2301"/>
    <b v="1"/>
    <n v="211"/>
    <b v="1"/>
    <x v="4"/>
    <s v="indie rock"/>
    <n v="31.66"/>
  </r>
  <r>
    <n v="2302"/>
    <x v="2302"/>
    <s v="Wildcat Strike is looking to complete it's second full length album, titled &quot;Digital Age&quot;, and we want you to be a part of it!"/>
    <n v="2300"/>
    <n v="3925"/>
    <x v="0"/>
    <s v="US"/>
    <s v="USD"/>
    <n v="1388473200"/>
    <x v="2302"/>
    <b v="1"/>
    <n v="85"/>
    <b v="1"/>
    <x v="4"/>
    <s v="indie rock"/>
    <n v="46.18"/>
  </r>
  <r>
    <n v="2303"/>
    <x v="2303"/>
    <s v="Abby Travis (EODM, Bangles, Masters of Reality, KMFDM) wants to release her new album as a vinyl picture disc and limited edition CD."/>
    <n v="6450"/>
    <n v="7053.61"/>
    <x v="0"/>
    <s v="US"/>
    <s v="USD"/>
    <n v="1323747596"/>
    <x v="2303"/>
    <b v="1"/>
    <n v="103"/>
    <b v="1"/>
    <x v="4"/>
    <s v="indie rock"/>
    <n v="68.48"/>
  </r>
  <r>
    <n v="2304"/>
    <x v="2304"/>
    <s v="This winter and springtime we will be recording a new full-length album with big voices, big fireworks and mega soul.  "/>
    <n v="6000"/>
    <n v="6042.02"/>
    <x v="0"/>
    <s v="US"/>
    <s v="USD"/>
    <n v="1293857940"/>
    <x v="2304"/>
    <b v="1"/>
    <n v="113"/>
    <b v="1"/>
    <x v="4"/>
    <s v="indie rock"/>
    <n v="53.47"/>
  </r>
  <r>
    <n v="2305"/>
    <x v="2305"/>
    <s v="If you're reading this, we want to say that every dollar counts in these final hours of our campaign. Thank you for all your support!"/>
    <n v="18000"/>
    <n v="18221"/>
    <x v="0"/>
    <s v="US"/>
    <s v="USD"/>
    <n v="1407520800"/>
    <x v="2305"/>
    <b v="1"/>
    <n v="167"/>
    <b v="1"/>
    <x v="4"/>
    <s v="indie rock"/>
    <n v="109.11"/>
  </r>
  <r>
    <n v="2306"/>
    <x v="2306"/>
    <s v="Indie rockers, Dewveall, are recording new music. Take a seat at the table; let them cook you a meal and sing you some songs."/>
    <n v="3500"/>
    <n v="3736.55"/>
    <x v="0"/>
    <s v="US"/>
    <s v="USD"/>
    <n v="1331352129"/>
    <x v="2306"/>
    <b v="1"/>
    <n v="73"/>
    <b v="1"/>
    <x v="4"/>
    <s v="indie rock"/>
    <n v="51.19"/>
  </r>
  <r>
    <n v="2307"/>
    <x v="2307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7"/>
    <b v="1"/>
    <n v="75"/>
    <b v="1"/>
    <x v="4"/>
    <s v="indie rock"/>
    <n v="27.94"/>
  </r>
  <r>
    <n v="2308"/>
    <x v="2308"/>
    <s v="For our next record we're combining amazing visuals with new and creative music to create an truly beautiful worship experience."/>
    <n v="50000"/>
    <n v="50653.11"/>
    <x v="0"/>
    <s v="US"/>
    <s v="USD"/>
    <n v="1409274000"/>
    <x v="2308"/>
    <b v="1"/>
    <n v="614"/>
    <b v="1"/>
    <x v="4"/>
    <s v="indie rock"/>
    <n v="82.5"/>
  </r>
  <r>
    <n v="2309"/>
    <x v="2309"/>
    <s v="|| HELP MARNY LION PROUDFIT RECORD HER SECOND INDIE FOLK ALBUM THIS MARCH â€“ THE BARN IS WAITING ||"/>
    <n v="6000"/>
    <n v="6400.47"/>
    <x v="0"/>
    <s v="US"/>
    <s v="USD"/>
    <n v="1362872537"/>
    <x v="2309"/>
    <b v="1"/>
    <n v="107"/>
    <b v="1"/>
    <x v="4"/>
    <s v="indie rock"/>
    <n v="59.82"/>
  </r>
  <r>
    <n v="2310"/>
    <x v="2310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10"/>
    <b v="1"/>
    <n v="1224"/>
    <b v="1"/>
    <x v="4"/>
    <s v="indie rock"/>
    <n v="64.819999999999993"/>
  </r>
  <r>
    <n v="2311"/>
    <x v="2311"/>
    <s v="I'm heading back into the studio!  I'm planning to record a CD of original songs and one with some jazz standards."/>
    <n v="9000"/>
    <n v="9370"/>
    <x v="0"/>
    <s v="US"/>
    <s v="USD"/>
    <n v="1399421189"/>
    <x v="2311"/>
    <b v="1"/>
    <n v="104"/>
    <b v="1"/>
    <x v="4"/>
    <s v="indie rock"/>
    <n v="90.1"/>
  </r>
  <r>
    <n v="2312"/>
    <x v="2312"/>
    <s v="Help Brooklyn psychedelic synth rockers DINOWALRUS release their 3rd Record, COMPLEXION, on vinyl!"/>
    <n v="3000"/>
    <n v="3236"/>
    <x v="0"/>
    <s v="US"/>
    <s v="USD"/>
    <n v="1397862000"/>
    <x v="2312"/>
    <b v="1"/>
    <n v="79"/>
    <b v="1"/>
    <x v="4"/>
    <s v="indie rock"/>
    <n v="40.96"/>
  </r>
  <r>
    <n v="2313"/>
    <x v="2313"/>
    <s v="A Sunny Day in Glasgow are recording a new album and we need your help!"/>
    <n v="5000"/>
    <n v="8792.02"/>
    <x v="0"/>
    <s v="US"/>
    <s v="USD"/>
    <n v="1336086026"/>
    <x v="2313"/>
    <b v="1"/>
    <n v="157"/>
    <b v="1"/>
    <x v="4"/>
    <s v="indie rock"/>
    <n v="56"/>
  </r>
  <r>
    <n v="2314"/>
    <x v="2314"/>
    <s v="Eliot &amp; Eads, an Americana rock band of St. Louis natives, is recording an album about the heartland. Help them complete the record!"/>
    <n v="1200"/>
    <n v="1883.64"/>
    <x v="0"/>
    <s v="US"/>
    <s v="USD"/>
    <n v="1339074857"/>
    <x v="2314"/>
    <b v="1"/>
    <n v="50"/>
    <b v="1"/>
    <x v="4"/>
    <s v="indie rock"/>
    <n v="37.67"/>
  </r>
  <r>
    <n v="2315"/>
    <x v="2315"/>
    <s v="Rice invites you to be a part of the creation of their first album and spread their message of love."/>
    <n v="2500"/>
    <n v="2565"/>
    <x v="0"/>
    <s v="US"/>
    <s v="USD"/>
    <n v="1336238743"/>
    <x v="2315"/>
    <b v="1"/>
    <n v="64"/>
    <b v="1"/>
    <x v="4"/>
    <s v="indie rock"/>
    <n v="40.08"/>
  </r>
  <r>
    <n v="2316"/>
    <x v="2316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6"/>
    <b v="1"/>
    <n v="200"/>
    <b v="1"/>
    <x v="4"/>
    <s v="indie rock"/>
    <n v="78.03"/>
  </r>
  <r>
    <n v="2317"/>
    <x v="2317"/>
    <s v="Snag the first Wolf Interval release by droners ibreatheFUR and He Can Jog. One month to preorder and then they're gone!"/>
    <n v="400"/>
    <n v="416"/>
    <x v="0"/>
    <s v="US"/>
    <s v="USD"/>
    <n v="1266210000"/>
    <x v="2317"/>
    <b v="1"/>
    <n v="22"/>
    <b v="1"/>
    <x v="4"/>
    <s v="indie rock"/>
    <n v="18.91"/>
  </r>
  <r>
    <n v="2318"/>
    <x v="2318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8"/>
    <b v="1"/>
    <n v="163"/>
    <b v="1"/>
    <x v="4"/>
    <s v="indie rock"/>
    <n v="37.130000000000003"/>
  </r>
  <r>
    <n v="2319"/>
    <x v="2319"/>
    <s v="The upcoming debut full-length album from Nevada Color &quot;Adventures&quot; will be available Spring 2014 with your help!"/>
    <n v="3000"/>
    <n v="3231"/>
    <x v="0"/>
    <s v="US"/>
    <s v="USD"/>
    <n v="1387072685"/>
    <x v="2319"/>
    <b v="1"/>
    <n v="77"/>
    <b v="1"/>
    <x v="4"/>
    <s v="indie rock"/>
    <n v="41.96"/>
  </r>
  <r>
    <n v="2320"/>
    <x v="2320"/>
    <s v="We've been hard at work crafting our next batch of songs, and we need your help to record it!  Have a look at our quick witchy video!"/>
    <n v="5000"/>
    <n v="5433"/>
    <x v="0"/>
    <s v="US"/>
    <s v="USD"/>
    <n v="1396463800"/>
    <x v="2320"/>
    <b v="1"/>
    <n v="89"/>
    <b v="1"/>
    <x v="4"/>
    <s v="indie rock"/>
    <n v="61.04"/>
  </r>
  <r>
    <n v="2321"/>
    <x v="2321"/>
    <s v="Universal organic liquid seasoning brewed all natural from lupine, oat, salt and water for soups, salads, stews and more"/>
    <n v="10557"/>
    <n v="4130"/>
    <x v="3"/>
    <s v="AT"/>
    <s v="EUR"/>
    <n v="1491282901"/>
    <x v="2321"/>
    <b v="0"/>
    <n v="64"/>
    <b v="0"/>
    <x v="7"/>
    <s v="small batch"/>
    <n v="64.53"/>
  </r>
  <r>
    <n v="2322"/>
    <x v="2322"/>
    <s v="Jen bakes shortbread is a small batch, all natural shortbread cookie business looking for smart funding to grow!"/>
    <n v="2700"/>
    <n v="85"/>
    <x v="3"/>
    <s v="US"/>
    <s v="USD"/>
    <n v="1491769769"/>
    <x v="2322"/>
    <b v="0"/>
    <n v="4"/>
    <b v="0"/>
    <x v="7"/>
    <s v="small batch"/>
    <n v="21.25"/>
  </r>
  <r>
    <n v="2323"/>
    <x v="2323"/>
    <s v="You can never go wrong with a Beef Stick, great taste with no fillers and can easily goes with you everywhere."/>
    <n v="250"/>
    <n v="120"/>
    <x v="3"/>
    <s v="US"/>
    <s v="USD"/>
    <n v="1490033247"/>
    <x v="2323"/>
    <b v="0"/>
    <n v="4"/>
    <b v="0"/>
    <x v="7"/>
    <s v="small batch"/>
    <n v="30"/>
  </r>
  <r>
    <n v="2324"/>
    <x v="2324"/>
    <s v="A city centre shop selling great locally made food with room to chat and learn about eachother."/>
    <n v="7500"/>
    <n v="1555"/>
    <x v="3"/>
    <s v="GB"/>
    <s v="GBP"/>
    <n v="1490559285"/>
    <x v="2324"/>
    <b v="0"/>
    <n v="61"/>
    <b v="0"/>
    <x v="7"/>
    <s v="small batch"/>
    <n v="25.49"/>
  </r>
  <r>
    <n v="2325"/>
    <x v="2325"/>
    <s v="Do you like to Maga? Do you like hot sauce as spicy as your memes? Do you like sexy frogs? Of course you do were all adults here."/>
    <n v="1000"/>
    <n v="80"/>
    <x v="3"/>
    <s v="US"/>
    <s v="USD"/>
    <n v="1490830331"/>
    <x v="2325"/>
    <b v="0"/>
    <n v="7"/>
    <b v="0"/>
    <x v="7"/>
    <s v="small batch"/>
    <n v="11.43"/>
  </r>
  <r>
    <n v="2326"/>
    <x v="2326"/>
    <s v="The Savage Wienerâ„¢ launched last Summer.  Our Premium wieners are already a hit, our next project is The Ultimate Steak Hot Dog."/>
    <n v="15000"/>
    <n v="108"/>
    <x v="3"/>
    <s v="US"/>
    <s v="USD"/>
    <n v="1493571600"/>
    <x v="2326"/>
    <b v="0"/>
    <n v="1"/>
    <b v="0"/>
    <x v="7"/>
    <s v="small batch"/>
    <n v="108"/>
  </r>
  <r>
    <n v="2327"/>
    <x v="2327"/>
    <s v="Gourmet Fermentation in a Mason Jar. Create delicious, nutritious fermented foods at home."/>
    <n v="35000"/>
    <n v="184133.01"/>
    <x v="0"/>
    <s v="US"/>
    <s v="USD"/>
    <n v="1409090440"/>
    <x v="2327"/>
    <b v="1"/>
    <n v="3355"/>
    <b v="1"/>
    <x v="7"/>
    <s v="small batch"/>
    <n v="54.88"/>
  </r>
  <r>
    <n v="2328"/>
    <x v="2328"/>
    <s v="Our mission: To launch our Crimson Hot Sauce &amp; introduce our Chili &amp; Garlic Pickles. _x000a__x000a_Let's change the game together!"/>
    <n v="10000"/>
    <n v="25445"/>
    <x v="0"/>
    <s v="US"/>
    <s v="USD"/>
    <n v="1434307537"/>
    <x v="2328"/>
    <b v="1"/>
    <n v="537"/>
    <b v="1"/>
    <x v="7"/>
    <s v="small batch"/>
    <n v="47.38"/>
  </r>
  <r>
    <n v="2329"/>
    <x v="2329"/>
    <s v="Vodka, whiskey and fruit brandy - coming soon! We are a coastal distillery located in historic Half Moon Bay, California."/>
    <n v="25000"/>
    <n v="26480"/>
    <x v="0"/>
    <s v="US"/>
    <s v="USD"/>
    <n v="1405609146"/>
    <x v="2329"/>
    <b v="1"/>
    <n v="125"/>
    <b v="1"/>
    <x v="7"/>
    <s v="small batch"/>
    <n v="211.84"/>
  </r>
  <r>
    <n v="2330"/>
    <x v="2330"/>
    <s v="Help us launch our whiskey program! With your support we'll barrel and age our first whiskeys: Bourbon, Rye and an American Whiskey."/>
    <n v="35000"/>
    <n v="35848"/>
    <x v="0"/>
    <s v="US"/>
    <s v="USD"/>
    <n v="1451001600"/>
    <x v="2330"/>
    <b v="1"/>
    <n v="163"/>
    <b v="1"/>
    <x v="7"/>
    <s v="small batch"/>
    <n v="219.93"/>
  </r>
  <r>
    <n v="2331"/>
    <x v="2331"/>
    <s v="Handcrafted, organic, single-origin, bean-to-bar, dark chocolate. Like fine wine, the secret is in the terroir."/>
    <n v="8000"/>
    <n v="11545.1"/>
    <x v="0"/>
    <s v="US"/>
    <s v="USD"/>
    <n v="1408320490"/>
    <x v="2331"/>
    <b v="1"/>
    <n v="283"/>
    <b v="1"/>
    <x v="7"/>
    <s v="small batch"/>
    <n v="40.799999999999997"/>
  </r>
  <r>
    <n v="2332"/>
    <x v="2332"/>
    <s v="Pre-order our delicious, organic, small batch dried pastas (and more) so we can buy a new pasta dryer and move to a commercial kitchen."/>
    <n v="25000"/>
    <n v="26577"/>
    <x v="0"/>
    <s v="US"/>
    <s v="USD"/>
    <n v="1423235071"/>
    <x v="2332"/>
    <b v="1"/>
    <n v="352"/>
    <b v="1"/>
    <x v="7"/>
    <s v="small batch"/>
    <n v="75.5"/>
  </r>
  <r>
    <n v="2333"/>
    <x v="2333"/>
    <s v="Homemade truffles for NYC chocolate fanatics. Truffle recipes for chocolate addicts from all over the world. Chocolate lovers unite."/>
    <n v="600"/>
    <n v="1273"/>
    <x v="0"/>
    <s v="US"/>
    <s v="USD"/>
    <n v="1401385800"/>
    <x v="2333"/>
    <b v="1"/>
    <n v="94"/>
    <b v="1"/>
    <x v="7"/>
    <s v="small batch"/>
    <n v="13.54"/>
  </r>
  <r>
    <n v="2334"/>
    <x v="2334"/>
    <s v="Help us get our delicious, organic, artisanal frozen pops on grocery store shelves in the Baltimore &amp; DC areas."/>
    <n v="4000"/>
    <n v="4078"/>
    <x v="0"/>
    <s v="US"/>
    <s v="USD"/>
    <n v="1415208840"/>
    <x v="2334"/>
    <b v="1"/>
    <n v="67"/>
    <b v="1"/>
    <x v="7"/>
    <s v="small batch"/>
    <n v="60.87"/>
  </r>
  <r>
    <n v="2335"/>
    <x v="2335"/>
    <s v="We hand-harvest water to make flake finishing salt. We're opening a modern-day salt works in historic Gloucester, Massachusetts!"/>
    <n v="25000"/>
    <n v="25568"/>
    <x v="0"/>
    <s v="US"/>
    <s v="USD"/>
    <n v="1402494243"/>
    <x v="2335"/>
    <b v="1"/>
    <n v="221"/>
    <b v="1"/>
    <x v="7"/>
    <s v="small batch"/>
    <n v="115.69"/>
  </r>
  <r>
    <n v="2336"/>
    <x v="2336"/>
    <s v="Aged in whiskey barrels for a unique fruity, spicy, and smoky flavor. Youâ€™ve never tasted sriracha quite like this before."/>
    <n v="20000"/>
    <n v="104146.51"/>
    <x v="0"/>
    <s v="US"/>
    <s v="USD"/>
    <n v="1394316695"/>
    <x v="2336"/>
    <b v="1"/>
    <n v="2165"/>
    <b v="1"/>
    <x v="7"/>
    <s v="small batch"/>
    <n v="48.1"/>
  </r>
  <r>
    <n v="2337"/>
    <x v="2337"/>
    <s v="We make small batch, locally sourced bitters and shrubs for cocktails and cooking."/>
    <n v="12000"/>
    <n v="13279"/>
    <x v="0"/>
    <s v="US"/>
    <s v="USD"/>
    <n v="1403796143"/>
    <x v="2337"/>
    <b v="1"/>
    <n v="179"/>
    <b v="1"/>
    <x v="7"/>
    <s v="small batch"/>
    <n v="74.180000000000007"/>
  </r>
  <r>
    <n v="2338"/>
    <x v="2338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8"/>
    <b v="1"/>
    <n v="123"/>
    <b v="1"/>
    <x v="7"/>
    <s v="small batch"/>
    <n v="123.35"/>
  </r>
  <r>
    <n v="2339"/>
    <x v="2339"/>
    <s v="The 'food of the gods' has returned in molten glory! CACOCO revives drinking chocolate with a revolutionary sustainable model."/>
    <n v="25000"/>
    <n v="73552"/>
    <x v="0"/>
    <s v="US"/>
    <s v="USD"/>
    <n v="1482134340"/>
    <x v="2339"/>
    <b v="1"/>
    <n v="1104"/>
    <b v="1"/>
    <x v="7"/>
    <s v="small batch"/>
    <n v="66.62"/>
  </r>
  <r>
    <n v="2340"/>
    <x v="2340"/>
    <s v="Strange Matter Coffee is opening a scratch bakery featuring craft doughnuts with vegan and gluten free options!"/>
    <n v="40000"/>
    <n v="42311"/>
    <x v="0"/>
    <s v="US"/>
    <s v="USD"/>
    <n v="1477841138"/>
    <x v="2340"/>
    <b v="1"/>
    <n v="403"/>
    <b v="1"/>
    <x v="7"/>
    <s v="small batch"/>
    <n v="104.99"/>
  </r>
  <r>
    <n v="2341"/>
    <x v="2341"/>
    <s v="This website will serve as an interface to change lives and have a community routing for your success!"/>
    <n v="5000"/>
    <n v="0"/>
    <x v="1"/>
    <s v="US"/>
    <s v="USD"/>
    <n v="1436729504"/>
    <x v="2341"/>
    <b v="0"/>
    <n v="0"/>
    <b v="0"/>
    <x v="2"/>
    <s v="web"/>
    <n v="0"/>
  </r>
  <r>
    <n v="2342"/>
    <x v="2342"/>
    <s v="A series of informational and interactive online tutorials enabling businesses to proactively ensure mental and corporate vitality."/>
    <n v="5500"/>
    <n v="0"/>
    <x v="1"/>
    <s v="US"/>
    <s v="USD"/>
    <n v="1412571600"/>
    <x v="2342"/>
    <b v="0"/>
    <n v="0"/>
    <b v="0"/>
    <x v="2"/>
    <s v="web"/>
    <n v="0"/>
  </r>
  <r>
    <n v="2343"/>
    <x v="2343"/>
    <s v="The most influential and prestigious awards program that honors innovation and leadership in mobile technology and entertainment"/>
    <n v="10000"/>
    <n v="300"/>
    <x v="1"/>
    <s v="US"/>
    <s v="USD"/>
    <n v="1452282420"/>
    <x v="2343"/>
    <b v="0"/>
    <n v="1"/>
    <b v="0"/>
    <x v="2"/>
    <s v="web"/>
    <n v="300"/>
  </r>
  <r>
    <n v="2344"/>
    <x v="2344"/>
    <s v="SAVE MONEY! Stop worrying about account disputes, supervising installs, and corporation bull-****. We actively negotiate on your behalf"/>
    <n v="1000"/>
    <n v="1"/>
    <x v="1"/>
    <s v="CA"/>
    <s v="CAD"/>
    <n v="1466789269"/>
    <x v="2344"/>
    <b v="0"/>
    <n v="1"/>
    <b v="0"/>
    <x v="2"/>
    <s v="web"/>
    <n v="1"/>
  </r>
  <r>
    <n v="2345"/>
    <x v="2345"/>
    <s v="My team and I are creating a social media website for pet lovers across the world! Fashion, animal shows, adoptions, and more."/>
    <n v="3000"/>
    <n v="0"/>
    <x v="1"/>
    <s v="US"/>
    <s v="USD"/>
    <n v="1427845140"/>
    <x v="2345"/>
    <b v="0"/>
    <n v="0"/>
    <b v="0"/>
    <x v="2"/>
    <s v="web"/>
    <n v="0"/>
  </r>
  <r>
    <n v="2346"/>
    <x v="2346"/>
    <s v="Watch and Make FREE 3D Videos &amp; Pics - No Viewer needed. To Help Learn we have Training and Instant 3D viewers."/>
    <n v="60000"/>
    <n v="39"/>
    <x v="1"/>
    <s v="US"/>
    <s v="USD"/>
    <n v="1476731431"/>
    <x v="2346"/>
    <b v="0"/>
    <n v="3"/>
    <b v="0"/>
    <x v="2"/>
    <s v="web"/>
    <n v="13"/>
  </r>
  <r>
    <n v="2347"/>
    <x v="2347"/>
    <s v="Back this project and get access to a course about building COMPLETE web applications without coding."/>
    <n v="1000"/>
    <n v="15"/>
    <x v="1"/>
    <s v="US"/>
    <s v="USD"/>
    <n v="1472135676"/>
    <x v="2347"/>
    <b v="0"/>
    <n v="1"/>
    <b v="0"/>
    <x v="2"/>
    <s v="web"/>
    <n v="15"/>
  </r>
  <r>
    <n v="2348"/>
    <x v="2348"/>
    <s v="Own, Buy, Sell 3D property! 3D games, 3D traveling and earn in one virtual 3D NEASPACE, Best for Oculus Rift environment."/>
    <n v="70000"/>
    <n v="270"/>
    <x v="1"/>
    <s v="US"/>
    <s v="USD"/>
    <n v="1456006938"/>
    <x v="2348"/>
    <b v="0"/>
    <n v="5"/>
    <b v="0"/>
    <x v="2"/>
    <s v="web"/>
    <n v="54"/>
  </r>
  <r>
    <n v="2349"/>
    <x v="2349"/>
    <s v="Poliword tries to provide the people of the world an opportunity to make real changes in their government through the internet."/>
    <n v="474900"/>
    <n v="0"/>
    <x v="1"/>
    <s v="SE"/>
    <s v="SEK"/>
    <n v="1439318228"/>
    <x v="2349"/>
    <b v="0"/>
    <n v="0"/>
    <b v="0"/>
    <x v="2"/>
    <s v="web"/>
    <n v="0"/>
  </r>
  <r>
    <n v="2350"/>
    <x v="2350"/>
    <s v="HoxWi are the future for real time interaction with on-line customers via chat or video conference."/>
    <n v="50000"/>
    <n v="0"/>
    <x v="1"/>
    <s v="IE"/>
    <s v="EUR"/>
    <n v="1483474370"/>
    <x v="2350"/>
    <b v="0"/>
    <n v="0"/>
    <b v="0"/>
    <x v="2"/>
    <s v="web"/>
    <n v="0"/>
  </r>
  <r>
    <n v="2351"/>
    <x v="2351"/>
    <s v="Donate $30 or more and receive a free selfie stick."/>
    <n v="18900"/>
    <n v="108"/>
    <x v="1"/>
    <s v="NZ"/>
    <s v="NZD"/>
    <n v="1430360739"/>
    <x v="2351"/>
    <b v="0"/>
    <n v="7"/>
    <b v="0"/>
    <x v="2"/>
    <s v="web"/>
    <n v="15.43"/>
  </r>
  <r>
    <n v="2352"/>
    <x v="2352"/>
    <s v="It is the mission of the Seekerâ€™s School of Thought and Philosophy to provide a safe and nurturing environment for all."/>
    <n v="2000"/>
    <n v="0"/>
    <x v="1"/>
    <s v="US"/>
    <s v="USD"/>
    <n v="1433603552"/>
    <x v="2352"/>
    <b v="0"/>
    <n v="0"/>
    <b v="0"/>
    <x v="2"/>
    <s v="web"/>
    <n v="0"/>
  </r>
  <r>
    <n v="2353"/>
    <x v="2353"/>
    <s v="The best dating website for bronys and pegasisters. The reason I'm trying to get the funds for this project is that I need a laptop."/>
    <n v="1000"/>
    <n v="0"/>
    <x v="1"/>
    <s v="US"/>
    <s v="USD"/>
    <n v="1429632822"/>
    <x v="2353"/>
    <b v="0"/>
    <n v="0"/>
    <b v="0"/>
    <x v="2"/>
    <s v="web"/>
    <n v="0"/>
  </r>
  <r>
    <n v="2354"/>
    <x v="2354"/>
    <s v="Almost done with doctorate degree but need funding of $35,000 to complete research of project."/>
    <n v="35000"/>
    <n v="25"/>
    <x v="1"/>
    <s v="US"/>
    <s v="USD"/>
    <n v="1420910460"/>
    <x v="2354"/>
    <b v="0"/>
    <n v="1"/>
    <b v="0"/>
    <x v="2"/>
    <s v="web"/>
    <n v="25"/>
  </r>
  <r>
    <n v="2355"/>
    <x v="2355"/>
    <s v="PriceItUpPlease will be an easy to use website that estimates the amount of your startup costs for that great idea you have!"/>
    <n v="8000"/>
    <n v="55"/>
    <x v="1"/>
    <s v="AU"/>
    <s v="AUD"/>
    <n v="1430604136"/>
    <x v="2355"/>
    <b v="0"/>
    <n v="2"/>
    <b v="0"/>
    <x v="2"/>
    <s v="web"/>
    <n v="27.5"/>
  </r>
  <r>
    <n v="2356"/>
    <x v="2356"/>
    <s v="HardstyleUnited.com The Global Hardstyle community. Your Hardstyle community."/>
    <n v="10000"/>
    <n v="0"/>
    <x v="1"/>
    <s v="NL"/>
    <s v="EUR"/>
    <n v="1433530104"/>
    <x v="2356"/>
    <b v="0"/>
    <n v="0"/>
    <b v="0"/>
    <x v="2"/>
    <s v="web"/>
    <n v="0"/>
  </r>
  <r>
    <n v="2357"/>
    <x v="2357"/>
    <s v="Click For Therapy is a website that was created to connect consumers and therapists across the UK."/>
    <n v="27000"/>
    <n v="0"/>
    <x v="1"/>
    <s v="GB"/>
    <s v="GBP"/>
    <n v="1445093578"/>
    <x v="2357"/>
    <b v="0"/>
    <n v="0"/>
    <b v="0"/>
    <x v="2"/>
    <s v="web"/>
    <n v="0"/>
  </r>
  <r>
    <n v="2358"/>
    <x v="2358"/>
    <s v="A website to auction, sell and swap items in the uk without a charge, without excess fees, the next ebay."/>
    <n v="1500"/>
    <n v="0"/>
    <x v="1"/>
    <s v="GB"/>
    <s v="GBP"/>
    <n v="1422664740"/>
    <x v="2358"/>
    <b v="0"/>
    <n v="0"/>
    <b v="0"/>
    <x v="2"/>
    <s v="web"/>
    <n v="0"/>
  </r>
  <r>
    <n v="2359"/>
    <x v="2359"/>
    <s v="I want to crowdfund the sequencing of my own genome to make it publicly available with crowd-sourced interpretation."/>
    <n v="7500"/>
    <n v="1101"/>
    <x v="1"/>
    <s v="US"/>
    <s v="USD"/>
    <n v="1438616124"/>
    <x v="2359"/>
    <b v="0"/>
    <n v="3"/>
    <b v="0"/>
    <x v="2"/>
    <s v="web"/>
    <n v="367"/>
  </r>
  <r>
    <n v="2360"/>
    <x v="2360"/>
    <s v="Welcome to Bee Bay Canada, your commission free microjobs website.  Sell at any price and keep 100% of what you earn!"/>
    <n v="5000"/>
    <n v="2"/>
    <x v="1"/>
    <s v="CA"/>
    <s v="CAD"/>
    <n v="1454864280"/>
    <x v="2360"/>
    <b v="0"/>
    <n v="1"/>
    <b v="0"/>
    <x v="2"/>
    <s v="web"/>
    <n v="2"/>
  </r>
  <r>
    <n v="2361"/>
    <x v="2361"/>
    <s v="A website for email/sms alerts of your personal selection, comparison of prices,consolidated database, best deals around for clothing."/>
    <n v="200"/>
    <n v="0"/>
    <x v="1"/>
    <s v="CA"/>
    <s v="CAD"/>
    <n v="1462053600"/>
    <x v="2361"/>
    <b v="0"/>
    <n v="0"/>
    <b v="0"/>
    <x v="2"/>
    <s v="web"/>
    <n v="0"/>
  </r>
  <r>
    <n v="2362"/>
    <x v="2362"/>
    <s v="The Columbus Ruby Brigade has brought monthly ruby goodness and camaraderie to all participants."/>
    <n v="420"/>
    <n v="120"/>
    <x v="1"/>
    <s v="US"/>
    <s v="USD"/>
    <n v="1418315470"/>
    <x v="2362"/>
    <b v="0"/>
    <n v="2"/>
    <b v="0"/>
    <x v="2"/>
    <s v="web"/>
    <n v="60"/>
  </r>
  <r>
    <n v="2363"/>
    <x v="2363"/>
    <s v="This is an affordable social lead based web-site to help anyone who wants extra work or start their own business. We find your customer"/>
    <n v="175000"/>
    <n v="0"/>
    <x v="1"/>
    <s v="US"/>
    <s v="USD"/>
    <n v="1451348200"/>
    <x v="2363"/>
    <b v="0"/>
    <n v="0"/>
    <b v="0"/>
    <x v="2"/>
    <s v="web"/>
    <n v="0"/>
  </r>
  <r>
    <n v="2364"/>
    <x v="2364"/>
    <s v="Making a Minecraft server and Website and I need your help to fund it. Thanks in Advance!"/>
    <n v="128"/>
    <n v="0"/>
    <x v="1"/>
    <s v="US"/>
    <s v="USD"/>
    <n v="1445898356"/>
    <x v="2364"/>
    <b v="0"/>
    <n v="0"/>
    <b v="0"/>
    <x v="2"/>
    <s v="web"/>
    <n v="0"/>
  </r>
  <r>
    <n v="2365"/>
    <x v="2365"/>
    <s v="A website that could group all your social 'identities' and online property together and find new followers or creators to follow"/>
    <n v="1000"/>
    <n v="0"/>
    <x v="1"/>
    <s v="IT"/>
    <s v="EUR"/>
    <n v="1453071600"/>
    <x v="2365"/>
    <b v="0"/>
    <n v="0"/>
    <b v="0"/>
    <x v="2"/>
    <s v="web"/>
    <n v="0"/>
  </r>
  <r>
    <n v="2366"/>
    <x v="2366"/>
    <s v="iDEA virtual activities, the perfect way to encourage children and families to get active - physically, socially and mentally."/>
    <n v="25000"/>
    <n v="2630"/>
    <x v="1"/>
    <s v="GB"/>
    <s v="GBP"/>
    <n v="1445431533"/>
    <x v="2366"/>
    <b v="0"/>
    <n v="27"/>
    <b v="0"/>
    <x v="2"/>
    <s v="web"/>
    <n v="97.41"/>
  </r>
  <r>
    <n v="2367"/>
    <x v="2367"/>
    <s v="Our goal is to create a completely free website similar to Chegg.com for students to benefit from without raping their wallet!"/>
    <n v="50000"/>
    <n v="670"/>
    <x v="1"/>
    <s v="US"/>
    <s v="USD"/>
    <n v="1461622616"/>
    <x v="2367"/>
    <b v="0"/>
    <n v="14"/>
    <b v="0"/>
    <x v="2"/>
    <s v="web"/>
    <n v="47.86"/>
  </r>
  <r>
    <n v="2368"/>
    <x v="2368"/>
    <s v="A professional and social media environment created to effectively match job seekers to jobs based on an algorithms-matching system"/>
    <n v="40000"/>
    <n v="100"/>
    <x v="1"/>
    <s v="US"/>
    <s v="USD"/>
    <n v="1429028365"/>
    <x v="2368"/>
    <b v="0"/>
    <n v="2"/>
    <b v="0"/>
    <x v="2"/>
    <s v="web"/>
    <n v="50"/>
  </r>
  <r>
    <n v="2369"/>
    <x v="2369"/>
    <s v="A website that lets local businesses offer deals to customers and be found online. They pay a small yearly fee and keep %100 of profit."/>
    <n v="25000"/>
    <n v="0"/>
    <x v="1"/>
    <s v="US"/>
    <s v="USD"/>
    <n v="1455132611"/>
    <x v="2369"/>
    <b v="0"/>
    <n v="0"/>
    <b v="0"/>
    <x v="2"/>
    <s v="web"/>
    <n v="0"/>
  </r>
  <r>
    <n v="2370"/>
    <x v="2370"/>
    <s v="Let's go get it back! Most people can get $5,000 to $6,000 more a year in tax deductions. Stop the abuse and get back your share!"/>
    <n v="25000"/>
    <n v="82"/>
    <x v="1"/>
    <s v="US"/>
    <s v="USD"/>
    <n v="1418877141"/>
    <x v="2370"/>
    <b v="0"/>
    <n v="4"/>
    <b v="0"/>
    <x v="2"/>
    <s v="web"/>
    <n v="20.5"/>
  </r>
  <r>
    <n v="2371"/>
    <x v="2371"/>
    <s v="ProjectPetal.com is an all in one website for all Makers to share projects and ideas. A Facebook(R) Twitter(R) &amp; Github(R) all in one."/>
    <n v="2000"/>
    <n v="0"/>
    <x v="1"/>
    <s v="US"/>
    <s v="USD"/>
    <n v="1435257596"/>
    <x v="2371"/>
    <b v="0"/>
    <n v="0"/>
    <b v="0"/>
    <x v="2"/>
    <s v="web"/>
    <n v="0"/>
  </r>
  <r>
    <n v="2372"/>
    <x v="2372"/>
    <s v="An online platform that will notify every listed individual, vet, council, pound and so on in a geographical area when a pet is lost!"/>
    <n v="5500"/>
    <n v="180"/>
    <x v="1"/>
    <s v="AU"/>
    <s v="AUD"/>
    <n v="1429839571"/>
    <x v="2372"/>
    <b v="0"/>
    <n v="6"/>
    <b v="0"/>
    <x v="2"/>
    <s v="web"/>
    <n v="30"/>
  </r>
  <r>
    <n v="2373"/>
    <x v="2373"/>
    <s v="We want to create a safe marketplace for buying and selling bicycles."/>
    <n v="850000"/>
    <n v="50"/>
    <x v="1"/>
    <s v="SE"/>
    <s v="SEK"/>
    <n v="1440863624"/>
    <x v="2373"/>
    <b v="0"/>
    <n v="1"/>
    <b v="0"/>
    <x v="2"/>
    <s v="web"/>
    <n v="50"/>
  </r>
  <r>
    <n v="2374"/>
    <x v="2374"/>
    <s v="Next time you want a beer, put down your keys and pick up your phone. We prevent drunk driving by delivering alcohol to you at home."/>
    <n v="22000"/>
    <n v="10"/>
    <x v="1"/>
    <s v="US"/>
    <s v="USD"/>
    <n v="1423772060"/>
    <x v="2374"/>
    <b v="0"/>
    <n v="1"/>
    <b v="0"/>
    <x v="2"/>
    <s v="web"/>
    <n v="10"/>
  </r>
  <r>
    <n v="2375"/>
    <x v="2375"/>
    <s v="Slice Trade is a new way to trade in your old phones. We buy back phones in any condition and pay you cash or give you a new one free!"/>
    <n v="10000"/>
    <n v="0"/>
    <x v="1"/>
    <s v="US"/>
    <s v="USD"/>
    <n v="1473451437"/>
    <x v="2375"/>
    <b v="0"/>
    <n v="0"/>
    <b v="0"/>
    <x v="2"/>
    <s v="web"/>
    <n v="0"/>
  </r>
  <r>
    <n v="2376"/>
    <x v="2376"/>
    <s v="Tough, pre-manufactured lost and found stickers that forward messages to the owners email and cellphone."/>
    <n v="3000"/>
    <n v="326.33"/>
    <x v="1"/>
    <s v="US"/>
    <s v="USD"/>
    <n v="1449785566"/>
    <x v="2376"/>
    <b v="0"/>
    <n v="4"/>
    <b v="0"/>
    <x v="2"/>
    <s v="web"/>
    <n v="81.58"/>
  </r>
  <r>
    <n v="2377"/>
    <x v="2377"/>
    <s v="Fluttify is an Online Video Sharing Platform allowing friends to share their favorite Trending Content with each other."/>
    <n v="2500"/>
    <n v="0"/>
    <x v="1"/>
    <s v="CA"/>
    <s v="CAD"/>
    <n v="1480110783"/>
    <x v="2377"/>
    <b v="0"/>
    <n v="0"/>
    <b v="0"/>
    <x v="2"/>
    <s v="web"/>
    <n v="0"/>
  </r>
  <r>
    <n v="2378"/>
    <x v="2378"/>
    <s v="KEEPUP allows you to extend your social circle by introducing you to new people via your friends."/>
    <n v="110000"/>
    <n v="0"/>
    <x v="1"/>
    <s v="US"/>
    <s v="USD"/>
    <n v="1440548330"/>
    <x v="2378"/>
    <b v="0"/>
    <n v="0"/>
    <b v="0"/>
    <x v="2"/>
    <s v="web"/>
    <n v="0"/>
  </r>
  <r>
    <n v="2379"/>
    <x v="2379"/>
    <s v="Selectcooks.com is a community marketplace for people to list, find and hire chefs."/>
    <n v="30000"/>
    <n v="0"/>
    <x v="1"/>
    <s v="US"/>
    <s v="USD"/>
    <n v="1444004616"/>
    <x v="2379"/>
    <b v="0"/>
    <n v="0"/>
    <b v="0"/>
    <x v="2"/>
    <s v="web"/>
    <n v="0"/>
  </r>
  <r>
    <n v="2380"/>
    <x v="2380"/>
    <s v="Tired of waiting for likes? Here is a brand new social network centered on real-time hashtag chatting. Just chat and enjoy!"/>
    <n v="15000"/>
    <n v="55"/>
    <x v="1"/>
    <s v="US"/>
    <s v="USD"/>
    <n v="1443726142"/>
    <x v="2380"/>
    <b v="0"/>
    <n v="3"/>
    <b v="0"/>
    <x v="2"/>
    <s v="web"/>
    <n v="18.329999999999998"/>
  </r>
  <r>
    <n v="2381"/>
    <x v="2381"/>
    <s v="Social Media Platform for the Marijuana Industry to create professionalism and a stable lasting market."/>
    <n v="86350"/>
    <n v="1571"/>
    <x v="1"/>
    <s v="US"/>
    <s v="USD"/>
    <n v="1428704848"/>
    <x v="2381"/>
    <b v="0"/>
    <n v="7"/>
    <b v="0"/>
    <x v="2"/>
    <s v="web"/>
    <n v="224.43"/>
  </r>
  <r>
    <n v="2382"/>
    <x v="2382"/>
    <s v="Netiquette classes to teach our youth how make proper use of computer-mediated communications for personal and educational success."/>
    <n v="3000"/>
    <n v="75"/>
    <x v="1"/>
    <s v="US"/>
    <s v="USD"/>
    <n v="1438662603"/>
    <x v="2382"/>
    <b v="0"/>
    <n v="2"/>
    <b v="0"/>
    <x v="2"/>
    <s v="web"/>
    <n v="37.5"/>
  </r>
  <r>
    <n v="2383"/>
    <x v="2383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3"/>
    <b v="0"/>
    <n v="3"/>
    <b v="0"/>
    <x v="2"/>
    <s v="web"/>
    <n v="145"/>
  </r>
  <r>
    <n v="2384"/>
    <x v="2384"/>
    <s v="We're seeking to reward our members for their social behavior. The members win on two levels- compensation and increased viral sharing!"/>
    <n v="1000"/>
    <n v="8"/>
    <x v="1"/>
    <s v="US"/>
    <s v="USD"/>
    <n v="1415932643"/>
    <x v="2384"/>
    <b v="0"/>
    <n v="8"/>
    <b v="0"/>
    <x v="2"/>
    <s v="web"/>
    <n v="1"/>
  </r>
  <r>
    <n v="2385"/>
    <x v="2385"/>
    <s v="Lyka will allow you to search for shoes in every sneaker store and website and then buy for in-store pickup or same-day delivery."/>
    <n v="65000"/>
    <n v="788"/>
    <x v="1"/>
    <s v="US"/>
    <s v="USD"/>
    <n v="1438793432"/>
    <x v="2385"/>
    <b v="0"/>
    <n v="7"/>
    <b v="0"/>
    <x v="2"/>
    <s v="web"/>
    <n v="112.57"/>
  </r>
  <r>
    <n v="2386"/>
    <x v="2386"/>
    <s v="Realjobmatch is not just a job search site but a matching site , matching the right jobseekers with the best jobs."/>
    <n v="30000"/>
    <n v="0"/>
    <x v="1"/>
    <s v="CA"/>
    <s v="CAD"/>
    <n v="1420920424"/>
    <x v="2386"/>
    <b v="0"/>
    <n v="0"/>
    <b v="0"/>
    <x v="2"/>
    <s v="web"/>
    <n v="0"/>
  </r>
  <r>
    <n v="2387"/>
    <x v="2387"/>
    <s v="Learning should be fun! Effective health education includes the person's learning strengths, preferences and cultural perspective."/>
    <n v="150000"/>
    <n v="1026"/>
    <x v="1"/>
    <s v="US"/>
    <s v="USD"/>
    <n v="1469199740"/>
    <x v="2387"/>
    <b v="0"/>
    <n v="3"/>
    <b v="0"/>
    <x v="2"/>
    <s v="web"/>
    <n v="342"/>
  </r>
  <r>
    <n v="2388"/>
    <x v="2388"/>
    <s v="The first ever trend-powered stock-market where you can buy and sell shares of you and your loved ones. Let's explore life together."/>
    <n v="37000"/>
    <n v="463"/>
    <x v="1"/>
    <s v="US"/>
    <s v="USD"/>
    <n v="1421350140"/>
    <x v="2388"/>
    <b v="0"/>
    <n v="8"/>
    <b v="0"/>
    <x v="2"/>
    <s v="web"/>
    <n v="57.88"/>
  </r>
  <r>
    <n v="2389"/>
    <x v="2389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9"/>
    <b v="0"/>
    <n v="1"/>
    <b v="0"/>
    <x v="2"/>
    <s v="web"/>
    <n v="30"/>
  </r>
  <r>
    <n v="2390"/>
    <x v="2390"/>
    <s v="A SaaS solution for Businesses to align their strategies with customer value, using realtime strategic roadmaps &amp; visualisations."/>
    <n v="510000"/>
    <n v="0"/>
    <x v="1"/>
    <s v="AU"/>
    <s v="AUD"/>
    <n v="1420352264"/>
    <x v="2390"/>
    <b v="0"/>
    <n v="0"/>
    <b v="0"/>
    <x v="2"/>
    <s v="web"/>
    <n v="0"/>
  </r>
  <r>
    <n v="2391"/>
    <x v="2391"/>
    <s v="Using the power of internet to help people save hundreds in car repair."/>
    <n v="20000"/>
    <n v="25"/>
    <x v="1"/>
    <s v="US"/>
    <s v="USD"/>
    <n v="1427825044"/>
    <x v="2391"/>
    <b v="0"/>
    <n v="1"/>
    <b v="0"/>
    <x v="2"/>
    <s v="web"/>
    <n v="25"/>
  </r>
  <r>
    <n v="2392"/>
    <x v="2392"/>
    <s v="I am asking for $4,200 to launch a unique website serving professionals in any and all industries seeking additional income in Oregon."/>
    <n v="4200"/>
    <n v="0"/>
    <x v="1"/>
    <s v="US"/>
    <s v="USD"/>
    <n v="1446087223"/>
    <x v="2392"/>
    <b v="0"/>
    <n v="0"/>
    <b v="0"/>
    <x v="2"/>
    <s v="web"/>
    <n v="0"/>
  </r>
  <r>
    <n v="2393"/>
    <x v="2393"/>
    <s v="Imagine a world where you can swap a video game you're tired of playing for a video game you actually want to play for just $1.50!"/>
    <n v="100000"/>
    <n v="50"/>
    <x v="1"/>
    <s v="US"/>
    <s v="USD"/>
    <n v="1439048017"/>
    <x v="2393"/>
    <b v="0"/>
    <n v="1"/>
    <b v="0"/>
    <x v="2"/>
    <s v="web"/>
    <n v="50"/>
  </r>
  <r>
    <n v="2394"/>
    <x v="2394"/>
    <s v="We want to create the &quot;Facebook&quot; for Writers. We are working on a new world for people who like to write. Check out more wriyon.com"/>
    <n v="5000"/>
    <n v="3"/>
    <x v="1"/>
    <s v="IE"/>
    <s v="EUR"/>
    <n v="1424940093"/>
    <x v="2394"/>
    <b v="0"/>
    <n v="2"/>
    <b v="0"/>
    <x v="2"/>
    <s v="web"/>
    <n v="1.5"/>
  </r>
  <r>
    <n v="2395"/>
    <x v="2395"/>
    <s v="I am making a social website where people can anonymously or openly vent, All walks of life all over the world"/>
    <n v="33000"/>
    <n v="0"/>
    <x v="1"/>
    <s v="US"/>
    <s v="USD"/>
    <n v="1484038620"/>
    <x v="2395"/>
    <b v="0"/>
    <n v="0"/>
    <b v="0"/>
    <x v="2"/>
    <s v="web"/>
    <n v="0"/>
  </r>
  <r>
    <n v="2396"/>
    <x v="2396"/>
    <s v="I'm creating a website with projects which I'll create later / Ich erstelle eine Webseite mit Projekten, welche ich spÃ¤ter erstelle."/>
    <n v="5000"/>
    <n v="10"/>
    <x v="1"/>
    <s v="CH"/>
    <s v="CHF"/>
    <n v="1444940558"/>
    <x v="2396"/>
    <b v="0"/>
    <n v="1"/>
    <b v="0"/>
    <x v="2"/>
    <s v="web"/>
    <n v="10"/>
  </r>
  <r>
    <n v="2397"/>
    <x v="2397"/>
    <s v="Matching refugees with sponsors in the US for 5 years. Our goal is to assist 300 Rohingya refugee families with supportive communities."/>
    <n v="124000"/>
    <n v="0"/>
    <x v="1"/>
    <s v="US"/>
    <s v="USD"/>
    <n v="1420233256"/>
    <x v="2397"/>
    <b v="0"/>
    <n v="0"/>
    <b v="0"/>
    <x v="2"/>
    <s v="web"/>
    <n v="0"/>
  </r>
  <r>
    <n v="2398"/>
    <x v="2398"/>
    <s v="The internets new search engine. Looking for funding to develop our backend web indexing software with an emphasis on automation."/>
    <n v="4000"/>
    <n v="0"/>
    <x v="1"/>
    <s v="US"/>
    <s v="USD"/>
    <n v="1435874384"/>
    <x v="2398"/>
    <b v="0"/>
    <n v="0"/>
    <b v="0"/>
    <x v="2"/>
    <s v="web"/>
    <n v="0"/>
  </r>
  <r>
    <n v="2399"/>
    <x v="2399"/>
    <s v="SheLifts is going to be the number One international social HUB &amp; information resource for women into weight lifting"/>
    <n v="13000"/>
    <n v="0"/>
    <x v="1"/>
    <s v="SE"/>
    <s v="SEK"/>
    <n v="1418934506"/>
    <x v="2399"/>
    <b v="0"/>
    <n v="0"/>
    <b v="0"/>
    <x v="2"/>
    <s v="web"/>
    <n v="0"/>
  </r>
  <r>
    <n v="2400"/>
    <x v="2400"/>
    <s v="New Innovation of Social Media with New Technology created to bring users even closer togethor - Tabs &amp; Features never seen before!"/>
    <n v="50000"/>
    <n v="0"/>
    <x v="1"/>
    <s v="AU"/>
    <s v="AUD"/>
    <n v="1460615164"/>
    <x v="2400"/>
    <b v="0"/>
    <n v="0"/>
    <b v="0"/>
    <x v="2"/>
    <s v="web"/>
    <n v="0"/>
  </r>
  <r>
    <n v="2401"/>
    <x v="2401"/>
    <s v="A &quot;Hypo-allergenic&quot; food cart that specializes in making traditional Indian Meals with a delicious American flavor combination."/>
    <n v="28000"/>
    <n v="201"/>
    <x v="2"/>
    <s v="US"/>
    <s v="USD"/>
    <n v="1457207096"/>
    <x v="2401"/>
    <b v="0"/>
    <n v="9"/>
    <b v="0"/>
    <x v="7"/>
    <s v="food trucks"/>
    <n v="22.33"/>
  </r>
  <r>
    <n v="2402"/>
    <x v="2402"/>
    <s v="Small town, delicious treats, and a mobile truck"/>
    <n v="12000"/>
    <n v="52"/>
    <x v="2"/>
    <s v="US"/>
    <s v="USD"/>
    <n v="1431533931"/>
    <x v="2402"/>
    <b v="0"/>
    <n v="1"/>
    <b v="0"/>
    <x v="7"/>
    <s v="food trucks"/>
    <n v="52"/>
  </r>
  <r>
    <n v="2403"/>
    <x v="2403"/>
    <s v="The aim is to start a business/service serving the finest green tea to my local area by trike as well as selling tea online."/>
    <n v="1200"/>
    <n v="202"/>
    <x v="2"/>
    <s v="GB"/>
    <s v="GBP"/>
    <n v="1459368658"/>
    <x v="2403"/>
    <b v="0"/>
    <n v="12"/>
    <b v="0"/>
    <x v="7"/>
    <s v="food trucks"/>
    <n v="16.829999999999998"/>
  </r>
  <r>
    <n v="2404"/>
    <x v="2404"/>
    <s v="We would love another Donut Food Truck for your famous Square Donuts.  We have one successful truck and retail store open already!"/>
    <n v="15000"/>
    <n v="0"/>
    <x v="2"/>
    <s v="US"/>
    <s v="USD"/>
    <n v="1451782607"/>
    <x v="2404"/>
    <b v="0"/>
    <n v="0"/>
    <b v="0"/>
    <x v="7"/>
    <s v="food trucks"/>
    <n v="0"/>
  </r>
  <r>
    <n v="2405"/>
    <x v="2405"/>
    <s v="We are the first gaming-themed food truck, bringing gourmet pub fare to the Jacksonville area."/>
    <n v="5000"/>
    <n v="1126"/>
    <x v="2"/>
    <s v="US"/>
    <s v="USD"/>
    <n v="1472911375"/>
    <x v="2405"/>
    <b v="0"/>
    <n v="20"/>
    <b v="0"/>
    <x v="7"/>
    <s v="food trucks"/>
    <n v="56.3"/>
  </r>
  <r>
    <n v="2406"/>
    <x v="2406"/>
    <s v="Be a part of something BIG, support us in opening the best burger truck in Tacoma! ~ &quot;So I donâ€™t have to dream alone!&quot;"/>
    <n v="3250"/>
    <n v="1345"/>
    <x v="2"/>
    <s v="US"/>
    <s v="USD"/>
    <n v="1421635190"/>
    <x v="2406"/>
    <b v="0"/>
    <n v="16"/>
    <b v="0"/>
    <x v="7"/>
    <s v="food trucks"/>
    <n v="84.06"/>
  </r>
  <r>
    <n v="2407"/>
    <x v="2407"/>
    <s v="Hummus-mediterranean diet, real food, organic, vegan, kosher._x000a_An original great health oriented street food in Santa Fe NM."/>
    <n v="22000"/>
    <n v="5557"/>
    <x v="2"/>
    <s v="US"/>
    <s v="USD"/>
    <n v="1428732000"/>
    <x v="2407"/>
    <b v="0"/>
    <n v="33"/>
    <b v="0"/>
    <x v="7"/>
    <s v="food trucks"/>
    <n v="168.39"/>
  </r>
  <r>
    <n v="2408"/>
    <x v="2408"/>
    <s v="A US Army Vet trying to get a Peruvian food truck going! Really good Peruvian food now mobile!"/>
    <n v="15000"/>
    <n v="30"/>
    <x v="2"/>
    <s v="US"/>
    <s v="USD"/>
    <n v="1415247757"/>
    <x v="2408"/>
    <b v="0"/>
    <n v="2"/>
    <b v="0"/>
    <x v="7"/>
    <s v="food trucks"/>
    <n v="15"/>
  </r>
  <r>
    <n v="2409"/>
    <x v="2409"/>
    <s v="I am looking to start a food truck with an infusion of my Puerto Rican heritage and my love for BBQ."/>
    <n v="25000"/>
    <n v="460"/>
    <x v="2"/>
    <s v="US"/>
    <s v="USD"/>
    <n v="1439931675"/>
    <x v="2409"/>
    <b v="0"/>
    <n v="6"/>
    <b v="0"/>
    <x v="7"/>
    <s v="food trucks"/>
    <n v="76.67"/>
  </r>
  <r>
    <n v="2410"/>
    <x v="2410"/>
    <s v="Websters grill truck the best slow cooked meats on hot coals_x000a_Beef bisket, roast Lamb, roast chicken, Ribs, burgers, sliders,"/>
    <n v="15000"/>
    <n v="0"/>
    <x v="2"/>
    <s v="AU"/>
    <s v="AUD"/>
    <n v="1441619275"/>
    <x v="2410"/>
    <b v="0"/>
    <n v="0"/>
    <b v="0"/>
    <x v="7"/>
    <s v="food trucks"/>
    <n v="0"/>
  </r>
  <r>
    <n v="2411"/>
    <x v="2411"/>
    <s v="I want to create an authentic German food truck to travel all over the US. Spreading amazing German Food to Summer Time Music Festivals"/>
    <n v="25000"/>
    <n v="151"/>
    <x v="2"/>
    <s v="US"/>
    <s v="USD"/>
    <n v="1440524082"/>
    <x v="2411"/>
    <b v="0"/>
    <n v="3"/>
    <b v="0"/>
    <x v="7"/>
    <s v="food trucks"/>
    <n v="50.33"/>
  </r>
  <r>
    <n v="2412"/>
    <x v="2412"/>
    <s v="Fini les burgers ou les sandwichs : Ã  votre pause dÃ©jeuner, repartez avec votre barquette de grillade de bÅ“uf, canard ou poulet !"/>
    <n v="8000"/>
    <n v="0"/>
    <x v="2"/>
    <s v="FR"/>
    <s v="EUR"/>
    <n v="1480185673"/>
    <x v="2412"/>
    <b v="0"/>
    <n v="0"/>
    <b v="0"/>
    <x v="7"/>
    <s v="food trucks"/>
    <n v="0"/>
  </r>
  <r>
    <n v="2413"/>
    <x v="2413"/>
    <s v="Lone Pine Coffee Brewery will be a portable third-wave coffee shop available for wedding receptions and other events!"/>
    <n v="3000"/>
    <n v="25"/>
    <x v="2"/>
    <s v="US"/>
    <s v="USD"/>
    <n v="1401579000"/>
    <x v="2413"/>
    <b v="0"/>
    <n v="3"/>
    <b v="0"/>
    <x v="7"/>
    <s v="food trucks"/>
    <n v="8.33"/>
  </r>
  <r>
    <n v="2414"/>
    <x v="2414"/>
    <s v="95th St. Tacos needs your help in purchasing a food truck so that we can deliver the flavors of LA Tacos right to your neighborhood"/>
    <n v="15000"/>
    <n v="460"/>
    <x v="2"/>
    <s v="US"/>
    <s v="USD"/>
    <n v="1440215940"/>
    <x v="2414"/>
    <b v="0"/>
    <n v="13"/>
    <b v="0"/>
    <x v="7"/>
    <s v="food trucks"/>
    <n v="35.380000000000003"/>
  </r>
  <r>
    <n v="2415"/>
    <x v="2415"/>
    <s v="It will be ridiculously easy to become addicted to the full, rich flavor of locally raised beef, pork, and more..."/>
    <n v="60000"/>
    <n v="335"/>
    <x v="2"/>
    <s v="US"/>
    <s v="USD"/>
    <n v="1468615346"/>
    <x v="2415"/>
    <b v="0"/>
    <n v="6"/>
    <b v="0"/>
    <x v="7"/>
    <s v="food trucks"/>
    <n v="55.83"/>
  </r>
  <r>
    <n v="2416"/>
    <x v="2416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6"/>
    <b v="0"/>
    <n v="1"/>
    <b v="0"/>
    <x v="7"/>
    <s v="food trucks"/>
    <n v="5"/>
  </r>
  <r>
    <n v="2417"/>
    <x v="2417"/>
    <s v="I have been working on a recipe for 20 years now and need to perfect it!  Also want to do a gluten free version, then open a food truck"/>
    <n v="1000"/>
    <n v="0"/>
    <x v="2"/>
    <s v="US"/>
    <s v="USD"/>
    <n v="1407705187"/>
    <x v="2417"/>
    <b v="0"/>
    <n v="0"/>
    <b v="0"/>
    <x v="7"/>
    <s v="food trucks"/>
    <n v="0"/>
  </r>
  <r>
    <n v="2418"/>
    <x v="2418"/>
    <s v="I want to start my food truck business."/>
    <n v="25000"/>
    <n v="5"/>
    <x v="2"/>
    <s v="US"/>
    <s v="USD"/>
    <n v="1427225644"/>
    <x v="2418"/>
    <b v="0"/>
    <n v="5"/>
    <b v="0"/>
    <x v="7"/>
    <s v="food trucks"/>
    <n v="1"/>
  </r>
  <r>
    <n v="2419"/>
    <x v="2419"/>
    <s v="Farm to table, gourmet hippy hot dogs made from scratch with free range meats and organic produce: mind expanding recipes: TasteBudTrip"/>
    <n v="3000"/>
    <n v="0"/>
    <x v="2"/>
    <s v="US"/>
    <s v="USD"/>
    <n v="1424281389"/>
    <x v="2419"/>
    <b v="0"/>
    <n v="0"/>
    <b v="0"/>
    <x v="7"/>
    <s v="food trucks"/>
    <n v="0"/>
  </r>
  <r>
    <n v="2420"/>
    <x v="2420"/>
    <s v="Pangea Cuisines offers authentic hand crafted dishes, utilizing fresh ingredients selected that very morning."/>
    <n v="16870"/>
    <n v="2501"/>
    <x v="2"/>
    <s v="US"/>
    <s v="USD"/>
    <n v="1415583695"/>
    <x v="2420"/>
    <b v="0"/>
    <n v="36"/>
    <b v="0"/>
    <x v="7"/>
    <s v="food trucks"/>
    <n v="69.47"/>
  </r>
  <r>
    <n v="2421"/>
    <x v="2421"/>
    <s v="help me start Merrill's first hot dog cart in this empty lot"/>
    <n v="6000"/>
    <n v="1"/>
    <x v="2"/>
    <s v="US"/>
    <s v="USD"/>
    <n v="1424536196"/>
    <x v="2421"/>
    <b v="0"/>
    <n v="1"/>
    <b v="0"/>
    <x v="7"/>
    <s v="food trucks"/>
    <n v="1"/>
  </r>
  <r>
    <n v="2422"/>
    <x v="2422"/>
    <s v="Family owned business serving BBQ and seafood to the public"/>
    <n v="500"/>
    <n v="1"/>
    <x v="2"/>
    <s v="US"/>
    <s v="USD"/>
    <n v="1426091036"/>
    <x v="2422"/>
    <b v="0"/>
    <n v="1"/>
    <b v="0"/>
    <x v="7"/>
    <s v="food trucks"/>
    <n v="1"/>
  </r>
  <r>
    <n v="2423"/>
    <x v="2423"/>
    <s v="FBTR is a Texas-style, North Carolina based, homemade BBQ company looking to bring good meat to the masses."/>
    <n v="60000"/>
    <n v="8"/>
    <x v="2"/>
    <s v="US"/>
    <s v="USD"/>
    <n v="1420044890"/>
    <x v="2423"/>
    <b v="0"/>
    <n v="1"/>
    <b v="0"/>
    <x v="7"/>
    <s v="food trucks"/>
    <n v="8"/>
  </r>
  <r>
    <n v="2424"/>
    <x v="2424"/>
    <s v="Great and creative food from the heart in the form of a sweet food truck!"/>
    <n v="25000"/>
    <n v="310"/>
    <x v="2"/>
    <s v="US"/>
    <s v="USD"/>
    <n v="1414445108"/>
    <x v="2424"/>
    <b v="0"/>
    <n v="9"/>
    <b v="0"/>
    <x v="7"/>
    <s v="food trucks"/>
    <n v="34.44"/>
  </r>
  <r>
    <n v="2425"/>
    <x v="2425"/>
    <s v="I have the chance to take my Food Cart Business on the road. This is a major opportunity for a lot of people to learn and prosper."/>
    <n v="3500"/>
    <n v="1"/>
    <x v="2"/>
    <s v="US"/>
    <s v="USD"/>
    <n v="1464386640"/>
    <x v="2425"/>
    <b v="0"/>
    <n v="1"/>
    <b v="0"/>
    <x v="7"/>
    <s v="food trucks"/>
    <n v="1"/>
  </r>
  <r>
    <n v="2426"/>
    <x v="2426"/>
    <s v="Aspiring to create a food truck with many delicious low calorie meals to encourage healthy eating while enjoying every bite."/>
    <n v="20000"/>
    <n v="0"/>
    <x v="2"/>
    <s v="US"/>
    <s v="USD"/>
    <n v="1439006692"/>
    <x v="2426"/>
    <b v="0"/>
    <n v="0"/>
    <b v="0"/>
    <x v="7"/>
    <s v="food trucks"/>
    <n v="0"/>
  </r>
  <r>
    <n v="2427"/>
    <x v="2427"/>
    <s v="Fast and simple lunches for those on the go.  All (lunch) deals $10 or less."/>
    <n v="50000"/>
    <n v="1"/>
    <x v="2"/>
    <s v="US"/>
    <s v="USD"/>
    <n v="1458715133"/>
    <x v="2427"/>
    <b v="0"/>
    <n v="1"/>
    <b v="0"/>
    <x v="7"/>
    <s v="food trucks"/>
    <n v="1"/>
  </r>
  <r>
    <n v="2428"/>
    <x v="2428"/>
    <s v="From Moo 2 You! We want to offer premium burgers to a taco flooded environment."/>
    <n v="35000"/>
    <n v="1"/>
    <x v="2"/>
    <s v="US"/>
    <s v="USD"/>
    <n v="1426182551"/>
    <x v="2428"/>
    <b v="0"/>
    <n v="1"/>
    <b v="0"/>
    <x v="7"/>
    <s v="food trucks"/>
    <n v="1"/>
  </r>
  <r>
    <n v="2429"/>
    <x v="2429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9"/>
    <b v="0"/>
    <n v="4"/>
    <b v="0"/>
    <x v="7"/>
    <s v="food trucks"/>
    <n v="501.25"/>
  </r>
  <r>
    <n v="2430"/>
    <x v="2430"/>
    <s v="This little guy will be circling the streets of Brickell &amp; Wynwood in Miami serving Venezuelan dishes. It needs TLC and some equipment"/>
    <n v="3000"/>
    <n v="21"/>
    <x v="2"/>
    <s v="US"/>
    <s v="USD"/>
    <n v="1455246504"/>
    <x v="2430"/>
    <b v="0"/>
    <n v="2"/>
    <b v="0"/>
    <x v="7"/>
    <s v="food trucks"/>
    <n v="10.5"/>
  </r>
  <r>
    <n v="2431"/>
    <x v="2431"/>
    <s v="Go to Colorado and run a food truck with homemade food of all kinds."/>
    <n v="100000"/>
    <n v="2"/>
    <x v="2"/>
    <s v="US"/>
    <s v="USD"/>
    <n v="1467080613"/>
    <x v="2431"/>
    <b v="0"/>
    <n v="2"/>
    <b v="0"/>
    <x v="7"/>
    <s v="food trucks"/>
    <n v="1"/>
  </r>
  <r>
    <n v="2432"/>
    <x v="2432"/>
    <s v="Looking to start competition cooking and need start-up help.  Offering brisket tasting to all contributors."/>
    <n v="14000"/>
    <n v="2"/>
    <x v="2"/>
    <s v="US"/>
    <s v="USD"/>
    <n v="1425791697"/>
    <x v="2432"/>
    <b v="0"/>
    <n v="2"/>
    <b v="0"/>
    <x v="7"/>
    <s v="food trucks"/>
    <n v="1"/>
  </r>
  <r>
    <n v="2433"/>
    <x v="2433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3"/>
    <b v="0"/>
    <n v="0"/>
    <b v="0"/>
    <x v="7"/>
    <s v="food trucks"/>
    <n v="0"/>
  </r>
  <r>
    <n v="2434"/>
    <x v="2434"/>
    <s v="Mobile food truck loaded with locally grown fresh fruits and veggies. Caters to the inner-city and zip codes known as food deserts."/>
    <n v="20000"/>
    <n v="26"/>
    <x v="2"/>
    <s v="US"/>
    <s v="USD"/>
    <n v="1438662474"/>
    <x v="2434"/>
    <b v="0"/>
    <n v="2"/>
    <b v="0"/>
    <x v="7"/>
    <s v="food trucks"/>
    <n v="13"/>
  </r>
  <r>
    <n v="2435"/>
    <x v="2435"/>
    <s v="Healthy, paleo food nearby gym and office areas. You pic your order and pay in the app and pic your time for just pic up the food."/>
    <n v="250000"/>
    <n v="1224"/>
    <x v="2"/>
    <s v="SE"/>
    <s v="SEK"/>
    <n v="1444027186"/>
    <x v="2435"/>
    <b v="0"/>
    <n v="4"/>
    <b v="0"/>
    <x v="7"/>
    <s v="food trucks"/>
    <n v="306"/>
  </r>
  <r>
    <n v="2436"/>
    <x v="2436"/>
    <s v="A sustainable vegan food truck. Locally and solar powered. Mission: hydroponic farms &amp; non profit eateries in impoverished lands by'30."/>
    <n v="117000"/>
    <n v="45"/>
    <x v="2"/>
    <s v="CA"/>
    <s v="CAD"/>
    <n v="1454078770"/>
    <x v="2436"/>
    <b v="0"/>
    <n v="2"/>
    <b v="0"/>
    <x v="7"/>
    <s v="food trucks"/>
    <n v="22.5"/>
  </r>
  <r>
    <n v="2437"/>
    <x v="2437"/>
    <s v="Homemade Gumbo, Stews and Curry to be served hot and fresh everyday at any festival or concert we can attend."/>
    <n v="8000"/>
    <n v="0"/>
    <x v="2"/>
    <s v="US"/>
    <s v="USD"/>
    <n v="1426615200"/>
    <x v="2437"/>
    <b v="0"/>
    <n v="0"/>
    <b v="0"/>
    <x v="7"/>
    <s v="food trucks"/>
    <n v="0"/>
  </r>
  <r>
    <n v="2438"/>
    <x v="2438"/>
    <s v="I'm starting a catering and food truck business of southern comfort food. My FOOD is my Art!  _x000a_Thanks for you help!"/>
    <n v="15000"/>
    <n v="50"/>
    <x v="2"/>
    <s v="US"/>
    <s v="USD"/>
    <n v="1449529062"/>
    <x v="2438"/>
    <b v="0"/>
    <n v="1"/>
    <b v="0"/>
    <x v="7"/>
    <s v="food trucks"/>
    <n v="50"/>
  </r>
  <r>
    <n v="2439"/>
    <x v="2439"/>
    <s v="Expand cotton candy concession to include other foods and purchase a trailer to haul._x000a_Purchase unstuffed pets to fill with cotton candy"/>
    <n v="10000"/>
    <n v="0"/>
    <x v="2"/>
    <s v="US"/>
    <s v="USD"/>
    <n v="1445197129"/>
    <x v="2439"/>
    <b v="0"/>
    <n v="0"/>
    <b v="0"/>
    <x v="7"/>
    <s v="food trucks"/>
    <n v="0"/>
  </r>
  <r>
    <n v="2440"/>
    <x v="2440"/>
    <s v="Starting a entire clean energy food truck and set a new standard for Cambodia"/>
    <n v="5000"/>
    <n v="10"/>
    <x v="2"/>
    <s v="BE"/>
    <s v="EUR"/>
    <n v="1455399313"/>
    <x v="2440"/>
    <b v="0"/>
    <n v="2"/>
    <b v="0"/>
    <x v="7"/>
    <s v="food trucks"/>
    <n v="5"/>
  </r>
  <r>
    <n v="2441"/>
    <x v="2441"/>
    <s v="YOU can help Alchemy Pops POP up on a street near you!"/>
    <n v="7500"/>
    <n v="8091"/>
    <x v="0"/>
    <s v="US"/>
    <s v="USD"/>
    <n v="1437627540"/>
    <x v="2441"/>
    <b v="0"/>
    <n v="109"/>
    <b v="1"/>
    <x v="7"/>
    <s v="small batch"/>
    <n v="74.23"/>
  </r>
  <r>
    <n v="2442"/>
    <x v="2442"/>
    <s v="The first tea from a new sustainable tea region in India's young, rising Himalayas."/>
    <n v="24000"/>
    <n v="30226"/>
    <x v="0"/>
    <s v="US"/>
    <s v="USD"/>
    <n v="1426777228"/>
    <x v="2442"/>
    <b v="0"/>
    <n v="372"/>
    <b v="1"/>
    <x v="7"/>
    <s v="small batch"/>
    <n v="81.25"/>
  </r>
  <r>
    <n v="2443"/>
    <x v="2443"/>
    <s v="We empower coffee farmers to process their own premium beans, and connect them directly with coffee lovers on our online marketplace."/>
    <n v="20000"/>
    <n v="40502.99"/>
    <x v="0"/>
    <s v="US"/>
    <s v="USD"/>
    <n v="1408114822"/>
    <x v="2443"/>
    <b v="0"/>
    <n v="311"/>
    <b v="1"/>
    <x v="7"/>
    <s v="small batch"/>
    <n v="130.22999999999999"/>
  </r>
  <r>
    <n v="2444"/>
    <x v="2444"/>
    <s v="Chocolate Truffles &amp; Sweet Treats handcrafted the European traditional way.  One bite and you will always want to eat dessert first!"/>
    <n v="3000"/>
    <n v="3258"/>
    <x v="0"/>
    <s v="US"/>
    <s v="USD"/>
    <n v="1464199591"/>
    <x v="2444"/>
    <b v="0"/>
    <n v="61"/>
    <b v="1"/>
    <x v="7"/>
    <s v="small batch"/>
    <n v="53.41"/>
  </r>
  <r>
    <n v="2445"/>
    <x v="2445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5"/>
    <b v="0"/>
    <n v="115"/>
    <b v="1"/>
    <x v="7"/>
    <s v="small batch"/>
    <n v="75.13"/>
  </r>
  <r>
    <n v="2446"/>
    <x v="2446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6"/>
    <b v="0"/>
    <n v="111"/>
    <b v="1"/>
    <x v="7"/>
    <s v="small batch"/>
    <n v="75.67"/>
  </r>
  <r>
    <n v="2447"/>
    <x v="2447"/>
    <s v="Some days you just need cake! Homemade cake, wild (and classic) flavors, icing on the inside and shipped fresh to your home or office!"/>
    <n v="2500"/>
    <n v="10680"/>
    <x v="0"/>
    <s v="US"/>
    <s v="USD"/>
    <n v="1478923200"/>
    <x v="2447"/>
    <b v="0"/>
    <n v="337"/>
    <b v="1"/>
    <x v="7"/>
    <s v="small batch"/>
    <n v="31.69"/>
  </r>
  <r>
    <n v="2448"/>
    <x v="2448"/>
    <s v="New ninja-cool campfire coffee mug from Ninja Narwhal Coffee Company. Perfect for holding 13oz of the best coffee in the universe!"/>
    <n v="400"/>
    <n v="430"/>
    <x v="0"/>
    <s v="US"/>
    <s v="USD"/>
    <n v="1472621760"/>
    <x v="2448"/>
    <b v="0"/>
    <n v="9"/>
    <b v="1"/>
    <x v="7"/>
    <s v="small batch"/>
    <n v="47.78"/>
  </r>
  <r>
    <n v="2449"/>
    <x v="2449"/>
    <s v="Wholesome, gluten-free, crunchy granola hand-baked in Jackson, WY. Rich in protein, omega 3's, and fiber. Help me get it to you!"/>
    <n v="10000"/>
    <n v="10800"/>
    <x v="0"/>
    <s v="US"/>
    <s v="USD"/>
    <n v="1417321515"/>
    <x v="2449"/>
    <b v="0"/>
    <n v="120"/>
    <b v="1"/>
    <x v="7"/>
    <s v="small batch"/>
    <n v="90"/>
  </r>
  <r>
    <n v="2450"/>
    <x v="2450"/>
    <s v="Old Coast Ales will be St. Augustine's very own micro brewery where our focus will be on creating unique and traditional beer styles."/>
    <n v="15000"/>
    <n v="15230.03"/>
    <x v="0"/>
    <s v="US"/>
    <s v="USD"/>
    <n v="1414465860"/>
    <x v="2450"/>
    <b v="0"/>
    <n v="102"/>
    <b v="1"/>
    <x v="7"/>
    <s v="small batch"/>
    <n v="149.31"/>
  </r>
  <r>
    <n v="2451"/>
    <x v="2451"/>
    <s v="Meet the best tasting high protein, low sugar protein snack on the planet. Guaranteed to turn you into a stone cold fox."/>
    <n v="10000"/>
    <n v="11545"/>
    <x v="0"/>
    <s v="US"/>
    <s v="USD"/>
    <n v="1488750490"/>
    <x v="2451"/>
    <b v="0"/>
    <n v="186"/>
    <b v="1"/>
    <x v="7"/>
    <s v="small batch"/>
    <n v="62.07"/>
  </r>
  <r>
    <n v="2452"/>
    <x v="2452"/>
    <s v="Italian inspired sauce with a spice and heat that make this simple Red Sauce unique! This company name still remains a secret, for now!"/>
    <n v="600"/>
    <n v="801"/>
    <x v="0"/>
    <s v="US"/>
    <s v="USD"/>
    <n v="1451430000"/>
    <x v="2452"/>
    <b v="0"/>
    <n v="15"/>
    <b v="1"/>
    <x v="7"/>
    <s v="small batch"/>
    <n v="53.4"/>
  </r>
  <r>
    <n v="2453"/>
    <x v="2453"/>
    <s v="Creating naturally smoked Jerky without the use of artificial ingredients or preservatives. A healthier snack that taste great!"/>
    <n v="3000"/>
    <n v="4641"/>
    <x v="0"/>
    <s v="US"/>
    <s v="USD"/>
    <n v="1486053409"/>
    <x v="2453"/>
    <b v="0"/>
    <n v="67"/>
    <b v="1"/>
    <x v="7"/>
    <s v="small batch"/>
    <n v="69.27"/>
  </r>
  <r>
    <n v="2454"/>
    <x v="2454"/>
    <s v="Beer. Delicious, Salem made beer. Only the freshest, small batch beer straight from the source. Our beer is brewed within reach."/>
    <n v="35000"/>
    <n v="35296"/>
    <x v="0"/>
    <s v="US"/>
    <s v="USD"/>
    <n v="1489207808"/>
    <x v="2454"/>
    <b v="0"/>
    <n v="130"/>
    <b v="1"/>
    <x v="7"/>
    <s v="small batch"/>
    <n v="271.51"/>
  </r>
  <r>
    <n v="2455"/>
    <x v="2455"/>
    <s v="Mama wants everyone to try her secret recipes for sauces and rubs. She uses only the freshest ingredients for them."/>
    <n v="300"/>
    <n v="546"/>
    <x v="0"/>
    <s v="US"/>
    <s v="USD"/>
    <n v="1461177950"/>
    <x v="2455"/>
    <b v="0"/>
    <n v="16"/>
    <b v="1"/>
    <x v="7"/>
    <s v="small batch"/>
    <n v="34.130000000000003"/>
  </r>
  <r>
    <n v="2456"/>
    <x v="2456"/>
    <s v="These beef sticks will make your taste buds dance with happiness. Plus they are healthier than most available today!"/>
    <n v="1500"/>
    <n v="2713"/>
    <x v="0"/>
    <s v="US"/>
    <s v="USD"/>
    <n v="1488063839"/>
    <x v="2456"/>
    <b v="0"/>
    <n v="67"/>
    <b v="1"/>
    <x v="7"/>
    <s v="small batch"/>
    <n v="40.49"/>
  </r>
  <r>
    <n v="2457"/>
    <x v="2457"/>
    <s v="If you love wine, and have ever dreamed of crafting your own. You can in 3 easy steps.  Sample~Sprinkle~Savor."/>
    <n v="23000"/>
    <n v="23530"/>
    <x v="0"/>
    <s v="US"/>
    <s v="USD"/>
    <n v="1458826056"/>
    <x v="2457"/>
    <b v="0"/>
    <n v="124"/>
    <b v="1"/>
    <x v="7"/>
    <s v="small batch"/>
    <n v="189.76"/>
  </r>
  <r>
    <n v="2458"/>
    <x v="2458"/>
    <s v="Three ladies starting a small bakery/toast bar concept @SmorgasburgLA.  House made pastries and bread using local and fun ingredients."/>
    <n v="5000"/>
    <n v="5509"/>
    <x v="0"/>
    <s v="US"/>
    <s v="USD"/>
    <n v="1465498800"/>
    <x v="2458"/>
    <b v="0"/>
    <n v="80"/>
    <b v="1"/>
    <x v="7"/>
    <s v="small batch"/>
    <n v="68.86"/>
  </r>
  <r>
    <n v="2459"/>
    <x v="2459"/>
    <s v="Bringing delicious, scratch-made, baked goods to mainstreet Hopkins, MN. Specializing in cupcakes, cakes, cookies, and French macarons."/>
    <n v="30000"/>
    <n v="30675"/>
    <x v="0"/>
    <s v="US"/>
    <s v="USD"/>
    <n v="1458742685"/>
    <x v="2459"/>
    <b v="0"/>
    <n v="282"/>
    <b v="1"/>
    <x v="7"/>
    <s v="small batch"/>
    <n v="108.78"/>
  </r>
  <r>
    <n v="2460"/>
    <x v="2460"/>
    <s v="A humble and homey bakery passionately obsessed with good bread. Grano will fast become your favorite neighborhood food hub."/>
    <n v="8500"/>
    <n v="8567"/>
    <x v="0"/>
    <s v="US"/>
    <s v="USD"/>
    <n v="1483417020"/>
    <x v="2460"/>
    <b v="0"/>
    <n v="68"/>
    <b v="1"/>
    <x v="7"/>
    <s v="small batch"/>
    <n v="125.99"/>
  </r>
  <r>
    <n v="2461"/>
    <x v="2461"/>
    <s v="Songs of faith and worship that are so deeply spiritual you could sing them in church, so down to earth you could play them in a bar."/>
    <n v="7500"/>
    <n v="7785"/>
    <x v="0"/>
    <s v="US"/>
    <s v="USD"/>
    <n v="1317438000"/>
    <x v="2461"/>
    <b v="0"/>
    <n v="86"/>
    <b v="1"/>
    <x v="4"/>
    <s v="indie rock"/>
    <n v="90.52"/>
  </r>
  <r>
    <n v="2462"/>
    <x v="2462"/>
    <s v="CHURCHES, an indie rock band from Oakland, CA, is recording a new single about marriage equality and pressing it to 7&quot; vinyl."/>
    <n v="3000"/>
    <n v="3321.25"/>
    <x v="0"/>
    <s v="US"/>
    <s v="USD"/>
    <n v="1342672096"/>
    <x v="2462"/>
    <b v="0"/>
    <n v="115"/>
    <b v="1"/>
    <x v="4"/>
    <s v="indie rock"/>
    <n v="28.88"/>
  </r>
  <r>
    <n v="2463"/>
    <x v="2463"/>
    <s v="Emma Ate The Lion's debut full length album"/>
    <n v="2000"/>
    <n v="2325"/>
    <x v="0"/>
    <s v="US"/>
    <s v="USD"/>
    <n v="1366138800"/>
    <x v="2463"/>
    <b v="0"/>
    <n v="75"/>
    <b v="1"/>
    <x v="4"/>
    <s v="indie rock"/>
    <n v="31"/>
  </r>
  <r>
    <n v="2464"/>
    <x v="2464"/>
    <s v="The Enemy Feathers are passing the proverbial hat to see if we can raise enough money to complete Our NEW EP"/>
    <n v="2000"/>
    <n v="2222"/>
    <x v="0"/>
    <s v="CA"/>
    <s v="CAD"/>
    <n v="1443641340"/>
    <x v="2464"/>
    <b v="0"/>
    <n v="43"/>
    <b v="1"/>
    <x v="4"/>
    <s v="indie rock"/>
    <n v="51.67"/>
  </r>
  <r>
    <n v="2465"/>
    <x v="2465"/>
    <s v="An indie band from Spokane, WA looking to master and package their first full length album."/>
    <n v="700"/>
    <n v="1261"/>
    <x v="0"/>
    <s v="US"/>
    <s v="USD"/>
    <n v="1348420548"/>
    <x v="2465"/>
    <b v="0"/>
    <n v="48"/>
    <b v="1"/>
    <x v="4"/>
    <s v="indie rock"/>
    <n v="26.27"/>
  </r>
  <r>
    <n v="2466"/>
    <x v="2466"/>
    <s v="With big dreams and big sounds, Jesse Alexander's Debut album titled &quot;For Once&quot; brings Indie Rock to a whole new level."/>
    <n v="2500"/>
    <n v="2500"/>
    <x v="0"/>
    <s v="US"/>
    <s v="USD"/>
    <n v="1368066453"/>
    <x v="2466"/>
    <b v="0"/>
    <n v="52"/>
    <b v="1"/>
    <x v="4"/>
    <s v="indie rock"/>
    <n v="48.08"/>
  </r>
  <r>
    <n v="2467"/>
    <x v="2467"/>
    <s v="We've finished our first EP and we're taking it on the road in three weeks! Help us fund manufacturing?"/>
    <n v="1000"/>
    <n v="1185"/>
    <x v="0"/>
    <s v="US"/>
    <s v="USD"/>
    <n v="1336669200"/>
    <x v="2467"/>
    <b v="0"/>
    <n v="43"/>
    <b v="1"/>
    <x v="4"/>
    <s v="indie rock"/>
    <n v="27.56"/>
  </r>
  <r>
    <n v="2468"/>
    <x v="2468"/>
    <s v="Please donate, support &amp; share this project so that I may be able to record my new EP this fall!"/>
    <n v="2000"/>
    <n v="2144.34"/>
    <x v="0"/>
    <s v="US"/>
    <s v="USD"/>
    <n v="1351400400"/>
    <x v="2468"/>
    <b v="0"/>
    <n v="58"/>
    <b v="1"/>
    <x v="4"/>
    <s v="indie rock"/>
    <n v="36.97"/>
  </r>
  <r>
    <n v="2469"/>
    <x v="2469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9"/>
    <b v="0"/>
    <n v="47"/>
    <b v="1"/>
    <x v="4"/>
    <s v="indie rock"/>
    <n v="29.02"/>
  </r>
  <r>
    <n v="2470"/>
    <x v="2470"/>
    <s v="Music is my passion.  I've been recording this album for 2 years now, and I just want the world to finally hear it!"/>
    <n v="1000"/>
    <n v="1031.6400000000001"/>
    <x v="0"/>
    <s v="US"/>
    <s v="USD"/>
    <n v="1337824055"/>
    <x v="2470"/>
    <b v="0"/>
    <n v="36"/>
    <b v="1"/>
    <x v="4"/>
    <s v="indie rock"/>
    <n v="28.66"/>
  </r>
  <r>
    <n v="2471"/>
    <x v="2471"/>
    <s v="Confused Disciples' debut album &quot;Sleepamation&quot; is (finally) all recorded and mixed, now all that's left is mastering and duplication."/>
    <n v="500"/>
    <n v="640"/>
    <x v="0"/>
    <s v="US"/>
    <s v="USD"/>
    <n v="1327535392"/>
    <x v="2471"/>
    <b v="0"/>
    <n v="17"/>
    <b v="1"/>
    <x v="4"/>
    <s v="indie rock"/>
    <n v="37.65"/>
  </r>
  <r>
    <n v="2472"/>
    <x v="2472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72"/>
    <b v="0"/>
    <n v="104"/>
    <b v="1"/>
    <x v="4"/>
    <s v="indie rock"/>
    <n v="97.9"/>
  </r>
  <r>
    <n v="2473"/>
    <x v="2473"/>
    <s v="Wrote some new songs and it turned into an album. I even have a title already, &quot;Oh My Soul&quot;. Would love your support!"/>
    <n v="2000"/>
    <n v="2000"/>
    <x v="0"/>
    <s v="US"/>
    <s v="USD"/>
    <n v="1352573869"/>
    <x v="2473"/>
    <b v="0"/>
    <n v="47"/>
    <b v="1"/>
    <x v="4"/>
    <s v="indie rock"/>
    <n v="42.55"/>
  </r>
  <r>
    <n v="2474"/>
    <x v="2474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4"/>
    <b v="0"/>
    <n v="38"/>
    <b v="1"/>
    <x v="4"/>
    <s v="indie rock"/>
    <n v="131.58000000000001"/>
  </r>
  <r>
    <n v="2475"/>
    <x v="2475"/>
    <s v="Help BRANDTSON and DREAMOVERrecords press their 2004 record, &quot;Send Us A Signal&quot;."/>
    <n v="2500"/>
    <n v="2618"/>
    <x v="0"/>
    <s v="US"/>
    <s v="USD"/>
    <n v="1278799200"/>
    <x v="2475"/>
    <b v="0"/>
    <n v="81"/>
    <b v="1"/>
    <x v="4"/>
    <s v="indie rock"/>
    <n v="32.32"/>
  </r>
  <r>
    <n v="2476"/>
    <x v="2476"/>
    <s v="Eleven songs, the accumulation of several memorable occurrences in a sleepy town; stories of fiction &amp; fact."/>
    <n v="3200"/>
    <n v="3360.72"/>
    <x v="0"/>
    <s v="US"/>
    <s v="USD"/>
    <n v="1415004770"/>
    <x v="2476"/>
    <b v="0"/>
    <n v="55"/>
    <b v="1"/>
    <x v="4"/>
    <s v="indie rock"/>
    <n v="61.1"/>
  </r>
  <r>
    <n v="2477"/>
    <x v="823"/>
    <s v="Releasing my first album in August, and I need your help in order to get it done!"/>
    <n v="750"/>
    <n v="1285"/>
    <x v="0"/>
    <s v="US"/>
    <s v="USD"/>
    <n v="1344789345"/>
    <x v="2477"/>
    <b v="0"/>
    <n v="41"/>
    <b v="1"/>
    <x v="4"/>
    <s v="indie rock"/>
    <n v="31.34"/>
  </r>
  <r>
    <n v="2478"/>
    <x v="2477"/>
    <s v="San Francisco Indie band, Should We Run, gets set to launch their debut EP capped with a tour to South by Southwest Music Conference."/>
    <n v="8000"/>
    <n v="10200"/>
    <x v="0"/>
    <s v="US"/>
    <s v="USD"/>
    <n v="1358117313"/>
    <x v="2478"/>
    <b v="0"/>
    <n v="79"/>
    <b v="1"/>
    <x v="4"/>
    <s v="indie rock"/>
    <n v="129.11000000000001"/>
  </r>
  <r>
    <n v="2479"/>
    <x v="2478"/>
    <s v="Fake Natives is headed on tour this summer. Help them fill their tank with fossil fuels."/>
    <n v="300"/>
    <n v="400.33"/>
    <x v="0"/>
    <s v="US"/>
    <s v="USD"/>
    <n v="1343440800"/>
    <x v="2479"/>
    <b v="0"/>
    <n v="16"/>
    <b v="1"/>
    <x v="4"/>
    <s v="indie rock"/>
    <n v="25.02"/>
  </r>
  <r>
    <n v="2480"/>
    <x v="2479"/>
    <s v="We are a band from Long Beach, Ca looking to record our first EP. Any little bit counts and your support would mean the world to us!"/>
    <n v="2000"/>
    <n v="2000"/>
    <x v="0"/>
    <s v="US"/>
    <s v="USD"/>
    <n v="1444516084"/>
    <x v="2480"/>
    <b v="0"/>
    <n v="8"/>
    <b v="1"/>
    <x v="4"/>
    <s v="indie rock"/>
    <n v="250"/>
  </r>
  <r>
    <n v="2481"/>
    <x v="2480"/>
    <s v="To support the media blitz for their brand-new album, the band is offering a Kickstarter-only EP and other amazing premiums."/>
    <n v="4000"/>
    <n v="4516.4399999999996"/>
    <x v="0"/>
    <s v="US"/>
    <s v="USD"/>
    <n v="1335799808"/>
    <x v="2481"/>
    <b v="0"/>
    <n v="95"/>
    <b v="1"/>
    <x v="4"/>
    <s v="indie rock"/>
    <n v="47.54"/>
  </r>
  <r>
    <n v="2482"/>
    <x v="2481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82"/>
    <b v="0"/>
    <n v="25"/>
    <b v="1"/>
    <x v="4"/>
    <s v="indie rock"/>
    <n v="40.04"/>
  </r>
  <r>
    <n v="2483"/>
    <x v="2482"/>
    <s v="Send Intangible Animal on our first West Coast Tour!!! The fate of the world rests in your hands."/>
    <n v="1100"/>
    <n v="1251"/>
    <x v="0"/>
    <s v="US"/>
    <s v="USD"/>
    <n v="1335891603"/>
    <x v="2483"/>
    <b v="0"/>
    <n v="19"/>
    <b v="1"/>
    <x v="4"/>
    <s v="indie rock"/>
    <n v="65.84"/>
  </r>
  <r>
    <n v="2484"/>
    <x v="2483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4"/>
    <b v="0"/>
    <n v="90"/>
    <b v="1"/>
    <x v="4"/>
    <s v="indie rock"/>
    <n v="46.4"/>
  </r>
  <r>
    <n v="2485"/>
    <x v="2484"/>
    <s v="We're trying to fund a fall tour to Dallas,  where we will record our debut album with Grammy award-winning producer, Stuart Sikes."/>
    <n v="2000"/>
    <n v="2065"/>
    <x v="0"/>
    <s v="US"/>
    <s v="USD"/>
    <n v="1318463879"/>
    <x v="2485"/>
    <b v="0"/>
    <n v="41"/>
    <b v="1"/>
    <x v="4"/>
    <s v="indie rock"/>
    <n v="50.37"/>
  </r>
  <r>
    <n v="2486"/>
    <x v="2485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6"/>
    <b v="0"/>
    <n v="30"/>
    <b v="1"/>
    <x v="4"/>
    <s v="indie rock"/>
    <n v="26.57"/>
  </r>
  <r>
    <n v="2487"/>
    <x v="2486"/>
    <s v="Raise enough money to fund the copyright cost for the full length indie rock record we spent the year recording."/>
    <n v="1500"/>
    <n v="1500.76"/>
    <x v="0"/>
    <s v="US"/>
    <s v="USD"/>
    <n v="1338083997"/>
    <x v="2487"/>
    <b v="0"/>
    <n v="38"/>
    <b v="1"/>
    <x v="4"/>
    <s v="indie rock"/>
    <n v="39.49"/>
  </r>
  <r>
    <n v="2488"/>
    <x v="2487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8"/>
    <b v="0"/>
    <n v="65"/>
    <b v="1"/>
    <x v="4"/>
    <s v="indie rock"/>
    <n v="49.25"/>
  </r>
  <r>
    <n v="2489"/>
    <x v="2488"/>
    <s v="A new Pocket Vinyl album focusing on all things about death: what it is, feels like, leads to, and how the idea of God fits into it."/>
    <n v="3500"/>
    <n v="4678.5"/>
    <x v="0"/>
    <s v="US"/>
    <s v="USD"/>
    <n v="1368117239"/>
    <x v="2489"/>
    <b v="0"/>
    <n v="75"/>
    <b v="1"/>
    <x v="4"/>
    <s v="indie rock"/>
    <n v="62.38"/>
  </r>
  <r>
    <n v="2490"/>
    <x v="2489"/>
    <s v="We are trying to fund our first multi-state tour this summer in an effort to get our music out to as many people as possible."/>
    <n v="500"/>
    <n v="607"/>
    <x v="0"/>
    <s v="US"/>
    <s v="USD"/>
    <n v="1340429276"/>
    <x v="2490"/>
    <b v="0"/>
    <n v="16"/>
    <b v="1"/>
    <x v="4"/>
    <s v="indie rock"/>
    <n v="37.94"/>
  </r>
  <r>
    <n v="2491"/>
    <x v="2490"/>
    <s v="Nathan Evans, instrumental rock guitarist and official V3fights.com artist, is releasing his first solo EP entitled Remove The Illusion"/>
    <n v="500"/>
    <n v="516"/>
    <x v="0"/>
    <s v="US"/>
    <s v="USD"/>
    <n v="1295142660"/>
    <x v="2491"/>
    <b v="0"/>
    <n v="10"/>
    <b v="1"/>
    <x v="4"/>
    <s v="indie rock"/>
    <n v="51.6"/>
  </r>
  <r>
    <n v="2492"/>
    <x v="2491"/>
    <s v="We're a band from Hawaii trying to produce our first EP and we need help!"/>
    <n v="600"/>
    <n v="750"/>
    <x v="0"/>
    <s v="US"/>
    <s v="USD"/>
    <n v="1339840740"/>
    <x v="2492"/>
    <b v="0"/>
    <n v="27"/>
    <b v="1"/>
    <x v="4"/>
    <s v="indie rock"/>
    <n v="27.78"/>
  </r>
  <r>
    <n v="2493"/>
    <x v="2492"/>
    <s v="Making the record I've always dreamed of, and I want you to be part of the journey. Join me and let's make a great album together!"/>
    <n v="20000"/>
    <n v="25740"/>
    <x v="0"/>
    <s v="US"/>
    <s v="USD"/>
    <n v="1367208140"/>
    <x v="2493"/>
    <b v="0"/>
    <n v="259"/>
    <b v="1"/>
    <x v="4"/>
    <s v="indie rock"/>
    <n v="99.38"/>
  </r>
  <r>
    <n v="2494"/>
    <x v="2493"/>
    <s v="Multi-Instrumentalist Ace Waters' new double album with 2+hours of music needs to be professionally made and replicated."/>
    <n v="1500"/>
    <n v="1515.08"/>
    <x v="0"/>
    <s v="US"/>
    <s v="USD"/>
    <n v="1337786944"/>
    <x v="2494"/>
    <b v="0"/>
    <n v="39"/>
    <b v="1"/>
    <x v="4"/>
    <s v="indie rock"/>
    <n v="38.85"/>
  </r>
  <r>
    <n v="2495"/>
    <x v="2494"/>
    <s v="World-class musicians pay tribute to Kenny Childers, one of Indiana's best songwriters. MFT is pressing the album on double vinyl."/>
    <n v="1500"/>
    <n v="1913.05"/>
    <x v="0"/>
    <s v="US"/>
    <s v="USD"/>
    <n v="1339022575"/>
    <x v="2495"/>
    <b v="0"/>
    <n v="42"/>
    <b v="1"/>
    <x v="4"/>
    <s v="indie rock"/>
    <n v="45.55"/>
  </r>
  <r>
    <n v="2496"/>
    <x v="2495"/>
    <s v="Be a part of making the first Lynn Haven album, &quot;Fair Weather Friends.&quot;"/>
    <n v="6000"/>
    <n v="6000"/>
    <x v="0"/>
    <s v="US"/>
    <s v="USD"/>
    <n v="1364597692"/>
    <x v="2496"/>
    <b v="0"/>
    <n v="10"/>
    <b v="1"/>
    <x v="4"/>
    <s v="indie rock"/>
    <n v="600"/>
  </r>
  <r>
    <n v="2497"/>
    <x v="2496"/>
    <s v="Joe Rut captures his eccentrically funny and moving songs live with an 8-piece band + special guests.  Help him release it!!!"/>
    <n v="4000"/>
    <n v="4510.8599999999997"/>
    <x v="0"/>
    <s v="US"/>
    <s v="USD"/>
    <n v="1312578338"/>
    <x v="2497"/>
    <b v="0"/>
    <n v="56"/>
    <b v="1"/>
    <x v="4"/>
    <s v="indie rock"/>
    <n v="80.55"/>
  </r>
  <r>
    <n v="2498"/>
    <x v="2497"/>
    <s v="We've been working hard on getting our music out and we are taking the final steps to releasing our EP, but we need your help."/>
    <n v="1000"/>
    <n v="1056"/>
    <x v="0"/>
    <s v="US"/>
    <s v="USD"/>
    <n v="1422400387"/>
    <x v="2498"/>
    <b v="0"/>
    <n v="20"/>
    <b v="1"/>
    <x v="4"/>
    <s v="indie rock"/>
    <n v="52.8"/>
  </r>
  <r>
    <n v="2499"/>
    <x v="2498"/>
    <s v="Ryan is headed to the UK for a series of Private House Parties! He needs your help. Don't miss your chance to be a part of the fun!"/>
    <n v="4000"/>
    <n v="8105"/>
    <x v="0"/>
    <s v="US"/>
    <s v="USD"/>
    <n v="1356976800"/>
    <x v="2499"/>
    <b v="0"/>
    <n v="170"/>
    <b v="1"/>
    <x v="4"/>
    <s v="indie rock"/>
    <n v="47.68"/>
  </r>
  <r>
    <n v="2500"/>
    <x v="2499"/>
    <s v="ST's 4th LP has been tracked and mixed, but before he can set it free upon the world, it needs proper mastering and pressing!"/>
    <n v="600"/>
    <n v="680"/>
    <x v="0"/>
    <s v="US"/>
    <s v="USD"/>
    <n v="1340476375"/>
    <x v="2500"/>
    <b v="0"/>
    <n v="29"/>
    <b v="1"/>
    <x v="4"/>
    <s v="indie rock"/>
    <n v="23.45"/>
  </r>
  <r>
    <n v="2501"/>
    <x v="2500"/>
    <s v="Locally owned board game cafÃ© focused on keeping it local with fresh food, craft beer, wine, and, of course, all your favourite games!"/>
    <n v="11000"/>
    <n v="281"/>
    <x v="2"/>
    <s v="CA"/>
    <s v="CAD"/>
    <n v="1443379104"/>
    <x v="2501"/>
    <b v="0"/>
    <n v="7"/>
    <b v="0"/>
    <x v="7"/>
    <s v="restaurants"/>
    <n v="40.14"/>
  </r>
  <r>
    <n v="2502"/>
    <x v="2501"/>
    <s v="A small sweet shop featuring the cupcake variety offered by Cupcake Chaos, candy, cotton candy, shakes and malts, located in Dalhart,TX"/>
    <n v="110000"/>
    <n v="86"/>
    <x v="2"/>
    <s v="US"/>
    <s v="USD"/>
    <n v="1411328918"/>
    <x v="2502"/>
    <b v="0"/>
    <n v="5"/>
    <b v="0"/>
    <x v="7"/>
    <s v="restaurants"/>
    <n v="17.2"/>
  </r>
  <r>
    <n v="2503"/>
    <x v="2502"/>
    <s v="Cardinal Bistro will be Contemporary American dinning establishment based in Ventnor, NJ featuring local, seasonal ingredients."/>
    <n v="10000"/>
    <n v="0"/>
    <x v="2"/>
    <s v="US"/>
    <s v="USD"/>
    <n v="1465333560"/>
    <x v="2503"/>
    <b v="0"/>
    <n v="0"/>
    <b v="0"/>
    <x v="7"/>
    <s v="restaurants"/>
    <n v="0"/>
  </r>
  <r>
    <n v="2504"/>
    <x v="2503"/>
    <s v="Halal Restaurant and Internet Cafe 20 percent of profits will go to building masjids."/>
    <n v="35000"/>
    <n v="0"/>
    <x v="2"/>
    <s v="US"/>
    <s v="USD"/>
    <n v="1416014534"/>
    <x v="2504"/>
    <b v="0"/>
    <n v="0"/>
    <b v="0"/>
    <x v="7"/>
    <s v="restaurants"/>
    <n v="0"/>
  </r>
  <r>
    <n v="2505"/>
    <x v="2504"/>
    <s v="PASTATUTION- The act or practice of engaging in Pasta Making for money.  _x000a__x000a_Help us get the Arcobaleno Pasta Extruder!"/>
    <n v="7000"/>
    <n v="0"/>
    <x v="2"/>
    <s v="US"/>
    <s v="USD"/>
    <n v="1426292416"/>
    <x v="2505"/>
    <b v="0"/>
    <n v="0"/>
    <b v="0"/>
    <x v="7"/>
    <s v="restaurants"/>
    <n v="0"/>
  </r>
  <r>
    <n v="2506"/>
    <x v="2505"/>
    <s v="Love cereal as much as we do? Then we need your help! We are opening a worldwide cereal cafe, serving the best in imported cereals!"/>
    <n v="5000"/>
    <n v="30"/>
    <x v="2"/>
    <s v="GB"/>
    <s v="GBP"/>
    <n v="1443906000"/>
    <x v="2506"/>
    <b v="0"/>
    <n v="2"/>
    <b v="0"/>
    <x v="7"/>
    <s v="restaurants"/>
    <n v="15"/>
  </r>
  <r>
    <n v="2507"/>
    <x v="2506"/>
    <s v="Unique dishes for a unique city!."/>
    <n v="42850"/>
    <n v="0"/>
    <x v="2"/>
    <s v="US"/>
    <s v="USD"/>
    <n v="1431308704"/>
    <x v="2507"/>
    <b v="0"/>
    <n v="0"/>
    <b v="0"/>
    <x v="7"/>
    <s v="restaurants"/>
    <n v="0"/>
  </r>
  <r>
    <n v="2508"/>
    <x v="2507"/>
    <s v="I make Amazing homemade fudge available in 18 flavors. I want to open my own business to be able to let my area eat my incredible fudge"/>
    <n v="20000"/>
    <n v="0"/>
    <x v="2"/>
    <s v="US"/>
    <s v="USD"/>
    <n v="1408056634"/>
    <x v="2508"/>
    <b v="0"/>
    <n v="0"/>
    <b v="0"/>
    <x v="7"/>
    <s v="restaurants"/>
    <n v="0"/>
  </r>
  <r>
    <n v="2509"/>
    <x v="2508"/>
    <s v="Relax in a new Cheesecake Lounge in London, serving freshly made cheesecakes, all day and all night, along with great coffees and teas."/>
    <n v="95000"/>
    <n v="1000"/>
    <x v="2"/>
    <s v="GB"/>
    <s v="GBP"/>
    <n v="1429554349"/>
    <x v="2509"/>
    <b v="0"/>
    <n v="28"/>
    <b v="0"/>
    <x v="7"/>
    <s v="restaurants"/>
    <n v="35.71"/>
  </r>
  <r>
    <n v="2510"/>
    <x v="2509"/>
    <s v="Dugout Dogs will be specializing in the many hot dog and sausage styles sold at baseball parks around Major League Baseball (MLB)."/>
    <n v="50000"/>
    <n v="75"/>
    <x v="2"/>
    <s v="US"/>
    <s v="USD"/>
    <n v="1431647772"/>
    <x v="2510"/>
    <b v="0"/>
    <n v="2"/>
    <b v="0"/>
    <x v="7"/>
    <s v="restaurants"/>
    <n v="37.5"/>
  </r>
  <r>
    <n v="2511"/>
    <x v="2510"/>
    <s v="Fresh Fast Food. A bbq ramen bar thats healthy, tasty and made to order right in front of your eyes....... From flame to bowl"/>
    <n v="100000"/>
    <n v="0"/>
    <x v="2"/>
    <s v="GB"/>
    <s v="GBP"/>
    <n v="1454323413"/>
    <x v="2511"/>
    <b v="0"/>
    <n v="0"/>
    <b v="0"/>
    <x v="7"/>
    <s v="restaurants"/>
    <n v="0"/>
  </r>
  <r>
    <n v="2512"/>
    <x v="2511"/>
    <s v="Somethin' Tasty is a unique coffee, pastry &amp; retail store. We consign from all local sources: pottery, glass &amp; art."/>
    <n v="1150"/>
    <n v="0"/>
    <x v="2"/>
    <s v="US"/>
    <s v="USD"/>
    <n v="1418504561"/>
    <x v="2512"/>
    <b v="0"/>
    <n v="0"/>
    <b v="0"/>
    <x v="7"/>
    <s v="restaurants"/>
    <n v="0"/>
  </r>
  <r>
    <n v="2513"/>
    <x v="2512"/>
    <s v="Wir wollen einen Ort erschaffen an dem man sich wohlfÃ¼hlen kann, ein Ort an dem die Gedanken frei sind und man das Essen genieÃŸen kann."/>
    <n v="180000"/>
    <n v="0"/>
    <x v="2"/>
    <s v="DE"/>
    <s v="EUR"/>
    <n v="1488067789"/>
    <x v="2513"/>
    <b v="0"/>
    <n v="0"/>
    <b v="0"/>
    <x v="7"/>
    <s v="restaurants"/>
    <n v="0"/>
  </r>
  <r>
    <n v="2514"/>
    <x v="2513"/>
    <s v="My little cafe has been challenged to provide healthy, fun lunches to kids at a Montessori School. Local/organic as much as possible."/>
    <n v="12000"/>
    <n v="210"/>
    <x v="2"/>
    <s v="US"/>
    <s v="USD"/>
    <n v="1408526477"/>
    <x v="2514"/>
    <b v="0"/>
    <n v="4"/>
    <b v="0"/>
    <x v="7"/>
    <s v="restaurants"/>
    <n v="52.5"/>
  </r>
  <r>
    <n v="2515"/>
    <x v="2514"/>
    <s v="The Barrel Room SF is moving to a new location in San Francisco with a 60-seat restaurant &amp; full liquor. Help us make our move amazing!"/>
    <n v="5000"/>
    <n v="930"/>
    <x v="2"/>
    <s v="US"/>
    <s v="USD"/>
    <n v="1424635753"/>
    <x v="2515"/>
    <b v="0"/>
    <n v="12"/>
    <b v="0"/>
    <x v="7"/>
    <s v="restaurants"/>
    <n v="77.5"/>
  </r>
  <r>
    <n v="2516"/>
    <x v="2515"/>
    <s v="Hi, everyone my name is Alex, and i want to create not just a cafe spot, but a place that gives everyone a nice warm homey feeling."/>
    <n v="22000"/>
    <n v="0"/>
    <x v="2"/>
    <s v="US"/>
    <s v="USD"/>
    <n v="1417279252"/>
    <x v="2516"/>
    <b v="0"/>
    <n v="0"/>
    <b v="0"/>
    <x v="7"/>
    <s v="restaurants"/>
    <n v="0"/>
  </r>
  <r>
    <n v="2517"/>
    <x v="2516"/>
    <s v="KICK START US! Chef-driven dining experience offering a multi-course tasteful and playful menu that hems in familiar seasonal comfort."/>
    <n v="18000"/>
    <n v="1767"/>
    <x v="2"/>
    <s v="CA"/>
    <s v="CAD"/>
    <n v="1426788930"/>
    <x v="2517"/>
    <b v="0"/>
    <n v="33"/>
    <b v="0"/>
    <x v="7"/>
    <s v="restaurants"/>
    <n v="53.55"/>
  </r>
  <r>
    <n v="2518"/>
    <x v="2517"/>
    <s v="I am traveling the backroads of Southern California, to discover the best out-of-the-way eateries the area has to offer"/>
    <n v="5000"/>
    <n v="0"/>
    <x v="2"/>
    <s v="US"/>
    <s v="USD"/>
    <n v="1415899228"/>
    <x v="2518"/>
    <b v="0"/>
    <n v="0"/>
    <b v="0"/>
    <x v="7"/>
    <s v="restaurants"/>
    <n v="0"/>
  </r>
  <r>
    <n v="2519"/>
    <x v="2518"/>
    <s v="Better than your mom's, better than Cracker Barrel, only at Kelli's Kitchen (all from scratch)."/>
    <n v="150000"/>
    <n v="65"/>
    <x v="2"/>
    <s v="US"/>
    <s v="USD"/>
    <n v="1405741404"/>
    <x v="2519"/>
    <b v="0"/>
    <n v="4"/>
    <b v="0"/>
    <x v="7"/>
    <s v="restaurants"/>
    <n v="16.25"/>
  </r>
  <r>
    <n v="2520"/>
    <x v="2519"/>
    <s v="Aurora restaurant/night club, a Star Wars/Star Trek Science fiction community gathering place and club in the Tulsa/Oklahoma city area."/>
    <n v="100000"/>
    <n v="0"/>
    <x v="2"/>
    <s v="US"/>
    <s v="USD"/>
    <n v="1476559260"/>
    <x v="2520"/>
    <b v="0"/>
    <n v="0"/>
    <b v="0"/>
    <x v="7"/>
    <s v="restaurants"/>
    <n v="0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21"/>
    <b v="0"/>
    <n v="132"/>
    <b v="1"/>
    <x v="4"/>
    <s v="classical music"/>
    <n v="103.68"/>
  </r>
  <r>
    <n v="2522"/>
    <x v="2521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22"/>
    <b v="0"/>
    <n v="27"/>
    <b v="1"/>
    <x v="4"/>
    <s v="classical music"/>
    <n v="185.19"/>
  </r>
  <r>
    <n v="2523"/>
    <x v="2522"/>
    <s v="PATER NOSTER (2003) by Thomas Oboe Lee, scored for baritone solo and string quartet.  Hauntingly beautiful, yet never performed."/>
    <n v="900"/>
    <n v="1408"/>
    <x v="0"/>
    <s v="US"/>
    <s v="USD"/>
    <n v="1416270292"/>
    <x v="2523"/>
    <b v="0"/>
    <n v="26"/>
    <b v="1"/>
    <x v="4"/>
    <s v="classical music"/>
    <n v="54.15"/>
  </r>
  <r>
    <n v="2524"/>
    <x v="2523"/>
    <s v="We're bringing some of our favorite music from the past 10 years to disc for the first time ever."/>
    <n v="7500"/>
    <n v="7620"/>
    <x v="0"/>
    <s v="US"/>
    <s v="USD"/>
    <n v="1419136200"/>
    <x v="2524"/>
    <b v="0"/>
    <n v="43"/>
    <b v="1"/>
    <x v="4"/>
    <s v="classical music"/>
    <n v="177.21"/>
  </r>
  <r>
    <n v="2525"/>
    <x v="2524"/>
    <s v="Husband and wife operatic team specializing in German opera. Fundraising for an audition tour of Germany."/>
    <n v="8000"/>
    <n v="8026"/>
    <x v="0"/>
    <s v="US"/>
    <s v="USD"/>
    <n v="1340914571"/>
    <x v="2525"/>
    <b v="0"/>
    <n v="80"/>
    <b v="1"/>
    <x v="4"/>
    <s v="classical music"/>
    <n v="100.33"/>
  </r>
  <r>
    <n v="2526"/>
    <x v="2525"/>
    <s v="New music and arrangements, amazing sound, brass chamber music at the highest level!  Be a part of our community!"/>
    <n v="4000"/>
    <n v="4518"/>
    <x v="0"/>
    <s v="US"/>
    <s v="USD"/>
    <n v="1418014740"/>
    <x v="2526"/>
    <b v="0"/>
    <n v="33"/>
    <b v="1"/>
    <x v="4"/>
    <s v="classical music"/>
    <n v="136.91"/>
  </r>
  <r>
    <n v="2527"/>
    <x v="2526"/>
    <s v="Five Programs of Benjamin Britten's vocal works featuring over 20 extraordinary vocalists and pianists."/>
    <n v="4000"/>
    <n v="4085"/>
    <x v="0"/>
    <s v="US"/>
    <s v="USD"/>
    <n v="1382068740"/>
    <x v="2527"/>
    <b v="0"/>
    <n v="71"/>
    <b v="1"/>
    <x v="4"/>
    <s v="classical music"/>
    <n v="57.54"/>
  </r>
  <r>
    <n v="2528"/>
    <x v="2527"/>
    <s v="I've been offered a contract with HatHut to record Feldman's 'Three Voices', which would be my first solo disc. I need your help!"/>
    <n v="4000"/>
    <n v="4289.99"/>
    <x v="0"/>
    <s v="GB"/>
    <s v="GBP"/>
    <n v="1440068400"/>
    <x v="2528"/>
    <b v="0"/>
    <n v="81"/>
    <b v="1"/>
    <x v="4"/>
    <s v="classical music"/>
    <n v="52.96"/>
  </r>
  <r>
    <n v="2529"/>
    <x v="2528"/>
    <s v="Opera. Short. New."/>
    <n v="6000"/>
    <n v="6257"/>
    <x v="0"/>
    <s v="US"/>
    <s v="USD"/>
    <n v="1332636975"/>
    <x v="2529"/>
    <b v="0"/>
    <n v="76"/>
    <b v="1"/>
    <x v="4"/>
    <s v="classical music"/>
    <n v="82.33"/>
  </r>
  <r>
    <n v="2530"/>
    <x v="2529"/>
    <s v="With your help the Tulsa Youth Symphony will have its premiere appearance at the opening of the OK Mozart Festival, June 6th"/>
    <n v="6500"/>
    <n v="6500"/>
    <x v="0"/>
    <s v="US"/>
    <s v="USD"/>
    <n v="1429505400"/>
    <x v="2530"/>
    <b v="0"/>
    <n v="48"/>
    <b v="1"/>
    <x v="4"/>
    <s v="classical music"/>
    <n v="135.41999999999999"/>
  </r>
  <r>
    <n v="2531"/>
    <x v="2530"/>
    <s v="The first CD of chamber music composed by John Leupold to be released on PARMA records. The album features solo, duets, and a quartet."/>
    <n v="4500"/>
    <n v="4518"/>
    <x v="0"/>
    <s v="US"/>
    <s v="USD"/>
    <n v="1439611140"/>
    <x v="2531"/>
    <b v="0"/>
    <n v="61"/>
    <b v="1"/>
    <x v="4"/>
    <s v="classical music"/>
    <n v="74.069999999999993"/>
  </r>
  <r>
    <n v="2532"/>
    <x v="2531"/>
    <s v="Please help us record our first album, which will contain an exciting collection of works, old and new, for large guitar ensemble!"/>
    <n v="4000"/>
    <n v="5045"/>
    <x v="0"/>
    <s v="US"/>
    <s v="USD"/>
    <n v="1345148566"/>
    <x v="2532"/>
    <b v="0"/>
    <n v="60"/>
    <b v="1"/>
    <x v="4"/>
    <s v="classical music"/>
    <n v="84.08"/>
  </r>
  <r>
    <n v="2533"/>
    <x v="2532"/>
    <s v="HOLOGRAPHIC is raising money for our 2013 live, four-concert new music project and to commission composer Jonathan Sokol!"/>
    <n v="7500"/>
    <n v="8300"/>
    <x v="0"/>
    <s v="US"/>
    <s v="USD"/>
    <n v="1362160868"/>
    <x v="2533"/>
    <b v="0"/>
    <n v="136"/>
    <b v="1"/>
    <x v="4"/>
    <s v="classical music"/>
    <n v="61.03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4"/>
    <b v="0"/>
    <n v="14"/>
    <b v="1"/>
    <x v="4"/>
    <s v="classical music"/>
    <n v="150"/>
  </r>
  <r>
    <n v="2535"/>
    <x v="2534"/>
    <s v="Mark Hayes: Requiem Recording"/>
    <n v="20000"/>
    <n v="20755"/>
    <x v="0"/>
    <s v="US"/>
    <s v="USD"/>
    <n v="1417463945"/>
    <x v="2535"/>
    <b v="0"/>
    <n v="78"/>
    <b v="1"/>
    <x v="4"/>
    <s v="classical music"/>
    <n v="266.08999999999997"/>
  </r>
  <r>
    <n v="2536"/>
    <x v="2535"/>
    <s v="I create my solo piano Vignettes by encrypting someone's name in the melody. Next up is the fourth Vignette, and I need a subject!"/>
    <n v="25"/>
    <n v="29"/>
    <x v="0"/>
    <s v="US"/>
    <s v="USD"/>
    <n v="1375151566"/>
    <x v="2536"/>
    <b v="0"/>
    <n v="4"/>
    <b v="1"/>
    <x v="4"/>
    <s v="classical music"/>
    <n v="7.25"/>
  </r>
  <r>
    <n v="2537"/>
    <x v="2536"/>
    <s v="When an innocent girl is seen bathing by local church elders, she becomes the target of travelling, revivalist preacher Olin Blitch."/>
    <n v="1000"/>
    <n v="1100"/>
    <x v="0"/>
    <s v="US"/>
    <s v="USD"/>
    <n v="1312212855"/>
    <x v="2537"/>
    <b v="0"/>
    <n v="11"/>
    <b v="1"/>
    <x v="4"/>
    <s v="classical music"/>
    <n v="100"/>
  </r>
  <r>
    <n v="2538"/>
    <x v="2537"/>
    <s v="I will record 2 of Tomaso Albinoni's concertos for 2 oboes playing both parts myself."/>
    <n v="18000"/>
    <n v="20343.169999999998"/>
    <x v="0"/>
    <s v="US"/>
    <s v="USD"/>
    <n v="1361681940"/>
    <x v="2538"/>
    <b v="0"/>
    <n v="185"/>
    <b v="1"/>
    <x v="4"/>
    <s v="classical music"/>
    <n v="109.96"/>
  </r>
  <r>
    <n v="2539"/>
    <x v="2538"/>
    <s v="Help ABS Academy musicians get their cellos, gambas, &amp; contrabasses to San Francisco by supporting their instruments' travel."/>
    <n v="10000"/>
    <n v="10025"/>
    <x v="0"/>
    <s v="US"/>
    <s v="USD"/>
    <n v="1422913152"/>
    <x v="2539"/>
    <b v="0"/>
    <n v="59"/>
    <b v="1"/>
    <x v="4"/>
    <s v="classical music"/>
    <n v="169.92"/>
  </r>
  <r>
    <n v="2540"/>
    <x v="2539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40"/>
    <b v="0"/>
    <n v="27"/>
    <b v="1"/>
    <x v="4"/>
    <s v="classical music"/>
    <n v="95.74"/>
  </r>
  <r>
    <n v="2541"/>
    <x v="2540"/>
    <s v="A debut CD of romantic Fantasies by young composers Bridge, Ireland, Sibelius and a premiere recording of Bergman Trio Op. 2 from 1939"/>
    <n v="3500"/>
    <n v="3746"/>
    <x v="0"/>
    <s v="GB"/>
    <s v="GBP"/>
    <n v="1380192418"/>
    <x v="2541"/>
    <b v="0"/>
    <n v="63"/>
    <b v="1"/>
    <x v="4"/>
    <s v="classical music"/>
    <n v="59.46"/>
  </r>
  <r>
    <n v="2542"/>
    <x v="2541"/>
    <s v="Marquita Renee Ntim records her first Classical Album, complete with her playing the viola, cello and singing opera."/>
    <n v="700"/>
    <n v="725"/>
    <x v="0"/>
    <s v="US"/>
    <s v="USD"/>
    <n v="1380599940"/>
    <x v="2542"/>
    <b v="0"/>
    <n v="13"/>
    <b v="1"/>
    <x v="4"/>
    <s v="classical music"/>
    <n v="55.77"/>
  </r>
  <r>
    <n v="2543"/>
    <x v="2542"/>
    <s v="The Station in Hamtramck is supplementing our studio to accommodate live in-studio performances and recordings.   You can help. "/>
    <n v="250"/>
    <n v="391"/>
    <x v="0"/>
    <s v="US"/>
    <s v="USD"/>
    <n v="1293937200"/>
    <x v="2543"/>
    <b v="0"/>
    <n v="13"/>
    <b v="1"/>
    <x v="4"/>
    <s v="classical music"/>
    <n v="30.08"/>
  </r>
  <r>
    <n v="2544"/>
    <x v="2543"/>
    <s v="Bringing choral music and performance opportunities to under-served youth in West Philadelphia"/>
    <n v="5000"/>
    <n v="5041"/>
    <x v="0"/>
    <s v="US"/>
    <s v="USD"/>
    <n v="1341750569"/>
    <x v="2544"/>
    <b v="0"/>
    <n v="57"/>
    <b v="1"/>
    <x v="4"/>
    <s v="classical music"/>
    <n v="88.44"/>
  </r>
  <r>
    <n v="2545"/>
    <x v="2544"/>
    <s v="We're recording our debut album: a CD of the string quartet and clarinet quintet by Stephan Krehl for the Naxos label"/>
    <n v="2000"/>
    <n v="3906"/>
    <x v="0"/>
    <s v="US"/>
    <s v="USD"/>
    <n v="1424997000"/>
    <x v="2545"/>
    <b v="0"/>
    <n v="61"/>
    <b v="1"/>
    <x v="4"/>
    <s v="classical music"/>
    <n v="64.03"/>
  </r>
  <r>
    <n v="2546"/>
    <x v="2545"/>
    <s v="We want to release an album of choral music by acclaimed Finnish composer Jaakko MÃ¤ntyjÃ¤rvi in 2014"/>
    <n v="3500"/>
    <n v="3910"/>
    <x v="0"/>
    <s v="US"/>
    <s v="USD"/>
    <n v="1380949200"/>
    <x v="2546"/>
    <b v="0"/>
    <n v="65"/>
    <b v="1"/>
    <x v="4"/>
    <s v="classical music"/>
    <n v="60.15"/>
  </r>
  <r>
    <n v="2547"/>
    <x v="2546"/>
    <s v="A compilation of Guitar Music by composers Darin Au, Jeff Peterson, Byron Yasui, Bailey Matsuda, Ian O'Sullivan, and Michael Foumai."/>
    <n v="5500"/>
    <n v="6592"/>
    <x v="0"/>
    <s v="US"/>
    <s v="USD"/>
    <n v="1333560803"/>
    <x v="2547"/>
    <b v="0"/>
    <n v="134"/>
    <b v="1"/>
    <x v="4"/>
    <s v="classical music"/>
    <n v="49.19"/>
  </r>
  <r>
    <n v="2548"/>
    <x v="2547"/>
    <s v="This is the embryo of the change for future ecosystem of musical art  in Indonesia. Please support us to realize our program on Oct 9!"/>
    <n v="6000"/>
    <n v="6111"/>
    <x v="0"/>
    <s v="FR"/>
    <s v="EUR"/>
    <n v="1475209620"/>
    <x v="2548"/>
    <b v="0"/>
    <n v="37"/>
    <b v="1"/>
    <x v="4"/>
    <s v="classical music"/>
    <n v="165.16"/>
  </r>
  <r>
    <n v="2549"/>
    <x v="2548"/>
    <s v="A new opera in English by Mike Christie to be premiÃ¨red at the Arcola Theatre, London UK from 14th-17th August 2013."/>
    <n v="1570"/>
    <n v="1614"/>
    <x v="0"/>
    <s v="GB"/>
    <s v="GBP"/>
    <n v="1370019600"/>
    <x v="2549"/>
    <b v="0"/>
    <n v="37"/>
    <b v="1"/>
    <x v="4"/>
    <s v="classical music"/>
    <n v="43.62"/>
  </r>
  <r>
    <n v="2550"/>
    <x v="2549"/>
    <s v="Ashley Bathgate and Karl Larson are raising funds to make the premiere recording of Ken Thomson's brilliant, dramatic new chamber works"/>
    <n v="6500"/>
    <n v="6555"/>
    <x v="0"/>
    <s v="US"/>
    <s v="USD"/>
    <n v="1444276740"/>
    <x v="2550"/>
    <b v="0"/>
    <n v="150"/>
    <b v="1"/>
    <x v="4"/>
    <s v="classical music"/>
    <n v="43.7"/>
  </r>
  <r>
    <n v="2551"/>
    <x v="2550"/>
    <s v="KCS seeks your support to off-set the cost of assembling a professional 25 piece orchestra for two choral performances."/>
    <n v="3675"/>
    <n v="3775.5"/>
    <x v="0"/>
    <s v="US"/>
    <s v="USD"/>
    <n v="1332362880"/>
    <x v="2551"/>
    <b v="0"/>
    <n v="56"/>
    <b v="1"/>
    <x v="4"/>
    <s v="classical music"/>
    <n v="67.42"/>
  </r>
  <r>
    <n v="2552"/>
    <x v="2551"/>
    <s v="World Premiere of a new oratorio with chorus, soloists, and orchestra, based on the Old Testament king and prophet, DAVID"/>
    <n v="3000"/>
    <n v="3195"/>
    <x v="0"/>
    <s v="US"/>
    <s v="USD"/>
    <n v="1488741981"/>
    <x v="2552"/>
    <b v="0"/>
    <n v="18"/>
    <b v="1"/>
    <x v="4"/>
    <s v="classical music"/>
    <n v="177.5"/>
  </r>
  <r>
    <n v="2553"/>
    <x v="2552"/>
    <s v="Help me be one of the first to record these beautiful songs and arrangements by 18-19th century masters of the classical guitar."/>
    <n v="1500"/>
    <n v="2333"/>
    <x v="0"/>
    <s v="US"/>
    <s v="USD"/>
    <n v="1348202807"/>
    <x v="2553"/>
    <b v="0"/>
    <n v="60"/>
    <b v="1"/>
    <x v="4"/>
    <s v="classical music"/>
    <n v="38.880000000000003"/>
  </r>
  <r>
    <n v="2554"/>
    <x v="2553"/>
    <s v="Join forces with the Patagonia Winds to commission a new wind quintet to premiere at the 2015 National Flute Association Convention!"/>
    <n v="3000"/>
    <n v="3684"/>
    <x v="0"/>
    <s v="US"/>
    <s v="USD"/>
    <n v="1433131140"/>
    <x v="2554"/>
    <b v="0"/>
    <n v="67"/>
    <b v="1"/>
    <x v="4"/>
    <s v="classical music"/>
    <n v="54.99"/>
  </r>
  <r>
    <n v="2555"/>
    <x v="2554"/>
    <s v="At Brevard Music Center, a foremost summer music study program, I will compose a new work for large chamber ensemble for performance."/>
    <n v="2000"/>
    <n v="2147"/>
    <x v="0"/>
    <s v="US"/>
    <s v="USD"/>
    <n v="1338219793"/>
    <x v="2555"/>
    <b v="0"/>
    <n v="35"/>
    <b v="1"/>
    <x v="4"/>
    <s v="classical music"/>
    <n v="61.34"/>
  </r>
  <r>
    <n v="2556"/>
    <x v="2555"/>
    <s v="This is a &quot;call for scores&quot; for unaccompanied violin, recordings of the works, and a prize of at least 20 records for each composer."/>
    <n v="745"/>
    <n v="786"/>
    <x v="0"/>
    <s v="US"/>
    <s v="USD"/>
    <n v="1356392857"/>
    <x v="2556"/>
    <b v="0"/>
    <n v="34"/>
    <b v="1"/>
    <x v="4"/>
    <s v="classical music"/>
    <n v="23.12"/>
  </r>
  <r>
    <n v="2557"/>
    <x v="2556"/>
    <s v="Raising money for our concert tour of Switzerland and Germany in June/July 2014"/>
    <n v="900"/>
    <n v="1066"/>
    <x v="0"/>
    <s v="GB"/>
    <s v="GBP"/>
    <n v="1400176386"/>
    <x v="2557"/>
    <b v="0"/>
    <n v="36"/>
    <b v="1"/>
    <x v="4"/>
    <s v="classical music"/>
    <n v="29.61"/>
  </r>
  <r>
    <n v="2558"/>
    <x v="2557"/>
    <s v="The Hopkins Sinfonia is looking for your support to run our 2015 Season made up of five concerts."/>
    <n v="1250"/>
    <n v="1361"/>
    <x v="0"/>
    <s v="AU"/>
    <s v="AUD"/>
    <n v="1430488740"/>
    <x v="2558"/>
    <b v="0"/>
    <n v="18"/>
    <b v="1"/>
    <x v="4"/>
    <s v="classical music"/>
    <n v="75.61"/>
  </r>
  <r>
    <n v="2559"/>
    <x v="2558"/>
    <s v="A concert of new music by four composers who have lived in India and been inspired by its music, with the Momenta String Quartet"/>
    <n v="800"/>
    <n v="890"/>
    <x v="0"/>
    <s v="US"/>
    <s v="USD"/>
    <n v="1321385820"/>
    <x v="2559"/>
    <b v="0"/>
    <n v="25"/>
    <b v="1"/>
    <x v="4"/>
    <s v="classical music"/>
    <n v="35.6"/>
  </r>
  <r>
    <n v="2560"/>
    <x v="2559"/>
    <s v="New CD of favourite chamber music by Welsh composer Michael Parkin featuring debut recordings by outstanding young musicians."/>
    <n v="3000"/>
    <n v="3003"/>
    <x v="0"/>
    <s v="GB"/>
    <s v="GBP"/>
    <n v="1425682174"/>
    <x v="2560"/>
    <b v="0"/>
    <n v="21"/>
    <b v="1"/>
    <x v="4"/>
    <s v="classical music"/>
    <n v="143"/>
  </r>
  <r>
    <n v="2561"/>
    <x v="2560"/>
    <s v="Ever had chicken fingers smothered in bearnaise sauce, resting on a bed of your favorite rice? We need these meals on wheels."/>
    <n v="100000"/>
    <n v="0"/>
    <x v="1"/>
    <s v="CA"/>
    <s v="CAD"/>
    <n v="1444740089"/>
    <x v="2561"/>
    <b v="0"/>
    <n v="0"/>
    <b v="0"/>
    <x v="7"/>
    <s v="food trucks"/>
    <n v="0"/>
  </r>
  <r>
    <n v="2562"/>
    <x v="2561"/>
    <s v="Hail up - Wah gwaan ?_x000a_We are creating a foodtruck that will serve typical, traditional Jamaican jerk chicken/pork and more!"/>
    <n v="10000"/>
    <n v="75"/>
    <x v="1"/>
    <s v="DE"/>
    <s v="EUR"/>
    <n v="1476189339"/>
    <x v="2562"/>
    <b v="0"/>
    <n v="3"/>
    <b v="0"/>
    <x v="7"/>
    <s v="food trucks"/>
    <n v="25"/>
  </r>
  <r>
    <n v="2563"/>
    <x v="2562"/>
    <s v="Michigan based bubble tea and specialty ice cream food truck"/>
    <n v="20000"/>
    <n v="0"/>
    <x v="1"/>
    <s v="US"/>
    <s v="USD"/>
    <n v="1438226451"/>
    <x v="2563"/>
    <b v="0"/>
    <n v="0"/>
    <b v="0"/>
    <x v="7"/>
    <s v="food trucks"/>
    <n v="0"/>
  </r>
  <r>
    <n v="2564"/>
    <x v="2563"/>
    <s v="We want to bring the wonderful flavors of the Jersey Shore, my home, to my new home in Winnipeg, the center of Canada."/>
    <n v="40000"/>
    <n v="0"/>
    <x v="1"/>
    <s v="CA"/>
    <s v="CAD"/>
    <n v="1406854699"/>
    <x v="2564"/>
    <b v="0"/>
    <n v="0"/>
    <b v="0"/>
    <x v="7"/>
    <s v="food trucks"/>
    <n v="0"/>
  </r>
  <r>
    <n v="2565"/>
    <x v="2564"/>
    <s v="The Sketchy Pelican. Is my vision to bring raw, honest, soulful, creative, thoght provoking cuisine to food truck form"/>
    <n v="10000"/>
    <n v="100"/>
    <x v="1"/>
    <s v="US"/>
    <s v="USD"/>
    <n v="1462827000"/>
    <x v="2565"/>
    <b v="0"/>
    <n v="1"/>
    <b v="0"/>
    <x v="7"/>
    <s v="food trucks"/>
    <n v="100"/>
  </r>
  <r>
    <n v="2566"/>
    <x v="2565"/>
    <s v="You can skip the hotdog cart and enjoy fresh, hot, delicious, handmade pizza when Mamma B's takes her show on the road!"/>
    <n v="35000"/>
    <n v="0"/>
    <x v="1"/>
    <s v="US"/>
    <s v="USD"/>
    <n v="1408663948"/>
    <x v="2566"/>
    <b v="0"/>
    <n v="0"/>
    <b v="0"/>
    <x v="7"/>
    <s v="food trucks"/>
    <n v="0"/>
  </r>
  <r>
    <n v="2567"/>
    <x v="2566"/>
    <s v="You're leaving a Bar/Nightclub what else would you want more than to have a Juicy Burger and to see Beautiful Girls making it."/>
    <n v="45000"/>
    <n v="120"/>
    <x v="1"/>
    <s v="US"/>
    <s v="USD"/>
    <n v="1429823138"/>
    <x v="2567"/>
    <b v="0"/>
    <n v="2"/>
    <b v="0"/>
    <x v="7"/>
    <s v="food trucks"/>
    <n v="60"/>
  </r>
  <r>
    <n v="2568"/>
    <x v="2567"/>
    <s v="Barney's is seriously delicious New York food. Cooking everything from scratch on our American food truck. London here we come..."/>
    <n v="10000"/>
    <n v="50"/>
    <x v="1"/>
    <s v="GB"/>
    <s v="GBP"/>
    <n v="1472745594"/>
    <x v="2568"/>
    <b v="0"/>
    <n v="1"/>
    <b v="0"/>
    <x v="7"/>
    <s v="food trucks"/>
    <n v="50"/>
  </r>
  <r>
    <n v="2569"/>
    <x v="2568"/>
    <s v="With your help, I would be able to get a truck and start the process of getting it ready for the 2016 season."/>
    <n v="6500"/>
    <n v="145"/>
    <x v="1"/>
    <s v="US"/>
    <s v="USD"/>
    <n v="1442457112"/>
    <x v="2569"/>
    <b v="0"/>
    <n v="2"/>
    <b v="0"/>
    <x v="7"/>
    <s v="food trucks"/>
    <n v="72.5"/>
  </r>
  <r>
    <n v="2570"/>
    <x v="2569"/>
    <s v="A family run mobile wood fired pizza oven serving up unique artisan pizzas created by award winning Chef Brandon Mathias!"/>
    <n v="7000"/>
    <n v="59"/>
    <x v="1"/>
    <s v="US"/>
    <s v="USD"/>
    <n v="1486590035"/>
    <x v="2570"/>
    <b v="0"/>
    <n v="2"/>
    <b v="0"/>
    <x v="7"/>
    <s v="food trucks"/>
    <n v="29.5"/>
  </r>
  <r>
    <n v="2571"/>
    <x v="2570"/>
    <s v="Perth locals who dream of opening a health food van, and serving treats that not only taste amazing but also benefit your body."/>
    <n v="100000"/>
    <n v="250"/>
    <x v="1"/>
    <s v="AU"/>
    <s v="AUD"/>
    <n v="1463645521"/>
    <x v="2571"/>
    <b v="0"/>
    <n v="4"/>
    <b v="0"/>
    <x v="7"/>
    <s v="food trucks"/>
    <n v="62.5"/>
  </r>
  <r>
    <n v="2572"/>
    <x v="2571"/>
    <s v="Mesquite smoked brisket nachos, food truck style, with homemade salsa to make your taste buds dance."/>
    <n v="30000"/>
    <n v="0"/>
    <x v="1"/>
    <s v="US"/>
    <s v="USD"/>
    <n v="1428893517"/>
    <x v="2572"/>
    <b v="0"/>
    <n v="0"/>
    <b v="0"/>
    <x v="7"/>
    <s v="food trucks"/>
    <n v="0"/>
  </r>
  <r>
    <n v="2573"/>
    <x v="2572"/>
    <s v="I have perfected my porkkabob recipe.I'm ready to start my own business!I need funds for the bbq pit and trailer and start up supplies."/>
    <n v="8000"/>
    <n v="0"/>
    <x v="1"/>
    <s v="US"/>
    <s v="USD"/>
    <n v="1408803149"/>
    <x v="2573"/>
    <b v="0"/>
    <n v="0"/>
    <b v="0"/>
    <x v="7"/>
    <s v="food trucks"/>
    <n v="0"/>
  </r>
  <r>
    <n v="2574"/>
    <x v="2573"/>
    <s v="The Best Jamaican Jerk outside of Kingston! The name means &quot;for the children&quot;, my children, the reasons why I cook and why I live!"/>
    <n v="10000"/>
    <n v="0"/>
    <x v="1"/>
    <s v="US"/>
    <s v="USD"/>
    <n v="1463600945"/>
    <x v="2574"/>
    <b v="0"/>
    <n v="0"/>
    <b v="0"/>
    <x v="7"/>
    <s v="food trucks"/>
    <n v="0"/>
  </r>
  <r>
    <n v="2575"/>
    <x v="2574"/>
    <s v="Hello everyone, Iv'e decided to put my love for old Volkswagen buses and my love for cooking together! Support vdub dogs hot dog bus!"/>
    <n v="85000"/>
    <n v="0"/>
    <x v="1"/>
    <s v="US"/>
    <s v="USD"/>
    <n v="1421030194"/>
    <x v="2575"/>
    <b v="0"/>
    <n v="0"/>
    <b v="0"/>
    <x v="7"/>
    <s v="food trucks"/>
    <n v="0"/>
  </r>
  <r>
    <n v="2576"/>
    <x v="2575"/>
    <s v="A New Twist with an American and Philippine fast food Mobile Trailer."/>
    <n v="10000"/>
    <n v="0"/>
    <x v="1"/>
    <s v="US"/>
    <s v="USD"/>
    <n v="1428707647"/>
    <x v="2576"/>
    <b v="0"/>
    <n v="0"/>
    <b v="0"/>
    <x v="7"/>
    <s v="food trucks"/>
    <n v="0"/>
  </r>
  <r>
    <n v="2577"/>
    <x v="2576"/>
    <s v="This is not your average cake, it's fruit with yogurt fruit dip icing and fruit toppings! Great for events, parties, weddings and more!"/>
    <n v="15000"/>
    <n v="0"/>
    <x v="1"/>
    <s v="US"/>
    <s v="USD"/>
    <n v="1407181297"/>
    <x v="2577"/>
    <b v="0"/>
    <n v="0"/>
    <b v="0"/>
    <x v="7"/>
    <s v="food trucks"/>
    <n v="0"/>
  </r>
  <r>
    <n v="2578"/>
    <x v="2577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8"/>
    <b v="0"/>
    <n v="0"/>
    <b v="0"/>
    <x v="7"/>
    <s v="food trucks"/>
    <n v="0"/>
  </r>
  <r>
    <n v="2579"/>
    <x v="2578"/>
    <s v="For those who know me, I love to bake &amp; I'm pretty good at it. My dream is to own a food truck that is a bakery &amp; Coffee shop."/>
    <n v="200000"/>
    <n v="277"/>
    <x v="1"/>
    <s v="US"/>
    <s v="USD"/>
    <n v="1410810903"/>
    <x v="2579"/>
    <b v="0"/>
    <n v="12"/>
    <b v="0"/>
    <x v="7"/>
    <s v="food trucks"/>
    <n v="23.08"/>
  </r>
  <r>
    <n v="2580"/>
    <x v="2579"/>
    <s v="Planning to build this truck into a full rolling fold out cook shack,providing clean cold drinking water to all festival goers"/>
    <n v="8500"/>
    <n v="51"/>
    <x v="1"/>
    <s v="US"/>
    <s v="USD"/>
    <n v="1431745200"/>
    <x v="2580"/>
    <b v="0"/>
    <n v="2"/>
    <b v="0"/>
    <x v="7"/>
    <s v="food trucks"/>
    <n v="25.5"/>
  </r>
  <r>
    <n v="2581"/>
    <x v="2580"/>
    <s v="Creating a Food Truck to bring gourmet sausage sliders to Jacksonville, FL for breakfast, lunch, and special events."/>
    <n v="5000"/>
    <n v="530"/>
    <x v="2"/>
    <s v="US"/>
    <s v="USD"/>
    <n v="1447689898"/>
    <x v="2581"/>
    <b v="0"/>
    <n v="11"/>
    <b v="0"/>
    <x v="7"/>
    <s v="food trucks"/>
    <n v="48.18"/>
  </r>
  <r>
    <n v="2582"/>
    <x v="2581"/>
    <s v="The place where chicken meets liquor for the first time!"/>
    <n v="90000"/>
    <n v="1"/>
    <x v="2"/>
    <s v="US"/>
    <s v="USD"/>
    <n v="1477784634"/>
    <x v="2582"/>
    <b v="0"/>
    <n v="1"/>
    <b v="0"/>
    <x v="7"/>
    <s v="food trucks"/>
    <n v="1"/>
  </r>
  <r>
    <n v="2583"/>
    <x v="2582"/>
    <s v="Crazy Daisy will become the newest member of the food truck distributors in Kansas City, Missouri."/>
    <n v="1000"/>
    <n v="5"/>
    <x v="2"/>
    <s v="US"/>
    <s v="USD"/>
    <n v="1426526880"/>
    <x v="2583"/>
    <b v="0"/>
    <n v="5"/>
    <b v="0"/>
    <x v="7"/>
    <s v="food trucks"/>
    <n v="1"/>
  </r>
  <r>
    <n v="2584"/>
    <x v="2583"/>
    <s v="Bringing quality food to the masses using local premium ingredients, but at a food truck price!"/>
    <n v="10000"/>
    <n v="0"/>
    <x v="2"/>
    <s v="US"/>
    <s v="USD"/>
    <n v="1434341369"/>
    <x v="2584"/>
    <b v="0"/>
    <n v="0"/>
    <b v="0"/>
    <x v="7"/>
    <s v="food trucks"/>
    <n v="0"/>
  </r>
  <r>
    <n v="2585"/>
    <x v="2584"/>
    <s v="Evie's Eats uses local ingredients to create sweet treats, healthy snacks and on the go meals, all with the family budget in mind!"/>
    <n v="30000"/>
    <n v="50"/>
    <x v="2"/>
    <s v="US"/>
    <s v="USD"/>
    <n v="1404601632"/>
    <x v="2585"/>
    <b v="0"/>
    <n v="1"/>
    <b v="0"/>
    <x v="7"/>
    <s v="food trucks"/>
    <n v="50"/>
  </r>
  <r>
    <n v="2586"/>
    <x v="2585"/>
    <s v="I would like to bring fresh salad and food to the streets of London at a reasonable price."/>
    <n v="3000"/>
    <n v="5"/>
    <x v="2"/>
    <s v="GB"/>
    <s v="GBP"/>
    <n v="1451030136"/>
    <x v="2586"/>
    <b v="0"/>
    <n v="1"/>
    <b v="0"/>
    <x v="7"/>
    <s v="food trucks"/>
    <n v="5"/>
  </r>
  <r>
    <n v="2587"/>
    <x v="2586"/>
    <s v="Providing creative, healthy signature dishes for active, conscientious lifestylers through a community of culinary artists."/>
    <n v="50000"/>
    <n v="1217"/>
    <x v="2"/>
    <s v="US"/>
    <s v="USD"/>
    <n v="1451491953"/>
    <x v="2587"/>
    <b v="0"/>
    <n v="6"/>
    <b v="0"/>
    <x v="7"/>
    <s v="food trucks"/>
    <n v="202.83"/>
  </r>
  <r>
    <n v="2588"/>
    <x v="2587"/>
    <s v="We are a Asian fusion inspired American Fare Food Truck Home of the Freak Sandwich So that means Come And Get Your Freak On! eat big."/>
    <n v="6000"/>
    <n v="233"/>
    <x v="2"/>
    <s v="US"/>
    <s v="USD"/>
    <n v="1427807640"/>
    <x v="2588"/>
    <b v="0"/>
    <n v="8"/>
    <b v="0"/>
    <x v="7"/>
    <s v="food trucks"/>
    <n v="29.13"/>
  </r>
  <r>
    <n v="2589"/>
    <x v="2588"/>
    <s v="A Brazilian-inspired food truck in one of the busiest spots in Copenhagen, delicious pancakes made by the healthy tapiÃ³ca flour"/>
    <n v="50000"/>
    <n v="5"/>
    <x v="2"/>
    <s v="DK"/>
    <s v="DKK"/>
    <n v="1458733927"/>
    <x v="2589"/>
    <b v="0"/>
    <n v="1"/>
    <b v="0"/>
    <x v="7"/>
    <s v="food trucks"/>
    <n v="5"/>
  </r>
  <r>
    <n v="2590"/>
    <x v="2589"/>
    <s v="First in Perth self-contained eco-friendly coffee car based on Ford Fiesta. In the end of the projrct I need your help to make it real!"/>
    <n v="3000"/>
    <n v="0"/>
    <x v="2"/>
    <s v="AU"/>
    <s v="AUD"/>
    <n v="1453817297"/>
    <x v="2590"/>
    <b v="0"/>
    <n v="0"/>
    <b v="0"/>
    <x v="7"/>
    <s v="food trucks"/>
    <n v="0"/>
  </r>
  <r>
    <n v="2591"/>
    <x v="2590"/>
    <s v="Hi everyone I am a 26 year old single mom trying to start her own food business! I need to first afford the patent to reveal more!"/>
    <n v="1500"/>
    <n v="26"/>
    <x v="2"/>
    <s v="US"/>
    <s v="USD"/>
    <n v="1457901924"/>
    <x v="2591"/>
    <b v="0"/>
    <n v="2"/>
    <b v="0"/>
    <x v="7"/>
    <s v="food trucks"/>
    <n v="13"/>
  </r>
  <r>
    <n v="2592"/>
    <x v="2591"/>
    <s v="El Carte is revolutionizing the food truck industry. Meet the new food trike. #oneandonly  we going to spread the awesomeness all over!"/>
    <n v="30000"/>
    <n v="50"/>
    <x v="2"/>
    <s v="US"/>
    <s v="USD"/>
    <n v="1412536421"/>
    <x v="2592"/>
    <b v="0"/>
    <n v="1"/>
    <b v="0"/>
    <x v="7"/>
    <s v="food trucks"/>
    <n v="50"/>
  </r>
  <r>
    <n v="2593"/>
    <x v="2592"/>
    <s v="What could be better than satisfying your hunger with ice cream or a taco (or both) from a 1970's mural van blastin disco music!"/>
    <n v="10000"/>
    <n v="0"/>
    <x v="2"/>
    <s v="US"/>
    <s v="USD"/>
    <n v="1429993026"/>
    <x v="2593"/>
    <b v="0"/>
    <n v="0"/>
    <b v="0"/>
    <x v="7"/>
    <s v="food trucks"/>
    <n v="0"/>
  </r>
  <r>
    <n v="2594"/>
    <x v="2593"/>
    <s v="New, small home business, looking to take some Granny's old recipes along with some of my own creations to the streets!"/>
    <n v="80000"/>
    <n v="1"/>
    <x v="2"/>
    <s v="US"/>
    <s v="USD"/>
    <n v="1407453228"/>
    <x v="2594"/>
    <b v="0"/>
    <n v="1"/>
    <b v="0"/>
    <x v="7"/>
    <s v="food trucks"/>
    <n v="1"/>
  </r>
  <r>
    <n v="2595"/>
    <x v="2594"/>
    <s v="Looking to put the best baked goods in Bowling Green on wheels"/>
    <n v="15000"/>
    <n v="1825"/>
    <x v="2"/>
    <s v="US"/>
    <s v="USD"/>
    <n v="1487915500"/>
    <x v="2595"/>
    <b v="0"/>
    <n v="19"/>
    <b v="0"/>
    <x v="7"/>
    <s v="food trucks"/>
    <n v="96.05"/>
  </r>
  <r>
    <n v="2596"/>
    <x v="2595"/>
    <s v="I'm bringing passion, talent, and most importantly some amazing gourmet food to the streets of Lethbridge and southern Alberta."/>
    <n v="35000"/>
    <n v="8256"/>
    <x v="2"/>
    <s v="CA"/>
    <s v="CAD"/>
    <n v="1407427009"/>
    <x v="2596"/>
    <b v="0"/>
    <n v="27"/>
    <b v="0"/>
    <x v="7"/>
    <s v="food trucks"/>
    <n v="305.77999999999997"/>
  </r>
  <r>
    <n v="2597"/>
    <x v="2596"/>
    <s v="We have a great little coffee business but the van is currently limping! We don't have the capital to replace it. Please help us!"/>
    <n v="1500"/>
    <n v="85"/>
    <x v="2"/>
    <s v="GB"/>
    <s v="GBP"/>
    <n v="1466323917"/>
    <x v="2597"/>
    <b v="0"/>
    <n v="7"/>
    <b v="0"/>
    <x v="7"/>
    <s v="food trucks"/>
    <n v="12.14"/>
  </r>
  <r>
    <n v="2598"/>
    <x v="2597"/>
    <s v="I'm ready to make Tulsa happy and aware that love and kindness go hand in hand with good food!"/>
    <n v="3000"/>
    <n v="1170"/>
    <x v="2"/>
    <s v="US"/>
    <s v="USD"/>
    <n v="1443039001"/>
    <x v="2598"/>
    <b v="0"/>
    <n v="14"/>
    <b v="0"/>
    <x v="7"/>
    <s v="food trucks"/>
    <n v="83.57"/>
  </r>
  <r>
    <n v="2599"/>
    <x v="2598"/>
    <s v="The Empty Ramekins Catering Group is looking for your help to start up in Miami Florida!!!!"/>
    <n v="9041"/>
    <n v="90"/>
    <x v="2"/>
    <s v="US"/>
    <s v="USD"/>
    <n v="1407089147"/>
    <x v="2599"/>
    <b v="0"/>
    <n v="5"/>
    <b v="0"/>
    <x v="7"/>
    <s v="food trucks"/>
    <n v="18"/>
  </r>
  <r>
    <n v="2600"/>
    <x v="2599"/>
    <s v="On Sunday November 8, 2015 our food truck burned to the ground. Please help us get rebuilt."/>
    <n v="50000"/>
    <n v="3466"/>
    <x v="2"/>
    <s v="US"/>
    <s v="USD"/>
    <n v="1458938200"/>
    <x v="2600"/>
    <b v="0"/>
    <n v="30"/>
    <b v="0"/>
    <x v="7"/>
    <s v="food trucks"/>
    <n v="115.53"/>
  </r>
  <r>
    <n v="2601"/>
    <x v="2600"/>
    <s v="I'll be launching a small model TARDIS into (near) SPACE and filming the ascension and descension as a mini-documentary for YouTube."/>
    <n v="500"/>
    <n v="3307"/>
    <x v="0"/>
    <s v="US"/>
    <s v="USD"/>
    <n v="1347508740"/>
    <x v="2601"/>
    <b v="1"/>
    <n v="151"/>
    <b v="1"/>
    <x v="2"/>
    <s v="space exploration"/>
    <n v="21.9"/>
  </r>
  <r>
    <n v="2602"/>
    <x v="2601"/>
    <s v="Three screen-printed posters celebrating the most popular and most notable interplanetary robotic space missions."/>
    <n v="12000"/>
    <n v="39131"/>
    <x v="0"/>
    <s v="US"/>
    <s v="USD"/>
    <n v="1415827200"/>
    <x v="2602"/>
    <b v="1"/>
    <n v="489"/>
    <b v="1"/>
    <x v="2"/>
    <s v="space exploration"/>
    <n v="80.02"/>
  </r>
  <r>
    <n v="2603"/>
    <x v="2602"/>
    <s v="I will be building a mock space station and simulate living on Mars for two weeks."/>
    <n v="1750"/>
    <n v="1776"/>
    <x v="0"/>
    <s v="US"/>
    <s v="USD"/>
    <n v="1387835654"/>
    <x v="2603"/>
    <b v="1"/>
    <n v="50"/>
    <b v="1"/>
    <x v="2"/>
    <s v="space exploration"/>
    <n v="35.520000000000003"/>
  </r>
  <r>
    <n v="2604"/>
    <x v="2603"/>
    <s v="We're building a full size rocket motor for our Hermes Spacecraft.  Help us Kickstart the next generation of space travel!"/>
    <n v="20000"/>
    <n v="20843.599999999999"/>
    <x v="0"/>
    <s v="US"/>
    <s v="USD"/>
    <n v="1335662023"/>
    <x v="2604"/>
    <b v="1"/>
    <n v="321"/>
    <b v="1"/>
    <x v="2"/>
    <s v="space exploration"/>
    <n v="64.930000000000007"/>
  </r>
  <r>
    <n v="2605"/>
    <x v="2604"/>
    <s v="Help astronomers get the data they need to unravel one of the biggest mysteries of all time, KIC 8462852 --- Whereâ€™s the Flux?"/>
    <n v="100000"/>
    <n v="107421.57"/>
    <x v="0"/>
    <s v="US"/>
    <s v="USD"/>
    <n v="1466168390"/>
    <x v="2605"/>
    <b v="1"/>
    <n v="1762"/>
    <b v="1"/>
    <x v="2"/>
    <s v="space exploration"/>
    <n v="60.97"/>
  </r>
  <r>
    <n v="2606"/>
    <x v="2605"/>
    <s v="PongSat 2 !!!!!_x000a__x000a_On September 27, 2014 we are going to send 2000 student projects to the edge of space."/>
    <n v="11000"/>
    <n v="12106"/>
    <x v="0"/>
    <s v="US"/>
    <s v="USD"/>
    <n v="1398791182"/>
    <x v="2606"/>
    <b v="1"/>
    <n v="385"/>
    <b v="1"/>
    <x v="2"/>
    <s v="space exploration"/>
    <n v="31.44"/>
  </r>
  <r>
    <n v="2607"/>
    <x v="2606"/>
    <s v="Chop Shopâ€™s second series of posters celebrating the most popular and most notable robotic space exploration missions."/>
    <n v="8000"/>
    <n v="32616"/>
    <x v="0"/>
    <s v="US"/>
    <s v="USD"/>
    <n v="1439344800"/>
    <x v="2607"/>
    <b v="1"/>
    <n v="398"/>
    <b v="1"/>
    <x v="2"/>
    <s v="space exploration"/>
    <n v="81.95"/>
  </r>
  <r>
    <n v="2608"/>
    <x v="2607"/>
    <s v="Giant Leaps featuring the historic missions of human spaceflight is the third in our series of space exploration prints"/>
    <n v="8000"/>
    <n v="17914"/>
    <x v="0"/>
    <s v="US"/>
    <s v="USD"/>
    <n v="1489536000"/>
    <x v="2608"/>
    <b v="1"/>
    <n v="304"/>
    <b v="1"/>
    <x v="2"/>
    <s v="space exploration"/>
    <n v="58.93"/>
  </r>
  <r>
    <n v="2609"/>
    <x v="2608"/>
    <s v="We love Arduino and we love space exploration. So we decided to combine them and let people run their own space experiments!"/>
    <n v="35000"/>
    <n v="106330.39"/>
    <x v="0"/>
    <s v="US"/>
    <s v="USD"/>
    <n v="1342330951"/>
    <x v="2609"/>
    <b v="1"/>
    <n v="676"/>
    <b v="1"/>
    <x v="2"/>
    <s v="space exploration"/>
    <n v="157.29"/>
  </r>
  <r>
    <n v="2610"/>
    <x v="2609"/>
    <s v="Preserve the telescope that Clyde Tombaugh used to discover Pluto for generations to come!"/>
    <n v="22765"/>
    <n v="32172.66"/>
    <x v="0"/>
    <s v="US"/>
    <s v="USD"/>
    <n v="1471849140"/>
    <x v="2610"/>
    <b v="1"/>
    <n v="577"/>
    <b v="1"/>
    <x v="2"/>
    <s v="space exploration"/>
    <n v="55.76"/>
  </r>
  <r>
    <n v="2611"/>
    <x v="2610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11"/>
    <b v="1"/>
    <n v="3663"/>
    <b v="1"/>
    <x v="2"/>
    <s v="space exploration"/>
    <n v="83.8"/>
  </r>
  <r>
    <n v="2612"/>
    <x v="2611"/>
    <s v="What if we built a rocket that is better than a NASA or commercially available rocket? What if we did it with students?"/>
    <n v="10000"/>
    <n v="17176.13"/>
    <x v="0"/>
    <s v="US"/>
    <s v="USD"/>
    <n v="1420773970"/>
    <x v="2612"/>
    <b v="1"/>
    <n v="294"/>
    <b v="1"/>
    <x v="2"/>
    <s v="space exploration"/>
    <n v="58.42"/>
  </r>
  <r>
    <n v="2613"/>
    <x v="2612"/>
    <s v="Re-inventing the way we look at our planet by sending 5 cameras to near space to create the first 360 panoramic view of the earth."/>
    <n v="7500"/>
    <n v="7576"/>
    <x v="0"/>
    <s v="US"/>
    <s v="USD"/>
    <n v="1348256294"/>
    <x v="2613"/>
    <b v="1"/>
    <n v="28"/>
    <b v="1"/>
    <x v="2"/>
    <s v="space exploration"/>
    <n v="270.57"/>
  </r>
  <r>
    <n v="2614"/>
    <x v="2613"/>
    <s v="Middle-schoolers designed a microgravity experiment that's going to the ISS! Help us send them to the launch in Wallops Island, VA."/>
    <n v="10500"/>
    <n v="10710"/>
    <x v="0"/>
    <s v="US"/>
    <s v="USD"/>
    <n v="1398834000"/>
    <x v="2614"/>
    <b v="1"/>
    <n v="100"/>
    <b v="1"/>
    <x v="2"/>
    <s v="space exploration"/>
    <n v="107.1"/>
  </r>
  <r>
    <n v="2615"/>
    <x v="2614"/>
    <s v="Mission to launch a vintage Action Man and Space Capsule into space and film from his birthplace in UK to mark his 50th Anniversary."/>
    <n v="2001"/>
    <n v="3397"/>
    <x v="0"/>
    <s v="GB"/>
    <s v="GBP"/>
    <n v="1462017600"/>
    <x v="2615"/>
    <b v="0"/>
    <n v="72"/>
    <b v="1"/>
    <x v="2"/>
    <s v="space exploration"/>
    <n v="47.18"/>
  </r>
  <r>
    <n v="2616"/>
    <x v="2615"/>
    <s v="Production of variously-sized deployable models of NASA's James Webb Space Telescope to promote hands-on learning."/>
    <n v="25000"/>
    <n v="28633.5"/>
    <x v="0"/>
    <s v="US"/>
    <s v="USD"/>
    <n v="1440546729"/>
    <x v="2616"/>
    <b v="1"/>
    <n v="238"/>
    <b v="1"/>
    <x v="2"/>
    <s v="space exploration"/>
    <n v="120.31"/>
  </r>
  <r>
    <n v="2617"/>
    <x v="2616"/>
    <s v="A simple way to learn and teach complex astronomical concepts. Awesome educational experiment, class demo or desktop display."/>
    <n v="500"/>
    <n v="4388"/>
    <x v="0"/>
    <s v="US"/>
    <s v="USD"/>
    <n v="1413838751"/>
    <x v="2617"/>
    <b v="1"/>
    <n v="159"/>
    <b v="1"/>
    <x v="2"/>
    <s v="space exploration"/>
    <n v="27.6"/>
  </r>
  <r>
    <n v="2618"/>
    <x v="2617"/>
    <s v="LTD ED COLLECTIBLE SPACE ART FEAT. ASTRONAUTS"/>
    <n v="15000"/>
    <n v="15808"/>
    <x v="0"/>
    <s v="US"/>
    <s v="USD"/>
    <n v="1449000061"/>
    <x v="2618"/>
    <b v="1"/>
    <n v="77"/>
    <b v="1"/>
    <x v="2"/>
    <s v="space exploration"/>
    <n v="205.3"/>
  </r>
  <r>
    <n v="2619"/>
    <x v="2618"/>
    <s v="Help a fine art photographer continue her project about space exploration, Mars, and the scientists who are going to make it possible!"/>
    <n v="1000"/>
    <n v="1884"/>
    <x v="0"/>
    <s v="US"/>
    <s v="USD"/>
    <n v="1445598000"/>
    <x v="2619"/>
    <b v="1"/>
    <n v="53"/>
    <b v="1"/>
    <x v="2"/>
    <s v="space exploration"/>
    <n v="35.549999999999997"/>
  </r>
  <r>
    <n v="2620"/>
    <x v="2619"/>
    <s v="Come and join us on a voyage of interstellar exploration as we chart the least known part of the Milky Way â€“ its Delta Quadrant."/>
    <n v="65000"/>
    <n v="93374"/>
    <x v="0"/>
    <s v="AU"/>
    <s v="AUD"/>
    <n v="1444525200"/>
    <x v="2620"/>
    <b v="1"/>
    <n v="1251"/>
    <b v="1"/>
    <x v="2"/>
    <s v="space exploration"/>
    <n v="74.64"/>
  </r>
  <r>
    <n v="2621"/>
    <x v="2620"/>
    <s v="Team of undergraduates racing to be the first student organization to successfully launch a rocket powered by a 3D-printed engine."/>
    <n v="15000"/>
    <n v="21882"/>
    <x v="0"/>
    <s v="US"/>
    <s v="USD"/>
    <n v="1432230988"/>
    <x v="2621"/>
    <b v="1"/>
    <n v="465"/>
    <b v="1"/>
    <x v="2"/>
    <s v="space exploration"/>
    <n v="47.06"/>
  </r>
  <r>
    <n v="2622"/>
    <x v="2621"/>
    <s v="University team from Pisa in collaboration with ESA, creating an innovative heat transfer device that will be tested into space."/>
    <n v="1500"/>
    <n v="1967.76"/>
    <x v="0"/>
    <s v="IT"/>
    <s v="EUR"/>
    <n v="1483120216"/>
    <x v="2622"/>
    <b v="0"/>
    <n v="74"/>
    <b v="1"/>
    <x v="2"/>
    <s v="space exploration"/>
    <n v="26.59"/>
  </r>
  <r>
    <n v="2623"/>
    <x v="2622"/>
    <s v="We have designed an antimatter thruster capable of reaching the nearest star.  A plan for antimatter fuel production is now needed."/>
    <n v="2000"/>
    <n v="2280"/>
    <x v="0"/>
    <s v="US"/>
    <s v="USD"/>
    <n v="1480658966"/>
    <x v="2623"/>
    <b v="0"/>
    <n v="62"/>
    <b v="1"/>
    <x v="2"/>
    <s v="space exploration"/>
    <n v="36.770000000000003"/>
  </r>
  <r>
    <n v="2624"/>
    <x v="2623"/>
    <s v="Itâ€™s Space Elevator research! Smart robots climbing 2 km straight up. The Ribbon is held aloft by large helium balloons."/>
    <n v="8000"/>
    <n v="110353.65"/>
    <x v="0"/>
    <s v="US"/>
    <s v="USD"/>
    <n v="1347530822"/>
    <x v="2624"/>
    <b v="0"/>
    <n v="3468"/>
    <b v="1"/>
    <x v="2"/>
    <s v="space exploration"/>
    <n v="31.82"/>
  </r>
  <r>
    <n v="2625"/>
    <x v="2624"/>
    <s v="We are two upper sixth-form students specialized in physics who wanna take some majestic pictures from stratosphere - about 35km high"/>
    <n v="150"/>
    <n v="1434"/>
    <x v="0"/>
    <s v="DE"/>
    <s v="EUR"/>
    <n v="1478723208"/>
    <x v="2625"/>
    <b v="0"/>
    <n v="52"/>
    <b v="1"/>
    <x v="2"/>
    <s v="space exploration"/>
    <n v="27.58"/>
  </r>
  <r>
    <n v="2626"/>
    <x v="2625"/>
    <s v="Support the accreditation of our online STEM Mentoring Program with the International Mentoring Association"/>
    <n v="2500"/>
    <n v="2800"/>
    <x v="0"/>
    <s v="US"/>
    <s v="USD"/>
    <n v="1433343869"/>
    <x v="2626"/>
    <b v="0"/>
    <n v="50"/>
    <b v="1"/>
    <x v="2"/>
    <s v="space exploration"/>
    <n v="56"/>
  </r>
  <r>
    <n v="2627"/>
    <x v="2626"/>
    <s v="A group of high school students are building a near-space balloon, that will capture stunning HD video of the earth from near-space."/>
    <n v="150"/>
    <n v="970"/>
    <x v="0"/>
    <s v="US"/>
    <s v="USD"/>
    <n v="1448571261"/>
    <x v="2627"/>
    <b v="0"/>
    <n v="45"/>
    <b v="1"/>
    <x v="2"/>
    <s v="space exploration"/>
    <n v="21.56"/>
  </r>
  <r>
    <n v="2628"/>
    <x v="2627"/>
    <s v="A high school freshman is sending pie into space and you can be a part of it.  GO SCIENCE!!!"/>
    <n v="839"/>
    <n v="926"/>
    <x v="0"/>
    <s v="US"/>
    <s v="USD"/>
    <n v="1417389067"/>
    <x v="2628"/>
    <b v="0"/>
    <n v="21"/>
    <b v="1"/>
    <x v="2"/>
    <s v="space exploration"/>
    <n v="44.1"/>
  </r>
  <r>
    <n v="2629"/>
    <x v="2628"/>
    <s v="The first international contest to let students shape the future of interstellar travel."/>
    <n v="5000"/>
    <n v="6387"/>
    <x v="0"/>
    <s v="GB"/>
    <s v="GBP"/>
    <n v="1431608122"/>
    <x v="2629"/>
    <b v="0"/>
    <n v="100"/>
    <b v="1"/>
    <x v="2"/>
    <s v="space exploration"/>
    <n v="63.87"/>
  </r>
  <r>
    <n v="2630"/>
    <x v="2629"/>
    <s v="Free and easy to use information when asteroids pass closer than the Moon. Stretch - take photos of all of these asteroids"/>
    <n v="2000"/>
    <n v="3158"/>
    <x v="0"/>
    <s v="AU"/>
    <s v="AUD"/>
    <n v="1467280800"/>
    <x v="2630"/>
    <b v="0"/>
    <n v="81"/>
    <b v="1"/>
    <x v="2"/>
    <s v="space exploration"/>
    <n v="38.99"/>
  </r>
  <r>
    <n v="2631"/>
    <x v="2630"/>
    <s v="Starship Congress 2015 is a deep-space &amp; interstellar science summit staged by Icarus Interstellar."/>
    <n v="20000"/>
    <n v="22933.05"/>
    <x v="0"/>
    <s v="US"/>
    <s v="USD"/>
    <n v="1440907427"/>
    <x v="2631"/>
    <b v="0"/>
    <n v="286"/>
    <b v="1"/>
    <x v="2"/>
    <s v="space exploration"/>
    <n v="80.19"/>
  </r>
  <r>
    <n v="2632"/>
    <x v="2631"/>
    <s v="Students from 3 universities are designing a dual stage rocket to test experimental rocket technology."/>
    <n v="1070"/>
    <n v="1466"/>
    <x v="0"/>
    <s v="US"/>
    <s v="USD"/>
    <n v="1464485339"/>
    <x v="2632"/>
    <b v="0"/>
    <n v="42"/>
    <b v="1"/>
    <x v="2"/>
    <s v="space exploration"/>
    <n v="34.9"/>
  </r>
  <r>
    <n v="2633"/>
    <x v="2632"/>
    <s v="A device that lights up whenever the International Space Station is nearby (that happens more often than you might expect)"/>
    <n v="5000"/>
    <n v="17731"/>
    <x v="0"/>
    <s v="US"/>
    <s v="USD"/>
    <n v="1393542000"/>
    <x v="2633"/>
    <b v="0"/>
    <n v="199"/>
    <b v="1"/>
    <x v="2"/>
    <s v="space exploration"/>
    <n v="89.1"/>
  </r>
  <r>
    <n v="2634"/>
    <x v="2633"/>
    <s v="After a unsuccessful recovery last time we are trying again to successfully launch and recover a weather balloon from space."/>
    <n v="930"/>
    <n v="986"/>
    <x v="0"/>
    <s v="US"/>
    <s v="USD"/>
    <n v="1475163921"/>
    <x v="2634"/>
    <b v="0"/>
    <n v="25"/>
    <b v="1"/>
    <x v="2"/>
    <s v="space exploration"/>
    <n v="39.44"/>
  </r>
  <r>
    <n v="2635"/>
    <x v="2634"/>
    <s v="Help UTS Ontario students raise money to get their experiments on the ISS. Promote space science in Canada! We can't do it without you!"/>
    <n v="11500"/>
    <n v="11500"/>
    <x v="0"/>
    <s v="CA"/>
    <s v="CAD"/>
    <n v="1425937761"/>
    <x v="2635"/>
    <b v="0"/>
    <n v="84"/>
    <b v="1"/>
    <x v="2"/>
    <s v="space exploration"/>
    <n v="136.9"/>
  </r>
  <r>
    <n v="2636"/>
    <x v="2635"/>
    <s v="Real-time high-altitude weather balloon tracking using amateur radios - capturing stunning near-space visuals - now with more science!"/>
    <n v="1000"/>
    <n v="1873"/>
    <x v="0"/>
    <s v="US"/>
    <s v="USD"/>
    <n v="1476579600"/>
    <x v="2636"/>
    <b v="0"/>
    <n v="50"/>
    <b v="1"/>
    <x v="2"/>
    <s v="space exploration"/>
    <n v="37.46"/>
  </r>
  <r>
    <n v="2637"/>
    <x v="2636"/>
    <s v="Help us collect the data to solve the mystery of the century: Is light slowing down?"/>
    <n v="500"/>
    <n v="831"/>
    <x v="0"/>
    <s v="US"/>
    <s v="USD"/>
    <n v="1476277875"/>
    <x v="2637"/>
    <b v="0"/>
    <n v="26"/>
    <b v="1"/>
    <x v="2"/>
    <s v="space exploration"/>
    <n v="31.96"/>
  </r>
  <r>
    <n v="2638"/>
    <x v="2637"/>
    <s v="The second round of funding for the most amazing project ever where a high school freshman is sending pie into SPACE!!!"/>
    <n v="347"/>
    <n v="353"/>
    <x v="0"/>
    <s v="US"/>
    <s v="USD"/>
    <n v="1421358895"/>
    <x v="2638"/>
    <b v="0"/>
    <n v="14"/>
    <b v="1"/>
    <x v="2"/>
    <s v="space exploration"/>
    <n v="25.21"/>
  </r>
  <r>
    <n v="2639"/>
    <x v="2638"/>
    <s v="Mission Space is run by me, a teenager who has a passion for space! I will fly a weather balloon to the edge of space with your help."/>
    <n v="300"/>
    <n v="492"/>
    <x v="0"/>
    <s v="GB"/>
    <s v="GBP"/>
    <n v="1424378748"/>
    <x v="2639"/>
    <b v="0"/>
    <n v="49"/>
    <b v="1"/>
    <x v="2"/>
    <s v="space exploration"/>
    <n v="10.039999999999999"/>
  </r>
  <r>
    <n v="2640"/>
    <x v="2639"/>
    <s v="Hi,_x000a_My Name is David Frey and I Provide Free Public Astronomy programs in San Francisco, Mt. Tamalpias, Yosemite and Novato CA."/>
    <n v="3000"/>
    <n v="3170"/>
    <x v="0"/>
    <s v="US"/>
    <s v="USD"/>
    <n v="1433735474"/>
    <x v="2640"/>
    <b v="0"/>
    <n v="69"/>
    <b v="1"/>
    <x v="2"/>
    <s v="space exploration"/>
    <n v="45.94"/>
  </r>
  <r>
    <n v="2641"/>
    <x v="2640"/>
    <s v="Building a Flying saucer that has Artificial Intelligent made from sea shell."/>
    <n v="1500"/>
    <n v="15"/>
    <x v="2"/>
    <s v="US"/>
    <s v="USD"/>
    <n v="1410811740"/>
    <x v="2641"/>
    <b v="0"/>
    <n v="1"/>
    <b v="0"/>
    <x v="2"/>
    <s v="space exploration"/>
    <n v="15"/>
  </r>
  <r>
    <n v="2642"/>
    <x v="2641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42"/>
    <b v="0"/>
    <n v="0"/>
    <b v="0"/>
    <x v="2"/>
    <s v="space exploration"/>
    <n v="0"/>
  </r>
  <r>
    <n v="2643"/>
    <x v="2642"/>
    <s v="A mission to build and launch a telescope to observe and photograph Earth-like planets around our nearest star system, Alpha Centauri."/>
    <n v="1000000"/>
    <n v="335597.31"/>
    <x v="1"/>
    <s v="US"/>
    <s v="USD"/>
    <n v="1482307140"/>
    <x v="2643"/>
    <b v="1"/>
    <n v="1501"/>
    <b v="0"/>
    <x v="2"/>
    <s v="space exploration"/>
    <n v="223.58"/>
  </r>
  <r>
    <n v="2644"/>
    <x v="2643"/>
    <s v="A historic manned launch into near space by 3 brave pilots to capture the 2017 total solar eclipse in virtual reality."/>
    <n v="100000"/>
    <n v="2053"/>
    <x v="1"/>
    <s v="US"/>
    <s v="USD"/>
    <n v="1489172435"/>
    <x v="2644"/>
    <b v="1"/>
    <n v="52"/>
    <b v="0"/>
    <x v="2"/>
    <s v="space exploration"/>
    <n v="39.479999999999997"/>
  </r>
  <r>
    <n v="2645"/>
    <x v="2644"/>
    <s v="Phase one of a small winged reentry craft. This phase will be testing the supersonic stability of a small craft traveling at 1,800kph"/>
    <n v="20000"/>
    <n v="2100"/>
    <x v="1"/>
    <s v="AU"/>
    <s v="AUD"/>
    <n v="1415481203"/>
    <x v="2645"/>
    <b v="1"/>
    <n v="23"/>
    <b v="0"/>
    <x v="2"/>
    <s v="space exploration"/>
    <n v="91.3"/>
  </r>
  <r>
    <n v="2646"/>
    <x v="2645"/>
    <s v="We're a small group with a big mission: making it possible for everyone to explore space using the power of virtual reality."/>
    <n v="500000"/>
    <n v="42086.42"/>
    <x v="1"/>
    <s v="US"/>
    <s v="USD"/>
    <n v="1441783869"/>
    <x v="2646"/>
    <b v="1"/>
    <n v="535"/>
    <b v="0"/>
    <x v="2"/>
    <s v="space exploration"/>
    <n v="78.67"/>
  </r>
  <r>
    <n v="2647"/>
    <x v="2646"/>
    <s v="The telescope will serve as a path for the youth of Toronto to the skies, it will be 18&quot; easily portable meant for schools in the GTA."/>
    <n v="2500"/>
    <n v="36"/>
    <x v="1"/>
    <s v="CA"/>
    <s v="CAD"/>
    <n v="1439533019"/>
    <x v="2647"/>
    <b v="0"/>
    <n v="3"/>
    <b v="0"/>
    <x v="2"/>
    <s v="space exploration"/>
    <n v="12"/>
  </r>
  <r>
    <n v="2648"/>
    <x v="2647"/>
    <s v="Calvert Co 1977 planetarium acquired by Spaceflight America! Education science program star projector needs overhaul, upgrade, repairs!"/>
    <n v="12000"/>
    <n v="106"/>
    <x v="1"/>
    <s v="US"/>
    <s v="USD"/>
    <n v="1457543360"/>
    <x v="2648"/>
    <b v="0"/>
    <n v="6"/>
    <b v="0"/>
    <x v="2"/>
    <s v="space exploration"/>
    <n v="17.670000000000002"/>
  </r>
  <r>
    <n v="2649"/>
    <x v="2648"/>
    <s v="They have launched a Kickstarter."/>
    <n v="125000"/>
    <n v="124"/>
    <x v="1"/>
    <s v="US"/>
    <s v="USD"/>
    <n v="1454370941"/>
    <x v="2649"/>
    <b v="0"/>
    <n v="3"/>
    <b v="0"/>
    <x v="2"/>
    <s v="space exploration"/>
    <n v="41.33"/>
  </r>
  <r>
    <n v="2650"/>
    <x v="2649"/>
    <s v="A fully stabilized, mobile, research grade telescope/media platform, used to bring outreach astronomy to those who don't have access."/>
    <n v="60000"/>
    <n v="358"/>
    <x v="1"/>
    <s v="US"/>
    <s v="USD"/>
    <n v="1482332343"/>
    <x v="2650"/>
    <b v="0"/>
    <n v="5"/>
    <b v="0"/>
    <x v="2"/>
    <s v="space exploration"/>
    <n v="71.599999999999994"/>
  </r>
  <r>
    <n v="2651"/>
    <x v="2650"/>
    <s v="Conceived at NASA JPL, FireSat is a satellite-installed sensor constellation for the near real-time detection of global thermal events."/>
    <n v="280000"/>
    <n v="5233"/>
    <x v="1"/>
    <s v="US"/>
    <s v="USD"/>
    <n v="1450380009"/>
    <x v="2651"/>
    <b v="0"/>
    <n v="17"/>
    <b v="0"/>
    <x v="2"/>
    <s v="space exploration"/>
    <n v="307.82"/>
  </r>
  <r>
    <n v="2652"/>
    <x v="2651"/>
    <s v="We're looking to set an Australian Amateur Rocketry record of 100 000 ft. You are invited on this 4500km per hour ride into history"/>
    <n v="100000"/>
    <n v="885"/>
    <x v="1"/>
    <s v="AU"/>
    <s v="AUD"/>
    <n v="1418183325"/>
    <x v="2652"/>
    <b v="0"/>
    <n v="11"/>
    <b v="0"/>
    <x v="2"/>
    <s v="space exploration"/>
    <n v="80.45"/>
  </r>
  <r>
    <n v="2653"/>
    <x v="2652"/>
    <s v="DREAM BIG. Explore the universe through STEAM education. (Science, Technology, Engineering, Art, Mathematics)"/>
    <n v="51000"/>
    <n v="5876"/>
    <x v="1"/>
    <s v="US"/>
    <s v="USD"/>
    <n v="1402632000"/>
    <x v="2653"/>
    <b v="0"/>
    <n v="70"/>
    <b v="0"/>
    <x v="2"/>
    <s v="space exploration"/>
    <n v="83.94"/>
  </r>
  <r>
    <n v="2654"/>
    <x v="2653"/>
    <s v="I want to launch a rocket to the moon, I plan on having this lunar rocket carry a small payload of solar internet connected cameras"/>
    <n v="100000"/>
    <n v="51"/>
    <x v="1"/>
    <s v="US"/>
    <s v="USD"/>
    <n v="1429622726"/>
    <x v="2654"/>
    <b v="0"/>
    <n v="6"/>
    <b v="0"/>
    <x v="2"/>
    <s v="space exploration"/>
    <n v="8.5"/>
  </r>
  <r>
    <n v="2655"/>
    <x v="2654"/>
    <s v="Thank you for your support!"/>
    <n v="15000"/>
    <n v="3155"/>
    <x v="1"/>
    <s v="US"/>
    <s v="USD"/>
    <n v="1455048000"/>
    <x v="2655"/>
    <b v="0"/>
    <n v="43"/>
    <b v="0"/>
    <x v="2"/>
    <s v="space exploration"/>
    <n v="73.37"/>
  </r>
  <r>
    <n v="2656"/>
    <x v="2655"/>
    <s v="MoonWatcher will be bringing the Moon closer to all of us."/>
    <n v="150000"/>
    <n v="17155"/>
    <x v="1"/>
    <s v="US"/>
    <s v="USD"/>
    <n v="1489345200"/>
    <x v="2656"/>
    <b v="0"/>
    <n v="152"/>
    <b v="0"/>
    <x v="2"/>
    <s v="space exploration"/>
    <n v="112.86"/>
  </r>
  <r>
    <n v="2657"/>
    <x v="2656"/>
    <s v="Miles, a team of citizen scientists is reaching for the moon. We've bootstrapped our way to the top and now we need your help."/>
    <n v="30000"/>
    <n v="5621.38"/>
    <x v="1"/>
    <s v="US"/>
    <s v="USD"/>
    <n v="1470187800"/>
    <x v="2657"/>
    <b v="0"/>
    <n v="59"/>
    <b v="0"/>
    <x v="2"/>
    <s v="space exploration"/>
    <n v="95.28"/>
  </r>
  <r>
    <n v="2658"/>
    <x v="2657"/>
    <s v="Funding will allow free participation for 20 schools, grades 4-12, (thousands of students) anywhere in the nation."/>
    <n v="98000"/>
    <n v="91"/>
    <x v="1"/>
    <s v="US"/>
    <s v="USD"/>
    <n v="1469913194"/>
    <x v="2658"/>
    <b v="0"/>
    <n v="4"/>
    <b v="0"/>
    <x v="2"/>
    <s v="space exploration"/>
    <n v="22.75"/>
  </r>
  <r>
    <n v="2659"/>
    <x v="2658"/>
    <s v="test"/>
    <n v="49000"/>
    <n v="1333"/>
    <x v="1"/>
    <s v="US"/>
    <s v="USD"/>
    <n v="1429321210"/>
    <x v="2659"/>
    <b v="0"/>
    <n v="10"/>
    <b v="0"/>
    <x v="2"/>
    <s v="space exploration"/>
    <n v="133.30000000000001"/>
  </r>
  <r>
    <n v="2660"/>
    <x v="2659"/>
    <s v="COAS is an organization that does community outreach programs to encourage and educate children and adults on Astronomy related subject"/>
    <n v="20000"/>
    <n v="19"/>
    <x v="1"/>
    <s v="US"/>
    <s v="USD"/>
    <n v="1448388418"/>
    <x v="2660"/>
    <b v="0"/>
    <n v="5"/>
    <b v="0"/>
    <x v="2"/>
    <s v="space exploration"/>
    <n v="3.8"/>
  </r>
  <r>
    <n v="2661"/>
    <x v="2660"/>
    <s v="Summer Camp is an old gas station that will have workshops, custom art framing, and carry vintage &amp; home goods."/>
    <n v="5000"/>
    <n v="5145"/>
    <x v="0"/>
    <s v="US"/>
    <s v="USD"/>
    <n v="1382742010"/>
    <x v="2661"/>
    <b v="0"/>
    <n v="60"/>
    <b v="1"/>
    <x v="2"/>
    <s v="makerspaces"/>
    <n v="85.75"/>
  </r>
  <r>
    <n v="2662"/>
    <x v="2661"/>
    <s v="The Mini Maker is Lansing Michigan's new kid friendly makerspace. We're dedicated to help kids imagine, develop and build."/>
    <n v="20000"/>
    <n v="21360"/>
    <x v="0"/>
    <s v="US"/>
    <s v="USD"/>
    <n v="1440179713"/>
    <x v="2662"/>
    <b v="0"/>
    <n v="80"/>
    <b v="1"/>
    <x v="2"/>
    <s v="makerspaces"/>
    <n v="267"/>
  </r>
  <r>
    <n v="2663"/>
    <x v="2662"/>
    <s v="The Ville. A local cooperative helping communities learn, share and grow in the spirit of health, wellness and sustainability."/>
    <n v="20000"/>
    <n v="20919.25"/>
    <x v="0"/>
    <s v="CA"/>
    <s v="CAD"/>
    <n v="1441378800"/>
    <x v="2663"/>
    <b v="0"/>
    <n v="56"/>
    <b v="1"/>
    <x v="2"/>
    <s v="makerspaces"/>
    <n v="373.56"/>
  </r>
  <r>
    <n v="2664"/>
    <x v="2663"/>
    <s v="We believe that the true purpose of education is to enable people to create real things that make the world better. Join us!"/>
    <n v="17500"/>
    <n v="18100"/>
    <x v="0"/>
    <s v="US"/>
    <s v="USD"/>
    <n v="1449644340"/>
    <x v="2664"/>
    <b v="0"/>
    <n v="104"/>
    <b v="1"/>
    <x v="2"/>
    <s v="makerspaces"/>
    <n v="174.04"/>
  </r>
  <r>
    <n v="2665"/>
    <x v="2664"/>
    <s v="Giving the best tech access and tools to Bayview Hunters Point youth - developing the next generation of tech savvy youth who excel!"/>
    <n v="3500"/>
    <n v="4310"/>
    <x v="0"/>
    <s v="US"/>
    <s v="USD"/>
    <n v="1430774974"/>
    <x v="2665"/>
    <b v="0"/>
    <n v="46"/>
    <b v="1"/>
    <x v="2"/>
    <s v="makerspaces"/>
    <n v="93.7"/>
  </r>
  <r>
    <n v="2666"/>
    <x v="2665"/>
    <s v="StartMart is a 35,000 sqft entrepreneurial hub and co-working space located on the 2nd floor of the Terminal Tower in Cleveland, Ohio."/>
    <n v="10000"/>
    <n v="15929.51"/>
    <x v="0"/>
    <s v="US"/>
    <s v="USD"/>
    <n v="1443214800"/>
    <x v="2666"/>
    <b v="0"/>
    <n v="206"/>
    <b v="1"/>
    <x v="2"/>
    <s v="makerspaces"/>
    <n v="77.33"/>
  </r>
  <r>
    <n v="2667"/>
    <x v="2666"/>
    <s v="Websmith Studio is a makerspace where the people most impacted by broken systems are empowered to think, build, and own the solution."/>
    <n v="1500"/>
    <n v="1660"/>
    <x v="0"/>
    <s v="US"/>
    <s v="USD"/>
    <n v="1455142416"/>
    <x v="2667"/>
    <b v="0"/>
    <n v="18"/>
    <b v="1"/>
    <x v="2"/>
    <s v="makerspaces"/>
    <n v="92.22"/>
  </r>
  <r>
    <n v="2668"/>
    <x v="2667"/>
    <s v="Creativity on the go! |_x000a_CrÃ©ativitÃ© en mouvement !"/>
    <n v="1000"/>
    <n v="1707"/>
    <x v="0"/>
    <s v="CA"/>
    <s v="CAD"/>
    <n v="1447079520"/>
    <x v="2668"/>
    <b v="0"/>
    <n v="28"/>
    <b v="1"/>
    <x v="2"/>
    <s v="makerspaces"/>
    <n v="60.96"/>
  </r>
  <r>
    <n v="2669"/>
    <x v="2668"/>
    <s v="The brand new Makers Club wants something to draw the students into science and engineering and also be very inclusive."/>
    <n v="800"/>
    <n v="1001"/>
    <x v="0"/>
    <s v="US"/>
    <s v="USD"/>
    <n v="1452387096"/>
    <x v="2669"/>
    <b v="0"/>
    <n v="11"/>
    <b v="1"/>
    <x v="2"/>
    <s v="makerspaces"/>
    <n v="91"/>
  </r>
  <r>
    <n v="2670"/>
    <x v="2669"/>
    <s v="A revolution in the rapidly growing container housing space. Transportable, expandable, green and versatile. A global game-changer."/>
    <n v="38888"/>
    <n v="2495"/>
    <x v="2"/>
    <s v="AU"/>
    <s v="AUD"/>
    <n v="1406593780"/>
    <x v="2670"/>
    <b v="1"/>
    <n v="60"/>
    <b v="0"/>
    <x v="2"/>
    <s v="makerspaces"/>
    <n v="41.58"/>
  </r>
  <r>
    <n v="2671"/>
    <x v="2670"/>
    <s v="We will build hubs so that teens can use tech to develop business solutions to their communities greatest challenges. Help us!"/>
    <n v="25000"/>
    <n v="2836"/>
    <x v="2"/>
    <s v="US"/>
    <s v="USD"/>
    <n v="1419017880"/>
    <x v="2671"/>
    <b v="1"/>
    <n v="84"/>
    <b v="0"/>
    <x v="2"/>
    <s v="makerspaces"/>
    <n v="33.76"/>
  </r>
  <r>
    <n v="2672"/>
    <x v="2671"/>
    <s v="Manylabs aims to help support 20 new residents working on open, low-cost, accessible tools for science and science education."/>
    <n v="10000"/>
    <n v="3319"/>
    <x v="2"/>
    <s v="US"/>
    <s v="USD"/>
    <n v="1451282400"/>
    <x v="2672"/>
    <b v="1"/>
    <n v="47"/>
    <b v="0"/>
    <x v="2"/>
    <s v="makerspaces"/>
    <n v="70.62"/>
  </r>
  <r>
    <n v="2673"/>
    <x v="2672"/>
    <s v="We're opening up a Pixel Academy in Manhattan and we need your help to fill it with technology and tools for New York City's kids!"/>
    <n v="40000"/>
    <n v="11032"/>
    <x v="2"/>
    <s v="US"/>
    <s v="USD"/>
    <n v="1414622700"/>
    <x v="2673"/>
    <b v="1"/>
    <n v="66"/>
    <b v="0"/>
    <x v="2"/>
    <s v="makerspaces"/>
    <n v="167.15"/>
  </r>
  <r>
    <n v="2674"/>
    <x v="2673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4"/>
    <b v="1"/>
    <n v="171"/>
    <b v="0"/>
    <x v="2"/>
    <s v="makerspaces"/>
    <n v="128.62"/>
  </r>
  <r>
    <n v="2675"/>
    <x v="2674"/>
    <s v="We are working to establish a collaborative work-space with the goal of creating a community of knowledge, design, and creativity."/>
    <n v="25000"/>
    <n v="1897"/>
    <x v="2"/>
    <s v="US"/>
    <s v="USD"/>
    <n v="1415655289"/>
    <x v="2675"/>
    <b v="1"/>
    <n v="29"/>
    <b v="0"/>
    <x v="2"/>
    <s v="makerspaces"/>
    <n v="65.41"/>
  </r>
  <r>
    <n v="2676"/>
    <x v="2675"/>
    <s v="Our aim is to provide high-end equipment and space for Toronto coders, filmmakers, and artists to develop cutting-edge VR content."/>
    <n v="2100"/>
    <n v="1058"/>
    <x v="2"/>
    <s v="CA"/>
    <s v="CAD"/>
    <n v="1463929174"/>
    <x v="2676"/>
    <b v="0"/>
    <n v="9"/>
    <b v="0"/>
    <x v="2"/>
    <s v="makerspaces"/>
    <n v="117.56"/>
  </r>
  <r>
    <n v="2677"/>
    <x v="2676"/>
    <s v="A mobile tech lab with cutting edge maker tools that travels to schools to offer free creative workshops for school age kids."/>
    <n v="19500"/>
    <n v="3415"/>
    <x v="2"/>
    <s v="US"/>
    <s v="USD"/>
    <n v="1404348143"/>
    <x v="2677"/>
    <b v="0"/>
    <n v="27"/>
    <b v="0"/>
    <x v="2"/>
    <s v="makerspaces"/>
    <n v="126.48"/>
  </r>
  <r>
    <n v="2678"/>
    <x v="2677"/>
    <s v="Wavegarden is the worldâ€™s longest man-made wave that creates ideal conditions for surfing. Help us and let's open one in Malaga!!"/>
    <n v="8000000"/>
    <n v="1100"/>
    <x v="2"/>
    <s v="ES"/>
    <s v="EUR"/>
    <n v="1443121765"/>
    <x v="2678"/>
    <b v="0"/>
    <n v="2"/>
    <b v="0"/>
    <x v="2"/>
    <s v="makerspaces"/>
    <n v="550"/>
  </r>
  <r>
    <n v="2679"/>
    <x v="2678"/>
    <s v="A do-it-yourself auto garage in Des Moines, Iowa where people can learn how to work on cars &amp; those who know can share their knowledge."/>
    <n v="40000"/>
    <n v="132"/>
    <x v="2"/>
    <s v="US"/>
    <s v="USD"/>
    <n v="1425081694"/>
    <x v="2679"/>
    <b v="0"/>
    <n v="3"/>
    <b v="0"/>
    <x v="2"/>
    <s v="makerspaces"/>
    <n v="44"/>
  </r>
  <r>
    <n v="2680"/>
    <x v="2679"/>
    <s v="iHeartPillow, Connecting loved ones"/>
    <n v="32000"/>
    <n v="276"/>
    <x v="2"/>
    <s v="ES"/>
    <s v="EUR"/>
    <n v="1459915491"/>
    <x v="2680"/>
    <b v="0"/>
    <n v="4"/>
    <b v="0"/>
    <x v="2"/>
    <s v="makerspaces"/>
    <n v="69"/>
  </r>
  <r>
    <n v="2681"/>
    <x v="2680"/>
    <s v="Jolly's Hot Dogs: A beef hot dog topped with deliciously seasoned ground beef, mustard and minced onions."/>
    <n v="8000"/>
    <n v="55"/>
    <x v="2"/>
    <s v="US"/>
    <s v="USD"/>
    <n v="1405027750"/>
    <x v="2681"/>
    <b v="0"/>
    <n v="2"/>
    <b v="0"/>
    <x v="7"/>
    <s v="food trucks"/>
    <n v="27.5"/>
  </r>
  <r>
    <n v="2682"/>
    <x v="2681"/>
    <s v="Gourmet Toast is the culinary combination, neigh, perfection of America's most under-utilized snack: Toast."/>
    <n v="6000"/>
    <n v="1698"/>
    <x v="2"/>
    <s v="US"/>
    <s v="USD"/>
    <n v="1416635940"/>
    <x v="2682"/>
    <b v="0"/>
    <n v="20"/>
    <b v="0"/>
    <x v="7"/>
    <s v="food trucks"/>
    <n v="84.9"/>
  </r>
  <r>
    <n v="2683"/>
    <x v="2682"/>
    <s v="Cereal isn't only for breakfast! Help me bring cereal to the 92% of Americans who eat cereal everyday. Out of the home and to you!"/>
    <n v="15000"/>
    <n v="36"/>
    <x v="2"/>
    <s v="US"/>
    <s v="USD"/>
    <n v="1425233240"/>
    <x v="2683"/>
    <b v="0"/>
    <n v="3"/>
    <b v="0"/>
    <x v="7"/>
    <s v="food trucks"/>
    <n v="12"/>
  </r>
  <r>
    <n v="2684"/>
    <x v="2683"/>
    <s v="Not all wings are created equal. We believe ours take flight above the rest. Come judge for yourself. To us it Ain't No Thang..."/>
    <n v="70000"/>
    <n v="800"/>
    <x v="2"/>
    <s v="US"/>
    <s v="USD"/>
    <n v="1407621425"/>
    <x v="2684"/>
    <b v="0"/>
    <n v="4"/>
    <b v="0"/>
    <x v="7"/>
    <s v="food trucks"/>
    <n v="200"/>
  </r>
  <r>
    <n v="2685"/>
    <x v="2684"/>
    <s v="Home cooked meals made by Nana. Indiana's famous tenderloin sandwiches, Nana's homemade cole slaw and so much more."/>
    <n v="50000"/>
    <n v="10"/>
    <x v="2"/>
    <s v="US"/>
    <s v="USD"/>
    <n v="1430149330"/>
    <x v="2685"/>
    <b v="0"/>
    <n v="1"/>
    <b v="0"/>
    <x v="7"/>
    <s v="food trucks"/>
    <n v="10"/>
  </r>
  <r>
    <n v="2686"/>
    <x v="2685"/>
    <s v="2 years after a car accident, I was told that I could no longer work... I want to change that AND create something amazing Fair FOOD!"/>
    <n v="30000"/>
    <n v="0"/>
    <x v="2"/>
    <s v="US"/>
    <s v="USD"/>
    <n v="1412119423"/>
    <x v="2686"/>
    <b v="0"/>
    <n v="0"/>
    <b v="0"/>
    <x v="7"/>
    <s v="food trucks"/>
    <n v="0"/>
  </r>
  <r>
    <n v="2687"/>
    <x v="2686"/>
    <s v="Your American Pizzas, Wings, Stuffed Gouda Burger, Sweet &amp; Russet Potato Fries served on a food Truck!!"/>
    <n v="15000"/>
    <n v="0"/>
    <x v="2"/>
    <s v="US"/>
    <s v="USD"/>
    <n v="1435591318"/>
    <x v="2687"/>
    <b v="0"/>
    <n v="0"/>
    <b v="0"/>
    <x v="7"/>
    <s v="food trucks"/>
    <n v="0"/>
  </r>
  <r>
    <n v="2688"/>
    <x v="2687"/>
    <s v="The amazing gourmet Mac N Cheez Food Truck Campaigne!"/>
    <n v="50000"/>
    <n v="74"/>
    <x v="2"/>
    <s v="US"/>
    <s v="USD"/>
    <n v="1424746800"/>
    <x v="2688"/>
    <b v="0"/>
    <n v="14"/>
    <b v="0"/>
    <x v="7"/>
    <s v="food trucks"/>
    <n v="5.29"/>
  </r>
  <r>
    <n v="2689"/>
    <x v="2688"/>
    <s v="I am creating a high quality, local product only, concession trailer for local and remote events. Dearborn Brand, Winter's Brand, more."/>
    <n v="35000"/>
    <n v="1"/>
    <x v="2"/>
    <s v="US"/>
    <s v="USD"/>
    <n v="1469919890"/>
    <x v="2689"/>
    <b v="0"/>
    <n v="1"/>
    <b v="0"/>
    <x v="7"/>
    <s v="food trucks"/>
    <n v="1"/>
  </r>
  <r>
    <n v="2690"/>
    <x v="2689"/>
    <s v="The stuffed chicken wing originators need YOUR help starting a restaurant so our AMAZING wings will be available to you 7 days a week!"/>
    <n v="80000"/>
    <n v="8586"/>
    <x v="2"/>
    <s v="US"/>
    <s v="USD"/>
    <n v="1433298676"/>
    <x v="2690"/>
    <b v="0"/>
    <n v="118"/>
    <b v="0"/>
    <x v="7"/>
    <s v="food trucks"/>
    <n v="72.760000000000005"/>
  </r>
  <r>
    <n v="2691"/>
    <x v="2690"/>
    <s v="A Great New local Food Truck serving up ethnic fusion inspired eats in Ottawa."/>
    <n v="65000"/>
    <n v="35"/>
    <x v="2"/>
    <s v="CA"/>
    <s v="CAD"/>
    <n v="1431278557"/>
    <x v="2691"/>
    <b v="0"/>
    <n v="2"/>
    <b v="0"/>
    <x v="7"/>
    <s v="food trucks"/>
    <n v="17.5"/>
  </r>
  <r>
    <n v="2692"/>
    <x v="2691"/>
    <s v="Our food truck will bring you -_x000a_                       Fast, Fresh, Food -_x000a_                            Throughout the Omaha area"/>
    <n v="3500"/>
    <n v="25"/>
    <x v="2"/>
    <s v="US"/>
    <s v="USD"/>
    <n v="1427266860"/>
    <x v="2692"/>
    <b v="0"/>
    <n v="1"/>
    <b v="0"/>
    <x v="7"/>
    <s v="food trucks"/>
    <n v="25"/>
  </r>
  <r>
    <n v="2693"/>
    <x v="2692"/>
    <s v="I want to start a food truck that specializes in chili cheese dogs, using new kinds of meats, cheeses and toppings you wouldn't imagine"/>
    <n v="5000"/>
    <n v="40"/>
    <x v="2"/>
    <s v="US"/>
    <s v="USD"/>
    <n v="1407899966"/>
    <x v="2693"/>
    <b v="0"/>
    <n v="3"/>
    <b v="0"/>
    <x v="7"/>
    <s v="food trucks"/>
    <n v="13.33"/>
  </r>
  <r>
    <n v="2694"/>
    <x v="2693"/>
    <s v="Gourmet taco truck infusing savory smoky flavors into your tacos, so when you open your container the aroma and actual smoke  flows out"/>
    <n v="30000"/>
    <n v="1"/>
    <x v="2"/>
    <s v="US"/>
    <s v="USD"/>
    <n v="1411701739"/>
    <x v="2694"/>
    <b v="0"/>
    <n v="1"/>
    <b v="0"/>
    <x v="7"/>
    <s v="food trucks"/>
    <n v="1"/>
  </r>
  <r>
    <n v="2695"/>
    <x v="2694"/>
    <s v="I am creating food magic on the go! Amazing food isn't just for sitdown restaraunts anymore!"/>
    <n v="15000"/>
    <n v="71"/>
    <x v="2"/>
    <s v="US"/>
    <s v="USD"/>
    <n v="1428981718"/>
    <x v="2695"/>
    <b v="0"/>
    <n v="3"/>
    <b v="0"/>
    <x v="7"/>
    <s v="food trucks"/>
    <n v="23.67"/>
  </r>
  <r>
    <n v="2696"/>
    <x v="2695"/>
    <s v="The dream to own a food truck, rolling wherever the army sends me, hiring other military spouses and veterans alike! Giving back!"/>
    <n v="60000"/>
    <n v="3390"/>
    <x v="2"/>
    <s v="US"/>
    <s v="USD"/>
    <n v="1419538560"/>
    <x v="2696"/>
    <b v="0"/>
    <n v="38"/>
    <b v="0"/>
    <x v="7"/>
    <s v="food trucks"/>
    <n v="89.21"/>
  </r>
  <r>
    <n v="2697"/>
    <x v="2696"/>
    <s v="Stuffed waffles made from Dough. Sweet, savory, salty and then stuffed with meats, fruits, and sauces!"/>
    <n v="23000"/>
    <n v="6061"/>
    <x v="2"/>
    <s v="US"/>
    <s v="USD"/>
    <n v="1438552800"/>
    <x v="2697"/>
    <b v="0"/>
    <n v="52"/>
    <b v="0"/>
    <x v="7"/>
    <s v="food trucks"/>
    <n v="116.56"/>
  </r>
  <r>
    <n v="2698"/>
    <x v="2697"/>
    <s v="We 'd love to give some TLC to our vintage pink taco trailer so we can continue to cook our signature Baja style shrimp tacos!"/>
    <n v="8000"/>
    <n v="26.01"/>
    <x v="2"/>
    <s v="US"/>
    <s v="USD"/>
    <n v="1403904808"/>
    <x v="2698"/>
    <b v="0"/>
    <n v="2"/>
    <b v="0"/>
    <x v="7"/>
    <s v="food trucks"/>
    <n v="13.01"/>
  </r>
  <r>
    <n v="2699"/>
    <x v="2698"/>
    <s v="Hi, I want make my first bakery. Food truck was great, but I not have a car licence. So, help me to be my dream!"/>
    <n v="2"/>
    <n v="0"/>
    <x v="2"/>
    <s v="CA"/>
    <s v="CAD"/>
    <n v="1407533463"/>
    <x v="2699"/>
    <b v="0"/>
    <n v="0"/>
    <b v="0"/>
    <x v="7"/>
    <s v="food trucks"/>
    <n v="0"/>
  </r>
  <r>
    <n v="2700"/>
    <x v="2699"/>
    <s v="I currently own and operate a hot dog cart. I am hoping to purchase a used food truck so I can do business year round!"/>
    <n v="9999"/>
    <n v="70"/>
    <x v="2"/>
    <s v="US"/>
    <s v="USD"/>
    <n v="1411073972"/>
    <x v="2700"/>
    <b v="0"/>
    <n v="4"/>
    <b v="0"/>
    <x v="7"/>
    <s v="food trucks"/>
    <n v="17.5"/>
  </r>
  <r>
    <n v="2701"/>
    <x v="2700"/>
    <s v="We have been working extra hard to get our new training space ready and with a little extra help we hope to dream big for the future!"/>
    <n v="3400"/>
    <n v="1570"/>
    <x v="3"/>
    <s v="IE"/>
    <s v="EUR"/>
    <n v="1491586534"/>
    <x v="2701"/>
    <b v="0"/>
    <n v="46"/>
    <b v="0"/>
    <x v="1"/>
    <s v="spaces"/>
    <n v="34.130000000000003"/>
  </r>
  <r>
    <n v="2702"/>
    <x v="2701"/>
    <s v="The next phase of the evolution of Hygienic Art is the building of New London's first amphitheater, a covering for the Art Park."/>
    <n v="10000"/>
    <n v="3441"/>
    <x v="3"/>
    <s v="US"/>
    <s v="USD"/>
    <n v="1491416077"/>
    <x v="2702"/>
    <b v="1"/>
    <n v="26"/>
    <b v="0"/>
    <x v="1"/>
    <s v="spaces"/>
    <n v="132.35"/>
  </r>
  <r>
    <n v="2703"/>
    <x v="2702"/>
    <s v="Â¡Tu nuevo espacio cultural multidisciplinario en el centro de Pachuca, Hidalgo"/>
    <n v="40000"/>
    <n v="41500"/>
    <x v="3"/>
    <s v="MX"/>
    <s v="MXN"/>
    <n v="1490196830"/>
    <x v="2703"/>
    <b v="0"/>
    <n v="45"/>
    <b v="0"/>
    <x v="1"/>
    <s v="spaces"/>
    <n v="922.22"/>
  </r>
  <r>
    <n v="2704"/>
    <x v="2703"/>
    <s v="We plan to rescue, relocate, and repurpose, a historic Little Red Brick House, to be incorporated into a riverfront amphitheater."/>
    <n v="19000"/>
    <n v="1145"/>
    <x v="3"/>
    <s v="US"/>
    <s v="USD"/>
    <n v="1491421314"/>
    <x v="2704"/>
    <b v="0"/>
    <n v="7"/>
    <b v="0"/>
    <x v="1"/>
    <s v="spaces"/>
    <n v="163.57"/>
  </r>
  <r>
    <n v="2705"/>
    <x v="2704"/>
    <s v="Help light the lights at the historic Fischer Theatre in Danville, IL."/>
    <n v="16500"/>
    <n v="1739"/>
    <x v="3"/>
    <s v="US"/>
    <s v="USD"/>
    <n v="1490389158"/>
    <x v="2705"/>
    <b v="0"/>
    <n v="8"/>
    <b v="0"/>
    <x v="1"/>
    <s v="spaces"/>
    <n v="217.38"/>
  </r>
  <r>
    <n v="2706"/>
    <x v="2705"/>
    <s v="A place where innovation, food, creativity and performance live year round in a historic building in Pioneer Square."/>
    <n v="35000"/>
    <n v="39304"/>
    <x v="0"/>
    <s v="US"/>
    <s v="USD"/>
    <n v="1413442740"/>
    <x v="2706"/>
    <b v="1"/>
    <n v="263"/>
    <b v="1"/>
    <x v="1"/>
    <s v="spaces"/>
    <n v="149.44"/>
  </r>
  <r>
    <n v="2707"/>
    <x v="2706"/>
    <s v="A new performance space in Seattle. A place for artists, comedians, and audiences to meet and collaborate!"/>
    <n v="8000"/>
    <n v="28067.57"/>
    <x v="0"/>
    <s v="US"/>
    <s v="USD"/>
    <n v="1369637940"/>
    <x v="2707"/>
    <b v="1"/>
    <n v="394"/>
    <b v="1"/>
    <x v="1"/>
    <s v="spaces"/>
    <n v="71.239999999999995"/>
  </r>
  <r>
    <n v="2708"/>
    <x v="2707"/>
    <s v="Angel Comedy Club: A permanent home for Londonâ€™s loveliest comedy night - a community comedy club"/>
    <n v="20000"/>
    <n v="46643.07"/>
    <x v="0"/>
    <s v="GB"/>
    <s v="GBP"/>
    <n v="1469119526"/>
    <x v="2708"/>
    <b v="1"/>
    <n v="1049"/>
    <b v="1"/>
    <x v="1"/>
    <s v="spaces"/>
    <n v="44.46"/>
  </r>
  <r>
    <n v="2709"/>
    <x v="2708"/>
    <s v="Give contemporary circus an artistic home in America.  Help us launch the nationâ€™s first higher education program for circus."/>
    <n v="50000"/>
    <n v="50803"/>
    <x v="0"/>
    <s v="US"/>
    <s v="USD"/>
    <n v="1475553540"/>
    <x v="2709"/>
    <b v="1"/>
    <n v="308"/>
    <b v="1"/>
    <x v="1"/>
    <s v="spaces"/>
    <n v="164.94"/>
  </r>
  <r>
    <n v="2710"/>
    <x v="2709"/>
    <s v="Building Brooklyn's own creative venue for circus, theater and events of all types."/>
    <n v="60000"/>
    <n v="92340.21"/>
    <x v="0"/>
    <s v="US"/>
    <s v="USD"/>
    <n v="1407549600"/>
    <x v="2710"/>
    <b v="1"/>
    <n v="1088"/>
    <b v="1"/>
    <x v="1"/>
    <s v="spaces"/>
    <n v="84.87"/>
  </r>
  <r>
    <n v="2711"/>
    <x v="2710"/>
    <s v="We're aiming to launch a production involving circus performers, musicians and artists in a new space, creating a night of live art."/>
    <n v="3910"/>
    <n v="3938"/>
    <x v="0"/>
    <s v="GB"/>
    <s v="GBP"/>
    <n v="1403301660"/>
    <x v="2711"/>
    <b v="1"/>
    <n v="73"/>
    <b v="1"/>
    <x v="1"/>
    <s v="spaces"/>
    <n v="53.95"/>
  </r>
  <r>
    <n v="2712"/>
    <x v="2711"/>
    <s v="Voix de Ville is a pop-up imaginarium of neo-vaudeville, musical extravaganza, circus arts, comedy, and theatre in a tiny circus tent!"/>
    <n v="5500"/>
    <n v="7226"/>
    <x v="0"/>
    <s v="US"/>
    <s v="USD"/>
    <n v="1373738400"/>
    <x v="2712"/>
    <b v="1"/>
    <n v="143"/>
    <b v="1"/>
    <x v="1"/>
    <s v="spaces"/>
    <n v="50.53"/>
  </r>
  <r>
    <n v="2713"/>
    <x v="2712"/>
    <s v="Help support the Acro-Cats kitten and cat rescue and adoption effort! They need a bus to continue finding felines homes across the US."/>
    <n v="150000"/>
    <n v="153362"/>
    <x v="0"/>
    <s v="US"/>
    <s v="USD"/>
    <n v="1450971684"/>
    <x v="2713"/>
    <b v="1"/>
    <n v="1420"/>
    <b v="1"/>
    <x v="1"/>
    <s v="spaces"/>
    <n v="108"/>
  </r>
  <r>
    <n v="2714"/>
    <x v="2713"/>
    <s v="The Crane will be the new home for independent theater in Northeast Minneapolis"/>
    <n v="25000"/>
    <n v="29089"/>
    <x v="0"/>
    <s v="US"/>
    <s v="USD"/>
    <n v="1476486000"/>
    <x v="2714"/>
    <b v="1"/>
    <n v="305"/>
    <b v="1"/>
    <x v="1"/>
    <s v="spaces"/>
    <n v="95.37"/>
  </r>
  <r>
    <n v="2715"/>
    <x v="2714"/>
    <s v="The creators of Five Dollar Comedy Week are building a permanent home for affordable live comedy shows and classes in Philadelphia."/>
    <n v="12000"/>
    <n v="31754.69"/>
    <x v="0"/>
    <s v="US"/>
    <s v="USD"/>
    <n v="1456047228"/>
    <x v="2715"/>
    <b v="1"/>
    <n v="551"/>
    <b v="1"/>
    <x v="1"/>
    <s v="spaces"/>
    <n v="57.63"/>
  </r>
  <r>
    <n v="2716"/>
    <x v="2715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6"/>
    <b v="1"/>
    <n v="187"/>
    <b v="1"/>
    <x v="1"/>
    <s v="spaces"/>
    <n v="64.16"/>
  </r>
  <r>
    <n v="2717"/>
    <x v="2716"/>
    <s v="ONLY HOURS LEFT ON THE CAMPAIGN! Our stretch goal is $35k; let's build a home for standup/improv shows &amp; classes in VT!"/>
    <n v="25000"/>
    <n v="30026"/>
    <x v="0"/>
    <s v="US"/>
    <s v="USD"/>
    <n v="1417906649"/>
    <x v="2717"/>
    <b v="1"/>
    <n v="325"/>
    <b v="1"/>
    <x v="1"/>
    <s v="spaces"/>
    <n v="92.39"/>
  </r>
  <r>
    <n v="2718"/>
    <x v="2717"/>
    <s v="The Bard has burst beyond the big top and we're reaching out to our Beloved Benefactors to help build our festival's future."/>
    <n v="18000"/>
    <n v="18645"/>
    <x v="0"/>
    <s v="US"/>
    <s v="USD"/>
    <n v="1462316400"/>
    <x v="2718"/>
    <b v="1"/>
    <n v="148"/>
    <b v="1"/>
    <x v="1"/>
    <s v="spaces"/>
    <n v="125.98"/>
  </r>
  <r>
    <n v="2719"/>
    <x v="2718"/>
    <s v="Our high school theater in Allentown, New Jersey was rad - in 1972. Help us bring our theater into present day and light up our stage!"/>
    <n v="6000"/>
    <n v="6530"/>
    <x v="0"/>
    <s v="US"/>
    <s v="USD"/>
    <n v="1460936694"/>
    <x v="2719"/>
    <b v="0"/>
    <n v="69"/>
    <b v="1"/>
    <x v="1"/>
    <s v="spaces"/>
    <n v="94.64"/>
  </r>
  <r>
    <n v="2720"/>
    <x v="2719"/>
    <s v="An improv, sketch and experimental comedy and cocktail venue in downtown Grand Rapids, Michigan"/>
    <n v="25000"/>
    <n v="29531"/>
    <x v="0"/>
    <s v="US"/>
    <s v="USD"/>
    <n v="1478866253"/>
    <x v="2720"/>
    <b v="0"/>
    <n v="173"/>
    <b v="1"/>
    <x v="1"/>
    <s v="spaces"/>
    <n v="170.7"/>
  </r>
  <r>
    <n v="2721"/>
    <x v="2720"/>
    <s v="Pi Crust is a breakout board for the Raspberry Pi that makes it easier to connect electronics - help us to bring this into kit form!"/>
    <n v="750"/>
    <n v="10965"/>
    <x v="0"/>
    <s v="GB"/>
    <s v="GBP"/>
    <n v="1378494000"/>
    <x v="2721"/>
    <b v="0"/>
    <n v="269"/>
    <b v="1"/>
    <x v="2"/>
    <s v="hardware"/>
    <n v="40.76"/>
  </r>
  <r>
    <n v="2722"/>
    <x v="2721"/>
    <s v="Want people to put down their phone more often? Ransomly creates 'quiet' spaces to help us reconnect with the real people in our lives."/>
    <n v="5000"/>
    <n v="12627"/>
    <x v="0"/>
    <s v="US"/>
    <s v="USD"/>
    <n v="1485722053"/>
    <x v="2722"/>
    <b v="0"/>
    <n v="185"/>
    <b v="1"/>
    <x v="2"/>
    <s v="hardware"/>
    <n v="68.25"/>
  </r>
  <r>
    <n v="2723"/>
    <x v="2722"/>
    <s v="The most compact and versatile workout product designed to give you unlimited exercise options in the comfort of your home or office."/>
    <n v="12000"/>
    <n v="16806"/>
    <x v="0"/>
    <s v="US"/>
    <s v="USD"/>
    <n v="1420060088"/>
    <x v="2723"/>
    <b v="0"/>
    <n v="176"/>
    <b v="1"/>
    <x v="2"/>
    <s v="hardware"/>
    <n v="95.49"/>
  </r>
  <r>
    <n v="2724"/>
    <x v="2723"/>
    <s v="RPi.GPIO Quick reference for GPIO programming on Raspberry Pi. Python code &amp; port ID labels in a convenient 6&quot; PCB ruler"/>
    <n v="2468"/>
    <n v="7326.88"/>
    <x v="0"/>
    <s v="GB"/>
    <s v="GBP"/>
    <n v="1439625059"/>
    <x v="2724"/>
    <b v="0"/>
    <n v="1019"/>
    <b v="1"/>
    <x v="2"/>
    <s v="hardware"/>
    <n v="7.19"/>
  </r>
  <r>
    <n v="2725"/>
    <x v="2724"/>
    <s v="Best Net Zero energy solution for new or existing house (no more heating or electricity bills)."/>
    <n v="40000"/>
    <n v="57817"/>
    <x v="0"/>
    <s v="CA"/>
    <s v="CAD"/>
    <n v="1488390735"/>
    <x v="2725"/>
    <b v="0"/>
    <n v="113"/>
    <b v="1"/>
    <x v="2"/>
    <s v="hardware"/>
    <n v="511.65"/>
  </r>
  <r>
    <n v="2726"/>
    <x v="2725"/>
    <s v="Krimston TWO: iPhone Dual SIM Case"/>
    <n v="100000"/>
    <n v="105745"/>
    <x v="0"/>
    <s v="US"/>
    <s v="USD"/>
    <n v="1461333311"/>
    <x v="2726"/>
    <b v="0"/>
    <n v="404"/>
    <b v="1"/>
    <x v="2"/>
    <s v="hardware"/>
    <n v="261.75"/>
  </r>
  <r>
    <n v="2727"/>
    <x v="2726"/>
    <s v="Introducing the PiDrive, a high capacity Solid State Drive (SSD) expansion card for the Raspberry Pi B+, A+, and B+ v2!"/>
    <n v="10000"/>
    <n v="49321"/>
    <x v="0"/>
    <s v="US"/>
    <s v="USD"/>
    <n v="1438964063"/>
    <x v="2727"/>
    <b v="0"/>
    <n v="707"/>
    <b v="1"/>
    <x v="2"/>
    <s v="hardware"/>
    <n v="69.760000000000005"/>
  </r>
  <r>
    <n v="2728"/>
    <x v="2727"/>
    <s v="SSD, WiFi, RTC w/Battery and high power USB all in one shield."/>
    <n v="15000"/>
    <n v="30274"/>
    <x v="0"/>
    <s v="US"/>
    <s v="USD"/>
    <n v="1451485434"/>
    <x v="2728"/>
    <b v="0"/>
    <n v="392"/>
    <b v="1"/>
    <x v="2"/>
    <s v="hardware"/>
    <n v="77.23"/>
  </r>
  <r>
    <n v="2729"/>
    <x v="2728"/>
    <s v="A luggage that is more than a luggage! It is what you want it to be."/>
    <n v="7500"/>
    <n v="7833"/>
    <x v="0"/>
    <s v="US"/>
    <s v="USD"/>
    <n v="1430459197"/>
    <x v="2729"/>
    <b v="0"/>
    <n v="23"/>
    <b v="1"/>
    <x v="2"/>
    <s v="hardware"/>
    <n v="340.57"/>
  </r>
  <r>
    <n v="2730"/>
    <x v="2729"/>
    <s v="The world's most powerful portable speaker and guitar amplifier. Turns any surface into a speaker."/>
    <n v="27000"/>
    <n v="45979.01"/>
    <x v="0"/>
    <s v="US"/>
    <s v="USD"/>
    <n v="1366635575"/>
    <x v="2730"/>
    <b v="0"/>
    <n v="682"/>
    <b v="1"/>
    <x v="2"/>
    <s v="hardware"/>
    <n v="67.42"/>
  </r>
  <r>
    <n v="2731"/>
    <x v="2730"/>
    <s v="Providing a control system and cybersecurity hands-on educational platform for professionals, home-use, and academic institutions."/>
    <n v="30000"/>
    <n v="31291"/>
    <x v="0"/>
    <s v="US"/>
    <s v="USD"/>
    <n v="1413604800"/>
    <x v="2731"/>
    <b v="0"/>
    <n v="37"/>
    <b v="1"/>
    <x v="2"/>
    <s v="hardware"/>
    <n v="845.7"/>
  </r>
  <r>
    <n v="2732"/>
    <x v="2731"/>
    <s v="BrightFingers' lighting keyboard, gloves and software give kids a multi-sensory way to learn to type â€” and the desire to practice."/>
    <n v="12000"/>
    <n v="14190"/>
    <x v="0"/>
    <s v="US"/>
    <s v="USD"/>
    <n v="1369699200"/>
    <x v="2732"/>
    <b v="0"/>
    <n v="146"/>
    <b v="1"/>
    <x v="2"/>
    <s v="hardware"/>
    <n v="97.19"/>
  </r>
  <r>
    <n v="2733"/>
    <x v="2732"/>
    <s v="Students, makers, and engineers can write Linux software applications to achieve any network functions, such as NAS, VPN and Firewall."/>
    <n v="50000"/>
    <n v="53769"/>
    <x v="0"/>
    <s v="US"/>
    <s v="USD"/>
    <n v="1428643974"/>
    <x v="2733"/>
    <b v="0"/>
    <n v="119"/>
    <b v="1"/>
    <x v="2"/>
    <s v="hardware"/>
    <n v="451.84"/>
  </r>
  <r>
    <n v="2734"/>
    <x v="2733"/>
    <s v="Award-Winning Audio Design Experts Voix are back with their latest product. The amazing mi8| Retro Duo Wireless Stereo Sound System."/>
    <n v="1"/>
    <n v="22603"/>
    <x v="0"/>
    <s v="US"/>
    <s v="USD"/>
    <n v="1476395940"/>
    <x v="2734"/>
    <b v="0"/>
    <n v="163"/>
    <b v="1"/>
    <x v="2"/>
    <s v="hardware"/>
    <n v="138.66999999999999"/>
  </r>
  <r>
    <n v="2735"/>
    <x v="2734"/>
    <s v="The Pi Supply is an intelligent power switch for the Raspberry Pi which includes hard on and off switches and auto-off on shutdown."/>
    <n v="750"/>
    <n v="7336.01"/>
    <x v="0"/>
    <s v="GB"/>
    <s v="GBP"/>
    <n v="1363204800"/>
    <x v="2735"/>
    <b v="0"/>
    <n v="339"/>
    <b v="1"/>
    <x v="2"/>
    <s v="hardware"/>
    <n v="21.64"/>
  </r>
  <r>
    <n v="2736"/>
    <x v="2735"/>
    <s v="Fully Programmable Solar BMS ( Battery Management System ) Learn to program microcontrollers and HW design video tutorials_x000a_Open Source"/>
    <n v="8000"/>
    <n v="9832"/>
    <x v="0"/>
    <s v="CA"/>
    <s v="CAD"/>
    <n v="1398268773"/>
    <x v="2736"/>
    <b v="0"/>
    <n v="58"/>
    <b v="1"/>
    <x v="2"/>
    <s v="hardware"/>
    <n v="169.52"/>
  </r>
  <r>
    <n v="2737"/>
    <x v="2736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7"/>
    <b v="0"/>
    <n v="456"/>
    <b v="1"/>
    <x v="2"/>
    <s v="hardware"/>
    <n v="161.88"/>
  </r>
  <r>
    <n v="2738"/>
    <x v="2737"/>
    <s v="Bringing back the Mojo to the new iPhone with our award winning  removable battery case with customized 3D printed top cover"/>
    <n v="5000"/>
    <n v="7397"/>
    <x v="0"/>
    <s v="US"/>
    <s v="USD"/>
    <n v="1478402804"/>
    <x v="2738"/>
    <b v="0"/>
    <n v="15"/>
    <b v="1"/>
    <x v="2"/>
    <s v="hardware"/>
    <n v="493.13"/>
  </r>
  <r>
    <n v="2739"/>
    <x v="2738"/>
    <s v="LPLC Board; A powerful, low cost, ultra low power microcontroller development board with template software and online tutorials."/>
    <n v="1100"/>
    <n v="4225"/>
    <x v="0"/>
    <s v="GB"/>
    <s v="GBP"/>
    <n v="1399324717"/>
    <x v="2739"/>
    <b v="0"/>
    <n v="191"/>
    <b v="1"/>
    <x v="2"/>
    <s v="hardware"/>
    <n v="22.12"/>
  </r>
  <r>
    <n v="2740"/>
    <x v="2739"/>
    <s v="I am interested in testing the plant yields of this vertical garden as well as some other applications"/>
    <n v="300"/>
    <n v="310"/>
    <x v="0"/>
    <s v="US"/>
    <s v="USD"/>
    <n v="1426117552"/>
    <x v="2740"/>
    <b v="0"/>
    <n v="17"/>
    <b v="1"/>
    <x v="2"/>
    <s v="hardware"/>
    <n v="18.239999999999998"/>
  </r>
  <r>
    <n v="2741"/>
    <x v="2740"/>
    <s v="Help me publish my 1st children's book as an aspiring author!"/>
    <n v="8000"/>
    <n v="35"/>
    <x v="2"/>
    <s v="US"/>
    <s v="USD"/>
    <n v="1413770820"/>
    <x v="2741"/>
    <b v="0"/>
    <n v="4"/>
    <b v="0"/>
    <x v="3"/>
    <s v="children's books"/>
    <n v="8.75"/>
  </r>
  <r>
    <n v="2742"/>
    <x v="2741"/>
    <s v="The pachyderms at the Denver Zoo are moving. Follow along on the convoluted journey to their new home."/>
    <n v="2500"/>
    <n v="731"/>
    <x v="2"/>
    <s v="US"/>
    <s v="USD"/>
    <n v="1337102187"/>
    <x v="2742"/>
    <b v="0"/>
    <n v="18"/>
    <b v="0"/>
    <x v="3"/>
    <s v="children's books"/>
    <n v="40.61"/>
  </r>
  <r>
    <n v="2743"/>
    <x v="2742"/>
    <s v="One Christmas every child was naughty, and Santa's son _x000a_St. Nick Jr sacrifices all his gifts over his whole life, for the children"/>
    <n v="5999"/>
    <n v="0"/>
    <x v="2"/>
    <s v="US"/>
    <s v="USD"/>
    <n v="1476863607"/>
    <x v="2743"/>
    <b v="0"/>
    <n v="0"/>
    <b v="0"/>
    <x v="3"/>
    <s v="children's books"/>
    <n v="0"/>
  </r>
  <r>
    <n v="2744"/>
    <x v="2743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4"/>
    <b v="0"/>
    <n v="22"/>
    <b v="0"/>
    <x v="3"/>
    <s v="children's books"/>
    <n v="37.950000000000003"/>
  </r>
  <r>
    <n v="2745"/>
    <x v="2744"/>
    <s v="A spunky little girl, driven by a love of pumpkin pie, overcomes her fears and serendipitiously discovers what she'll be for Halloween"/>
    <n v="8000"/>
    <n v="1751"/>
    <x v="2"/>
    <s v="US"/>
    <s v="USD"/>
    <n v="1342309368"/>
    <x v="2745"/>
    <b v="0"/>
    <n v="49"/>
    <b v="0"/>
    <x v="3"/>
    <s v="children's books"/>
    <n v="35.729999999999997"/>
  </r>
  <r>
    <n v="2746"/>
    <x v="2745"/>
    <s v="An easy fun way for children to understand the physical limitations of someone with CFIDS and Fibromyalgia using marbles and a jar."/>
    <n v="3000"/>
    <n v="801"/>
    <x v="2"/>
    <s v="US"/>
    <s v="USD"/>
    <n v="1409337911"/>
    <x v="2746"/>
    <b v="0"/>
    <n v="19"/>
    <b v="0"/>
    <x v="3"/>
    <s v="children's books"/>
    <n v="42.16"/>
  </r>
  <r>
    <n v="2747"/>
    <x v="2746"/>
    <s v="A collection of childrens poems written to educate, inspire and create quality time with parents. Beautifully illustrated, 44 pp."/>
    <n v="500"/>
    <n v="140"/>
    <x v="2"/>
    <s v="US"/>
    <s v="USD"/>
    <n v="1339816200"/>
    <x v="2747"/>
    <b v="0"/>
    <n v="4"/>
    <b v="0"/>
    <x v="3"/>
    <s v="children's books"/>
    <n v="35"/>
  </r>
  <r>
    <n v="2748"/>
    <x v="2747"/>
    <s v="Interactive Book with Audio to learn the Ojibwe Language for Children.  Website, Ebook and more!"/>
    <n v="5000"/>
    <n v="53"/>
    <x v="2"/>
    <s v="US"/>
    <s v="USD"/>
    <n v="1472835802"/>
    <x v="2748"/>
    <b v="0"/>
    <n v="4"/>
    <b v="0"/>
    <x v="3"/>
    <s v="children's books"/>
    <n v="13.25"/>
  </r>
  <r>
    <n v="2749"/>
    <x v="2748"/>
    <s v="Self-publishing my children's book."/>
    <n v="10000"/>
    <n v="110"/>
    <x v="2"/>
    <s v="US"/>
    <s v="USD"/>
    <n v="1428171037"/>
    <x v="2749"/>
    <b v="0"/>
    <n v="2"/>
    <b v="0"/>
    <x v="3"/>
    <s v="children's books"/>
    <n v="55"/>
  </r>
  <r>
    <n v="2750"/>
    <x v="2749"/>
    <s v="This is a journal where parents daily write something positive about their child.  Places for pictures, too."/>
    <n v="1999"/>
    <n v="0"/>
    <x v="2"/>
    <s v="US"/>
    <s v="USD"/>
    <n v="1341086400"/>
    <x v="2750"/>
    <b v="0"/>
    <n v="0"/>
    <b v="0"/>
    <x v="3"/>
    <s v="children's books"/>
    <n v="0"/>
  </r>
  <r>
    <n v="2751"/>
    <x v="2750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51"/>
    <b v="0"/>
    <n v="0"/>
    <b v="0"/>
    <x v="3"/>
    <s v="children's books"/>
    <n v="0"/>
  </r>
  <r>
    <n v="2752"/>
    <x v="2751"/>
    <s v="Andrew wonders if his life would be more exciting if he'd been hatched a frog. Shiny and green just seems more exciting to him. Until.."/>
    <n v="4800"/>
    <n v="550"/>
    <x v="2"/>
    <s v="US"/>
    <s v="USD"/>
    <n v="1324232504"/>
    <x v="2752"/>
    <b v="0"/>
    <n v="14"/>
    <b v="0"/>
    <x v="3"/>
    <s v="children's books"/>
    <n v="39.29"/>
  </r>
  <r>
    <n v="2753"/>
    <x v="2752"/>
    <s v="Written by my daughter and myself, illustrated by Jack Wiens. Everything is complete except for publishing."/>
    <n v="2000"/>
    <n v="380"/>
    <x v="2"/>
    <s v="US"/>
    <s v="USD"/>
    <n v="1346017023"/>
    <x v="2753"/>
    <b v="0"/>
    <n v="8"/>
    <b v="0"/>
    <x v="3"/>
    <s v="children's books"/>
    <n v="47.5"/>
  </r>
  <r>
    <n v="2754"/>
    <x v="2753"/>
    <s v="I have been a writer all my life. But until recently never a parent. I want to write a children book for my children, and yours!"/>
    <n v="10000"/>
    <n v="0"/>
    <x v="2"/>
    <s v="US"/>
    <s v="USD"/>
    <n v="1410448551"/>
    <x v="2754"/>
    <b v="0"/>
    <n v="0"/>
    <b v="0"/>
    <x v="3"/>
    <s v="children's books"/>
    <n v="0"/>
  </r>
  <r>
    <n v="2755"/>
    <x v="2754"/>
    <s v="Colourful and imaginative book app for children, will be relished especially by those with Irish roots."/>
    <n v="500"/>
    <n v="260"/>
    <x v="2"/>
    <s v="IE"/>
    <s v="EUR"/>
    <n v="1428519527"/>
    <x v="2755"/>
    <b v="0"/>
    <n v="15"/>
    <b v="0"/>
    <x v="3"/>
    <s v="children's books"/>
    <n v="17.329999999999998"/>
  </r>
  <r>
    <n v="2756"/>
    <x v="2755"/>
    <s v="We all pray to the same God no matter what name we might refer to Him as.  Our children deserve to know this basic truth."/>
    <n v="10000"/>
    <n v="1048"/>
    <x v="2"/>
    <s v="US"/>
    <s v="USD"/>
    <n v="1389476201"/>
    <x v="2756"/>
    <b v="0"/>
    <n v="33"/>
    <b v="0"/>
    <x v="3"/>
    <s v="children's books"/>
    <n v="31.76"/>
  </r>
  <r>
    <n v="2757"/>
    <x v="2756"/>
    <s v="A children's letter book that Lampoons Hillary Clinton"/>
    <n v="1500"/>
    <n v="10"/>
    <x v="2"/>
    <s v="US"/>
    <s v="USD"/>
    <n v="1470498332"/>
    <x v="2757"/>
    <b v="0"/>
    <n v="2"/>
    <b v="0"/>
    <x v="3"/>
    <s v="children's books"/>
    <n v="5"/>
  </r>
  <r>
    <n v="2758"/>
    <x v="2757"/>
    <s v="Water Bomb Fight, Swooped &amp; Moon You Are Unique by Soraya Yvette are Christ centred Aussie outdoor fun adventure books for tween/teens"/>
    <n v="2000"/>
    <n v="234"/>
    <x v="2"/>
    <s v="AU"/>
    <s v="AUD"/>
    <n v="1476095783"/>
    <x v="2758"/>
    <b v="0"/>
    <n v="6"/>
    <b v="0"/>
    <x v="3"/>
    <s v="children's books"/>
    <n v="39"/>
  </r>
  <r>
    <n v="2759"/>
    <x v="2758"/>
    <s v="READY TO PRINT. A fun 38 page full color, hand illustrated children's book based on Australian animals and Indigenous Legends."/>
    <n v="1000"/>
    <n v="105"/>
    <x v="2"/>
    <s v="AU"/>
    <s v="AUD"/>
    <n v="1468658866"/>
    <x v="2759"/>
    <b v="0"/>
    <n v="2"/>
    <b v="0"/>
    <x v="3"/>
    <s v="children's books"/>
    <n v="52.5"/>
  </r>
  <r>
    <n v="2760"/>
    <x v="2759"/>
    <s v="A fantastic Doggie Adventure filled with laughter, tears and heroics. Lets get a fresh New Edition of Bosley published for all to enjoy"/>
    <n v="5000"/>
    <n v="0"/>
    <x v="2"/>
    <s v="GB"/>
    <s v="GBP"/>
    <n v="1371726258"/>
    <x v="2760"/>
    <b v="0"/>
    <n v="0"/>
    <b v="0"/>
    <x v="3"/>
    <s v="children's books"/>
    <n v="0"/>
  </r>
  <r>
    <n v="2761"/>
    <x v="2760"/>
    <s v="Help me give away 500 copies of my picture book so more kids will know US geography!"/>
    <n v="5000"/>
    <n v="36"/>
    <x v="2"/>
    <s v="US"/>
    <s v="USD"/>
    <n v="1357176693"/>
    <x v="2761"/>
    <b v="0"/>
    <n v="4"/>
    <b v="0"/>
    <x v="3"/>
    <s v="children's books"/>
    <n v="9"/>
  </r>
  <r>
    <n v="2762"/>
    <x v="2761"/>
    <s v="How-to book of toys and games constructed from materials found in nature, recyclable and easily available."/>
    <n v="3250"/>
    <n v="25"/>
    <x v="2"/>
    <s v="US"/>
    <s v="USD"/>
    <n v="1332114795"/>
    <x v="2762"/>
    <b v="0"/>
    <n v="1"/>
    <b v="0"/>
    <x v="3"/>
    <s v="children's books"/>
    <n v="25"/>
  </r>
  <r>
    <n v="2763"/>
    <x v="2762"/>
    <s v="How Santa finds childrens homes without getting lost by following certain stars."/>
    <n v="39400"/>
    <n v="90"/>
    <x v="2"/>
    <s v="US"/>
    <s v="USD"/>
    <n v="1369403684"/>
    <x v="2763"/>
    <b v="0"/>
    <n v="3"/>
    <b v="0"/>
    <x v="3"/>
    <s v="children's books"/>
    <n v="30"/>
  </r>
  <r>
    <n v="2764"/>
    <x v="2763"/>
    <s v="My Budding Bears are four teddy bears living in an enchanted garden sharing friendship, tea parties and delightful adventures."/>
    <n v="4000"/>
    <n v="45"/>
    <x v="2"/>
    <s v="US"/>
    <s v="USD"/>
    <n v="1338404400"/>
    <x v="2764"/>
    <b v="0"/>
    <n v="4"/>
    <b v="0"/>
    <x v="3"/>
    <s v="children's books"/>
    <n v="11.25"/>
  </r>
  <r>
    <n v="2765"/>
    <x v="2764"/>
    <s v="I am writing an illustrated book for children ages 3 to 7 that meshes technology in everyday life stories."/>
    <n v="4000"/>
    <n v="0"/>
    <x v="2"/>
    <s v="US"/>
    <s v="USD"/>
    <n v="1351432428"/>
    <x v="2765"/>
    <b v="0"/>
    <n v="0"/>
    <b v="0"/>
    <x v="3"/>
    <s v="children's books"/>
    <n v="0"/>
  </r>
  <r>
    <n v="2766"/>
    <x v="2765"/>
    <s v="Jambie is a children's book geared towards kids ages 4-9 years of age. This book teaches young children about making wise decisions."/>
    <n v="5000"/>
    <n v="100"/>
    <x v="2"/>
    <s v="US"/>
    <s v="USD"/>
    <n v="1313078518"/>
    <x v="2766"/>
    <b v="0"/>
    <n v="4"/>
    <b v="0"/>
    <x v="3"/>
    <s v="children's books"/>
    <n v="25"/>
  </r>
  <r>
    <n v="2767"/>
    <x v="2766"/>
    <s v="An animated bedtime story with Dedka, Babka and the rest of the family working together on a BIG problem"/>
    <n v="4000"/>
    <n v="34"/>
    <x v="2"/>
    <s v="CA"/>
    <s v="CAD"/>
    <n v="1439766050"/>
    <x v="2767"/>
    <b v="0"/>
    <n v="3"/>
    <b v="0"/>
    <x v="3"/>
    <s v="children's books"/>
    <n v="11.33"/>
  </r>
  <r>
    <n v="2768"/>
    <x v="2767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8"/>
    <b v="0"/>
    <n v="34"/>
    <b v="0"/>
    <x v="3"/>
    <s v="children's books"/>
    <n v="29.47"/>
  </r>
  <r>
    <n v="2769"/>
    <x v="2768"/>
    <s v="Raph the Ninja Giraffe is a project that is my 5 year old sons idea, &amp; I am working with him to bring his idea to life."/>
    <n v="800"/>
    <n v="2"/>
    <x v="2"/>
    <s v="GB"/>
    <s v="GBP"/>
    <n v="1401997790"/>
    <x v="2769"/>
    <b v="0"/>
    <n v="2"/>
    <b v="0"/>
    <x v="3"/>
    <s v="children's books"/>
    <n v="1"/>
  </r>
  <r>
    <n v="2770"/>
    <x v="2769"/>
    <s v="A story about two friends who part ways because they are different, then reunite after learning they both are made of atoms."/>
    <n v="20000"/>
    <n v="2082.25"/>
    <x v="2"/>
    <s v="US"/>
    <s v="USD"/>
    <n v="1395158130"/>
    <x v="2770"/>
    <b v="0"/>
    <n v="33"/>
    <b v="0"/>
    <x v="3"/>
    <s v="children's books"/>
    <n v="63.1"/>
  </r>
  <r>
    <n v="2771"/>
    <x v="2770"/>
    <s v="Hello Vermont are books that demonstrate the 4 seasons. Subtitles: Soggy Spring, Sizzling Summer, Fabulous Fall &amp; Winter Wonderland."/>
    <n v="19980"/>
    <n v="0"/>
    <x v="2"/>
    <s v="US"/>
    <s v="USD"/>
    <n v="1359738000"/>
    <x v="2771"/>
    <b v="0"/>
    <n v="0"/>
    <b v="0"/>
    <x v="3"/>
    <s v="children's books"/>
    <n v="0"/>
  </r>
  <r>
    <n v="2772"/>
    <x v="2771"/>
    <s v="See the little boy in the photo? Doesn't he look angelic? Wouldn't you like to read his story? Take a look at this......."/>
    <n v="8000"/>
    <n v="0"/>
    <x v="2"/>
    <s v="US"/>
    <s v="USD"/>
    <n v="1381006294"/>
    <x v="2772"/>
    <b v="0"/>
    <n v="0"/>
    <b v="0"/>
    <x v="3"/>
    <s v="children's books"/>
    <n v="0"/>
  </r>
  <r>
    <n v="2773"/>
    <x v="2772"/>
    <s v="Parents know the pain of rereading bad bedtime stories. I want to write stories that all ages will enjoy"/>
    <n v="530"/>
    <n v="1"/>
    <x v="2"/>
    <s v="CA"/>
    <s v="CAD"/>
    <n v="1461530721"/>
    <x v="2773"/>
    <b v="0"/>
    <n v="1"/>
    <b v="0"/>
    <x v="3"/>
    <s v="children's books"/>
    <n v="1"/>
  </r>
  <r>
    <n v="2774"/>
    <x v="2773"/>
    <s v="Building the inner wealth of children builds stronger families, schools and communities. Peaceful and positive relationships flourish."/>
    <n v="4000"/>
    <n v="570"/>
    <x v="2"/>
    <s v="US"/>
    <s v="USD"/>
    <n v="1362711728"/>
    <x v="2774"/>
    <b v="0"/>
    <n v="13"/>
    <b v="0"/>
    <x v="3"/>
    <s v="children's books"/>
    <n v="43.85"/>
  </r>
  <r>
    <n v="2775"/>
    <x v="2774"/>
    <s v="Kids Radio Theatre is a radio show played on National Pubic Radio to teach children all about theatre every Sunday 20 states."/>
    <n v="5000"/>
    <n v="150"/>
    <x v="2"/>
    <s v="US"/>
    <s v="USD"/>
    <n v="1323994754"/>
    <x v="2775"/>
    <b v="0"/>
    <n v="2"/>
    <b v="0"/>
    <x v="3"/>
    <s v="children's books"/>
    <n v="75"/>
  </r>
  <r>
    <n v="2776"/>
    <x v="2775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6"/>
    <b v="0"/>
    <n v="36"/>
    <b v="0"/>
    <x v="3"/>
    <s v="children's books"/>
    <n v="45.97"/>
  </r>
  <r>
    <n v="2777"/>
    <x v="2776"/>
    <s v="Thisis a children's story.It teaches family values and about other animals in the forest.It teaches the value of friendship also.Thanks"/>
    <n v="3000"/>
    <n v="10"/>
    <x v="2"/>
    <s v="US"/>
    <s v="USD"/>
    <n v="1437149004"/>
    <x v="2777"/>
    <b v="0"/>
    <n v="1"/>
    <b v="0"/>
    <x v="3"/>
    <s v="children's books"/>
    <n v="10"/>
  </r>
  <r>
    <n v="2778"/>
    <x v="2777"/>
    <s v="Mariah is an illustrated story of a girl and a tiny Mermaid._x000a_Make  your own Mermaid Doll with the included knitting or sewing pattern!"/>
    <n v="5500"/>
    <n v="1405"/>
    <x v="2"/>
    <s v="US"/>
    <s v="USD"/>
    <n v="1409009306"/>
    <x v="2778"/>
    <b v="0"/>
    <n v="15"/>
    <b v="0"/>
    <x v="3"/>
    <s v="children's books"/>
    <n v="93.67"/>
  </r>
  <r>
    <n v="2779"/>
    <x v="2778"/>
    <s v="Our Moon is a simple book based on a nightly tradition my mother and youngest son started while I was working away."/>
    <n v="2500"/>
    <n v="53"/>
    <x v="2"/>
    <s v="US"/>
    <s v="USD"/>
    <n v="1448204621"/>
    <x v="2779"/>
    <b v="0"/>
    <n v="1"/>
    <b v="0"/>
    <x v="3"/>
    <s v="children's books"/>
    <n v="53"/>
  </r>
  <r>
    <n v="2780"/>
    <x v="2779"/>
    <s v="Turn the World with my kids, and then write a book with the advice for traveling with baby"/>
    <n v="100000"/>
    <n v="0"/>
    <x v="2"/>
    <s v="IT"/>
    <s v="EUR"/>
    <n v="1489142688"/>
    <x v="2780"/>
    <b v="0"/>
    <n v="0"/>
    <b v="0"/>
    <x v="3"/>
    <s v="children's books"/>
    <n v="0"/>
  </r>
  <r>
    <n v="2781"/>
    <x v="2780"/>
    <s v="STRIKE, DANCE AND RISE with us at the University of Utah to end violence against women and girls!"/>
    <n v="1250"/>
    <n v="1316"/>
    <x v="0"/>
    <s v="US"/>
    <s v="USD"/>
    <n v="1423724400"/>
    <x v="2781"/>
    <b v="0"/>
    <n v="28"/>
    <b v="1"/>
    <x v="1"/>
    <s v="plays"/>
    <n v="47"/>
  </r>
  <r>
    <n v="2782"/>
    <x v="2781"/>
    <s v="The premiere theatre troupe in SE Michigan offering acting opportunities for the 50+ actor."/>
    <n v="1000"/>
    <n v="1200"/>
    <x v="0"/>
    <s v="US"/>
    <s v="USD"/>
    <n v="1424149140"/>
    <x v="2782"/>
    <b v="0"/>
    <n v="18"/>
    <b v="1"/>
    <x v="1"/>
    <s v="plays"/>
    <n v="66.67"/>
  </r>
  <r>
    <n v="2783"/>
    <x v="2782"/>
    <s v="A new, LGBTQ focused adaptation of As You Like It that puts Celia and Rosalind's romantic relationship centre stage for the first time."/>
    <n v="1000"/>
    <n v="1145"/>
    <x v="0"/>
    <s v="GB"/>
    <s v="GBP"/>
    <n v="1429793446"/>
    <x v="2783"/>
    <b v="0"/>
    <n v="61"/>
    <b v="1"/>
    <x v="1"/>
    <s v="plays"/>
    <n v="18.77"/>
  </r>
  <r>
    <n v="2784"/>
    <x v="2783"/>
    <s v="David Sedaris' &quot;The Santaland Diaries&quot; starring Matt Crabtree at The Working Stage Theatre in Hollywood!"/>
    <n v="6000"/>
    <n v="7140"/>
    <x v="0"/>
    <s v="US"/>
    <s v="USD"/>
    <n v="1414608843"/>
    <x v="2784"/>
    <b v="0"/>
    <n v="108"/>
    <b v="1"/>
    <x v="1"/>
    <s v="plays"/>
    <n v="66.11"/>
  </r>
  <r>
    <n v="2785"/>
    <x v="2784"/>
    <s v="Bare Theatre and Raleigh Little Theatre present Shakespeare's epic, set in a post-apocalyptic dystopia."/>
    <n v="5000"/>
    <n v="5234"/>
    <x v="0"/>
    <s v="US"/>
    <s v="USD"/>
    <n v="1470430800"/>
    <x v="2785"/>
    <b v="0"/>
    <n v="142"/>
    <b v="1"/>
    <x v="1"/>
    <s v="plays"/>
    <n v="36.86"/>
  </r>
  <r>
    <n v="2786"/>
    <x v="2785"/>
    <s v="A heart-melting farce about sex, art and the lovelorn lay-abouts of London-town."/>
    <n v="2500"/>
    <n v="2946"/>
    <x v="0"/>
    <s v="GB"/>
    <s v="GBP"/>
    <n v="1404913180"/>
    <x v="2786"/>
    <b v="0"/>
    <n v="74"/>
    <b v="1"/>
    <x v="1"/>
    <s v="plays"/>
    <n v="39.81"/>
  </r>
  <r>
    <n v="2787"/>
    <x v="2786"/>
    <s v="Orson Welles and Superman meet up to record a radio drama version of their &quot;true&quot; adventure triumphing over Fascist Martians."/>
    <n v="1000"/>
    <n v="1197"/>
    <x v="0"/>
    <s v="US"/>
    <s v="USD"/>
    <n v="1405658752"/>
    <x v="2787"/>
    <b v="0"/>
    <n v="38"/>
    <b v="1"/>
    <x v="1"/>
    <s v="plays"/>
    <n v="31.5"/>
  </r>
  <r>
    <n v="2788"/>
    <x v="2787"/>
    <s v="MOVING FORWARD! WE HAVE REACHED GOAL BUT HAVE MORE TIME!! PLEASE CONSIDER PLEDGING."/>
    <n v="2000"/>
    <n v="2050"/>
    <x v="0"/>
    <s v="US"/>
    <s v="USD"/>
    <n v="1469811043"/>
    <x v="2788"/>
    <b v="0"/>
    <n v="20"/>
    <b v="1"/>
    <x v="1"/>
    <s v="plays"/>
    <n v="102.5"/>
  </r>
  <r>
    <n v="2789"/>
    <x v="2788"/>
    <s v="BNT's Biggest Adventure So Far: Our 2015 full length production!"/>
    <n v="3000"/>
    <n v="3035"/>
    <x v="0"/>
    <s v="US"/>
    <s v="USD"/>
    <n v="1426132800"/>
    <x v="2789"/>
    <b v="0"/>
    <n v="24"/>
    <b v="1"/>
    <x v="1"/>
    <s v="plays"/>
    <n v="126.46"/>
  </r>
  <r>
    <n v="2790"/>
    <x v="2789"/>
    <s v="We want to perform the one act play &quot;Old Friends&quot; at the El Portal Theatre in North Hollywood, CA.!!  Help us to get on the stage!!"/>
    <n v="3000"/>
    <n v="3160"/>
    <x v="0"/>
    <s v="US"/>
    <s v="USD"/>
    <n v="1423693903"/>
    <x v="2790"/>
    <b v="0"/>
    <n v="66"/>
    <b v="1"/>
    <x v="1"/>
    <s v="plays"/>
    <n v="47.88"/>
  </r>
  <r>
    <n v="2791"/>
    <x v="2790"/>
    <s v="A one act play, one act cabaret focusing on various social issues to remind us that when we come together, beautiful things can happen."/>
    <n v="2000"/>
    <n v="2050"/>
    <x v="0"/>
    <s v="US"/>
    <s v="USD"/>
    <n v="1473393600"/>
    <x v="2791"/>
    <b v="0"/>
    <n v="28"/>
    <b v="1"/>
    <x v="1"/>
    <s v="plays"/>
    <n v="73.209999999999994"/>
  </r>
  <r>
    <n v="2792"/>
    <x v="2791"/>
    <s v="Homeless and hopeless, this prequel tells the story of a Colorado youth who leans on her friends when family leaves her behind."/>
    <n v="2000"/>
    <n v="2152"/>
    <x v="0"/>
    <s v="US"/>
    <s v="USD"/>
    <n v="1439357559"/>
    <x v="2792"/>
    <b v="0"/>
    <n v="24"/>
    <b v="1"/>
    <x v="1"/>
    <s v="plays"/>
    <n v="89.67"/>
  </r>
  <r>
    <n v="2793"/>
    <x v="2792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93"/>
    <b v="0"/>
    <n v="73"/>
    <b v="1"/>
    <x v="1"/>
    <s v="plays"/>
    <n v="151.46"/>
  </r>
  <r>
    <n v="2794"/>
    <x v="2793"/>
    <s v="Dusk Theatre have created a brand new adaptation of the hilarious BBC4 comedy &quot;Macbeth Rebothered&quot; originally by The Penny Dreadfuls."/>
    <n v="50"/>
    <n v="75"/>
    <x v="0"/>
    <s v="GB"/>
    <s v="GBP"/>
    <n v="1457031600"/>
    <x v="2794"/>
    <b v="0"/>
    <n v="3"/>
    <b v="1"/>
    <x v="1"/>
    <s v="plays"/>
    <n v="25"/>
  </r>
  <r>
    <n v="2795"/>
    <x v="2794"/>
    <s v="A new play about five bad bitches who fought in the Civil War disguised as men, premiering at Ars Nova's ANT Fest."/>
    <n v="700"/>
    <n v="730"/>
    <x v="0"/>
    <s v="US"/>
    <s v="USD"/>
    <n v="1402095600"/>
    <x v="2795"/>
    <b v="0"/>
    <n v="20"/>
    <b v="1"/>
    <x v="1"/>
    <s v="plays"/>
    <n v="36.5"/>
  </r>
  <r>
    <n v="2796"/>
    <x v="2795"/>
    <s v="Fishcakes is a piece of new writing for the Camden Fringe that explores a story of love, loss, and all the â€˜little things'."/>
    <n v="800"/>
    <n v="924"/>
    <x v="0"/>
    <s v="GB"/>
    <s v="GBP"/>
    <n v="1404564028"/>
    <x v="2796"/>
    <b v="0"/>
    <n v="21"/>
    <b v="1"/>
    <x v="1"/>
    <s v="plays"/>
    <n v="44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7"/>
    <b v="0"/>
    <n v="94"/>
    <b v="1"/>
    <x v="1"/>
    <s v="plays"/>
    <n v="87.36"/>
  </r>
  <r>
    <n v="2798"/>
    <x v="2797"/>
    <s v="A darkly funny new play about the supermarket industry and its impact on all of our lives by award-nominated playwright Michael Ross."/>
    <n v="5000"/>
    <n v="5070"/>
    <x v="0"/>
    <s v="GB"/>
    <s v="GBP"/>
    <n v="1438358400"/>
    <x v="2798"/>
    <b v="0"/>
    <n v="139"/>
    <b v="1"/>
    <x v="1"/>
    <s v="plays"/>
    <n v="36.47"/>
  </r>
  <r>
    <n v="2799"/>
    <x v="2798"/>
    <s v="August012 make their debut at Edinburgh Fringe with their play about the absurdity of wanting to bring children into a deranged world"/>
    <n v="5000"/>
    <n v="5831.74"/>
    <x v="0"/>
    <s v="GB"/>
    <s v="GBP"/>
    <n v="1466179200"/>
    <x v="2799"/>
    <b v="0"/>
    <n v="130"/>
    <b v="1"/>
    <x v="1"/>
    <s v="plays"/>
    <n v="44.86"/>
  </r>
  <r>
    <n v="2800"/>
    <x v="2799"/>
    <s v="Exeter University Theatre Company is bringing the award winning play by Dale Wasserman to Exeter's Northcott Theatre"/>
    <n v="1000"/>
    <n v="1330"/>
    <x v="0"/>
    <s v="GB"/>
    <s v="GBP"/>
    <n v="1420377366"/>
    <x v="2800"/>
    <b v="0"/>
    <n v="31"/>
    <b v="1"/>
    <x v="1"/>
    <s v="plays"/>
    <n v="42.9"/>
  </r>
  <r>
    <n v="2801"/>
    <x v="2800"/>
    <s v="Arise Theatre Company's production of August Strindberg's expressionist masterpiece 'A Dream Play'."/>
    <n v="500"/>
    <n v="666"/>
    <x v="0"/>
    <s v="AU"/>
    <s v="AUD"/>
    <n v="1412938800"/>
    <x v="2801"/>
    <b v="0"/>
    <n v="13"/>
    <b v="1"/>
    <x v="1"/>
    <s v="plays"/>
    <n v="51.23"/>
  </r>
  <r>
    <n v="2802"/>
    <x v="2801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802"/>
    <b v="0"/>
    <n v="90"/>
    <b v="1"/>
    <x v="1"/>
    <s v="plays"/>
    <n v="33.94"/>
  </r>
  <r>
    <n v="2803"/>
    <x v="2802"/>
    <s v="An original theatrical production using music, movement and monologues to tell the story of a TN native growing up within a sex ring."/>
    <n v="10000"/>
    <n v="12795"/>
    <x v="0"/>
    <s v="US"/>
    <s v="USD"/>
    <n v="1437004800"/>
    <x v="2803"/>
    <b v="0"/>
    <n v="141"/>
    <b v="1"/>
    <x v="1"/>
    <s v="plays"/>
    <n v="90.74"/>
  </r>
  <r>
    <n v="2804"/>
    <x v="2803"/>
    <s v="The real-life story of the mysterious 'Piano Man' who washed ashore with no memory; with no speech; but with an amazing ability..."/>
    <n v="1000"/>
    <n v="1150"/>
    <x v="0"/>
    <s v="GB"/>
    <s v="GBP"/>
    <n v="1411987990"/>
    <x v="2804"/>
    <b v="0"/>
    <n v="23"/>
    <b v="1"/>
    <x v="1"/>
    <s v="plays"/>
    <n v="50"/>
  </r>
  <r>
    <n v="2805"/>
    <x v="2804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5"/>
    <b v="0"/>
    <n v="18"/>
    <b v="1"/>
    <x v="1"/>
    <s v="plays"/>
    <n v="24.44"/>
  </r>
  <r>
    <n v="2806"/>
    <x v="2805"/>
    <s v="A one woman show about the challenges of being a feminist in a digital age. Touring 6 UK cities. Now with Stretch Goals!"/>
    <n v="3000"/>
    <n v="3363"/>
    <x v="0"/>
    <s v="GB"/>
    <s v="GBP"/>
    <n v="1438772400"/>
    <x v="2806"/>
    <b v="0"/>
    <n v="76"/>
    <b v="1"/>
    <x v="1"/>
    <s v="plays"/>
    <n v="44.25"/>
  </r>
  <r>
    <n v="2807"/>
    <x v="2806"/>
    <s v="Bringing Shakespeare back to the Playwrights"/>
    <n v="5000"/>
    <n v="6300"/>
    <x v="0"/>
    <s v="US"/>
    <s v="USD"/>
    <n v="1435611438"/>
    <x v="2807"/>
    <b v="0"/>
    <n v="93"/>
    <b v="1"/>
    <x v="1"/>
    <s v="plays"/>
    <n v="67.739999999999995"/>
  </r>
  <r>
    <n v="2808"/>
    <x v="2807"/>
    <s v="Seat of the Pants mounts our first show in a black box space that could become permanent; can you help us excel and seal the deal?"/>
    <n v="4500"/>
    <n v="4511"/>
    <x v="0"/>
    <s v="US"/>
    <s v="USD"/>
    <n v="1440274735"/>
    <x v="2808"/>
    <b v="0"/>
    <n v="69"/>
    <b v="1"/>
    <x v="1"/>
    <s v="plays"/>
    <n v="65.38"/>
  </r>
  <r>
    <n v="2809"/>
    <x v="2808"/>
    <s v="Sugarglass is a Dublin based theatre company committed to international collaboration. 2016 sees the launch of their NYC division."/>
    <n v="2500"/>
    <n v="2560"/>
    <x v="0"/>
    <s v="US"/>
    <s v="USD"/>
    <n v="1459348740"/>
    <x v="2809"/>
    <b v="0"/>
    <n v="21"/>
    <b v="1"/>
    <x v="1"/>
    <s v="plays"/>
    <n v="121.9"/>
  </r>
  <r>
    <n v="2810"/>
    <x v="2809"/>
    <s v="We're remounting the musical that brought down the Bush Administration: A Brief History of the Earth And Everything In It!"/>
    <n v="2500"/>
    <n v="2705"/>
    <x v="0"/>
    <s v="US"/>
    <s v="USD"/>
    <n v="1401595140"/>
    <x v="2810"/>
    <b v="0"/>
    <n v="57"/>
    <b v="1"/>
    <x v="1"/>
    <s v="plays"/>
    <n v="47.46"/>
  </r>
  <r>
    <n v="2811"/>
    <x v="2810"/>
    <s v="Ray Gunn and Starburst is an audio sci-fi/comedy sending up the tropes of classic and pulp science-fiction."/>
    <n v="10000"/>
    <n v="10027"/>
    <x v="0"/>
    <s v="GB"/>
    <s v="GBP"/>
    <n v="1424692503"/>
    <x v="2811"/>
    <b v="0"/>
    <n v="108"/>
    <b v="1"/>
    <x v="1"/>
    <s v="plays"/>
    <n v="92.84"/>
  </r>
  <r>
    <n v="2812"/>
    <x v="2811"/>
    <s v="&quot;A short, nasty and razor sharp play in one of Toronto's hottest new &quot;off-off Broadway&quot; style venues."/>
    <n v="5000"/>
    <n v="5665"/>
    <x v="0"/>
    <s v="CA"/>
    <s v="CAD"/>
    <n v="1428292800"/>
    <x v="2812"/>
    <b v="0"/>
    <n v="83"/>
    <b v="1"/>
    <x v="1"/>
    <s v="plays"/>
    <n v="68.25"/>
  </r>
  <r>
    <n v="2813"/>
    <x v="2812"/>
    <s v="Ryan has a higher sex drive than you. He also has cerebral palsy. Join him for his hilarious and poignant new solo show!"/>
    <n v="2800"/>
    <n v="3572.12"/>
    <x v="0"/>
    <s v="US"/>
    <s v="USD"/>
    <n v="1481737761"/>
    <x v="2813"/>
    <b v="0"/>
    <n v="96"/>
    <b v="1"/>
    <x v="1"/>
    <s v="plays"/>
    <n v="37.21"/>
  </r>
  <r>
    <n v="2814"/>
    <x v="2813"/>
    <s v="Stitching is a play exploring how a couple cope with the loss of their child. It will run for a month at The Drayton Arms Theatre."/>
    <n v="1500"/>
    <n v="1616"/>
    <x v="0"/>
    <s v="GB"/>
    <s v="GBP"/>
    <n v="1431164115"/>
    <x v="2814"/>
    <b v="0"/>
    <n v="64"/>
    <b v="1"/>
    <x v="1"/>
    <s v="plays"/>
    <n v="25.25"/>
  </r>
  <r>
    <n v="2815"/>
    <x v="2814"/>
    <s v="Set in 1950s Northern Ireland, this play tells the story of two sisters in a community of Travellers, or Irish Gypsies."/>
    <n v="250"/>
    <n v="605"/>
    <x v="0"/>
    <s v="CA"/>
    <s v="CAD"/>
    <n v="1470595109"/>
    <x v="2815"/>
    <b v="0"/>
    <n v="14"/>
    <b v="1"/>
    <x v="1"/>
    <s v="plays"/>
    <n v="43.21"/>
  </r>
  <r>
    <n v="2816"/>
    <x v="2815"/>
    <s v="Inspired by real life interviews 'In My Head' is a new play exploring the lives of those living with a mental health condition."/>
    <n v="3000"/>
    <n v="4247"/>
    <x v="0"/>
    <s v="GB"/>
    <s v="GBP"/>
    <n v="1438531200"/>
    <x v="2816"/>
    <b v="0"/>
    <n v="169"/>
    <b v="1"/>
    <x v="1"/>
    <s v="plays"/>
    <n v="25.13"/>
  </r>
  <r>
    <n v="2817"/>
    <x v="2816"/>
    <s v="Let Go Theatre Co's very first production is going ahead in June 2015. Help support a brand new theatre co as we begin our adventure"/>
    <n v="600"/>
    <n v="780"/>
    <x v="0"/>
    <s v="GB"/>
    <s v="GBP"/>
    <n v="1425136462"/>
    <x v="2817"/>
    <b v="0"/>
    <n v="33"/>
    <b v="1"/>
    <x v="1"/>
    <s v="plays"/>
    <n v="23.64"/>
  </r>
  <r>
    <n v="2818"/>
    <x v="2817"/>
    <s v="Joe West and his wonderful theater company THEATER OF DEATH present original plays both horrific and comical."/>
    <n v="10000"/>
    <n v="10603"/>
    <x v="0"/>
    <s v="US"/>
    <s v="USD"/>
    <n v="1443018086"/>
    <x v="2818"/>
    <b v="0"/>
    <n v="102"/>
    <b v="1"/>
    <x v="1"/>
    <s v="plays"/>
    <n v="103.95"/>
  </r>
  <r>
    <n v="2819"/>
    <x v="2818"/>
    <s v="Years of work, my best show, and a top Edinburgh venue.  Help me expose my talents to the UK and tell an important story."/>
    <n v="5000"/>
    <n v="5240"/>
    <x v="0"/>
    <s v="GB"/>
    <s v="GBP"/>
    <n v="1434285409"/>
    <x v="2819"/>
    <b v="0"/>
    <n v="104"/>
    <b v="1"/>
    <x v="1"/>
    <s v="plays"/>
    <n v="50.38"/>
  </r>
  <r>
    <n v="2820"/>
    <x v="2819"/>
    <s v="Montage Theatre Arts, as part of National Theatre Connections, are performing a show - We need you help to raise vital funds!"/>
    <n v="200"/>
    <n v="272"/>
    <x v="0"/>
    <s v="GB"/>
    <s v="GBP"/>
    <n v="1456444800"/>
    <x v="2820"/>
    <b v="0"/>
    <n v="20"/>
    <b v="1"/>
    <x v="1"/>
    <s v="plays"/>
    <n v="13.6"/>
  </r>
  <r>
    <n v="2821"/>
    <x v="2820"/>
    <s v="Help us share an untold story of Britain's involvement in the slave trade, in the church where Wilberforce began his abolition campaign"/>
    <n v="1000"/>
    <n v="1000"/>
    <x v="0"/>
    <s v="GB"/>
    <s v="GBP"/>
    <n v="1411510135"/>
    <x v="2821"/>
    <b v="0"/>
    <n v="35"/>
    <b v="1"/>
    <x v="1"/>
    <s v="plays"/>
    <n v="28.57"/>
  </r>
  <r>
    <n v="2822"/>
    <x v="2821"/>
    <s v="A campaign to support the artists creating Theatre Forever's The Nature Crown, premiering in the Guthrie Theater's Dowling Studio!"/>
    <n v="6000"/>
    <n v="6000"/>
    <x v="0"/>
    <s v="US"/>
    <s v="USD"/>
    <n v="1427469892"/>
    <x v="2822"/>
    <b v="0"/>
    <n v="94"/>
    <b v="1"/>
    <x v="1"/>
    <s v="plays"/>
    <n v="63.83"/>
  </r>
  <r>
    <n v="2823"/>
    <x v="2822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23"/>
    <b v="0"/>
    <n v="14"/>
    <b v="1"/>
    <x v="1"/>
    <s v="plays"/>
    <n v="8.86"/>
  </r>
  <r>
    <n v="2824"/>
    <x v="2823"/>
    <s v="I wrote a One Act play called The Rooftop for a Female Playwright's festival. Every little bit helps!"/>
    <n v="650"/>
    <n v="760"/>
    <x v="0"/>
    <s v="US"/>
    <s v="USD"/>
    <n v="1434159780"/>
    <x v="2824"/>
    <b v="0"/>
    <n v="15"/>
    <b v="1"/>
    <x v="1"/>
    <s v="plays"/>
    <n v="50.67"/>
  </r>
  <r>
    <n v="2825"/>
    <x v="2824"/>
    <s v="Help Saltmine Theatre Company tell the exciting story of St Nicholas and the importance of gratefulness in their new Christmas show."/>
    <n v="3000"/>
    <n v="3100"/>
    <x v="0"/>
    <s v="GB"/>
    <s v="GBP"/>
    <n v="1449255686"/>
    <x v="2825"/>
    <b v="0"/>
    <n v="51"/>
    <b v="1"/>
    <x v="1"/>
    <s v="plays"/>
    <n v="60.78"/>
  </r>
  <r>
    <n v="2826"/>
    <x v="2825"/>
    <s v="Mickey &amp; Worm is a Noir stage experience, written by Santa Paula playwright John McKinley and back again on tour by popular demand!"/>
    <n v="2000"/>
    <n v="2155"/>
    <x v="0"/>
    <s v="US"/>
    <s v="USD"/>
    <n v="1436511600"/>
    <x v="2826"/>
    <b v="0"/>
    <n v="19"/>
    <b v="1"/>
    <x v="1"/>
    <s v="plays"/>
    <n v="113.42"/>
  </r>
  <r>
    <n v="2827"/>
    <x v="2826"/>
    <s v="We are Capital J Theater Company and are looking to create the first production of an Alumni Theater Series at The Pennington School!"/>
    <n v="2000"/>
    <n v="2405"/>
    <x v="0"/>
    <s v="US"/>
    <s v="USD"/>
    <n v="1464971400"/>
    <x v="2827"/>
    <b v="0"/>
    <n v="23"/>
    <b v="1"/>
    <x v="1"/>
    <s v="plays"/>
    <n v="104.57"/>
  </r>
  <r>
    <n v="2828"/>
    <x v="2827"/>
    <s v="The Battle of Britain has been lost; London is occupied, who can you trust? Help produce this classic piece of theatre. Drama for now."/>
    <n v="9500"/>
    <n v="9536"/>
    <x v="0"/>
    <s v="GB"/>
    <s v="GBP"/>
    <n v="1443826800"/>
    <x v="2828"/>
    <b v="0"/>
    <n v="97"/>
    <b v="1"/>
    <x v="1"/>
    <s v="plays"/>
    <n v="98.31"/>
  </r>
  <r>
    <n v="2829"/>
    <x v="2828"/>
    <s v="In a visceral new play about family, grief and red meat, Sarah Kosar (Royal Court) asks how far we'd go to connect with those we love."/>
    <n v="2500"/>
    <n v="2663"/>
    <x v="0"/>
    <s v="GB"/>
    <s v="GBP"/>
    <n v="1464863118"/>
    <x v="2829"/>
    <b v="0"/>
    <n v="76"/>
    <b v="1"/>
    <x v="1"/>
    <s v="plays"/>
    <n v="35.04"/>
  </r>
  <r>
    <n v="2830"/>
    <x v="2829"/>
    <s v="Avalon is a new South African Township play and Nakhtik is a  danced political lecture."/>
    <n v="3000"/>
    <n v="3000"/>
    <x v="0"/>
    <s v="US"/>
    <s v="USD"/>
    <n v="1399867140"/>
    <x v="2830"/>
    <b v="0"/>
    <n v="11"/>
    <b v="1"/>
    <x v="1"/>
    <s v="plays"/>
    <n v="272.73"/>
  </r>
  <r>
    <n v="2831"/>
    <x v="2830"/>
    <s v="We each wrote a play and would like to produce them for you for nothing more than art's sake!"/>
    <n v="3000"/>
    <n v="3320"/>
    <x v="0"/>
    <s v="US"/>
    <s v="USD"/>
    <n v="1437076070"/>
    <x v="2831"/>
    <b v="0"/>
    <n v="52"/>
    <b v="1"/>
    <x v="1"/>
    <s v="plays"/>
    <n v="63.85"/>
  </r>
  <r>
    <n v="2832"/>
    <x v="2831"/>
    <s v="Charting the big stuff in life from dance routines to coming out; exploring homophobia, family, friendship &amp; finding your own voice."/>
    <n v="2500"/>
    <n v="2867.99"/>
    <x v="0"/>
    <s v="GB"/>
    <s v="GBP"/>
    <n v="1416780000"/>
    <x v="2832"/>
    <b v="0"/>
    <n v="95"/>
    <b v="1"/>
    <x v="1"/>
    <s v="plays"/>
    <n v="30.19"/>
  </r>
  <r>
    <n v="2833"/>
    <x v="2832"/>
    <s v="A new play about exploring outer space"/>
    <n v="2700"/>
    <n v="2923"/>
    <x v="0"/>
    <s v="US"/>
    <s v="USD"/>
    <n v="1444528800"/>
    <x v="2833"/>
    <b v="0"/>
    <n v="35"/>
    <b v="1"/>
    <x v="1"/>
    <s v="plays"/>
    <n v="83.51"/>
  </r>
  <r>
    <n v="2834"/>
    <x v="2833"/>
    <s v="Thank You For Smoking. A play about love, 5 trillion cigarettes and how the Flintstones earned the tobacco industry millions."/>
    <n v="800"/>
    <n v="1360"/>
    <x v="0"/>
    <s v="GB"/>
    <s v="GBP"/>
    <n v="1422658930"/>
    <x v="2834"/>
    <b v="0"/>
    <n v="21"/>
    <b v="1"/>
    <x v="1"/>
    <s v="plays"/>
    <n v="64.760000000000005"/>
  </r>
  <r>
    <n v="2835"/>
    <x v="2834"/>
    <s v="A celebratory community theatre project about the Focus E15 Occupation of empty council homes on Carpenters Estate."/>
    <n v="1000"/>
    <n v="1870.99"/>
    <x v="0"/>
    <s v="GB"/>
    <s v="GBP"/>
    <n v="1449273600"/>
    <x v="2835"/>
    <b v="0"/>
    <n v="93"/>
    <b v="1"/>
    <x v="1"/>
    <s v="plays"/>
    <n v="20.12"/>
  </r>
  <r>
    <n v="2836"/>
    <x v="2835"/>
    <s v="We're fundraising $450 by Feb.17, 2017 to purchase the rights for the show &amp; any extra proceeds will be used toward props and costume."/>
    <n v="450"/>
    <n v="485"/>
    <x v="0"/>
    <s v="US"/>
    <s v="USD"/>
    <n v="1487393940"/>
    <x v="2836"/>
    <b v="0"/>
    <n v="11"/>
    <b v="1"/>
    <x v="1"/>
    <s v="plays"/>
    <n v="44.09"/>
  </r>
  <r>
    <n v="2837"/>
    <x v="2836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7"/>
    <b v="0"/>
    <n v="21"/>
    <b v="1"/>
    <x v="1"/>
    <s v="plays"/>
    <n v="40.479999999999997"/>
  </r>
  <r>
    <n v="2838"/>
    <x v="2837"/>
    <s v="You like things that are funny. You (secretly) like murder. So why not support the NYC return of this hilarious whodunit?"/>
    <n v="2000"/>
    <n v="2405"/>
    <x v="0"/>
    <s v="US"/>
    <s v="USD"/>
    <n v="1407967200"/>
    <x v="2838"/>
    <b v="0"/>
    <n v="54"/>
    <b v="1"/>
    <x v="1"/>
    <s v="plays"/>
    <n v="44.54"/>
  </r>
  <r>
    <n v="2839"/>
    <x v="2838"/>
    <s v="Help us tour our brand new show &quot;Stripe and Spot (Learn to) Get Along&quot; to neighborhoods throughout the Twin Cities metro area!"/>
    <n v="3500"/>
    <n v="3900"/>
    <x v="0"/>
    <s v="US"/>
    <s v="USD"/>
    <n v="1408942740"/>
    <x v="2839"/>
    <b v="0"/>
    <n v="31"/>
    <b v="1"/>
    <x v="1"/>
    <s v="plays"/>
    <n v="125.81"/>
  </r>
  <r>
    <n v="2840"/>
    <x v="2839"/>
    <s v="The world premiere of an astounding new play at Southwark Playhouse exploring slut shaming/cyber bullying &amp; the emotional repercussions"/>
    <n v="2500"/>
    <n v="2600"/>
    <x v="0"/>
    <s v="GB"/>
    <s v="GBP"/>
    <n v="1426698000"/>
    <x v="2840"/>
    <b v="0"/>
    <n v="132"/>
    <b v="1"/>
    <x v="1"/>
    <s v="plays"/>
    <n v="19.7"/>
  </r>
  <r>
    <n v="2841"/>
    <x v="2840"/>
    <s v="1920's London; two brothers try to make a name for themselves in the underground crime world but encounter a ruthless Irish mob boss."/>
    <n v="1000"/>
    <n v="10"/>
    <x v="2"/>
    <s v="GB"/>
    <s v="GBP"/>
    <n v="1450032297"/>
    <x v="2841"/>
    <b v="0"/>
    <n v="1"/>
    <b v="0"/>
    <x v="1"/>
    <s v="plays"/>
    <n v="10"/>
  </r>
  <r>
    <n v="2842"/>
    <x v="2841"/>
    <s v="A play performed at the FCO Global Summit on the Preventing Sexual Violence Initiative, hosted by William Hague and Angelina Jolie"/>
    <n v="1500"/>
    <n v="0"/>
    <x v="2"/>
    <s v="GB"/>
    <s v="GBP"/>
    <n v="1403348400"/>
    <x v="2842"/>
    <b v="0"/>
    <n v="0"/>
    <b v="0"/>
    <x v="1"/>
    <s v="plays"/>
    <n v="0"/>
  </r>
  <r>
    <n v="2843"/>
    <x v="2842"/>
    <s v="We're high school students directing a film adaptation of the play, Fallen Angels, written by NoÃ«l Coward and set in the 1920's."/>
    <n v="1200"/>
    <n v="0"/>
    <x v="2"/>
    <s v="US"/>
    <s v="USD"/>
    <n v="1465790400"/>
    <x v="2843"/>
    <b v="0"/>
    <n v="0"/>
    <b v="0"/>
    <x v="1"/>
    <s v="plays"/>
    <n v="0"/>
  </r>
  <r>
    <n v="2844"/>
    <x v="2843"/>
    <s v="Zwei ausgebildete Schauspieler, ein Musiker - gemeinsam bringt man ein waschechtes KabarettstÃ¼ck auf die BÃ¼hne."/>
    <n v="550"/>
    <n v="30"/>
    <x v="2"/>
    <s v="AT"/>
    <s v="EUR"/>
    <n v="1483535180"/>
    <x v="2844"/>
    <b v="0"/>
    <n v="1"/>
    <b v="0"/>
    <x v="1"/>
    <s v="plays"/>
    <n v="30"/>
  </r>
  <r>
    <n v="2845"/>
    <x v="2844"/>
    <s v="The Maderati: A bitingly witty absurdest comedy, which pokes wickedly perceptive fun at NY artist lifestyle."/>
    <n v="7500"/>
    <n v="2366"/>
    <x v="2"/>
    <s v="US"/>
    <s v="USD"/>
    <n v="1433723033"/>
    <x v="2845"/>
    <b v="0"/>
    <n v="39"/>
    <b v="0"/>
    <x v="1"/>
    <s v="plays"/>
    <n v="60.67"/>
  </r>
  <r>
    <n v="2846"/>
    <x v="2845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6"/>
    <b v="0"/>
    <n v="0"/>
    <b v="0"/>
    <x v="1"/>
    <s v="plays"/>
    <n v="0"/>
  </r>
  <r>
    <n v="2847"/>
    <x v="2846"/>
    <s v="Dark secrets come to light when Mariah meets Stella. They find a way to face the south's largest elephant in the room: RACISM."/>
    <n v="2000"/>
    <n v="0"/>
    <x v="2"/>
    <s v="US"/>
    <s v="USD"/>
    <n v="1464031265"/>
    <x v="2847"/>
    <b v="0"/>
    <n v="0"/>
    <b v="0"/>
    <x v="1"/>
    <s v="plays"/>
    <n v="0"/>
  </r>
  <r>
    <n v="2848"/>
    <x v="2847"/>
    <s v="Wendell Pierce stars in Brothers from the Bottom by Jackie Alexander to mark Hurricane Katrinaâ€™s 10th Anniversary. June 2015 in NoLA."/>
    <n v="35000"/>
    <n v="70"/>
    <x v="2"/>
    <s v="US"/>
    <s v="USD"/>
    <n v="1432913659"/>
    <x v="2848"/>
    <b v="0"/>
    <n v="3"/>
    <b v="0"/>
    <x v="1"/>
    <s v="plays"/>
    <n v="23.33"/>
  </r>
  <r>
    <n v="2849"/>
    <x v="2848"/>
    <s v="NonSens!cal tackles the struggles of four people with mental health issues/disorders inspired by A.A Milne's Winnie the Pooh"/>
    <n v="500"/>
    <n v="5"/>
    <x v="2"/>
    <s v="GB"/>
    <s v="GBP"/>
    <n v="1461406600"/>
    <x v="2849"/>
    <b v="0"/>
    <n v="1"/>
    <b v="0"/>
    <x v="1"/>
    <s v="plays"/>
    <n v="5"/>
  </r>
  <r>
    <n v="2850"/>
    <x v="2849"/>
    <s v="Romeo and Juliet: Wouldn't it be great if they didn't all die at the end? Now YOU get to control the fate of these timeless characters!"/>
    <n v="8000"/>
    <n v="311"/>
    <x v="2"/>
    <s v="US"/>
    <s v="USD"/>
    <n v="1409962211"/>
    <x v="2850"/>
    <b v="0"/>
    <n v="13"/>
    <b v="0"/>
    <x v="1"/>
    <s v="plays"/>
    <n v="23.92"/>
  </r>
  <r>
    <n v="2851"/>
    <x v="2850"/>
    <s v="Set in Southern America â€œThe Divideâ€ is a stage play that touches on the issues that are forefront in America and the world."/>
    <n v="4500"/>
    <n v="0"/>
    <x v="2"/>
    <s v="IE"/>
    <s v="EUR"/>
    <n v="1454109420"/>
    <x v="2851"/>
    <b v="0"/>
    <n v="0"/>
    <b v="0"/>
    <x v="1"/>
    <s v="plays"/>
    <n v="0"/>
  </r>
  <r>
    <n v="2852"/>
    <x v="2851"/>
    <s v="Just one time back to the past on the Freedom Train will open your eyes and your lives will never ever be the same!"/>
    <n v="5000"/>
    <n v="95"/>
    <x v="2"/>
    <s v="US"/>
    <s v="USD"/>
    <n v="1403312703"/>
    <x v="2852"/>
    <b v="0"/>
    <n v="6"/>
    <b v="0"/>
    <x v="1"/>
    <s v="plays"/>
    <n v="15.83"/>
  </r>
  <r>
    <n v="2853"/>
    <x v="2852"/>
    <s v="Much has been written by women on breast cancer. Yet, there is little that has been written for the theatre on this by men. I have!"/>
    <n v="9500"/>
    <n v="0"/>
    <x v="2"/>
    <s v="CA"/>
    <s v="CAD"/>
    <n v="1410669297"/>
    <x v="2853"/>
    <b v="0"/>
    <n v="0"/>
    <b v="0"/>
    <x v="1"/>
    <s v="plays"/>
    <n v="0"/>
  </r>
  <r>
    <n v="2854"/>
    <x v="2853"/>
    <s v="Almost Random Theatre's play about a candidate - with no policies - who is seeking election in May 2015"/>
    <n v="1000"/>
    <n v="417"/>
    <x v="2"/>
    <s v="GB"/>
    <s v="GBP"/>
    <n v="1431018719"/>
    <x v="2854"/>
    <b v="0"/>
    <n v="14"/>
    <b v="0"/>
    <x v="1"/>
    <s v="plays"/>
    <n v="29.79"/>
  </r>
  <r>
    <n v="2855"/>
    <x v="2854"/>
    <s v="Raising funds to have a private stage reading for an upcoming play from THE ENSEMBLE THEATRE COMPANY OF NEW YORK (www.tetcny.org)"/>
    <n v="600"/>
    <n v="300"/>
    <x v="2"/>
    <s v="US"/>
    <s v="USD"/>
    <n v="1454110440"/>
    <x v="2855"/>
    <b v="0"/>
    <n v="5"/>
    <b v="0"/>
    <x v="1"/>
    <s v="plays"/>
    <n v="60"/>
  </r>
  <r>
    <n v="2856"/>
    <x v="2855"/>
    <s v="This will be the fifth play of The Jokeress, based on the ebook/paperback novelette series. It is scifi, suspense, terror, and noir."/>
    <n v="3000"/>
    <n v="146"/>
    <x v="2"/>
    <s v="US"/>
    <s v="USD"/>
    <n v="1439069640"/>
    <x v="2856"/>
    <b v="0"/>
    <n v="6"/>
    <b v="0"/>
    <x v="1"/>
    <s v="plays"/>
    <n v="24.33"/>
  </r>
  <r>
    <n v="2857"/>
    <x v="2856"/>
    <s v="Somos una compaÃ±Ã­a de teatro independiente. Y en el 2017 queremos arrancar con el montaje de 3 obras._x000a_3 elencos, 3 espacios."/>
    <n v="38000"/>
    <n v="7500"/>
    <x v="2"/>
    <s v="MX"/>
    <s v="MXN"/>
    <n v="1487613600"/>
    <x v="2857"/>
    <b v="0"/>
    <n v="15"/>
    <b v="0"/>
    <x v="1"/>
    <s v="plays"/>
    <n v="500"/>
  </r>
  <r>
    <n v="2858"/>
    <x v="2857"/>
    <s v="Een Gay Party in het centrum van Amersfoort. _x000a_Een geweldige avond uit, met een show, optredens en DJ's."/>
    <n v="1000"/>
    <n v="0"/>
    <x v="2"/>
    <s v="NL"/>
    <s v="EUR"/>
    <n v="1417778880"/>
    <x v="2858"/>
    <b v="0"/>
    <n v="0"/>
    <b v="0"/>
    <x v="1"/>
    <s v="plays"/>
    <n v="0"/>
  </r>
  <r>
    <n v="2859"/>
    <x v="2858"/>
    <s v="A theatre company that will create works to inspire young people and get everyone involved."/>
    <n v="2000"/>
    <n v="35"/>
    <x v="2"/>
    <s v="AU"/>
    <s v="AUD"/>
    <n v="1444984904"/>
    <x v="2859"/>
    <b v="0"/>
    <n v="1"/>
    <b v="0"/>
    <x v="1"/>
    <s v="plays"/>
    <n v="35"/>
  </r>
  <r>
    <n v="2860"/>
    <x v="2859"/>
    <s v="The Bard's classic tale set in the 2016 Presidential Campaign. Power, corruption, greed, and conspiracy. How far are you willing to go?"/>
    <n v="4000"/>
    <n v="266"/>
    <x v="2"/>
    <s v="US"/>
    <s v="USD"/>
    <n v="1466363576"/>
    <x v="2860"/>
    <b v="0"/>
    <n v="9"/>
    <b v="0"/>
    <x v="1"/>
    <s v="plays"/>
    <n v="29.56"/>
  </r>
  <r>
    <n v="2861"/>
    <x v="2860"/>
    <s v="The University of Queensland Drama Production Course is putting on an adaptation of William Shakespeares Julius Caesar"/>
    <n v="250"/>
    <n v="80"/>
    <x v="2"/>
    <s v="AU"/>
    <s v="AUD"/>
    <n v="1443103848"/>
    <x v="2861"/>
    <b v="0"/>
    <n v="3"/>
    <b v="0"/>
    <x v="1"/>
    <s v="plays"/>
    <n v="26.67"/>
  </r>
  <r>
    <n v="2862"/>
    <x v="2861"/>
    <s v="&quot;Get Your Life Back&quot; is a dynamic stage play that deals with true issues of life that reign in the lives of many people everyday."/>
    <n v="12700"/>
    <n v="55"/>
    <x v="2"/>
    <s v="US"/>
    <s v="USD"/>
    <n v="1403636229"/>
    <x v="2862"/>
    <b v="0"/>
    <n v="3"/>
    <b v="0"/>
    <x v="1"/>
    <s v="plays"/>
    <n v="18.329999999999998"/>
  </r>
  <r>
    <n v="2863"/>
    <x v="2862"/>
    <s v="I would like to start a Acting Company that supports and includes LGBTQ youth and young adults in very conservative North Texas"/>
    <n v="50000"/>
    <n v="20"/>
    <x v="2"/>
    <s v="US"/>
    <s v="USD"/>
    <n v="1410279123"/>
    <x v="2863"/>
    <b v="0"/>
    <n v="1"/>
    <b v="0"/>
    <x v="1"/>
    <s v="plays"/>
    <n v="20"/>
  </r>
  <r>
    <n v="2864"/>
    <x v="2863"/>
    <s v="Accessible, original theatre for all!"/>
    <n v="2500"/>
    <n v="40"/>
    <x v="2"/>
    <s v="GB"/>
    <s v="GBP"/>
    <n v="1437139080"/>
    <x v="2864"/>
    <b v="0"/>
    <n v="3"/>
    <b v="0"/>
    <x v="1"/>
    <s v="plays"/>
    <n v="13.33"/>
  </r>
  <r>
    <n v="2865"/>
    <x v="2864"/>
    <s v="Prepare to be Swept Away. Three short plays from three master playwrights; LANDFALL, SNIPER and DANGERS of TOBACCO!"/>
    <n v="2888"/>
    <n v="0"/>
    <x v="2"/>
    <s v="US"/>
    <s v="USD"/>
    <n v="1420512259"/>
    <x v="2865"/>
    <b v="0"/>
    <n v="0"/>
    <b v="0"/>
    <x v="1"/>
    <s v="plays"/>
    <n v="0"/>
  </r>
  <r>
    <n v="2866"/>
    <x v="2865"/>
    <s v="The reality is dark, sinister. The milieu is not as friendly as it claims. What is this place? Where is it? Is it your local church?"/>
    <n v="5000"/>
    <n v="45"/>
    <x v="2"/>
    <s v="US"/>
    <s v="USD"/>
    <n v="1476482400"/>
    <x v="2866"/>
    <b v="0"/>
    <n v="2"/>
    <b v="0"/>
    <x v="1"/>
    <s v="plays"/>
    <n v="22.5"/>
  </r>
  <r>
    <n v="2867"/>
    <x v="2866"/>
    <s v="This production is being put together by Wilson's newest professional theater company, the Wyldepine Players in conjunction w/ Taiplab"/>
    <n v="2500"/>
    <n v="504"/>
    <x v="2"/>
    <s v="US"/>
    <s v="USD"/>
    <n v="1467604800"/>
    <x v="2867"/>
    <b v="0"/>
    <n v="10"/>
    <b v="0"/>
    <x v="1"/>
    <s v="plays"/>
    <n v="50.4"/>
  </r>
  <r>
    <n v="2868"/>
    <x v="2867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8"/>
    <b v="0"/>
    <n v="60"/>
    <b v="0"/>
    <x v="1"/>
    <s v="plays"/>
    <n v="105.03"/>
  </r>
  <r>
    <n v="2869"/>
    <x v="2868"/>
    <s v="We provide performing arts training and experience to young people of low income families in NYC, building confidence and self esteem"/>
    <n v="20000"/>
    <n v="177"/>
    <x v="2"/>
    <s v="US"/>
    <s v="USD"/>
    <n v="1468937681"/>
    <x v="2869"/>
    <b v="0"/>
    <n v="5"/>
    <b v="0"/>
    <x v="1"/>
    <s v="plays"/>
    <n v="35.4"/>
  </r>
  <r>
    <n v="2870"/>
    <x v="2869"/>
    <s v="The war in Iraq changed everything -one journey from the safe haven of the 99% to the shadows of veteran. How would you persevere?"/>
    <n v="5000"/>
    <n v="750"/>
    <x v="2"/>
    <s v="US"/>
    <s v="USD"/>
    <n v="1400301165"/>
    <x v="2870"/>
    <b v="0"/>
    <n v="9"/>
    <b v="0"/>
    <x v="1"/>
    <s v="plays"/>
    <n v="83.33"/>
  </r>
  <r>
    <n v="2871"/>
    <x v="2870"/>
    <s v="America's dad or serial rapist? Or both? The stories of the Bill Cosby accusers and the society so skeptical of them."/>
    <n v="10000"/>
    <n v="467"/>
    <x v="2"/>
    <s v="US"/>
    <s v="USD"/>
    <n v="1419183813"/>
    <x v="2871"/>
    <b v="0"/>
    <n v="13"/>
    <b v="0"/>
    <x v="1"/>
    <s v="plays"/>
    <n v="35.92"/>
  </r>
  <r>
    <n v="2872"/>
    <x v="2871"/>
    <s v="Local Theatre group in Loudoun County, Virginia. Looking for funds to start producing shows!"/>
    <n v="3000"/>
    <n v="0"/>
    <x v="2"/>
    <s v="US"/>
    <s v="USD"/>
    <n v="1434768438"/>
    <x v="2872"/>
    <b v="0"/>
    <n v="0"/>
    <b v="0"/>
    <x v="1"/>
    <s v="plays"/>
    <n v="0"/>
  </r>
  <r>
    <n v="2873"/>
    <x v="2872"/>
    <s v="DC/Baltimore AEA actors band together produce a world premiere of a touching, bittersweet, award winning play about letting go to live"/>
    <n v="2500"/>
    <n v="953"/>
    <x v="2"/>
    <s v="US"/>
    <s v="USD"/>
    <n v="1422473831"/>
    <x v="2873"/>
    <b v="0"/>
    <n v="8"/>
    <b v="0"/>
    <x v="1"/>
    <s v="plays"/>
    <n v="119.13"/>
  </r>
  <r>
    <n v="2874"/>
    <x v="2873"/>
    <s v="We present Classics made for the 21st Century and we need a space! Please help us rent a space for The Importance of Being Earnest!"/>
    <n v="5000"/>
    <n v="271"/>
    <x v="2"/>
    <s v="US"/>
    <s v="USD"/>
    <n v="1484684186"/>
    <x v="2874"/>
    <b v="0"/>
    <n v="3"/>
    <b v="0"/>
    <x v="1"/>
    <s v="plays"/>
    <n v="90.33"/>
  </r>
  <r>
    <n v="2875"/>
    <x v="2874"/>
    <s v="Play about Tracey a gay man trapped in his room by his Bible thumping mother. He finds love but the room can not keep the love alive."/>
    <n v="20000"/>
    <n v="7"/>
    <x v="2"/>
    <s v="US"/>
    <s v="USD"/>
    <n v="1462417493"/>
    <x v="2875"/>
    <b v="0"/>
    <n v="3"/>
    <b v="0"/>
    <x v="1"/>
    <s v="plays"/>
    <n v="2.33"/>
  </r>
  <r>
    <n v="2876"/>
    <x v="2875"/>
    <s v="Charlotte NC playwright looking to showcase a series of three stage plays.  Plays are funny, completed and ready to run!"/>
    <n v="150000"/>
    <n v="0"/>
    <x v="2"/>
    <s v="US"/>
    <s v="USD"/>
    <n v="1437069079"/>
    <x v="2876"/>
    <b v="0"/>
    <n v="0"/>
    <b v="0"/>
    <x v="1"/>
    <s v="plays"/>
    <n v="0"/>
  </r>
  <r>
    <n v="2877"/>
    <x v="2876"/>
    <s v="Two of the 20th Centuryâ€™s Greatest Artists _x000a_navigate the perilous terrain of Art &amp; Fame _x000a_in a historic Collaboration."/>
    <n v="6000"/>
    <n v="650"/>
    <x v="2"/>
    <s v="US"/>
    <s v="USD"/>
    <n v="1480525200"/>
    <x v="2877"/>
    <b v="0"/>
    <n v="6"/>
    <b v="0"/>
    <x v="1"/>
    <s v="plays"/>
    <n v="108.33"/>
  </r>
  <r>
    <n v="2878"/>
    <x v="2877"/>
    <s v="World premiere of &quot;I'm Just Here to Buy Soy Sauce&quot;, a play about China &amp; the UK housing crisis by Jingan Young location TBC"/>
    <n v="3000"/>
    <n v="63"/>
    <x v="2"/>
    <s v="GB"/>
    <s v="GBP"/>
    <n v="1435934795"/>
    <x v="2878"/>
    <b v="0"/>
    <n v="4"/>
    <b v="0"/>
    <x v="1"/>
    <s v="plays"/>
    <n v="15.75"/>
  </r>
  <r>
    <n v="2879"/>
    <x v="2878"/>
    <s v="She that fines a husband? Wait, is that right? Girl... you better check yourself, before you wreck yourself!"/>
    <n v="11200"/>
    <n v="29"/>
    <x v="2"/>
    <s v="US"/>
    <s v="USD"/>
    <n v="1453310661"/>
    <x v="2879"/>
    <b v="0"/>
    <n v="1"/>
    <b v="0"/>
    <x v="1"/>
    <s v="plays"/>
    <n v="29"/>
  </r>
  <r>
    <n v="2880"/>
    <x v="2879"/>
    <s v="BELIEF leaves res &amp; crosses nations, swims the Atlantic, landing on Isle where Salish meets Gaelic, where humanity transcends barriers"/>
    <n v="12000"/>
    <n v="2800"/>
    <x v="2"/>
    <s v="US"/>
    <s v="USD"/>
    <n v="1440090300"/>
    <x v="2880"/>
    <b v="0"/>
    <n v="29"/>
    <b v="0"/>
    <x v="1"/>
    <s v="plays"/>
    <n v="96.55"/>
  </r>
  <r>
    <n v="2881"/>
    <x v="2880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81"/>
    <b v="0"/>
    <n v="0"/>
    <b v="0"/>
    <x v="1"/>
    <s v="plays"/>
    <n v="0"/>
  </r>
  <r>
    <n v="2882"/>
    <x v="2881"/>
    <s v="A one-woman show about the life of Eva Schloss, her time in Auschwitz, and the positive impact she has had on thousands of lives."/>
    <n v="750"/>
    <n v="252"/>
    <x v="2"/>
    <s v="US"/>
    <s v="USD"/>
    <n v="1462112318"/>
    <x v="2882"/>
    <b v="0"/>
    <n v="4"/>
    <b v="0"/>
    <x v="1"/>
    <s v="plays"/>
    <n v="63"/>
  </r>
  <r>
    <n v="2883"/>
    <x v="2882"/>
    <s v="Ticket sales benefit Bedford Hills Maximum Security Prison, Women's College Program Library. Presented by Theater For The New City."/>
    <n v="10000"/>
    <n v="1908"/>
    <x v="2"/>
    <s v="US"/>
    <s v="USD"/>
    <n v="1454734740"/>
    <x v="2883"/>
    <b v="0"/>
    <n v="5"/>
    <b v="0"/>
    <x v="1"/>
    <s v="plays"/>
    <n v="381.6"/>
  </r>
  <r>
    <n v="2884"/>
    <x v="2883"/>
    <s v="Come explore the dream world of Jim Morrison, rock singer, mystic, poet, shaman."/>
    <n v="45000"/>
    <n v="185"/>
    <x v="2"/>
    <s v="US"/>
    <s v="USD"/>
    <n v="1417800435"/>
    <x v="2884"/>
    <b v="0"/>
    <n v="4"/>
    <b v="0"/>
    <x v="1"/>
    <s v="plays"/>
    <n v="46.25"/>
  </r>
  <r>
    <n v="2885"/>
    <x v="2884"/>
    <s v="An historic and proud work of Polish nationalistic literature performed on stage."/>
    <n v="400"/>
    <n v="130"/>
    <x v="2"/>
    <s v="US"/>
    <s v="USD"/>
    <n v="1426294201"/>
    <x v="2885"/>
    <b v="0"/>
    <n v="5"/>
    <b v="0"/>
    <x v="1"/>
    <s v="plays"/>
    <n v="26"/>
  </r>
  <r>
    <n v="2886"/>
    <x v="2885"/>
    <s v="Help us provide half-price tickets to the 11th annual Variations Project, allowing our fellow artists to see this wonderful production."/>
    <n v="200"/>
    <n v="10"/>
    <x v="2"/>
    <s v="US"/>
    <s v="USD"/>
    <n v="1442635140"/>
    <x v="2886"/>
    <b v="0"/>
    <n v="1"/>
    <b v="0"/>
    <x v="1"/>
    <s v="plays"/>
    <n v="10"/>
  </r>
  <r>
    <n v="2887"/>
    <x v="2886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7"/>
    <b v="0"/>
    <n v="1"/>
    <b v="0"/>
    <x v="1"/>
    <s v="plays"/>
    <n v="5"/>
  </r>
  <r>
    <n v="2888"/>
    <x v="2887"/>
    <s v="We're dedicated to writing &amp; producing plays, infusing inspirational, universal principles that aren't commonly displayed in America."/>
    <n v="30000"/>
    <n v="0"/>
    <x v="2"/>
    <s v="US"/>
    <s v="USD"/>
    <n v="1413608340"/>
    <x v="2888"/>
    <b v="0"/>
    <n v="0"/>
    <b v="0"/>
    <x v="1"/>
    <s v="plays"/>
    <n v="0"/>
  </r>
  <r>
    <n v="2889"/>
    <x v="2888"/>
    <s v="Halfway, Nebraska explores the limits of hope and what it means to love someone who may be too far damaged to save."/>
    <n v="3000"/>
    <n v="1142"/>
    <x v="2"/>
    <s v="US"/>
    <s v="USD"/>
    <n v="1409344985"/>
    <x v="2889"/>
    <b v="0"/>
    <n v="14"/>
    <b v="0"/>
    <x v="1"/>
    <s v="plays"/>
    <n v="81.569999999999993"/>
  </r>
  <r>
    <n v="2890"/>
    <x v="2889"/>
    <s v="This Theological Comedy tells a story of when seemingly similar beliefs are discovered to be worlds apart; Damnation-Southern Style."/>
    <n v="2000"/>
    <n v="21"/>
    <x v="2"/>
    <s v="US"/>
    <s v="USD"/>
    <n v="1407553200"/>
    <x v="2890"/>
    <b v="0"/>
    <n v="3"/>
    <b v="0"/>
    <x v="1"/>
    <s v="plays"/>
    <n v="7"/>
  </r>
  <r>
    <n v="2891"/>
    <x v="2890"/>
    <s v="Did you know that we are enriching the lives of Brooklyn kids through literacy and educational theater? We just need a little help."/>
    <n v="10000"/>
    <n v="273"/>
    <x v="2"/>
    <s v="US"/>
    <s v="USD"/>
    <n v="1460751128"/>
    <x v="2891"/>
    <b v="0"/>
    <n v="10"/>
    <b v="0"/>
    <x v="1"/>
    <s v="plays"/>
    <n v="27.3"/>
  </r>
  <r>
    <n v="2892"/>
    <x v="2891"/>
    <s v="Something Precious is the world's first musical to alert folks to the harmful effects of technology on the human spirit."/>
    <n v="5500"/>
    <n v="500"/>
    <x v="2"/>
    <s v="US"/>
    <s v="USD"/>
    <n v="1409000400"/>
    <x v="2892"/>
    <b v="0"/>
    <n v="17"/>
    <b v="0"/>
    <x v="1"/>
    <s v="plays"/>
    <n v="29.41"/>
  </r>
  <r>
    <n v="2893"/>
    <x v="2892"/>
    <s v="Fundraising for REDISCOVERING KIA THE PLAY"/>
    <n v="5000"/>
    <n v="25"/>
    <x v="2"/>
    <s v="US"/>
    <s v="USD"/>
    <n v="1420768800"/>
    <x v="2893"/>
    <b v="0"/>
    <n v="2"/>
    <b v="0"/>
    <x v="1"/>
    <s v="plays"/>
    <n v="12.5"/>
  </r>
  <r>
    <n v="2894"/>
    <x v="2893"/>
    <s v="This Is A Story About A Woman A Man And A Woman"/>
    <n v="50000"/>
    <n v="0"/>
    <x v="2"/>
    <s v="US"/>
    <s v="USD"/>
    <n v="1428100815"/>
    <x v="2894"/>
    <b v="0"/>
    <n v="0"/>
    <b v="0"/>
    <x v="1"/>
    <s v="plays"/>
    <n v="0"/>
  </r>
  <r>
    <n v="2895"/>
    <x v="2894"/>
    <s v="Alice on stage with a magical twist to brighten your smile and warm your heart. Project is in Polish with semi-pro actors and children."/>
    <n v="500"/>
    <n v="23"/>
    <x v="2"/>
    <s v="US"/>
    <s v="USD"/>
    <n v="1403470800"/>
    <x v="2895"/>
    <b v="0"/>
    <n v="4"/>
    <b v="0"/>
    <x v="1"/>
    <s v="plays"/>
    <n v="5.75"/>
  </r>
  <r>
    <n v="2896"/>
    <x v="2895"/>
    <s v="&quot;Miracle on 34th Street&quot; is about faith and believing in others. _x000a_We believe. Do you?"/>
    <n v="3000"/>
    <n v="625"/>
    <x v="2"/>
    <s v="US"/>
    <s v="USD"/>
    <n v="1481522400"/>
    <x v="2896"/>
    <b v="0"/>
    <n v="12"/>
    <b v="0"/>
    <x v="1"/>
    <s v="plays"/>
    <n v="52.08"/>
  </r>
  <r>
    <n v="2897"/>
    <x v="2896"/>
    <s v="A unique stage play about the epic struggle of psychic Edgar Cayce to deal with his extraordinary abilities and find his place in life."/>
    <n v="12000"/>
    <n v="550"/>
    <x v="2"/>
    <s v="US"/>
    <s v="USD"/>
    <n v="1444577345"/>
    <x v="2897"/>
    <b v="0"/>
    <n v="3"/>
    <b v="0"/>
    <x v="1"/>
    <s v="plays"/>
    <n v="183.33"/>
  </r>
  <r>
    <n v="2898"/>
    <x v="2897"/>
    <s v="This is an action packed Sci-Fi stage play, using foam latex creature puppets, projected video footage, and audience participation."/>
    <n v="7500"/>
    <n v="316"/>
    <x v="2"/>
    <s v="US"/>
    <s v="USD"/>
    <n v="1446307053"/>
    <x v="2898"/>
    <b v="0"/>
    <n v="12"/>
    <b v="0"/>
    <x v="1"/>
    <s v="plays"/>
    <n v="26.33"/>
  </r>
  <r>
    <n v="2899"/>
    <x v="2898"/>
    <s v="Sex, intrigue, lust, &amp; love; follow the lives of two individuals as their romance turns from innocent online flirting to something more"/>
    <n v="10000"/>
    <n v="0"/>
    <x v="2"/>
    <s v="US"/>
    <s v="USD"/>
    <n v="1469325158"/>
    <x v="2899"/>
    <b v="0"/>
    <n v="0"/>
    <b v="0"/>
    <x v="1"/>
    <s v="plays"/>
    <n v="0"/>
  </r>
  <r>
    <n v="2900"/>
    <x v="2899"/>
    <s v="In October, we plan to premiere Oedipus Revenant, a historically grounded horror adaptation of Sophoclesâ€™ classic, Oedipus the Tyrant."/>
    <n v="5500"/>
    <n v="3405"/>
    <x v="2"/>
    <s v="US"/>
    <s v="USD"/>
    <n v="1407562632"/>
    <x v="2900"/>
    <b v="0"/>
    <n v="7"/>
    <b v="0"/>
    <x v="1"/>
    <s v="plays"/>
    <n v="486.43"/>
  </r>
  <r>
    <n v="2901"/>
    <x v="2900"/>
    <s v="How can the visual age appreciate something that cant see? With these Audio Plays I will show you, if your willing to listen."/>
    <n v="750"/>
    <n v="6"/>
    <x v="2"/>
    <s v="US"/>
    <s v="USD"/>
    <n v="1423345339"/>
    <x v="2901"/>
    <b v="0"/>
    <n v="2"/>
    <b v="0"/>
    <x v="1"/>
    <s v="plays"/>
    <n v="3"/>
  </r>
  <r>
    <n v="2902"/>
    <x v="2901"/>
    <s v="Help me honor and bring &quot;The American Soprano&quot; Leontyne Price back to the stage one more time."/>
    <n v="150000"/>
    <n v="25"/>
    <x v="2"/>
    <s v="US"/>
    <s v="USD"/>
    <n v="1440412396"/>
    <x v="2902"/>
    <b v="0"/>
    <n v="1"/>
    <b v="0"/>
    <x v="1"/>
    <s v="plays"/>
    <n v="25"/>
  </r>
  <r>
    <n v="2903"/>
    <x v="2902"/>
    <s v="We are raising funds to rent a theater hall for a play to help educate teenagers and parents on the pitfalls teenagers currently face."/>
    <n v="5000"/>
    <n v="39"/>
    <x v="2"/>
    <s v="US"/>
    <s v="USD"/>
    <n v="1441771218"/>
    <x v="2903"/>
    <b v="0"/>
    <n v="4"/>
    <b v="0"/>
    <x v="1"/>
    <s v="plays"/>
    <n v="9.75"/>
  </r>
  <r>
    <n v="2904"/>
    <x v="2903"/>
    <s v="A Tequila slammer with a slice of Tarantino, a line of the London Fringe scene and a shot of â€œBreaking Badâ€. New Writing."/>
    <n v="1500"/>
    <n v="75"/>
    <x v="2"/>
    <s v="GB"/>
    <s v="GBP"/>
    <n v="1415534400"/>
    <x v="2904"/>
    <b v="0"/>
    <n v="4"/>
    <b v="0"/>
    <x v="1"/>
    <s v="plays"/>
    <n v="18.75"/>
  </r>
  <r>
    <n v="2905"/>
    <x v="2904"/>
    <s v="Philly-based feminist theatre's inaugural production about a woman's friendship with an awesome lady cowboy."/>
    <n v="3500"/>
    <n v="622"/>
    <x v="2"/>
    <s v="US"/>
    <s v="USD"/>
    <n v="1473211313"/>
    <x v="2905"/>
    <b v="0"/>
    <n v="17"/>
    <b v="0"/>
    <x v="1"/>
    <s v="plays"/>
    <n v="36.590000000000003"/>
  </r>
  <r>
    <n v="2906"/>
    <x v="2905"/>
    <s v="The smash hit, award-winning comedy sashays onto the Los Angeles Theater Scene in a fabulous new production at Atwater Village Theatre."/>
    <n v="6000"/>
    <n v="565"/>
    <x v="2"/>
    <s v="US"/>
    <s v="USD"/>
    <n v="1438390800"/>
    <x v="2906"/>
    <b v="0"/>
    <n v="7"/>
    <b v="0"/>
    <x v="1"/>
    <s v="plays"/>
    <n v="80.709999999999994"/>
  </r>
  <r>
    <n v="2907"/>
    <x v="2906"/>
    <s v="Spend an evening in the afterlife with some of the greatest women who ever lived. LITTLE NELL's,by Jill Hughes, Los Angeles- June, 2016"/>
    <n v="2500"/>
    <n v="2"/>
    <x v="2"/>
    <s v="US"/>
    <s v="USD"/>
    <n v="1463259837"/>
    <x v="2907"/>
    <b v="0"/>
    <n v="2"/>
    <b v="0"/>
    <x v="1"/>
    <s v="plays"/>
    <n v="1"/>
  </r>
  <r>
    <n v="2908"/>
    <x v="2907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8"/>
    <b v="0"/>
    <n v="5"/>
    <b v="0"/>
    <x v="1"/>
    <s v="plays"/>
    <n v="52.8"/>
  </r>
  <r>
    <n v="2909"/>
    <x v="2908"/>
    <s v="CONVERSATIONS WITH AN AVERAGE JOE tells our stories exposing those in charge of our lives and tells how to take control of country back"/>
    <n v="180000"/>
    <n v="20"/>
    <x v="2"/>
    <s v="US"/>
    <s v="USD"/>
    <n v="1416944760"/>
    <x v="2909"/>
    <b v="0"/>
    <n v="1"/>
    <b v="0"/>
    <x v="1"/>
    <s v="plays"/>
    <n v="20"/>
  </r>
  <r>
    <n v="2910"/>
    <x v="2909"/>
    <s v="Free drama, dance and singing workshops for disadvantaged young people to inspire, create and help them follow their dreams."/>
    <n v="30000"/>
    <n v="1"/>
    <x v="2"/>
    <s v="GB"/>
    <s v="GBP"/>
    <n v="1434139887"/>
    <x v="2910"/>
    <b v="0"/>
    <n v="1"/>
    <b v="0"/>
    <x v="1"/>
    <s v="plays"/>
    <n v="1"/>
  </r>
  <r>
    <n v="2911"/>
    <x v="2910"/>
    <s v="The Most Beautiful Things in Japan are Hidden...Our different &amp; original play from the Japanese folk tale The Bamboo Cutters Daughter."/>
    <n v="1800"/>
    <n v="657"/>
    <x v="2"/>
    <s v="US"/>
    <s v="USD"/>
    <n v="1435429626"/>
    <x v="2911"/>
    <b v="0"/>
    <n v="14"/>
    <b v="0"/>
    <x v="1"/>
    <s v="plays"/>
    <n v="46.93"/>
  </r>
  <r>
    <n v="2912"/>
    <x v="2911"/>
    <s v="Set in Iceland, Fair Play is a a dark comedy- a play within a play. An extravaganza, fueled by Absinthe, and touched by the Surreal."/>
    <n v="14440"/>
    <n v="2030"/>
    <x v="2"/>
    <s v="US"/>
    <s v="USD"/>
    <n v="1452827374"/>
    <x v="2912"/>
    <b v="0"/>
    <n v="26"/>
    <b v="0"/>
    <x v="1"/>
    <s v="plays"/>
    <n v="78.08"/>
  </r>
  <r>
    <n v="2913"/>
    <x v="2912"/>
    <s v="A LIVE history infused, frightening magic and mind reading show in the heart of the Halloween capital of the world, Salem, MA!!"/>
    <n v="10000"/>
    <n v="2"/>
    <x v="2"/>
    <s v="US"/>
    <s v="USD"/>
    <n v="1410041339"/>
    <x v="2913"/>
    <b v="0"/>
    <n v="2"/>
    <b v="0"/>
    <x v="1"/>
    <s v="plays"/>
    <n v="1"/>
  </r>
  <r>
    <n v="2914"/>
    <x v="2913"/>
    <s v="Hercules must complete four challenges in order to meet the father he never knew"/>
    <n v="25000"/>
    <n v="1"/>
    <x v="2"/>
    <s v="GB"/>
    <s v="GBP"/>
    <n v="1426365994"/>
    <x v="2914"/>
    <b v="0"/>
    <n v="1"/>
    <b v="0"/>
    <x v="1"/>
    <s v="plays"/>
    <n v="1"/>
  </r>
  <r>
    <n v="2915"/>
    <x v="2914"/>
    <s v="An inclusive, cross community, multi-cultural theatre production for children aged 3 to 16 and their families"/>
    <n v="1000"/>
    <n v="611"/>
    <x v="2"/>
    <s v="GB"/>
    <s v="GBP"/>
    <n v="1458117190"/>
    <x v="2915"/>
    <b v="0"/>
    <n v="3"/>
    <b v="0"/>
    <x v="1"/>
    <s v="plays"/>
    <n v="203.67"/>
  </r>
  <r>
    <n v="2916"/>
    <x v="2915"/>
    <s v="The moving dramatisation of one man's journey to find the truth behind the Libyan regime change."/>
    <n v="1850"/>
    <n v="145"/>
    <x v="2"/>
    <s v="GB"/>
    <s v="GBP"/>
    <n v="1400498789"/>
    <x v="2916"/>
    <b v="0"/>
    <n v="7"/>
    <b v="0"/>
    <x v="1"/>
    <s v="plays"/>
    <n v="20.71"/>
  </r>
  <r>
    <n v="2917"/>
    <x v="2916"/>
    <s v="Cross dressing, cross gartering, crossed swords. Cross a bridge and come see this fantastically fun rendition of Twelfth Night"/>
    <n v="2000"/>
    <n v="437"/>
    <x v="2"/>
    <s v="US"/>
    <s v="USD"/>
    <n v="1442381847"/>
    <x v="2917"/>
    <b v="0"/>
    <n v="9"/>
    <b v="0"/>
    <x v="1"/>
    <s v="plays"/>
    <n v="48.56"/>
  </r>
  <r>
    <n v="2918"/>
    <x v="2917"/>
    <s v="A meta-theatrical retelling of Chekhov's Three Sisters, framed with Civil War Hymns, Dance, and wild theatricality."/>
    <n v="5000"/>
    <n v="1362"/>
    <x v="2"/>
    <s v="US"/>
    <s v="USD"/>
    <n v="1446131207"/>
    <x v="2918"/>
    <b v="0"/>
    <n v="20"/>
    <b v="0"/>
    <x v="1"/>
    <s v="plays"/>
    <n v="68.099999999999994"/>
  </r>
  <r>
    <n v="2919"/>
    <x v="2918"/>
    <s v="A full staged reading of a new play about a boy who learns how to be happy from the most unexpected person."/>
    <n v="600"/>
    <n v="51"/>
    <x v="2"/>
    <s v="US"/>
    <s v="USD"/>
    <n v="1407250329"/>
    <x v="2919"/>
    <b v="0"/>
    <n v="6"/>
    <b v="0"/>
    <x v="1"/>
    <s v="plays"/>
    <n v="8.5"/>
  </r>
  <r>
    <n v="2920"/>
    <x v="2919"/>
    <s v="Help save this village theatre group. Funding required for lighting, stage equipment, &amp; ongoing productions. Involves youth  &amp; adults."/>
    <n v="2500"/>
    <n v="671"/>
    <x v="2"/>
    <s v="CA"/>
    <s v="CAD"/>
    <n v="1427306470"/>
    <x v="2920"/>
    <b v="0"/>
    <n v="13"/>
    <b v="0"/>
    <x v="1"/>
    <s v="plays"/>
    <n v="51.62"/>
  </r>
  <r>
    <n v="2921"/>
    <x v="2920"/>
    <s v="I'm creating a cabaret in which all donations go directly to Broadway Cares/Equity Fights AIDS."/>
    <n v="100"/>
    <n v="129"/>
    <x v="0"/>
    <s v="US"/>
    <s v="USD"/>
    <n v="1411679804"/>
    <x v="2921"/>
    <b v="0"/>
    <n v="3"/>
    <b v="1"/>
    <x v="1"/>
    <s v="musical"/>
    <n v="43"/>
  </r>
  <r>
    <n v="2922"/>
    <x v="2921"/>
    <s v="We as a Performing Arts College are to perform 'Les Miserables'. We need backing in order to afford the set, costume and other aspects."/>
    <n v="500"/>
    <n v="500"/>
    <x v="0"/>
    <s v="GB"/>
    <s v="GBP"/>
    <n v="1431982727"/>
    <x v="2922"/>
    <b v="0"/>
    <n v="6"/>
    <b v="1"/>
    <x v="1"/>
    <s v="musical"/>
    <n v="83.33"/>
  </r>
  <r>
    <n v="2923"/>
    <x v="2922"/>
    <s v="Spreading the love of theatre, one step at a time. I would like to produce a reading of one of my favorite musicals"/>
    <n v="300"/>
    <n v="300"/>
    <x v="0"/>
    <s v="US"/>
    <s v="USD"/>
    <n v="1422068400"/>
    <x v="2923"/>
    <b v="0"/>
    <n v="10"/>
    <b v="1"/>
    <x v="1"/>
    <s v="musical"/>
    <n v="30"/>
  </r>
  <r>
    <n v="2924"/>
    <x v="2923"/>
    <s v="Theatre is home and there's no place like home!  So, click your heels three times, and come home to the magic we create for you!"/>
    <n v="25000"/>
    <n v="25800"/>
    <x v="0"/>
    <s v="US"/>
    <s v="USD"/>
    <n v="1431143940"/>
    <x v="2924"/>
    <b v="0"/>
    <n v="147"/>
    <b v="1"/>
    <x v="1"/>
    <s v="musical"/>
    <n v="175.51"/>
  </r>
  <r>
    <n v="2925"/>
    <x v="2924"/>
    <s v="Help the Gold Dust Orphans bring their new musical 'SNOW WHITE AND THE SEVEN BOTTOMS' to New York City this fall!"/>
    <n v="45000"/>
    <n v="46100.69"/>
    <x v="0"/>
    <s v="US"/>
    <s v="USD"/>
    <n v="1410444068"/>
    <x v="2925"/>
    <b v="0"/>
    <n v="199"/>
    <b v="1"/>
    <x v="1"/>
    <s v="musical"/>
    <n v="231.66"/>
  </r>
  <r>
    <n v="2926"/>
    <x v="2925"/>
    <s v="A musical, by Louis Lagalante and Patty Hamilton, that explores loss and the different ways we can choose to move on from it."/>
    <n v="3000"/>
    <n v="3750"/>
    <x v="0"/>
    <s v="US"/>
    <s v="USD"/>
    <n v="1424715779"/>
    <x v="2926"/>
    <b v="0"/>
    <n v="50"/>
    <b v="1"/>
    <x v="1"/>
    <s v="musical"/>
    <n v="75"/>
  </r>
  <r>
    <n v="2927"/>
    <x v="2926"/>
    <s v="They're Creepy, They're Kooky, And They're coming to Tuscaloosa this October! Help Us Bring the World of The Addams Family To Life!"/>
    <n v="1800"/>
    <n v="2355"/>
    <x v="0"/>
    <s v="US"/>
    <s v="USD"/>
    <n v="1405400400"/>
    <x v="2927"/>
    <b v="0"/>
    <n v="21"/>
    <b v="1"/>
    <x v="1"/>
    <s v="musical"/>
    <n v="112.14"/>
  </r>
  <r>
    <n v="2928"/>
    <x v="2927"/>
    <s v="This is a touring production for schools in the Treasure Valley!"/>
    <n v="1000"/>
    <n v="1000"/>
    <x v="0"/>
    <s v="US"/>
    <s v="USD"/>
    <n v="1457135846"/>
    <x v="2928"/>
    <b v="0"/>
    <n v="24"/>
    <b v="1"/>
    <x v="1"/>
    <s v="musical"/>
    <n v="41.67"/>
  </r>
  <r>
    <n v="2929"/>
    <x v="2928"/>
    <s v="Help fund ROCKT's first production!  We want to bring musical theater to kids who have limited access to it, and offer it free to kids."/>
    <n v="8000"/>
    <n v="8165.55"/>
    <x v="0"/>
    <s v="US"/>
    <s v="USD"/>
    <n v="1401024758"/>
    <x v="2929"/>
    <b v="0"/>
    <n v="32"/>
    <b v="1"/>
    <x v="1"/>
    <s v="musical"/>
    <n v="255.17"/>
  </r>
  <r>
    <n v="2930"/>
    <x v="2929"/>
    <s v="Forbear! is a new theatre company aiming to produce exciting and innovative theatre using performers from a variety of disciplines."/>
    <n v="10000"/>
    <n v="10092"/>
    <x v="0"/>
    <s v="GB"/>
    <s v="GBP"/>
    <n v="1431007264"/>
    <x v="2930"/>
    <b v="0"/>
    <n v="62"/>
    <b v="1"/>
    <x v="1"/>
    <s v="musical"/>
    <n v="162.77000000000001"/>
  </r>
  <r>
    <n v="2931"/>
    <x v="2930"/>
    <s v="And More Shenanigans Theatre is a brand new Edmonton based theatre company dedicated to creating and developing quirky original works"/>
    <n v="750"/>
    <n v="795"/>
    <x v="0"/>
    <s v="CA"/>
    <s v="CAD"/>
    <n v="1410761280"/>
    <x v="2931"/>
    <b v="0"/>
    <n v="9"/>
    <b v="1"/>
    <x v="1"/>
    <s v="musical"/>
    <n v="88.33"/>
  </r>
  <r>
    <n v="2932"/>
    <x v="2931"/>
    <s v="When a rich girl fakes destitution so she can audition for a homeless talent show, she bridges our wealth gap with a tragic love."/>
    <n v="3100"/>
    <n v="3258"/>
    <x v="0"/>
    <s v="AU"/>
    <s v="AUD"/>
    <n v="1424516400"/>
    <x v="2932"/>
    <b v="0"/>
    <n v="38"/>
    <b v="1"/>
    <x v="1"/>
    <s v="musical"/>
    <n v="85.74"/>
  </r>
  <r>
    <n v="2933"/>
    <x v="2932"/>
    <s v="An intimate musical about friendship and time, growing up, and coming of age. Music and words that will stay with you for years to come"/>
    <n v="2500"/>
    <n v="2569"/>
    <x v="0"/>
    <s v="US"/>
    <s v="USD"/>
    <n v="1465081053"/>
    <x v="2933"/>
    <b v="0"/>
    <n v="54"/>
    <b v="1"/>
    <x v="1"/>
    <s v="musical"/>
    <n v="47.57"/>
  </r>
  <r>
    <n v="2934"/>
    <x v="2933"/>
    <s v="Powerful community theatre production of Jason Robert Brown's &quot;Songs for a New World&quot; in London, Ontario."/>
    <n v="2500"/>
    <n v="2700"/>
    <x v="0"/>
    <s v="CA"/>
    <s v="CAD"/>
    <n v="1402845364"/>
    <x v="2934"/>
    <b v="0"/>
    <n v="37"/>
    <b v="1"/>
    <x v="1"/>
    <s v="musical"/>
    <n v="72.97"/>
  </r>
  <r>
    <n v="2935"/>
    <x v="2934"/>
    <s v="Fresco brings a full scale operatic production to your neighborhood - SNOW WHITE, set to the world's greatest music!"/>
    <n v="3500"/>
    <n v="3531"/>
    <x v="0"/>
    <s v="US"/>
    <s v="USD"/>
    <n v="1472490000"/>
    <x v="2935"/>
    <b v="0"/>
    <n v="39"/>
    <b v="1"/>
    <x v="1"/>
    <s v="musical"/>
    <n v="90.54"/>
  </r>
  <r>
    <n v="2936"/>
    <x v="2935"/>
    <s v="We need your help to complete our musical! Help us add two more original songs to our winter show, Babes in Toyland."/>
    <n v="1000"/>
    <n v="1280"/>
    <x v="0"/>
    <s v="US"/>
    <s v="USD"/>
    <n v="1413176340"/>
    <x v="2936"/>
    <b v="0"/>
    <n v="34"/>
    <b v="1"/>
    <x v="1"/>
    <s v="musical"/>
    <n v="37.65"/>
  </r>
  <r>
    <n v="2937"/>
    <x v="2936"/>
    <s v="UCAS is a new British musical premiering at the Edinburgh Fringe Festival 2014."/>
    <n v="1500"/>
    <n v="2000"/>
    <x v="0"/>
    <s v="GB"/>
    <s v="GBP"/>
    <n v="1405249113"/>
    <x v="2937"/>
    <b v="0"/>
    <n v="55"/>
    <b v="1"/>
    <x v="1"/>
    <s v="musical"/>
    <n v="36.36"/>
  </r>
  <r>
    <n v="2938"/>
    <x v="2937"/>
    <s v="Keep It Spinning! Is an after-school, six week workshop, during which students create an musical based on on an overarching theme."/>
    <n v="4000"/>
    <n v="4055"/>
    <x v="0"/>
    <s v="US"/>
    <s v="USD"/>
    <n v="1422636814"/>
    <x v="2938"/>
    <b v="0"/>
    <n v="32"/>
    <b v="1"/>
    <x v="1"/>
    <s v="musical"/>
    <n v="126.72"/>
  </r>
  <r>
    <n v="2939"/>
    <x v="2938"/>
    <s v="Skyline Board Trustees have offered matching grants to help fund next season's production of Dreamgirls! Your donation will be doubled!"/>
    <n v="8000"/>
    <n v="8230"/>
    <x v="0"/>
    <s v="US"/>
    <s v="USD"/>
    <n v="1409187600"/>
    <x v="2939"/>
    <b v="0"/>
    <n v="25"/>
    <b v="1"/>
    <x v="1"/>
    <s v="musical"/>
    <n v="329.2"/>
  </r>
  <r>
    <n v="2940"/>
    <x v="2939"/>
    <s v="We are asking for people to donate to our theater club, the ITAVA Players, a public high school club from Brooklyn, NY."/>
    <n v="2500"/>
    <n v="2681"/>
    <x v="0"/>
    <s v="US"/>
    <s v="USD"/>
    <n v="1421606018"/>
    <x v="2940"/>
    <b v="0"/>
    <n v="33"/>
    <b v="1"/>
    <x v="1"/>
    <s v="musical"/>
    <n v="81.239999999999995"/>
  </r>
  <r>
    <n v="2941"/>
    <x v="2940"/>
    <s v="Ovations wants to buy property to open a variety club to become the 1st minority owned club in Cincy, focusing on artists on the rise."/>
    <n v="25000"/>
    <n v="1"/>
    <x v="2"/>
    <s v="US"/>
    <s v="USD"/>
    <n v="1425250955"/>
    <x v="2941"/>
    <b v="0"/>
    <n v="1"/>
    <b v="0"/>
    <x v="1"/>
    <s v="spaces"/>
    <n v="1"/>
  </r>
  <r>
    <n v="2942"/>
    <x v="2941"/>
    <s v="YOUR community theatre:  provide a facility that is usable for presentation of movies, live music, live theatre and community events"/>
    <n v="200000"/>
    <n v="40850"/>
    <x v="2"/>
    <s v="CA"/>
    <s v="CAD"/>
    <n v="1450297080"/>
    <x v="2942"/>
    <b v="0"/>
    <n v="202"/>
    <b v="0"/>
    <x v="1"/>
    <s v="spaces"/>
    <n v="202.23"/>
  </r>
  <r>
    <n v="2943"/>
    <x v="2942"/>
    <s v="Building a Resource Network and Funding Capacity to support, empower and promote Afrocentric Arts in Metro Columbus"/>
    <n v="3000"/>
    <n v="0"/>
    <x v="2"/>
    <s v="US"/>
    <s v="USD"/>
    <n v="1428894380"/>
    <x v="2943"/>
    <b v="0"/>
    <n v="0"/>
    <b v="0"/>
    <x v="1"/>
    <s v="spaces"/>
    <n v="0"/>
  </r>
  <r>
    <n v="2944"/>
    <x v="2943"/>
    <s v="Our vision: build and operate a Theater Arts Center for south-central Washington state in Goldendale."/>
    <n v="10000"/>
    <n v="100"/>
    <x v="2"/>
    <s v="US"/>
    <s v="USD"/>
    <n v="1433714198"/>
    <x v="2944"/>
    <b v="0"/>
    <n v="1"/>
    <b v="0"/>
    <x v="1"/>
    <s v="spaces"/>
    <n v="100"/>
  </r>
  <r>
    <n v="2945"/>
    <x v="2944"/>
    <s v="Where people that enjoy theater, or just something new can go to have fun and experience varying types of theater in Albuquerque."/>
    <n v="50000"/>
    <n v="0"/>
    <x v="2"/>
    <s v="US"/>
    <s v="USD"/>
    <n v="1432437660"/>
    <x v="2945"/>
    <b v="0"/>
    <n v="0"/>
    <b v="0"/>
    <x v="1"/>
    <s v="spaces"/>
    <n v="0"/>
  </r>
  <r>
    <n v="2946"/>
    <x v="2945"/>
    <s v="I have set up a new theatre company, and am looking to raise funds to purchase a venue with a difference to a standard theatre."/>
    <n v="2000"/>
    <n v="2"/>
    <x v="2"/>
    <s v="GB"/>
    <s v="GBP"/>
    <n v="1471265092"/>
    <x v="2946"/>
    <b v="0"/>
    <n v="2"/>
    <b v="0"/>
    <x v="1"/>
    <s v="spaces"/>
    <n v="1"/>
  </r>
  <r>
    <n v="2947"/>
    <x v="2946"/>
    <s v="Bringing Health, Wellness and Creative Empowerment to an active community in a whole new way... are you ready to 'FLOAT', Duluth?"/>
    <n v="25000"/>
    <n v="1072"/>
    <x v="2"/>
    <s v="US"/>
    <s v="USD"/>
    <n v="1480007460"/>
    <x v="2947"/>
    <b v="0"/>
    <n v="13"/>
    <b v="0"/>
    <x v="1"/>
    <s v="spaces"/>
    <n v="82.46"/>
  </r>
  <r>
    <n v="2948"/>
    <x v="2947"/>
    <s v="The Space Opera is an action packed reenactment of Xenu's story, a sacred teaching thats considered a secret of the Scientology church"/>
    <n v="500000"/>
    <n v="24"/>
    <x v="2"/>
    <s v="US"/>
    <s v="USD"/>
    <n v="1433259293"/>
    <x v="2948"/>
    <b v="0"/>
    <n v="9"/>
    <b v="0"/>
    <x v="1"/>
    <s v="spaces"/>
    <n v="2.67"/>
  </r>
  <r>
    <n v="2949"/>
    <x v="2948"/>
    <s v="This center will be open to any and all people regardless of their religion.   We will be offering art, music, empowerment, and more!"/>
    <n v="1000"/>
    <n v="25"/>
    <x v="2"/>
    <s v="US"/>
    <s v="USD"/>
    <n v="1447965917"/>
    <x v="2949"/>
    <b v="0"/>
    <n v="2"/>
    <b v="0"/>
    <x v="1"/>
    <s v="spaces"/>
    <n v="12.5"/>
  </r>
  <r>
    <n v="2950"/>
    <x v="2949"/>
    <s v="Help www.KidZoneMuseum.org grow to serve children 1-18 with science, engineering, arts and PLAY especially low-income families."/>
    <n v="5000000"/>
    <n v="0"/>
    <x v="2"/>
    <s v="US"/>
    <s v="USD"/>
    <n v="1453538752"/>
    <x v="2950"/>
    <b v="0"/>
    <n v="0"/>
    <b v="0"/>
    <x v="1"/>
    <s v="spaces"/>
    <n v="0"/>
  </r>
  <r>
    <n v="2951"/>
    <x v="2950"/>
    <s v="A building w/office, rehearsal space and classrooms centered on performing arts._x000a_Brentwood Theater Company is a non-profit 501(c)(3)"/>
    <n v="50000"/>
    <n v="1096"/>
    <x v="1"/>
    <s v="US"/>
    <s v="USD"/>
    <n v="1412536573"/>
    <x v="2951"/>
    <b v="0"/>
    <n v="58"/>
    <b v="0"/>
    <x v="1"/>
    <s v="spaces"/>
    <n v="18.899999999999999"/>
  </r>
  <r>
    <n v="2952"/>
    <x v="2951"/>
    <s v="Mountain Haven transforms a former disused Mt Laguna Church into space for celebrations, events, learning, conferences, retreats &amp; more"/>
    <n v="20000"/>
    <n v="1605"/>
    <x v="1"/>
    <s v="US"/>
    <s v="USD"/>
    <n v="1476676800"/>
    <x v="2952"/>
    <b v="0"/>
    <n v="8"/>
    <b v="0"/>
    <x v="1"/>
    <s v="spaces"/>
    <n v="200.63"/>
  </r>
  <r>
    <n v="2953"/>
    <x v="2952"/>
    <s v="I want to purchase the former Bread Of Life Church and convert it into a multipurpose theater space for local talent."/>
    <n v="400000"/>
    <n v="605"/>
    <x v="1"/>
    <s v="US"/>
    <s v="USD"/>
    <n v="1444330821"/>
    <x v="2953"/>
    <b v="0"/>
    <n v="3"/>
    <b v="0"/>
    <x v="1"/>
    <s v="spaces"/>
    <n v="201.67"/>
  </r>
  <r>
    <n v="2954"/>
    <x v="2953"/>
    <s v="Independent film theater, studio and tech lab with storefront, open space for creative people to grow their dream into a profit."/>
    <n v="15000"/>
    <n v="0"/>
    <x v="1"/>
    <s v="US"/>
    <s v="USD"/>
    <n v="1489669203"/>
    <x v="2954"/>
    <b v="0"/>
    <n v="0"/>
    <b v="0"/>
    <x v="1"/>
    <s v="spaces"/>
    <n v="0"/>
  </r>
  <r>
    <n v="2955"/>
    <x v="2954"/>
    <s v="Stage Door Theater needs a stage for its current and future productions. Can you help?"/>
    <n v="1200"/>
    <n v="715"/>
    <x v="1"/>
    <s v="US"/>
    <s v="USD"/>
    <n v="1434476849"/>
    <x v="2955"/>
    <b v="0"/>
    <n v="11"/>
    <b v="0"/>
    <x v="1"/>
    <s v="spaces"/>
    <n v="65"/>
  </r>
  <r>
    <n v="2956"/>
    <x v="2955"/>
    <s v="Family-owned and community-operated haunted Halloween attraction in Bladensburg, OH, needs your help to grow bigger!"/>
    <n v="7900"/>
    <n v="1322"/>
    <x v="1"/>
    <s v="US"/>
    <s v="USD"/>
    <n v="1462402850"/>
    <x v="2956"/>
    <b v="0"/>
    <n v="20"/>
    <b v="0"/>
    <x v="1"/>
    <s v="spaces"/>
    <n v="66.099999999999994"/>
  </r>
  <r>
    <n v="2957"/>
    <x v="2956"/>
    <s v="Theatre in Tuscaloosa, AL built in the 1930s.  The headsets seem about that old. They are almost unusable."/>
    <n v="15000"/>
    <n v="280"/>
    <x v="1"/>
    <s v="US"/>
    <s v="USD"/>
    <n v="1427498172"/>
    <x v="2957"/>
    <b v="0"/>
    <n v="3"/>
    <b v="0"/>
    <x v="1"/>
    <s v="spaces"/>
    <n v="93.33"/>
  </r>
  <r>
    <n v="2958"/>
    <x v="2957"/>
    <s v="Chicago Based Theater Company and Venue Dedicated to Social Justice and Mainstreaming the Palestinian Narrative"/>
    <n v="80000"/>
    <n v="0"/>
    <x v="1"/>
    <s v="US"/>
    <s v="USD"/>
    <n v="1462729317"/>
    <x v="2958"/>
    <b v="0"/>
    <n v="0"/>
    <b v="0"/>
    <x v="1"/>
    <s v="spaces"/>
    <n v="0"/>
  </r>
  <r>
    <n v="2959"/>
    <x v="2958"/>
    <s v="A magical, unique, theatre bus which aims to inspire the creative communities around Bath and create unique performance opportunities."/>
    <n v="10000"/>
    <n v="0"/>
    <x v="1"/>
    <s v="GB"/>
    <s v="GBP"/>
    <n v="1465258325"/>
    <x v="2959"/>
    <b v="0"/>
    <n v="0"/>
    <b v="0"/>
    <x v="1"/>
    <s v="spaces"/>
    <n v="0"/>
  </r>
  <r>
    <n v="2960"/>
    <x v="2959"/>
    <s v="Built in the late 1800's, this 70K sq. feet estate has fallen into disrepair.  Seeking to buy and convert to useful space"/>
    <n v="30000000"/>
    <n v="0"/>
    <x v="1"/>
    <s v="US"/>
    <s v="USD"/>
    <n v="1410459023"/>
    <x v="2960"/>
    <b v="0"/>
    <n v="0"/>
    <b v="0"/>
    <x v="1"/>
    <s v="spaces"/>
    <n v="0"/>
  </r>
  <r>
    <n v="2961"/>
    <x v="2960"/>
    <s v="Teens in Take Note Troupe put on Shakespeare in the Park annually. Keep relevant, family-friendly Shakespeare in the community!"/>
    <n v="5000"/>
    <n v="5481"/>
    <x v="0"/>
    <s v="US"/>
    <s v="USD"/>
    <n v="1427342400"/>
    <x v="2961"/>
    <b v="0"/>
    <n v="108"/>
    <b v="1"/>
    <x v="1"/>
    <s v="plays"/>
    <n v="50.75"/>
  </r>
  <r>
    <n v="2962"/>
    <x v="2961"/>
    <s v="A pop-up outdoor theatre company bringing accessible Shakespeare to parks and other locations in the greater Phoenix area!"/>
    <n v="1000"/>
    <n v="1218"/>
    <x v="0"/>
    <s v="US"/>
    <s v="USD"/>
    <n v="1425193140"/>
    <x v="2962"/>
    <b v="0"/>
    <n v="20"/>
    <b v="1"/>
    <x v="1"/>
    <s v="plays"/>
    <n v="60.9"/>
  </r>
  <r>
    <n v="2963"/>
    <x v="2962"/>
    <s v="A hilarious comedy show about motherhood...through stories, videos and stand-up you'll realize YOUâ€™RE NOT CRAZY, motherhood is!"/>
    <n v="10000"/>
    <n v="10685"/>
    <x v="0"/>
    <s v="US"/>
    <s v="USD"/>
    <n v="1435835824"/>
    <x v="2963"/>
    <b v="0"/>
    <n v="98"/>
    <b v="1"/>
    <x v="1"/>
    <s v="plays"/>
    <n v="109.03"/>
  </r>
  <r>
    <n v="2964"/>
    <x v="2963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4"/>
    <b v="0"/>
    <n v="196"/>
    <b v="1"/>
    <x v="1"/>
    <s v="plays"/>
    <n v="25.69"/>
  </r>
  <r>
    <n v="2965"/>
    <x v="2964"/>
    <s v="Marina's mother has disappeared at sea.  Everyone believes she has drowned.  But Marina believes her mother has become a mermaid."/>
    <n v="1500"/>
    <n v="1635"/>
    <x v="0"/>
    <s v="US"/>
    <s v="USD"/>
    <n v="1436290233"/>
    <x v="2965"/>
    <b v="0"/>
    <n v="39"/>
    <b v="1"/>
    <x v="1"/>
    <s v="plays"/>
    <n v="41.92"/>
  </r>
  <r>
    <n v="2966"/>
    <x v="2965"/>
    <s v="Bringing one of Neil LaBute's incredibly witty and viciously honest plays, about body image and the effect it has on us, to life!"/>
    <n v="10000"/>
    <n v="11363"/>
    <x v="0"/>
    <s v="US"/>
    <s v="USD"/>
    <n v="1442425412"/>
    <x v="2966"/>
    <b v="0"/>
    <n v="128"/>
    <b v="1"/>
    <x v="1"/>
    <s v="plays"/>
    <n v="88.77"/>
  </r>
  <r>
    <n v="2967"/>
    <x v="2966"/>
    <s v="Scissortail is a story of loss, grief, and recovery based on the events of the 1995 Oklahoma City Bombing."/>
    <n v="5000"/>
    <n v="5696"/>
    <x v="0"/>
    <s v="US"/>
    <s v="USD"/>
    <n v="1425872692"/>
    <x v="2967"/>
    <b v="0"/>
    <n v="71"/>
    <b v="1"/>
    <x v="1"/>
    <s v="plays"/>
    <n v="80.23"/>
  </r>
  <r>
    <n v="2968"/>
    <x v="2967"/>
    <s v="The Curse of the Babywoman is real â€” and it is coming to FringeNYC this August."/>
    <n v="3500"/>
    <n v="3710"/>
    <x v="0"/>
    <s v="US"/>
    <s v="USD"/>
    <n v="1471406340"/>
    <x v="2968"/>
    <b v="0"/>
    <n v="47"/>
    <b v="1"/>
    <x v="1"/>
    <s v="plays"/>
    <n v="78.94"/>
  </r>
  <r>
    <n v="2969"/>
    <x v="2968"/>
    <s v="A poignant &amp; hilarious tale of Charlie Brown &amp; friends navigating high school. A fresh take on the off Broadway hit by YYC artists."/>
    <n v="1000"/>
    <n v="1625"/>
    <x v="0"/>
    <s v="CA"/>
    <s v="CAD"/>
    <n v="1430693460"/>
    <x v="2969"/>
    <b v="0"/>
    <n v="17"/>
    <b v="1"/>
    <x v="1"/>
    <s v="plays"/>
    <n v="95.59"/>
  </r>
  <r>
    <n v="2970"/>
    <x v="2969"/>
    <s v="Kara Ayn Napolitano's latest play about a young mother's attempt to reclaim her life after making a serious mistake."/>
    <n v="6000"/>
    <n v="6360"/>
    <x v="0"/>
    <s v="US"/>
    <s v="USD"/>
    <n v="1405699451"/>
    <x v="2970"/>
    <b v="0"/>
    <n v="91"/>
    <b v="1"/>
    <x v="1"/>
    <s v="plays"/>
    <n v="69.89"/>
  </r>
  <r>
    <n v="2971"/>
    <x v="2970"/>
    <s v="An Asian-Jewish-American family collides with music, food, and identity crises in this world premiere New York theater production."/>
    <n v="3200"/>
    <n v="3205"/>
    <x v="0"/>
    <s v="US"/>
    <s v="USD"/>
    <n v="1409500078"/>
    <x v="2971"/>
    <b v="0"/>
    <n v="43"/>
    <b v="1"/>
    <x v="1"/>
    <s v="plays"/>
    <n v="74.53"/>
  </r>
  <r>
    <n v="2972"/>
    <x v="2971"/>
    <s v="A group of artists. A mythical art piece. A harrowing quest. And some margaritas."/>
    <n v="2000"/>
    <n v="2107"/>
    <x v="0"/>
    <s v="US"/>
    <s v="USD"/>
    <n v="1480899600"/>
    <x v="2972"/>
    <b v="0"/>
    <n v="17"/>
    <b v="1"/>
    <x v="1"/>
    <s v="plays"/>
    <n v="123.94"/>
  </r>
  <r>
    <n v="2973"/>
    <x v="2972"/>
    <s v="We're going to represent the entire USA at the World Festival of Children's Theater in Stratford, ON in June, 2016. Help us get there!"/>
    <n v="5000"/>
    <n v="8740"/>
    <x v="0"/>
    <s v="US"/>
    <s v="USD"/>
    <n v="1451620800"/>
    <x v="2973"/>
    <b v="0"/>
    <n v="33"/>
    <b v="1"/>
    <x v="1"/>
    <s v="plays"/>
    <n v="264.85000000000002"/>
  </r>
  <r>
    <n v="2974"/>
    <x v="2973"/>
    <s v="Known for producing gritty new work, TheatreFIRST presents an exciting new romantic comedy by the hottest playwright in the country."/>
    <n v="5000"/>
    <n v="5100"/>
    <x v="0"/>
    <s v="US"/>
    <s v="USD"/>
    <n v="1411695300"/>
    <x v="2974"/>
    <b v="0"/>
    <n v="87"/>
    <b v="1"/>
    <x v="1"/>
    <s v="plays"/>
    <n v="58.62"/>
  </r>
  <r>
    <n v="2975"/>
    <x v="2974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5"/>
    <b v="0"/>
    <n v="113"/>
    <b v="1"/>
    <x v="1"/>
    <s v="plays"/>
    <n v="70.88"/>
  </r>
  <r>
    <n v="2976"/>
    <x v="2975"/>
    <s v="A play that addresses an important social issue, brought to light by members of the UoM Drama Society."/>
    <n v="70"/>
    <n v="120"/>
    <x v="0"/>
    <s v="GB"/>
    <s v="GBP"/>
    <n v="1457870400"/>
    <x v="2976"/>
    <b v="0"/>
    <n v="14"/>
    <b v="1"/>
    <x v="1"/>
    <s v="plays"/>
    <n v="8.57"/>
  </r>
  <r>
    <n v="2977"/>
    <x v="2976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7"/>
    <b v="0"/>
    <n v="30"/>
    <b v="1"/>
    <x v="1"/>
    <s v="plays"/>
    <n v="113.57"/>
  </r>
  <r>
    <n v="2978"/>
    <x v="2977"/>
    <s v="The Border Theatre presents The Fall of Wallace Winter, an exploration of American obsessions, this Nov. 7th-9th at the Plaza Theatre"/>
    <n v="750"/>
    <n v="971"/>
    <x v="0"/>
    <s v="US"/>
    <s v="USD"/>
    <n v="1413784740"/>
    <x v="2978"/>
    <b v="0"/>
    <n v="16"/>
    <b v="1"/>
    <x v="1"/>
    <s v="plays"/>
    <n v="60.69"/>
  </r>
  <r>
    <n v="2979"/>
    <x v="2978"/>
    <s v="Dear Stone returns with Yasmina Reza's 'ART', a compelling, clever exploration of friendship under duress. Thanks for watching!"/>
    <n v="5000"/>
    <n v="5070"/>
    <x v="0"/>
    <s v="US"/>
    <s v="USD"/>
    <n v="1420524000"/>
    <x v="2979"/>
    <b v="0"/>
    <n v="46"/>
    <b v="1"/>
    <x v="1"/>
    <s v="plays"/>
    <n v="110.22"/>
  </r>
  <r>
    <n v="2980"/>
    <x v="2979"/>
    <s v="1 director, 4 actors, and a whole lotta determination. Help us bring this brilliant story to the heart of NYC!"/>
    <n v="3000"/>
    <n v="3275"/>
    <x v="0"/>
    <s v="US"/>
    <s v="USD"/>
    <n v="1440381600"/>
    <x v="2980"/>
    <b v="0"/>
    <n v="24"/>
    <b v="1"/>
    <x v="1"/>
    <s v="plays"/>
    <n v="136.46"/>
  </r>
  <r>
    <n v="2981"/>
    <x v="2980"/>
    <s v="We are fundraising to create a Dublin based circus training centre for public and professionals to learn, upskill, perform and teach."/>
    <n v="4000"/>
    <n v="5157"/>
    <x v="0"/>
    <s v="IE"/>
    <s v="EUR"/>
    <n v="1443014756"/>
    <x v="2981"/>
    <b v="1"/>
    <n v="97"/>
    <b v="1"/>
    <x v="1"/>
    <s v="spaces"/>
    <n v="53.16"/>
  </r>
  <r>
    <n v="2982"/>
    <x v="2981"/>
    <s v="Renovating this historical landmark, into an arts venue and theatre space for the community."/>
    <n v="5000"/>
    <n v="5103"/>
    <x v="0"/>
    <s v="GB"/>
    <s v="GBP"/>
    <n v="1455208143"/>
    <x v="2982"/>
    <b v="1"/>
    <n v="59"/>
    <b v="1"/>
    <x v="1"/>
    <s v="spaces"/>
    <n v="86.49"/>
  </r>
  <r>
    <n v="2983"/>
    <x v="2982"/>
    <s v="Dad's Garage Theatre Company needs your help buying our new, forever home by hitting our $150,000 STRETCH GOAL!"/>
    <n v="116000"/>
    <n v="169985.91"/>
    <x v="0"/>
    <s v="US"/>
    <s v="USD"/>
    <n v="1415722236"/>
    <x v="2983"/>
    <b v="1"/>
    <n v="1095"/>
    <b v="1"/>
    <x v="1"/>
    <s v="spaces"/>
    <n v="155.24"/>
  </r>
  <r>
    <n v="2984"/>
    <x v="2983"/>
    <s v="A traveling wooden wagon that transforms into a theatrical playing space presenting FREE original performance while building community!"/>
    <n v="25000"/>
    <n v="25088"/>
    <x v="0"/>
    <s v="US"/>
    <s v="USD"/>
    <n v="1472020881"/>
    <x v="2984"/>
    <b v="1"/>
    <n v="218"/>
    <b v="1"/>
    <x v="1"/>
    <s v="spaces"/>
    <n v="115.08"/>
  </r>
  <r>
    <n v="2985"/>
    <x v="2984"/>
    <s v="From the moment we flew in to the world of The Circus, we have dreamed of opening our own studio. Help us get our dream off the ground!"/>
    <n v="10000"/>
    <n v="12165"/>
    <x v="0"/>
    <s v="NZ"/>
    <s v="NZD"/>
    <n v="1477886400"/>
    <x v="2985"/>
    <b v="0"/>
    <n v="111"/>
    <b v="1"/>
    <x v="1"/>
    <s v="spaces"/>
    <n v="109.59"/>
  </r>
  <r>
    <n v="2986"/>
    <x v="2985"/>
    <s v="Support the circus arts and help our aerial students work with more height. With your support, we will install beams at 19ft!"/>
    <n v="2400"/>
    <n v="2532"/>
    <x v="0"/>
    <s v="GB"/>
    <s v="GBP"/>
    <n v="1462100406"/>
    <x v="2986"/>
    <b v="0"/>
    <n v="56"/>
    <b v="1"/>
    <x v="1"/>
    <s v="spaces"/>
    <n v="45.21"/>
  </r>
  <r>
    <n v="2987"/>
    <x v="2986"/>
    <s v="Help Curious Comedy evolve into an independent comedy theater with a complete professional digital production studio built right in."/>
    <n v="25000"/>
    <n v="27600.2"/>
    <x v="0"/>
    <s v="US"/>
    <s v="USD"/>
    <n v="1476316800"/>
    <x v="2987"/>
    <b v="0"/>
    <n v="265"/>
    <b v="1"/>
    <x v="1"/>
    <s v="spaces"/>
    <n v="104.15"/>
  </r>
  <r>
    <n v="2988"/>
    <x v="2987"/>
    <s v="Since October 2015 the Shoebox Theatre has become a hub of creativity - The next step in our journey is to hang stage curtains!"/>
    <n v="1000"/>
    <n v="1000"/>
    <x v="0"/>
    <s v="GB"/>
    <s v="GBP"/>
    <n v="1466412081"/>
    <x v="2988"/>
    <b v="0"/>
    <n v="28"/>
    <b v="1"/>
    <x v="1"/>
    <s v="spaces"/>
    <n v="35.71"/>
  </r>
  <r>
    <n v="2989"/>
    <x v="2988"/>
    <s v="Bring the movies back to Bethel, Maine."/>
    <n v="20000"/>
    <n v="35307"/>
    <x v="0"/>
    <s v="US"/>
    <s v="USD"/>
    <n v="1450673940"/>
    <x v="2989"/>
    <b v="0"/>
    <n v="364"/>
    <b v="1"/>
    <x v="1"/>
    <s v="spaces"/>
    <n v="97"/>
  </r>
  <r>
    <n v="2990"/>
    <x v="2989"/>
    <s v="We are a non-profit revitalizing the Gloria Theatre - our gift to the community - and we need your help #arts #community #theater"/>
    <n v="10000"/>
    <n v="10000"/>
    <x v="0"/>
    <s v="US"/>
    <s v="USD"/>
    <n v="1452174420"/>
    <x v="2990"/>
    <b v="0"/>
    <n v="27"/>
    <b v="1"/>
    <x v="1"/>
    <s v="spaces"/>
    <n v="370.37"/>
  </r>
  <r>
    <n v="2991"/>
    <x v="2990"/>
    <s v="A new intimate listening room with tables &amp; theatre seating where artist &amp; fans connect through music, comedy &amp; performing arts."/>
    <n v="8500"/>
    <n v="8780"/>
    <x v="0"/>
    <s v="US"/>
    <s v="USD"/>
    <n v="1485547530"/>
    <x v="2991"/>
    <b v="0"/>
    <n v="93"/>
    <b v="1"/>
    <x v="1"/>
    <s v="spaces"/>
    <n v="94.41"/>
  </r>
  <r>
    <n v="2992"/>
    <x v="2991"/>
    <s v="Creating a non-profit CAFE &amp; VILLAGE COMMONS in SE Portland, in service to Neighbors, Kids, Artists &amp; the Underserved"/>
    <n v="3000"/>
    <n v="3135"/>
    <x v="0"/>
    <s v="US"/>
    <s v="USD"/>
    <n v="1476037510"/>
    <x v="2992"/>
    <b v="0"/>
    <n v="64"/>
    <b v="1"/>
    <x v="1"/>
    <s v="spaces"/>
    <n v="48.98"/>
  </r>
  <r>
    <n v="2993"/>
    <x v="2992"/>
    <s v="Help us build the Kitchen from Hell!"/>
    <n v="1000"/>
    <n v="1003"/>
    <x v="0"/>
    <s v="US"/>
    <s v="USD"/>
    <n v="1455998867"/>
    <x v="2993"/>
    <b v="0"/>
    <n v="22"/>
    <b v="1"/>
    <x v="1"/>
    <s v="spaces"/>
    <n v="45.59"/>
  </r>
  <r>
    <n v="2994"/>
    <x v="2993"/>
    <s v="Help the hosts of the infamous St. Michael sustain and create epic boat parties through Halloween and into 2015"/>
    <n v="300"/>
    <n v="1373.24"/>
    <x v="0"/>
    <s v="GB"/>
    <s v="GBP"/>
    <n v="1412335772"/>
    <x v="2994"/>
    <b v="0"/>
    <n v="59"/>
    <b v="1"/>
    <x v="1"/>
    <s v="spaces"/>
    <n v="23.28"/>
  </r>
  <r>
    <n v="2995"/>
    <x v="2994"/>
    <s v="Keeping the drive-in culture alive for 6 years, we now ask for your help so we can CREATE A NEW HOME and save 35MM movies!"/>
    <n v="15000"/>
    <n v="15744"/>
    <x v="0"/>
    <s v="US"/>
    <s v="USD"/>
    <n v="1484841471"/>
    <x v="2995"/>
    <b v="0"/>
    <n v="249"/>
    <b v="1"/>
    <x v="1"/>
    <s v="spaces"/>
    <n v="63.23"/>
  </r>
  <r>
    <n v="2996"/>
    <x v="2995"/>
    <s v="A permanent home for comedy in Connecticut in the heart of downtown Hartford."/>
    <n v="35000"/>
    <n v="60180"/>
    <x v="0"/>
    <s v="US"/>
    <s v="USD"/>
    <n v="1432677240"/>
    <x v="2996"/>
    <b v="0"/>
    <n v="392"/>
    <b v="1"/>
    <x v="1"/>
    <s v="spaces"/>
    <n v="153.52000000000001"/>
  </r>
  <r>
    <n v="2997"/>
    <x v="2996"/>
    <s v="We're moving to a new space and upgrading our facilities to continue providing a local theatre venue and arts education program!"/>
    <n v="10000"/>
    <n v="10373"/>
    <x v="0"/>
    <s v="US"/>
    <s v="USD"/>
    <n v="1488171540"/>
    <x v="2997"/>
    <b v="0"/>
    <n v="115"/>
    <b v="1"/>
    <x v="1"/>
    <s v="spaces"/>
    <n v="90.2"/>
  </r>
  <r>
    <n v="2998"/>
    <x v="2997"/>
    <s v="The New Movement works tirelessly to put Nola on the comedy map. This project will upgrade our theater and production facilities."/>
    <n v="50000"/>
    <n v="51514.5"/>
    <x v="0"/>
    <s v="US"/>
    <s v="USD"/>
    <n v="1402892700"/>
    <x v="2998"/>
    <b v="0"/>
    <n v="433"/>
    <b v="1"/>
    <x v="1"/>
    <s v="spaces"/>
    <n v="118.97"/>
  </r>
  <r>
    <n v="2999"/>
    <x v="2998"/>
    <s v="Restless Artists' Theatre is building risers and installing better lighting for our patrons.  We need to purchase raw materials."/>
    <n v="1350"/>
    <n v="1605"/>
    <x v="0"/>
    <s v="US"/>
    <s v="USD"/>
    <n v="1488333600"/>
    <x v="2999"/>
    <b v="0"/>
    <n v="20"/>
    <b v="1"/>
    <x v="1"/>
    <s v="spaces"/>
    <n v="80.25"/>
  </r>
  <r>
    <n v="3000"/>
    <x v="2999"/>
    <s v="A benefit show featuring musicians, dancers &amp; poets all under age 30 to raise money in support of LGBTQ rights and programs."/>
    <n v="500"/>
    <n v="500"/>
    <x v="0"/>
    <s v="US"/>
    <s v="USD"/>
    <n v="1485885600"/>
    <x v="3000"/>
    <b v="0"/>
    <n v="8"/>
    <b v="1"/>
    <x v="1"/>
    <s v="spaces"/>
    <n v="62.5"/>
  </r>
  <r>
    <n v="3001"/>
    <x v="3000"/>
    <s v="Get Scene Studios and Highwire Comedy Co. creating an amazing training facility and theater for Atlanta comedy and film talent!"/>
    <n v="7214"/>
    <n v="22991.01"/>
    <x v="0"/>
    <s v="US"/>
    <s v="USD"/>
    <n v="1468445382"/>
    <x v="3001"/>
    <b v="0"/>
    <n v="175"/>
    <b v="1"/>
    <x v="1"/>
    <s v="spaces"/>
    <n v="131.38"/>
  </r>
  <r>
    <n v="3002"/>
    <x v="3001"/>
    <s v="Make the workshop/ small stage space at Jimmy's No 43 even better than before!"/>
    <n v="7000"/>
    <n v="7595.43"/>
    <x v="0"/>
    <s v="US"/>
    <s v="USD"/>
    <n v="1356552252"/>
    <x v="3002"/>
    <b v="0"/>
    <n v="104"/>
    <b v="1"/>
    <x v="1"/>
    <s v="spaces"/>
    <n v="73.03"/>
  </r>
  <r>
    <n v="3003"/>
    <x v="3002"/>
    <s v="We finally found a place to call home! Help us move in to (and collaborate with) the NEW Fischer Creative Arts Center in Waukesha, WI!"/>
    <n v="3000"/>
    <n v="3035"/>
    <x v="0"/>
    <s v="US"/>
    <s v="USD"/>
    <n v="1456811940"/>
    <x v="3003"/>
    <b v="0"/>
    <n v="17"/>
    <b v="1"/>
    <x v="1"/>
    <s v="spaces"/>
    <n v="178.53"/>
  </r>
  <r>
    <n v="3004"/>
    <x v="3003"/>
    <s v="The Agawam Cinemas is to be successfully reopened by new ownership and the twin theaters must be converted to digital projection."/>
    <n v="40000"/>
    <n v="45126"/>
    <x v="0"/>
    <s v="US"/>
    <s v="USD"/>
    <n v="1416089324"/>
    <x v="3004"/>
    <b v="0"/>
    <n v="277"/>
    <b v="1"/>
    <x v="1"/>
    <s v="spaces"/>
    <n v="162.91"/>
  </r>
  <r>
    <n v="3005"/>
    <x v="3004"/>
    <s v="Pangea House is a collectively run, all ages music venue and community space in desperate need of some renovation and updates."/>
    <n v="10600"/>
    <n v="12772.6"/>
    <x v="0"/>
    <s v="US"/>
    <s v="USD"/>
    <n v="1412611905"/>
    <x v="3005"/>
    <b v="0"/>
    <n v="118"/>
    <b v="1"/>
    <x v="1"/>
    <s v="spaces"/>
    <n v="108.24"/>
  </r>
  <r>
    <n v="3006"/>
    <x v="3005"/>
    <s v="We're an affordable theatre and rental space that can be molded into anything by anyone."/>
    <n v="8000"/>
    <n v="8620"/>
    <x v="0"/>
    <s v="CA"/>
    <s v="CAD"/>
    <n v="1418580591"/>
    <x v="3006"/>
    <b v="0"/>
    <n v="97"/>
    <b v="1"/>
    <x v="1"/>
    <s v="spaces"/>
    <n v="88.87"/>
  </r>
  <r>
    <n v="3007"/>
    <x v="3006"/>
    <s v="Consuite for 2015 CoreCon.  An adventure into insanity."/>
    <n v="600"/>
    <n v="1080"/>
    <x v="0"/>
    <s v="US"/>
    <s v="USD"/>
    <n v="1429938683"/>
    <x v="3007"/>
    <b v="0"/>
    <n v="20"/>
    <b v="1"/>
    <x v="1"/>
    <s v="spaces"/>
    <n v="54"/>
  </r>
  <r>
    <n v="3008"/>
    <x v="3007"/>
    <s v="Help fund Silver Spring Stage's HVAC costs for the upcoming year! Don't leave us out in the cold (pun intended)!"/>
    <n v="3000"/>
    <n v="3035"/>
    <x v="0"/>
    <s v="US"/>
    <s v="USD"/>
    <n v="1453352719"/>
    <x v="3008"/>
    <b v="0"/>
    <n v="26"/>
    <b v="1"/>
    <x v="1"/>
    <s v="spaces"/>
    <n v="116.73"/>
  </r>
  <r>
    <n v="3009"/>
    <x v="3008"/>
    <s v="The Montauk Surf Museum will present ocean science, as well as the art and history of surfing to visitors and schools in creative ways."/>
    <n v="25000"/>
    <n v="29939"/>
    <x v="0"/>
    <s v="US"/>
    <s v="USD"/>
    <n v="1417012840"/>
    <x v="3009"/>
    <b v="0"/>
    <n v="128"/>
    <b v="1"/>
    <x v="1"/>
    <s v="spaces"/>
    <n v="233.9"/>
  </r>
  <r>
    <n v="3010"/>
    <x v="3009"/>
    <s v="STC &amp; the Sheboygan Area School District are working tirelessly to renovate our 30-year-old sound system. Help us sound better for you!"/>
    <n v="1500"/>
    <n v="2370"/>
    <x v="0"/>
    <s v="US"/>
    <s v="USD"/>
    <n v="1424548719"/>
    <x v="3010"/>
    <b v="0"/>
    <n v="15"/>
    <b v="1"/>
    <x v="1"/>
    <s v="spaces"/>
    <n v="158"/>
  </r>
  <r>
    <n v="3011"/>
    <x v="3010"/>
    <s v="Necesitamos tu ayuda para poder llevar la magia del teatro universitario al Teatro Lagrada de Madrid el 23 de diciembre :)"/>
    <n v="300"/>
    <n v="371"/>
    <x v="0"/>
    <s v="ES"/>
    <s v="EUR"/>
    <n v="1450911540"/>
    <x v="3011"/>
    <b v="0"/>
    <n v="25"/>
    <b v="1"/>
    <x v="1"/>
    <s v="spaces"/>
    <n v="14.84"/>
  </r>
  <r>
    <n v="3012"/>
    <x v="3011"/>
    <s v="Spring Theatre has recently found a new home in the heart of Winston Salem. We need your help for an up-lifting up-fit!"/>
    <n v="4000"/>
    <n v="4685"/>
    <x v="0"/>
    <s v="US"/>
    <s v="USD"/>
    <n v="1423587130"/>
    <x v="3012"/>
    <b v="0"/>
    <n v="55"/>
    <b v="1"/>
    <x v="1"/>
    <s v="spaces"/>
    <n v="85.18"/>
  </r>
  <r>
    <n v="3013"/>
    <x v="3012"/>
    <s v="Barebones Productions is developing a new theater and performance facility in Braddock, Pa. &quot;The barebones black box&quot;"/>
    <n v="10000"/>
    <n v="15696"/>
    <x v="0"/>
    <s v="US"/>
    <s v="USD"/>
    <n v="1434917049"/>
    <x v="3013"/>
    <b v="0"/>
    <n v="107"/>
    <b v="1"/>
    <x v="1"/>
    <s v="spaces"/>
    <n v="146.69"/>
  </r>
  <r>
    <n v="3014"/>
    <x v="3013"/>
    <s v="Help build an immersion experience for kids to have fun with Santa and make their Christmas season shine just a little bit brighter."/>
    <n v="25000"/>
    <n v="28276"/>
    <x v="0"/>
    <s v="US"/>
    <s v="USD"/>
    <n v="1415163600"/>
    <x v="3014"/>
    <b v="0"/>
    <n v="557"/>
    <b v="1"/>
    <x v="1"/>
    <s v="spaces"/>
    <n v="50.76"/>
  </r>
  <r>
    <n v="3015"/>
    <x v="3014"/>
    <s v="We're turning an old yogurt shop into a live theater in downtown Charleston.   Please help us hang our sign!"/>
    <n v="3400"/>
    <n v="3508"/>
    <x v="0"/>
    <s v="US"/>
    <s v="USD"/>
    <n v="1402459200"/>
    <x v="3015"/>
    <b v="0"/>
    <n v="40"/>
    <b v="1"/>
    <x v="1"/>
    <s v="spaces"/>
    <n v="87.7"/>
  </r>
  <r>
    <n v="3016"/>
    <x v="3015"/>
    <s v="Let there be sound! Make our new theatre more accessible by installing a modern sound and hearing assistance system for our audience."/>
    <n v="8500"/>
    <n v="8722"/>
    <x v="0"/>
    <s v="US"/>
    <s v="USD"/>
    <n v="1405688952"/>
    <x v="3016"/>
    <b v="0"/>
    <n v="36"/>
    <b v="1"/>
    <x v="1"/>
    <s v="spaces"/>
    <n v="242.28"/>
  </r>
  <r>
    <n v="3017"/>
    <x v="3016"/>
    <s v="Help us build a 200 seat theater and classroom space in North Andover, MA. Let's get kids off the screens, and into the spotlight!"/>
    <n v="22000"/>
    <n v="23285"/>
    <x v="0"/>
    <s v="US"/>
    <s v="USD"/>
    <n v="1408566243"/>
    <x v="3017"/>
    <b v="0"/>
    <n v="159"/>
    <b v="1"/>
    <x v="1"/>
    <s v="spaces"/>
    <n v="146.44999999999999"/>
  </r>
  <r>
    <n v="3018"/>
    <x v="3017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8"/>
    <b v="0"/>
    <n v="41"/>
    <b v="1"/>
    <x v="1"/>
    <s v="spaces"/>
    <n v="103.17"/>
  </r>
  <r>
    <n v="3019"/>
    <x v="3018"/>
    <s v="We plan to transition from 35mm to the new digital projection format to continue to show current first run films for our community."/>
    <n v="15000"/>
    <n v="18185"/>
    <x v="0"/>
    <s v="US"/>
    <s v="USD"/>
    <n v="1401159600"/>
    <x v="3019"/>
    <b v="0"/>
    <n v="226"/>
    <b v="1"/>
    <x v="1"/>
    <s v="spaces"/>
    <n v="80.459999999999994"/>
  </r>
  <r>
    <n v="3020"/>
    <x v="3019"/>
    <s v="Any donation--big or small--will help us upgrade our studio/rehearsal space into a black box theater and offer even more programs."/>
    <n v="7000"/>
    <n v="7040"/>
    <x v="0"/>
    <s v="US"/>
    <s v="USD"/>
    <n v="1439583533"/>
    <x v="3020"/>
    <b v="0"/>
    <n v="30"/>
    <b v="1"/>
    <x v="1"/>
    <s v="spaces"/>
    <n v="234.67"/>
  </r>
  <r>
    <n v="3021"/>
    <x v="3020"/>
    <s v="At the end of October 2016, 2nd Story will be moving from its current office space to a storefront space in Albany Park, Chicago, IL."/>
    <n v="4500"/>
    <n v="5221"/>
    <x v="0"/>
    <s v="US"/>
    <s v="USD"/>
    <n v="1479794340"/>
    <x v="3021"/>
    <b v="0"/>
    <n v="103"/>
    <b v="1"/>
    <x v="1"/>
    <s v="spaces"/>
    <n v="50.69"/>
  </r>
  <r>
    <n v="3022"/>
    <x v="3021"/>
    <s v="Help us launch a new performing arts complex in Cambridge! The Thalia provides space for performance, rehearsals, and collaboration!"/>
    <n v="10000"/>
    <n v="10088"/>
    <x v="0"/>
    <s v="US"/>
    <s v="USD"/>
    <n v="1472338409"/>
    <x v="3022"/>
    <b v="0"/>
    <n v="62"/>
    <b v="1"/>
    <x v="1"/>
    <s v="spaces"/>
    <n v="162.71"/>
  </r>
  <r>
    <n v="3023"/>
    <x v="3022"/>
    <s v="Antonia Goddard Productions in association with Jethro Compton Productions presents THE NIGHT WATCH, an exciting new historical drama."/>
    <n v="700"/>
    <n v="721"/>
    <x v="0"/>
    <s v="GB"/>
    <s v="GBP"/>
    <n v="1434039186"/>
    <x v="3023"/>
    <b v="0"/>
    <n v="6"/>
    <b v="1"/>
    <x v="1"/>
    <s v="spaces"/>
    <n v="120.17"/>
  </r>
  <r>
    <n v="3024"/>
    <x v="3023"/>
    <s v="Steel City Improv Theater has found a new space in the Shadyside neighborhood of Pittsburgh and we're raising $5000 to build it!"/>
    <n v="5000"/>
    <n v="12321"/>
    <x v="0"/>
    <s v="US"/>
    <s v="USD"/>
    <n v="1349567475"/>
    <x v="3024"/>
    <b v="0"/>
    <n v="182"/>
    <b v="1"/>
    <x v="1"/>
    <s v="spaces"/>
    <n v="67.7"/>
  </r>
  <r>
    <n v="3025"/>
    <x v="3024"/>
    <s v="Be part of building Cardiff's first pub theatre, located right in the city centre. Launching January 2015."/>
    <n v="2500"/>
    <n v="7555"/>
    <x v="0"/>
    <s v="GB"/>
    <s v="GBP"/>
    <n v="1401465600"/>
    <x v="3025"/>
    <b v="0"/>
    <n v="145"/>
    <b v="1"/>
    <x v="1"/>
    <s v="spaces"/>
    <n v="52.1"/>
  </r>
  <r>
    <n v="3026"/>
    <x v="3025"/>
    <s v="The Bohemian Balcony is a innovate multi-arts venue created by the people for the community. A platform for our arts to grow and shine."/>
    <n v="900"/>
    <n v="1290"/>
    <x v="0"/>
    <s v="GB"/>
    <s v="GBP"/>
    <n v="1488538892"/>
    <x v="3026"/>
    <b v="0"/>
    <n v="25"/>
    <b v="1"/>
    <x v="1"/>
    <s v="spaces"/>
    <n v="51.6"/>
  </r>
  <r>
    <n v="3027"/>
    <x v="3026"/>
    <s v="Wavy says let's LIGHT UP THE RAINBOW STAGE and as our stretch reward we'll throw all of us a PARTY!"/>
    <n v="40000"/>
    <n v="52576"/>
    <x v="0"/>
    <s v="US"/>
    <s v="USD"/>
    <n v="1426866851"/>
    <x v="3027"/>
    <b v="0"/>
    <n v="320"/>
    <b v="1"/>
    <x v="1"/>
    <s v="spaces"/>
    <n v="164.3"/>
  </r>
  <r>
    <n v="3028"/>
    <x v="3027"/>
    <s v="We have a space! Help us fill it with a stage, chairs, gear and audiences' laughter!"/>
    <n v="5000"/>
    <n v="8401"/>
    <x v="0"/>
    <s v="US"/>
    <s v="USD"/>
    <n v="1471242025"/>
    <x v="3028"/>
    <b v="0"/>
    <n v="99"/>
    <b v="1"/>
    <x v="1"/>
    <s v="spaces"/>
    <n v="84.86"/>
  </r>
  <r>
    <n v="3029"/>
    <x v="3028"/>
    <s v="We're building a new theatre venue in Austin! Austin is growing, but we are losing space for artists- help us keep local theatre alive!"/>
    <n v="30000"/>
    <n v="32903"/>
    <x v="0"/>
    <s v="US"/>
    <s v="USD"/>
    <n v="1416285300"/>
    <x v="3029"/>
    <b v="0"/>
    <n v="348"/>
    <b v="1"/>
    <x v="1"/>
    <s v="spaces"/>
    <n v="94.55"/>
  </r>
  <r>
    <n v="3030"/>
    <x v="3029"/>
    <s v="Guilford Center Stage is a new project bringing theater to our 1896 Grange; we need to purchase simple theater lighting for our stage."/>
    <n v="1750"/>
    <n v="1867"/>
    <x v="0"/>
    <s v="US"/>
    <s v="USD"/>
    <n v="1442426171"/>
    <x v="3030"/>
    <b v="0"/>
    <n v="41"/>
    <b v="1"/>
    <x v="1"/>
    <s v="spaces"/>
    <n v="45.54"/>
  </r>
  <r>
    <n v="3031"/>
    <x v="3030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31"/>
    <b v="0"/>
    <n v="29"/>
    <b v="1"/>
    <x v="1"/>
    <s v="spaces"/>
    <n v="51.72"/>
  </r>
  <r>
    <n v="3032"/>
    <x v="3031"/>
    <s v="One night only, not-for-profit, neighborhood haunted attraction that will scare your mask off! Coming this Halloween."/>
    <n v="1000"/>
    <n v="1272"/>
    <x v="0"/>
    <s v="US"/>
    <s v="USD"/>
    <n v="1441933459"/>
    <x v="3032"/>
    <b v="0"/>
    <n v="25"/>
    <b v="1"/>
    <x v="1"/>
    <s v="spaces"/>
    <n v="50.88"/>
  </r>
  <r>
    <n v="3033"/>
    <x v="3032"/>
    <s v="Finally Stagelights will have a space of our very own!  Be a part of this exciting new adventure in Greensboro!!"/>
    <n v="3000"/>
    <n v="4396"/>
    <x v="0"/>
    <s v="US"/>
    <s v="USD"/>
    <n v="1471487925"/>
    <x v="3033"/>
    <b v="0"/>
    <n v="23"/>
    <b v="1"/>
    <x v="1"/>
    <s v="spaces"/>
    <n v="191.13"/>
  </r>
  <r>
    <n v="3034"/>
    <x v="3033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34"/>
    <b v="0"/>
    <n v="1260"/>
    <b v="1"/>
    <x v="1"/>
    <s v="spaces"/>
    <n v="89.31"/>
  </r>
  <r>
    <n v="3035"/>
    <x v="3034"/>
    <s v="Help create a permanent home for live comedy shows and classes in Downtown RVA."/>
    <n v="25000"/>
    <n v="27196.71"/>
    <x v="0"/>
    <s v="US"/>
    <s v="USD"/>
    <n v="1367674009"/>
    <x v="3035"/>
    <b v="0"/>
    <n v="307"/>
    <b v="1"/>
    <x v="1"/>
    <s v="spaces"/>
    <n v="88.59"/>
  </r>
  <r>
    <n v="3036"/>
    <x v="3035"/>
    <s v="Help Synetic Theater create a new Studio to produce amazing  shows in the 2013/14 season and train awesome artists of all ages!"/>
    <n v="25000"/>
    <n v="31683"/>
    <x v="0"/>
    <s v="US"/>
    <s v="USD"/>
    <n v="1376654340"/>
    <x v="3036"/>
    <b v="0"/>
    <n v="329"/>
    <b v="1"/>
    <x v="1"/>
    <s v="spaces"/>
    <n v="96.3"/>
  </r>
  <r>
    <n v="3037"/>
    <x v="3036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7"/>
    <b v="0"/>
    <n v="32"/>
    <b v="1"/>
    <x v="1"/>
    <s v="spaces"/>
    <n v="33.31"/>
  </r>
  <r>
    <n v="3038"/>
    <x v="3037"/>
    <s v="Our little theater needs some love. We took over a lab and need to make our space look more inviting and well, like a theater!"/>
    <n v="1000"/>
    <n v="1005"/>
    <x v="0"/>
    <s v="US"/>
    <s v="USD"/>
    <n v="1457071397"/>
    <x v="3038"/>
    <b v="0"/>
    <n v="27"/>
    <b v="1"/>
    <x v="1"/>
    <s v="spaces"/>
    <n v="37.22"/>
  </r>
  <r>
    <n v="3039"/>
    <x v="3038"/>
    <s v="After 22 yrs downstairs we are &quot;getting out of  our parents basement&quot; and building a new 50 seat theater in a new location."/>
    <n v="20000"/>
    <n v="21742.78"/>
    <x v="0"/>
    <s v="US"/>
    <s v="USD"/>
    <n v="1388303940"/>
    <x v="3039"/>
    <b v="0"/>
    <n v="236"/>
    <b v="1"/>
    <x v="1"/>
    <s v="spaces"/>
    <n v="92.13"/>
  </r>
  <r>
    <n v="3040"/>
    <x v="3039"/>
    <s v="48 hours of deck screws, dry wall, hard hats and needed renovation to help the Jayhawk rise from the ashes."/>
    <n v="3000"/>
    <n v="3225"/>
    <x v="0"/>
    <s v="US"/>
    <s v="USD"/>
    <n v="1435359600"/>
    <x v="3040"/>
    <b v="0"/>
    <n v="42"/>
    <b v="1"/>
    <x v="1"/>
    <s v="spaces"/>
    <n v="76.790000000000006"/>
  </r>
  <r>
    <n v="3041"/>
    <x v="3040"/>
    <s v="Privet! Hello! Bon Jour! We are the Arlekin Players Theatre and we need a home."/>
    <n v="8300"/>
    <n v="9170"/>
    <x v="0"/>
    <s v="US"/>
    <s v="USD"/>
    <n v="1453323048"/>
    <x v="3041"/>
    <b v="0"/>
    <n v="95"/>
    <b v="1"/>
    <x v="1"/>
    <s v="spaces"/>
    <n v="96.53"/>
  </r>
  <r>
    <n v="3042"/>
    <x v="3041"/>
    <s v="Hope Mill Theatre is a brand new Fringe Theatre in the heart of Manchester city - bringing a diverse programme of entertainment!"/>
    <n v="1500"/>
    <n v="1920"/>
    <x v="0"/>
    <s v="GB"/>
    <s v="GBP"/>
    <n v="1444149047"/>
    <x v="3042"/>
    <b v="0"/>
    <n v="37"/>
    <b v="1"/>
    <x v="1"/>
    <s v="spaces"/>
    <n v="51.89"/>
  </r>
  <r>
    <n v="3043"/>
    <x v="3042"/>
    <s v="Introducing The Post at 750! Join us in the creation of Vancouver's most exciting new cultural space in the heart of downtown."/>
    <n v="15000"/>
    <n v="16501"/>
    <x v="0"/>
    <s v="CA"/>
    <s v="CAD"/>
    <n v="1429152600"/>
    <x v="3043"/>
    <b v="0"/>
    <n v="128"/>
    <b v="1"/>
    <x v="1"/>
    <s v="spaces"/>
    <n v="128.91"/>
  </r>
  <r>
    <n v="3044"/>
    <x v="3043"/>
    <s v="Minnsky's - a theater in the Minneapolis NE Arts District that will harken back to a time of Vaudeville and Circus Entertainment!"/>
    <n v="12000"/>
    <n v="13121"/>
    <x v="0"/>
    <s v="US"/>
    <s v="USD"/>
    <n v="1454433998"/>
    <x v="3044"/>
    <b v="0"/>
    <n v="156"/>
    <b v="1"/>
    <x v="1"/>
    <s v="spaces"/>
    <n v="84.11"/>
  </r>
  <r>
    <n v="3045"/>
    <x v="3044"/>
    <s v="Walmart decided they wanted our space, so we had to move to a new theater. Help us make it an awesome space by painting it all black!"/>
    <n v="4000"/>
    <n v="5308.26"/>
    <x v="0"/>
    <s v="US"/>
    <s v="USD"/>
    <n v="1408679055"/>
    <x v="3045"/>
    <b v="0"/>
    <n v="64"/>
    <b v="1"/>
    <x v="1"/>
    <s v="spaces"/>
    <n v="82.94"/>
  </r>
  <r>
    <n v="3046"/>
    <x v="3045"/>
    <s v="Your opportunity to help improvMANIA open Chandler, Arizona's new home for family-friendly improv comedy in Historic Downtown Chandler!"/>
    <n v="7900"/>
    <n v="15077"/>
    <x v="0"/>
    <s v="US"/>
    <s v="USD"/>
    <n v="1410324720"/>
    <x v="3046"/>
    <b v="0"/>
    <n v="58"/>
    <b v="1"/>
    <x v="1"/>
    <s v="spaces"/>
    <n v="259.95"/>
  </r>
  <r>
    <n v="3047"/>
    <x v="3046"/>
    <s v="Hi! We're the Graduating Seniors Acting V Seniors at Temple University! Welcome to our Kick starter Page!"/>
    <n v="500"/>
    <n v="745"/>
    <x v="0"/>
    <s v="US"/>
    <s v="USD"/>
    <n v="1461762960"/>
    <x v="3047"/>
    <b v="0"/>
    <n v="20"/>
    <b v="1"/>
    <x v="1"/>
    <s v="spaces"/>
    <n v="37.25"/>
  </r>
  <r>
    <n v="3048"/>
    <x v="3047"/>
    <s v="By matching donations up to $5000, Jack Kesler and Maurice Richards have challenged YOU to help Urbanite outfit their brand new space."/>
    <n v="5000"/>
    <n v="8320"/>
    <x v="0"/>
    <s v="US"/>
    <s v="USD"/>
    <n v="1420060920"/>
    <x v="3048"/>
    <b v="0"/>
    <n v="47"/>
    <b v="1"/>
    <x v="1"/>
    <s v="spaces"/>
    <n v="177.02"/>
  </r>
  <r>
    <n v="3049"/>
    <x v="3048"/>
    <s v="Pickerington Community Theatre is seeking donations to purchase a Pipe &amp; Drape system to increase staging possibilities for the company"/>
    <n v="3750"/>
    <n v="4000"/>
    <x v="0"/>
    <s v="US"/>
    <s v="USD"/>
    <n v="1434241255"/>
    <x v="3049"/>
    <b v="0"/>
    <n v="54"/>
    <b v="1"/>
    <x v="1"/>
    <s v="spaces"/>
    <n v="74.069999999999993"/>
  </r>
  <r>
    <n v="3050"/>
    <x v="3049"/>
    <s v="Help fund The Black Pearl Consuite at CoreCon VIII: On Ancient Seas!"/>
    <n v="600"/>
    <n v="636"/>
    <x v="0"/>
    <s v="US"/>
    <s v="USD"/>
    <n v="1462420960"/>
    <x v="3050"/>
    <b v="0"/>
    <n v="9"/>
    <b v="1"/>
    <x v="1"/>
    <s v="spaces"/>
    <n v="70.67"/>
  </r>
  <r>
    <n v="3051"/>
    <x v="3050"/>
    <s v="The ABC tour: 26 comedy-juggling shows in 26 different venues - chosen by YOU - each beginning with a different letter of the alphabet."/>
    <n v="3500"/>
    <n v="827"/>
    <x v="2"/>
    <s v="GB"/>
    <s v="GBP"/>
    <n v="1486547945"/>
    <x v="3051"/>
    <b v="1"/>
    <n v="35"/>
    <b v="0"/>
    <x v="1"/>
    <s v="spaces"/>
    <n v="23.63"/>
  </r>
  <r>
    <n v="3052"/>
    <x v="3051"/>
    <s v="To let the arts continue in Walker Minnesota We need a performing arts space and art gallery"/>
    <n v="50000"/>
    <n v="75"/>
    <x v="2"/>
    <s v="US"/>
    <s v="USD"/>
    <n v="1432828740"/>
    <x v="3052"/>
    <b v="0"/>
    <n v="2"/>
    <b v="0"/>
    <x v="1"/>
    <s v="spaces"/>
    <n v="37.5"/>
  </r>
  <r>
    <n v="3053"/>
    <x v="3052"/>
    <s v="Showroom is a multi-disciplinary space providing unorthodox concerts, events &amp; a platform creatives can express their creative vision"/>
    <n v="10000"/>
    <n v="40"/>
    <x v="2"/>
    <s v="US"/>
    <s v="USD"/>
    <n v="1412222340"/>
    <x v="3053"/>
    <b v="0"/>
    <n v="3"/>
    <b v="0"/>
    <x v="1"/>
    <s v="spaces"/>
    <n v="13.33"/>
  </r>
  <r>
    <n v="3054"/>
    <x v="3053"/>
    <s v="A &quot;haunted house&quot; that benefits the community by helping local college students with volunteer hours and helping out local charities."/>
    <n v="300"/>
    <n v="0"/>
    <x v="2"/>
    <s v="US"/>
    <s v="USD"/>
    <n v="1425258240"/>
    <x v="3054"/>
    <b v="0"/>
    <n v="0"/>
    <b v="0"/>
    <x v="1"/>
    <s v="spaces"/>
    <n v="0"/>
  </r>
  <r>
    <n v="3055"/>
    <x v="3054"/>
    <s v="I have been in the Surfing business since 1962 have a collection of surfing memorabilia I would like to open a surfing museum"/>
    <n v="20000"/>
    <n v="1"/>
    <x v="2"/>
    <s v="US"/>
    <s v="USD"/>
    <n v="1420844390"/>
    <x v="3055"/>
    <b v="0"/>
    <n v="1"/>
    <b v="0"/>
    <x v="1"/>
    <s v="spaces"/>
    <n v="1"/>
  </r>
  <r>
    <n v="3056"/>
    <x v="3055"/>
    <s v="Looking to establish a communal space for art shows, bands, farmer's markets, environmental education, and traditional skills."/>
    <n v="25000"/>
    <n v="0"/>
    <x v="2"/>
    <s v="US"/>
    <s v="USD"/>
    <n v="1412003784"/>
    <x v="3056"/>
    <b v="0"/>
    <n v="0"/>
    <b v="0"/>
    <x v="1"/>
    <s v="spaces"/>
    <n v="0"/>
  </r>
  <r>
    <n v="3057"/>
    <x v="3056"/>
    <s v="A series of 6 educational theme parks. This project is to fund the plans and 3D designs required to build the first park."/>
    <n v="50000"/>
    <n v="0"/>
    <x v="2"/>
    <s v="GB"/>
    <s v="GBP"/>
    <n v="1459694211"/>
    <x v="3057"/>
    <b v="0"/>
    <n v="0"/>
    <b v="0"/>
    <x v="1"/>
    <s v="spaces"/>
    <n v="0"/>
  </r>
  <r>
    <n v="3058"/>
    <x v="3057"/>
    <s v="Restoration of a theatre to make an educational center for youngs and a place to socialize for everybody through the power of art."/>
    <n v="18000"/>
    <n v="3"/>
    <x v="2"/>
    <s v="IT"/>
    <s v="EUR"/>
    <n v="1463734740"/>
    <x v="3058"/>
    <b v="0"/>
    <n v="3"/>
    <b v="0"/>
    <x v="1"/>
    <s v="spaces"/>
    <n v="1"/>
  </r>
  <r>
    <n v="3059"/>
    <x v="3058"/>
    <s v="We, as a theatre, are 50 years old and our lights and building are even older so we are looking to update and revamp our lights."/>
    <n v="15000"/>
    <n v="451"/>
    <x v="2"/>
    <s v="US"/>
    <s v="USD"/>
    <n v="1407536846"/>
    <x v="3059"/>
    <b v="0"/>
    <n v="11"/>
    <b v="0"/>
    <x v="1"/>
    <s v="spaces"/>
    <n v="41"/>
  </r>
  <r>
    <n v="3060"/>
    <x v="3059"/>
    <s v="Save the historic Roxy theatre in Bremerton WA from being repurposed as office space."/>
    <n v="220000"/>
    <n v="335"/>
    <x v="2"/>
    <s v="US"/>
    <s v="USD"/>
    <n v="1443422134"/>
    <x v="3060"/>
    <b v="0"/>
    <n v="6"/>
    <b v="0"/>
    <x v="1"/>
    <s v="spaces"/>
    <n v="55.83"/>
  </r>
  <r>
    <n v="3061"/>
    <x v="3060"/>
    <s v="Save a historic Local theater."/>
    <n v="1000000"/>
    <n v="0"/>
    <x v="2"/>
    <s v="US"/>
    <s v="USD"/>
    <n v="1407955748"/>
    <x v="3061"/>
    <b v="0"/>
    <n v="0"/>
    <b v="0"/>
    <x v="1"/>
    <s v="spaces"/>
    <n v="0"/>
  </r>
  <r>
    <n v="3062"/>
    <x v="3061"/>
    <s v="In our 30th year we are relocating to the world famous Choo Choo on The South Side. We will be remodeling the old Station House."/>
    <n v="10000"/>
    <n v="6684"/>
    <x v="2"/>
    <s v="US"/>
    <s v="USD"/>
    <n v="1443636000"/>
    <x v="3062"/>
    <b v="0"/>
    <n v="67"/>
    <b v="0"/>
    <x v="1"/>
    <s v="spaces"/>
    <n v="99.76"/>
  </r>
  <r>
    <n v="3063"/>
    <x v="3062"/>
    <s v="Members of the local Miami music scene are putting together a venue/creative space in Kendall!"/>
    <n v="3000"/>
    <n v="587"/>
    <x v="2"/>
    <s v="US"/>
    <s v="USD"/>
    <n v="1477174138"/>
    <x v="3063"/>
    <b v="0"/>
    <n v="23"/>
    <b v="0"/>
    <x v="1"/>
    <s v="spaces"/>
    <n v="25.52"/>
  </r>
  <r>
    <n v="3064"/>
    <x v="3063"/>
    <s v="An epicenter for connection, creation and expression of the community."/>
    <n v="75000"/>
    <n v="8471"/>
    <x v="2"/>
    <s v="US"/>
    <s v="USD"/>
    <n v="1448175540"/>
    <x v="3064"/>
    <b v="0"/>
    <n v="72"/>
    <b v="0"/>
    <x v="1"/>
    <s v="spaces"/>
    <n v="117.65"/>
  </r>
  <r>
    <n v="3065"/>
    <x v="3064"/>
    <s v="A castle themed events center with large and small spaces to support a variety of arts i.e. performing, visual, music, theater, dance"/>
    <n v="25000"/>
    <n v="10"/>
    <x v="2"/>
    <s v="US"/>
    <s v="USD"/>
    <n v="1406683172"/>
    <x v="3065"/>
    <b v="0"/>
    <n v="2"/>
    <b v="0"/>
    <x v="1"/>
    <s v="spaces"/>
    <n v="5"/>
  </r>
  <r>
    <n v="3066"/>
    <x v="3065"/>
    <s v="Our mission is to offer an innovative family watersports attraction that is fun, safe, economical and a leader in its field."/>
    <n v="350000"/>
    <n v="41950"/>
    <x v="2"/>
    <s v="AU"/>
    <s v="AUD"/>
    <n v="1468128537"/>
    <x v="3066"/>
    <b v="0"/>
    <n v="15"/>
    <b v="0"/>
    <x v="1"/>
    <s v="spaces"/>
    <n v="2796.67"/>
  </r>
  <r>
    <n v="3067"/>
    <x v="3066"/>
    <s v="Host a special event in your home, collect donations and turn containers in the foyer to a comfortable welcoming place to sit &amp; chat!"/>
    <n v="8000"/>
    <n v="200"/>
    <x v="2"/>
    <s v="NZ"/>
    <s v="NZD"/>
    <n v="1441837879"/>
    <x v="3067"/>
    <b v="0"/>
    <n v="1"/>
    <b v="0"/>
    <x v="1"/>
    <s v="spaces"/>
    <n v="200"/>
  </r>
  <r>
    <n v="3068"/>
    <x v="3067"/>
    <s v="Hearing loops will be installed in theaters to give hearing loss sufferers with cochlear implants and hearing aids much needed access."/>
    <n v="250000"/>
    <n v="175"/>
    <x v="2"/>
    <s v="US"/>
    <s v="USD"/>
    <n v="1445013352"/>
    <x v="3068"/>
    <b v="0"/>
    <n v="2"/>
    <b v="0"/>
    <x v="1"/>
    <s v="spaces"/>
    <n v="87.5"/>
  </r>
  <r>
    <n v="3069"/>
    <x v="3068"/>
    <s v="708 STL is ONE of a kind! The Best Burlesque &amp; Vaudeville, plus singing/dancing waitresses, high end comfort food &amp; GREAT craft beer!"/>
    <n v="1000"/>
    <n v="141"/>
    <x v="2"/>
    <s v="US"/>
    <s v="USD"/>
    <n v="1418587234"/>
    <x v="3069"/>
    <b v="0"/>
    <n v="7"/>
    <b v="0"/>
    <x v="1"/>
    <s v="spaces"/>
    <n v="20.14"/>
  </r>
  <r>
    <n v="3070"/>
    <x v="3069"/>
    <s v="Liverpool's 1st purpose built 7 night a week comedy club, bar &amp; restaurant with live music &amp; much more"/>
    <n v="10000"/>
    <n v="334"/>
    <x v="2"/>
    <s v="GB"/>
    <s v="GBP"/>
    <n v="1481132169"/>
    <x v="3070"/>
    <b v="0"/>
    <n v="16"/>
    <b v="0"/>
    <x v="1"/>
    <s v="spaces"/>
    <n v="20.88"/>
  </r>
  <r>
    <n v="3071"/>
    <x v="3070"/>
    <s v="Anyone can create. They just need a place and an opportunity. The Echo Theatre (Provo) provides that opportunity."/>
    <n v="12000"/>
    <n v="7173"/>
    <x v="2"/>
    <s v="US"/>
    <s v="USD"/>
    <n v="1429595940"/>
    <x v="3071"/>
    <b v="0"/>
    <n v="117"/>
    <b v="0"/>
    <x v="1"/>
    <s v="spaces"/>
    <n v="61.31"/>
  </r>
  <r>
    <n v="3072"/>
    <x v="3071"/>
    <s v="Crosswalk Theatre Company - Network Directory promotes all stage talent. Increasing your odds to connect to the right hiring person."/>
    <n v="12000"/>
    <n v="2"/>
    <x v="2"/>
    <s v="US"/>
    <s v="USD"/>
    <n v="1477791960"/>
    <x v="3072"/>
    <b v="0"/>
    <n v="2"/>
    <b v="0"/>
    <x v="1"/>
    <s v="spaces"/>
    <n v="1"/>
  </r>
  <r>
    <n v="3073"/>
    <x v="3072"/>
    <s v="Conversion of a long dormant synagogue into a Performing and Visual Arts Center, revitalizing Rochester's inner city."/>
    <n v="2800000"/>
    <n v="645"/>
    <x v="2"/>
    <s v="US"/>
    <s v="USD"/>
    <n v="1434309540"/>
    <x v="3073"/>
    <b v="0"/>
    <n v="7"/>
    <b v="0"/>
    <x v="1"/>
    <s v="spaces"/>
    <n v="92.14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74"/>
    <b v="0"/>
    <n v="3"/>
    <b v="0"/>
    <x v="1"/>
    <s v="spaces"/>
    <n v="7.33"/>
  </r>
  <r>
    <n v="3075"/>
    <x v="3074"/>
    <s v="Magic Morgan &amp; Liliana are raising funds to expand their famed traveling magic show to a theater of magic."/>
    <n v="15000"/>
    <n v="1296"/>
    <x v="2"/>
    <s v="US"/>
    <s v="USD"/>
    <n v="1471573640"/>
    <x v="3075"/>
    <b v="0"/>
    <n v="20"/>
    <b v="0"/>
    <x v="1"/>
    <s v="spaces"/>
    <n v="64.8"/>
  </r>
  <r>
    <n v="3076"/>
    <x v="3075"/>
    <s v="Helping female comedians get in their 10,000 Hours of practice!"/>
    <n v="10000"/>
    <n v="1506"/>
    <x v="2"/>
    <s v="US"/>
    <s v="USD"/>
    <n v="1444405123"/>
    <x v="3076"/>
    <b v="0"/>
    <n v="50"/>
    <b v="0"/>
    <x v="1"/>
    <s v="spaces"/>
    <n v="30.12"/>
  </r>
  <r>
    <n v="3077"/>
    <x v="3076"/>
    <s v="I've created a live workshop for men who cannot afford it, giving them an opportunity to have healing, peace &amp; love in their lives."/>
    <n v="22000"/>
    <n v="105"/>
    <x v="2"/>
    <s v="CA"/>
    <s v="CAD"/>
    <n v="1488495478"/>
    <x v="3077"/>
    <b v="0"/>
    <n v="2"/>
    <b v="0"/>
    <x v="1"/>
    <s v="spaces"/>
    <n v="52.5"/>
  </r>
  <r>
    <n v="3078"/>
    <x v="3077"/>
    <s v="Help replace a broken chairlift with a vertical lift making all forms of arts and education accessible on our historical antique stage."/>
    <n v="60000"/>
    <n v="71"/>
    <x v="2"/>
    <s v="US"/>
    <s v="USD"/>
    <n v="1424920795"/>
    <x v="3078"/>
    <b v="0"/>
    <n v="3"/>
    <b v="0"/>
    <x v="1"/>
    <s v="spaces"/>
    <n v="23.67"/>
  </r>
  <r>
    <n v="3079"/>
    <x v="3078"/>
    <s v="We desire to purchase a portion of Hell, in Michigan just outside of Detroit, to create a world-class performance art space.  Join us."/>
    <n v="1333666"/>
    <n v="11226"/>
    <x v="2"/>
    <s v="US"/>
    <s v="USD"/>
    <n v="1427040435"/>
    <x v="3079"/>
    <b v="0"/>
    <n v="27"/>
    <b v="0"/>
    <x v="1"/>
    <s v="spaces"/>
    <n v="415.78"/>
  </r>
  <r>
    <n v="3080"/>
    <x v="3079"/>
    <s v="Sustainable, fire-proof, carbon-negative, and all-season recreation of the Globe Theater made famous by Shakespeare, with gardens."/>
    <n v="2000000"/>
    <n v="376"/>
    <x v="2"/>
    <s v="US"/>
    <s v="USD"/>
    <n v="1419644444"/>
    <x v="3080"/>
    <b v="0"/>
    <n v="7"/>
    <b v="0"/>
    <x v="1"/>
    <s v="spaces"/>
    <n v="53.71"/>
  </r>
  <r>
    <n v="3081"/>
    <x v="3080"/>
    <s v="Help! is a full scale mobile theatrical musical bringing a Gospel revival through a story of love and hope to communities world wide."/>
    <n v="1000000"/>
    <n v="2103"/>
    <x v="2"/>
    <s v="US"/>
    <s v="USD"/>
    <n v="1442722891"/>
    <x v="3081"/>
    <b v="0"/>
    <n v="5"/>
    <b v="0"/>
    <x v="1"/>
    <s v="spaces"/>
    <n v="420.6"/>
  </r>
  <r>
    <n v="3082"/>
    <x v="3081"/>
    <s v="Help expand the time of everyones favorite magic store!  It currently limited to 3 days a week. If not for you, then the children!"/>
    <n v="9000"/>
    <n v="0"/>
    <x v="2"/>
    <s v="US"/>
    <s v="USD"/>
    <n v="1447628946"/>
    <x v="3082"/>
    <b v="0"/>
    <n v="0"/>
    <b v="0"/>
    <x v="1"/>
    <s v="spaces"/>
    <n v="0"/>
  </r>
  <r>
    <n v="3083"/>
    <x v="3082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83"/>
    <b v="0"/>
    <n v="3"/>
    <b v="0"/>
    <x v="1"/>
    <s v="spaces"/>
    <n v="18.670000000000002"/>
  </r>
  <r>
    <n v="3084"/>
    <x v="3083"/>
    <s v="18-yr-old handicap-access ramp collapsed, must replace. Help fund &amp; ensure everyone access to our 35-seat non-profit community theater!"/>
    <n v="4059"/>
    <n v="470"/>
    <x v="2"/>
    <s v="US"/>
    <s v="USD"/>
    <n v="1430851680"/>
    <x v="3084"/>
    <b v="0"/>
    <n v="6"/>
    <b v="0"/>
    <x v="1"/>
    <s v="spaces"/>
    <n v="78.33"/>
  </r>
  <r>
    <n v="3085"/>
    <x v="3084"/>
    <s v="Get behind a new music venue in our city by helping with equipment! We're pre-selling tickets to our party and offering other perks."/>
    <n v="25000"/>
    <n v="610"/>
    <x v="2"/>
    <s v="US"/>
    <s v="USD"/>
    <n v="1443561159"/>
    <x v="3085"/>
    <b v="0"/>
    <n v="9"/>
    <b v="0"/>
    <x v="1"/>
    <s v="spaces"/>
    <n v="67.78"/>
  </r>
  <r>
    <n v="3086"/>
    <x v="3085"/>
    <s v="A memorable theatre experience in the middle of Genoa's old town. Summer is coming and we have no intention to stop making you laugh."/>
    <n v="20000"/>
    <n v="50"/>
    <x v="2"/>
    <s v="IT"/>
    <s v="EUR"/>
    <n v="1439827559"/>
    <x v="3086"/>
    <b v="0"/>
    <n v="3"/>
    <b v="0"/>
    <x v="1"/>
    <s v="spaces"/>
    <n v="16.670000000000002"/>
  </r>
  <r>
    <n v="3087"/>
    <x v="3086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7"/>
    <b v="0"/>
    <n v="2"/>
    <b v="0"/>
    <x v="1"/>
    <s v="spaces"/>
    <n v="62.5"/>
  </r>
  <r>
    <n v="3088"/>
    <x v="3087"/>
    <s v="We believe it's time to open a visitor's center that highlights the small towns of the upper Midwest."/>
    <n v="65000"/>
    <n v="126"/>
    <x v="2"/>
    <s v="US"/>
    <s v="USD"/>
    <n v="1420724460"/>
    <x v="3088"/>
    <b v="0"/>
    <n v="3"/>
    <b v="0"/>
    <x v="1"/>
    <s v="spaces"/>
    <n v="42"/>
  </r>
  <r>
    <n v="3089"/>
    <x v="3088"/>
    <s v="A community space in Somerville, MA to celebrate the beautiful intersection of sports and creativity."/>
    <n v="25000"/>
    <n v="5854"/>
    <x v="2"/>
    <s v="US"/>
    <s v="USD"/>
    <n v="1468029540"/>
    <x v="3089"/>
    <b v="0"/>
    <n v="45"/>
    <b v="0"/>
    <x v="1"/>
    <s v="spaces"/>
    <n v="130.09"/>
  </r>
  <r>
    <n v="3090"/>
    <x v="3089"/>
    <s v="To create a space by restoring a historic church in Burlington, Ky where community theater, dance and music and art can be performed."/>
    <n v="225000"/>
    <n v="11432"/>
    <x v="2"/>
    <s v="US"/>
    <s v="USD"/>
    <n v="1430505545"/>
    <x v="3090"/>
    <b v="0"/>
    <n v="9"/>
    <b v="0"/>
    <x v="1"/>
    <s v="spaces"/>
    <n v="1270.22"/>
  </r>
  <r>
    <n v="3091"/>
    <x v="3090"/>
    <s v="Roanoke, Virginia's first long-form improv theatre company. Producing improv and scripted theatre, with a dynamic training program."/>
    <n v="5000"/>
    <n v="796"/>
    <x v="2"/>
    <s v="US"/>
    <s v="USD"/>
    <n v="1471214743"/>
    <x v="3091"/>
    <b v="0"/>
    <n v="9"/>
    <b v="0"/>
    <x v="1"/>
    <s v="spaces"/>
    <n v="88.44"/>
  </r>
  <r>
    <n v="3092"/>
    <x v="3091"/>
    <s v="Our goal is to purchase a theater on the Upper East Side of Manhattan that will act as a home for four theater companies."/>
    <n v="100000"/>
    <n v="1183.19"/>
    <x v="2"/>
    <s v="US"/>
    <s v="USD"/>
    <n v="1444946400"/>
    <x v="3092"/>
    <b v="0"/>
    <n v="21"/>
    <b v="0"/>
    <x v="1"/>
    <s v="spaces"/>
    <n v="56.34"/>
  </r>
  <r>
    <n v="3093"/>
    <x v="3092"/>
    <s v="Jump in the deep end of the provocative and darkly humourous, POOL (NO WATER)...to be performed in a Pool!  Directed by Gordon McCall."/>
    <n v="4000"/>
    <n v="910"/>
    <x v="2"/>
    <s v="CA"/>
    <s v="CAD"/>
    <n v="1401595140"/>
    <x v="3093"/>
    <b v="0"/>
    <n v="17"/>
    <b v="0"/>
    <x v="1"/>
    <s v="spaces"/>
    <n v="53.53"/>
  </r>
  <r>
    <n v="3094"/>
    <x v="3093"/>
    <s v="This is a Kickstarter to help with the start up costs for Illusionist, Chris Lengyel's Summer 2016 Tour!"/>
    <n v="100000"/>
    <n v="25"/>
    <x v="2"/>
    <s v="US"/>
    <s v="USD"/>
    <n v="1442775956"/>
    <x v="3094"/>
    <b v="0"/>
    <n v="1"/>
    <b v="0"/>
    <x v="1"/>
    <s v="spaces"/>
    <n v="25"/>
  </r>
  <r>
    <n v="3095"/>
    <x v="3094"/>
    <s v="We are a small theatre company looking to provide world class theatre to the working class in the Greater New York area."/>
    <n v="14920"/>
    <n v="50"/>
    <x v="2"/>
    <s v="US"/>
    <s v="USD"/>
    <n v="1470011780"/>
    <x v="3095"/>
    <b v="0"/>
    <n v="1"/>
    <b v="0"/>
    <x v="1"/>
    <s v="spaces"/>
    <n v="50"/>
  </r>
  <r>
    <n v="3096"/>
    <x v="3095"/>
    <s v="To create a learning center for acting and all art types including anything that expresses the emotion of the human spirit."/>
    <n v="20000"/>
    <n v="795"/>
    <x v="2"/>
    <s v="US"/>
    <s v="USD"/>
    <n v="1432151326"/>
    <x v="3096"/>
    <b v="0"/>
    <n v="14"/>
    <b v="0"/>
    <x v="1"/>
    <s v="spaces"/>
    <n v="56.79"/>
  </r>
  <r>
    <n v="3097"/>
    <x v="3096"/>
    <s v="The Bunker makes theatre with purpose: We provide ambitious artists a home in which to share their work with adventurous audiences."/>
    <n v="10000"/>
    <n v="1715"/>
    <x v="2"/>
    <s v="GB"/>
    <s v="GBP"/>
    <n v="1475848800"/>
    <x v="3097"/>
    <b v="0"/>
    <n v="42"/>
    <b v="0"/>
    <x v="1"/>
    <s v="spaces"/>
    <n v="40.83"/>
  </r>
  <r>
    <n v="3098"/>
    <x v="3097"/>
    <s v="A magical space, full of fairytale favorites, designed to make each individual have a unique experience; children's dreams made real."/>
    <n v="48725"/>
    <n v="1758"/>
    <x v="2"/>
    <s v="US"/>
    <s v="USD"/>
    <n v="1454890620"/>
    <x v="3098"/>
    <b v="0"/>
    <n v="27"/>
    <b v="0"/>
    <x v="1"/>
    <s v="spaces"/>
    <n v="65.11"/>
  </r>
  <r>
    <n v="3099"/>
    <x v="3098"/>
    <s v="I would like to screen this documentary at CSU at their Black Studies Dept. Looking to fly panelist in. Hoping to screen nationwide. &lt;3"/>
    <n v="2000"/>
    <n v="278"/>
    <x v="2"/>
    <s v="US"/>
    <s v="USD"/>
    <n v="1455251591"/>
    <x v="3099"/>
    <b v="0"/>
    <n v="5"/>
    <b v="0"/>
    <x v="1"/>
    <s v="spaces"/>
    <n v="55.6"/>
  </r>
  <r>
    <n v="3100"/>
    <x v="3099"/>
    <s v="Friends for Change, a group of girls between the ages of 12 and 18 are building an outdoor Amphitheater as a gift to our community!"/>
    <n v="12000"/>
    <n v="1827"/>
    <x v="2"/>
    <s v="US"/>
    <s v="USD"/>
    <n v="1413816975"/>
    <x v="3100"/>
    <b v="0"/>
    <n v="13"/>
    <b v="0"/>
    <x v="1"/>
    <s v="spaces"/>
    <n v="140.54"/>
  </r>
  <r>
    <n v="3101"/>
    <x v="3100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101"/>
    <b v="0"/>
    <n v="12"/>
    <b v="0"/>
    <x v="1"/>
    <s v="spaces"/>
    <n v="25"/>
  </r>
  <r>
    <n v="3102"/>
    <x v="3101"/>
    <s v="Imagine being able to take a performance anywhere! Meet the Theatre Bath Bus - a magical performance space where anything is possible."/>
    <n v="16000"/>
    <n v="6258"/>
    <x v="2"/>
    <s v="GB"/>
    <s v="GBP"/>
    <n v="1471939818"/>
    <x v="3102"/>
    <b v="0"/>
    <n v="90"/>
    <b v="0"/>
    <x v="1"/>
    <s v="spaces"/>
    <n v="69.53"/>
  </r>
  <r>
    <n v="3103"/>
    <x v="3102"/>
    <s v="Creating a place for local artists to perform, at substantially less cost for them"/>
    <n v="4100"/>
    <n v="11"/>
    <x v="2"/>
    <s v="US"/>
    <s v="USD"/>
    <n v="1434080706"/>
    <x v="3103"/>
    <b v="0"/>
    <n v="2"/>
    <b v="0"/>
    <x v="1"/>
    <s v="spaces"/>
    <n v="5.5"/>
  </r>
  <r>
    <n v="3104"/>
    <x v="3103"/>
    <s v="The Loft is CQEAP's latest studio. Located in Rockhampton's CBD we'll be running performing arts workshops for 5yrs to adults."/>
    <n v="4000"/>
    <n v="1185"/>
    <x v="2"/>
    <s v="AU"/>
    <s v="AUD"/>
    <n v="1422928800"/>
    <x v="3104"/>
    <b v="0"/>
    <n v="5"/>
    <b v="0"/>
    <x v="1"/>
    <s v="spaces"/>
    <n v="237"/>
  </r>
  <r>
    <n v="3105"/>
    <x v="3104"/>
    <s v="My hope is to raise $5845 and replace old stained and mismatched border curtains, cyclorama curtain, and backdrop."/>
    <n v="5845"/>
    <n v="2476"/>
    <x v="2"/>
    <s v="US"/>
    <s v="USD"/>
    <n v="1413694800"/>
    <x v="3105"/>
    <b v="0"/>
    <n v="31"/>
    <b v="0"/>
    <x v="1"/>
    <s v="spaces"/>
    <n v="79.87"/>
  </r>
  <r>
    <n v="3106"/>
    <x v="3105"/>
    <s v="Help fund the exciting first collaboration between Hotel Echo and Bristol Cathedral: WILD MEN, a show commemorating those lost in WW1."/>
    <n v="1000"/>
    <n v="41"/>
    <x v="2"/>
    <s v="GB"/>
    <s v="GBP"/>
    <n v="1442440800"/>
    <x v="3106"/>
    <b v="0"/>
    <n v="4"/>
    <b v="0"/>
    <x v="1"/>
    <s v="spaces"/>
    <n v="10.25"/>
  </r>
  <r>
    <n v="3107"/>
    <x v="3106"/>
    <s v="When opportunity knocks, we answer!  Help expand the ravishingly talented troupe into a new and exciting market and venue!"/>
    <n v="40000"/>
    <n v="7905"/>
    <x v="2"/>
    <s v="US"/>
    <s v="USD"/>
    <n v="1431372751"/>
    <x v="3107"/>
    <b v="0"/>
    <n v="29"/>
    <b v="0"/>
    <x v="1"/>
    <s v="spaces"/>
    <n v="272.58999999999997"/>
  </r>
  <r>
    <n v="3108"/>
    <x v="3107"/>
    <s v="We need a permanent home for the theater!"/>
    <n v="50000"/>
    <n v="26"/>
    <x v="2"/>
    <s v="US"/>
    <s v="USD"/>
    <n v="1430234394"/>
    <x v="3108"/>
    <b v="0"/>
    <n v="2"/>
    <b v="0"/>
    <x v="1"/>
    <s v="spaces"/>
    <n v="13"/>
  </r>
  <r>
    <n v="3109"/>
    <x v="3108"/>
    <s v="Help us exceed our goal to convert the Sidney Auto Vue Drive-In from 35mm to digital. This will cost upwards of $75,000. Thank you!"/>
    <n v="26500"/>
    <n v="6633"/>
    <x v="2"/>
    <s v="US"/>
    <s v="USD"/>
    <n v="1409194810"/>
    <x v="3109"/>
    <b v="0"/>
    <n v="114"/>
    <b v="0"/>
    <x v="1"/>
    <s v="spaces"/>
    <n v="58.18"/>
  </r>
  <r>
    <n v="3110"/>
    <x v="3109"/>
    <s v="Cat People Unite! It's time we get a space of our own to relax, socialize and learn! Join the Catmunity!"/>
    <n v="25000"/>
    <n v="10"/>
    <x v="2"/>
    <s v="US"/>
    <s v="USD"/>
    <n v="1487465119"/>
    <x v="3110"/>
    <b v="0"/>
    <n v="1"/>
    <b v="0"/>
    <x v="1"/>
    <s v="spaces"/>
    <n v="10"/>
  </r>
  <r>
    <n v="3111"/>
    <x v="3110"/>
    <s v="Help All Puppet Players perform it's 2015 season in a beautiful 200 seat theater for an entire year."/>
    <n v="20000"/>
    <n v="5328"/>
    <x v="2"/>
    <s v="US"/>
    <s v="USD"/>
    <n v="1412432220"/>
    <x v="3111"/>
    <b v="0"/>
    <n v="76"/>
    <b v="0"/>
    <x v="1"/>
    <s v="spaces"/>
    <n v="70.11"/>
  </r>
  <r>
    <n v="3112"/>
    <x v="3111"/>
    <s v="Children only have a short period of time to live care free, play hard, get dirty, I want to help every child in my Town play everyday."/>
    <n v="11000"/>
    <n v="521"/>
    <x v="2"/>
    <s v="US"/>
    <s v="USD"/>
    <n v="1477968934"/>
    <x v="3112"/>
    <b v="0"/>
    <n v="9"/>
    <b v="0"/>
    <x v="1"/>
    <s v="spaces"/>
    <n v="57.89"/>
  </r>
  <r>
    <n v="3113"/>
    <x v="3112"/>
    <s v="An arts and craft beer theater showcasing local talent, locally crafted beer and providing performance and rehearsal space."/>
    <n v="109225"/>
    <n v="4635"/>
    <x v="2"/>
    <s v="US"/>
    <s v="USD"/>
    <n v="1429291982"/>
    <x v="3113"/>
    <b v="0"/>
    <n v="37"/>
    <b v="0"/>
    <x v="1"/>
    <s v="spaces"/>
    <n v="125.27"/>
  </r>
  <r>
    <n v="3114"/>
    <x v="3113"/>
    <s v="A scary place to bring your friends. Interactive so that the people that were scared before get to scare others later. A diner on site."/>
    <n v="75000"/>
    <n v="0"/>
    <x v="2"/>
    <s v="US"/>
    <s v="USD"/>
    <n v="1411312250"/>
    <x v="3114"/>
    <b v="0"/>
    <n v="0"/>
    <b v="0"/>
    <x v="1"/>
    <s v="spaces"/>
    <n v="0"/>
  </r>
  <r>
    <n v="3115"/>
    <x v="3114"/>
    <s v="We are creating a mobile community devoted to the spreading and sharing of spoken word and other kinds of storytelling."/>
    <n v="10000"/>
    <n v="300"/>
    <x v="2"/>
    <s v="SE"/>
    <s v="SEK"/>
    <n v="1465123427"/>
    <x v="3115"/>
    <b v="0"/>
    <n v="1"/>
    <b v="0"/>
    <x v="1"/>
    <s v="spaces"/>
    <n v="300"/>
  </r>
  <r>
    <n v="3116"/>
    <x v="3115"/>
    <s v="Creating a consuite for CoreCon. A focus on the insanity of asylums and early medical practices from history."/>
    <n v="750"/>
    <n v="430"/>
    <x v="2"/>
    <s v="US"/>
    <s v="USD"/>
    <n v="1427890925"/>
    <x v="3116"/>
    <b v="0"/>
    <n v="10"/>
    <b v="0"/>
    <x v="1"/>
    <s v="spaces"/>
    <n v="43"/>
  </r>
  <r>
    <n v="3117"/>
    <x v="3116"/>
    <s v="Performing Arts workshops, for young people aged 5 -16, exploring how the sea has shaped Cowes as a settlement."/>
    <n v="1000"/>
    <n v="1"/>
    <x v="2"/>
    <s v="GB"/>
    <s v="GBP"/>
    <n v="1464354720"/>
    <x v="3117"/>
    <b v="0"/>
    <n v="1"/>
    <b v="0"/>
    <x v="1"/>
    <s v="spaces"/>
    <n v="1"/>
  </r>
  <r>
    <n v="3118"/>
    <x v="3117"/>
    <s v="a magical place for all kind of people, like a fairytaile in all colours"/>
    <n v="500000"/>
    <n v="1550"/>
    <x v="2"/>
    <s v="SE"/>
    <s v="SEK"/>
    <n v="1467473723"/>
    <x v="3118"/>
    <b v="0"/>
    <n v="2"/>
    <b v="0"/>
    <x v="1"/>
    <s v="spaces"/>
    <n v="775"/>
  </r>
  <r>
    <n v="3119"/>
    <x v="3118"/>
    <s v="An Information center downTOWN Buffalo...find directions to places of interest, events, eateries, lodging, maps, postcards and books."/>
    <n v="10000"/>
    <n v="5"/>
    <x v="2"/>
    <s v="US"/>
    <s v="USD"/>
    <n v="1427414732"/>
    <x v="3119"/>
    <b v="0"/>
    <n v="1"/>
    <b v="0"/>
    <x v="1"/>
    <s v="spaces"/>
    <n v="5"/>
  </r>
  <r>
    <n v="3120"/>
    <x v="3119"/>
    <s v="Wij willen Tropicana het subtropisch zwemparadijs van Rotterdam op een nieuwe locatie gaan bouwen."/>
    <n v="1300000"/>
    <n v="128"/>
    <x v="2"/>
    <s v="NL"/>
    <s v="EUR"/>
    <n v="1462484196"/>
    <x v="3120"/>
    <b v="0"/>
    <n v="10"/>
    <b v="0"/>
    <x v="1"/>
    <s v="spaces"/>
    <n v="12.8"/>
  </r>
  <r>
    <n v="3121"/>
    <x v="3120"/>
    <s v="I going to build a theatre for a local ant farm so that Ants can put on their theatre productions."/>
    <n v="1500"/>
    <n v="10"/>
    <x v="1"/>
    <s v="CA"/>
    <s v="CAD"/>
    <n v="1411748335"/>
    <x v="3121"/>
    <b v="0"/>
    <n v="1"/>
    <b v="0"/>
    <x v="1"/>
    <s v="spaces"/>
    <n v="10"/>
  </r>
  <r>
    <n v="3122"/>
    <x v="3121"/>
    <s v="cancelled until further notice"/>
    <n v="199"/>
    <n v="116"/>
    <x v="1"/>
    <s v="US"/>
    <s v="USD"/>
    <n v="1478733732"/>
    <x v="3122"/>
    <b v="0"/>
    <n v="2"/>
    <b v="0"/>
    <x v="1"/>
    <s v="spaces"/>
    <n v="58"/>
  </r>
  <r>
    <n v="3123"/>
    <x v="3122"/>
    <s v="The Larchmont Playhouse is threatened! Help save the theater by becoming a Preservation Member of The Larchmont Playhouse."/>
    <n v="125000"/>
    <n v="85192"/>
    <x v="1"/>
    <s v="US"/>
    <s v="USD"/>
    <n v="1468108198"/>
    <x v="3123"/>
    <b v="0"/>
    <n v="348"/>
    <b v="0"/>
    <x v="1"/>
    <s v="spaces"/>
    <n v="244.8"/>
  </r>
  <r>
    <n v="3124"/>
    <x v="3123"/>
    <s v="A place where kids/ teens' dreams come true, and one finds there home without sparkly red shoes!"/>
    <n v="800000"/>
    <n v="26"/>
    <x v="1"/>
    <s v="US"/>
    <s v="USD"/>
    <n v="1422902601"/>
    <x v="3124"/>
    <b v="0"/>
    <n v="4"/>
    <b v="0"/>
    <x v="1"/>
    <s v="spaces"/>
    <n v="6.5"/>
  </r>
  <r>
    <n v="3125"/>
    <x v="3124"/>
    <s v="N/A"/>
    <n v="1500000"/>
    <n v="0"/>
    <x v="1"/>
    <s v="US"/>
    <s v="USD"/>
    <n v="1452142672"/>
    <x v="3125"/>
    <b v="0"/>
    <n v="0"/>
    <b v="0"/>
    <x v="1"/>
    <s v="spaces"/>
    <n v="0"/>
  </r>
  <r>
    <n v="3126"/>
    <x v="3125"/>
    <s v="A big dream, small budget, the drive/passion of so many volunteers...indoor skatepark in Eau Claire, WI._x000a__x000a_This is UR skatepark!"/>
    <n v="25000"/>
    <n v="1040"/>
    <x v="1"/>
    <s v="US"/>
    <s v="USD"/>
    <n v="1459121162"/>
    <x v="3126"/>
    <b v="0"/>
    <n v="17"/>
    <b v="0"/>
    <x v="1"/>
    <s v="spaces"/>
    <n v="61.18"/>
  </r>
  <r>
    <n v="3127"/>
    <x v="3126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7"/>
    <b v="0"/>
    <n v="0"/>
    <b v="0"/>
    <x v="1"/>
    <s v="spaces"/>
    <n v="0"/>
  </r>
  <r>
    <n v="3128"/>
    <x v="3127"/>
    <s v="Bring Morag Fullarton's fun-loving spoof and homage of the classic and timeless film, 'Casablanca', to the stage in New York City."/>
    <n v="15000"/>
    <n v="16291"/>
    <x v="3"/>
    <s v="US"/>
    <s v="USD"/>
    <n v="1489690141"/>
    <x v="3128"/>
    <b v="0"/>
    <n v="117"/>
    <b v="0"/>
    <x v="1"/>
    <s v="plays"/>
    <n v="139.24"/>
  </r>
  <r>
    <n v="3129"/>
    <x v="3128"/>
    <s v="The DE sheds light on the reality of what happens in college. Marcus Rashad created this play to help prepare future/current students"/>
    <n v="1250"/>
    <n v="10"/>
    <x v="3"/>
    <s v="US"/>
    <s v="USD"/>
    <n v="1492542819"/>
    <x v="3129"/>
    <b v="0"/>
    <n v="1"/>
    <b v="0"/>
    <x v="1"/>
    <s v="plays"/>
    <n v="10"/>
  </r>
  <r>
    <n v="3130"/>
    <x v="3129"/>
    <s v="A shockingly relevant modern take on a 2,000-year-old tragedy that confronts current gender politics."/>
    <n v="10000"/>
    <n v="375"/>
    <x v="3"/>
    <s v="US"/>
    <s v="USD"/>
    <n v="1492145940"/>
    <x v="3130"/>
    <b v="0"/>
    <n v="4"/>
    <b v="0"/>
    <x v="1"/>
    <s v="plays"/>
    <n v="93.75"/>
  </r>
  <r>
    <n v="3131"/>
    <x v="3130"/>
    <s v="A Staged Reading of &quot;Snake Eyes,&quot; a new play by Alex Rafala"/>
    <n v="4100"/>
    <n v="645"/>
    <x v="3"/>
    <s v="US"/>
    <s v="USD"/>
    <n v="1491656045"/>
    <x v="3131"/>
    <b v="0"/>
    <n v="12"/>
    <b v="0"/>
    <x v="1"/>
    <s v="plays"/>
    <n v="53.75"/>
  </r>
  <r>
    <n v="3132"/>
    <x v="3131"/>
    <s v="Smells Like Money, Drips Like Honey, Taste Like Mocha, Better Run AWAY"/>
    <n v="30000"/>
    <n v="10"/>
    <x v="3"/>
    <s v="US"/>
    <s v="USD"/>
    <n v="1492759460"/>
    <x v="3132"/>
    <b v="0"/>
    <n v="1"/>
    <b v="0"/>
    <x v="1"/>
    <s v="plays"/>
    <n v="10"/>
  </r>
  <r>
    <n v="3133"/>
    <x v="3132"/>
    <s v="TwentySomething is taking Hell Has No Fury to Edinburgh! _x000a_We're looking for your support to get us there."/>
    <n v="500"/>
    <n v="540"/>
    <x v="3"/>
    <s v="GB"/>
    <s v="GBP"/>
    <n v="1490358834"/>
    <x v="3133"/>
    <b v="0"/>
    <n v="16"/>
    <b v="0"/>
    <x v="1"/>
    <s v="plays"/>
    <n v="33.75"/>
  </r>
  <r>
    <n v="3134"/>
    <x v="3133"/>
    <s v="Time Zone Theatre &amp; Arteria Theatre present this emotional thriller about Love, Loss and what happens when life goes on, but you can't."/>
    <n v="1000"/>
    <n v="225"/>
    <x v="3"/>
    <s v="GB"/>
    <s v="GBP"/>
    <n v="1490631419"/>
    <x v="3134"/>
    <b v="0"/>
    <n v="12"/>
    <b v="0"/>
    <x v="1"/>
    <s v="plays"/>
    <n v="18.75"/>
  </r>
  <r>
    <n v="3135"/>
    <x v="3134"/>
    <s v="SEVEN tells the true stories of 7 women who bravely fought for the well-being of women, families, and children around the globe."/>
    <n v="777"/>
    <n v="162"/>
    <x v="3"/>
    <s v="US"/>
    <s v="USD"/>
    <n v="1491277121"/>
    <x v="3135"/>
    <b v="0"/>
    <n v="7"/>
    <b v="0"/>
    <x v="1"/>
    <s v="plays"/>
    <n v="23.14"/>
  </r>
  <r>
    <n v="3136"/>
    <x v="3135"/>
    <s v="Help emberfly theatre put on their first production Heroines and pay our actors and creative team! Follow us @emberflytheatre"/>
    <n v="500"/>
    <n v="639"/>
    <x v="3"/>
    <s v="GB"/>
    <s v="GBP"/>
    <n v="1491001140"/>
    <x v="3136"/>
    <b v="0"/>
    <n v="22"/>
    <b v="0"/>
    <x v="1"/>
    <s v="plays"/>
    <n v="29.05"/>
  </r>
  <r>
    <n v="3137"/>
    <x v="3136"/>
    <s v="Set in 1930s Chinatown, evocative of old world South Jackson Street during the Jazz era."/>
    <n v="1500"/>
    <n v="50"/>
    <x v="3"/>
    <s v="US"/>
    <s v="USD"/>
    <n v="1493838720"/>
    <x v="3137"/>
    <b v="0"/>
    <n v="1"/>
    <b v="0"/>
    <x v="1"/>
    <s v="plays"/>
    <n v="50"/>
  </r>
  <r>
    <n v="3138"/>
    <x v="3137"/>
    <s v="A UWE Drama Society adaptation of Timberlake Wertenbaker's play. Funding needed for costumes/props to make the show a success. Thanks."/>
    <n v="200"/>
    <n v="0"/>
    <x v="3"/>
    <s v="GB"/>
    <s v="GBP"/>
    <n v="1491233407"/>
    <x v="3138"/>
    <b v="0"/>
    <n v="0"/>
    <b v="0"/>
    <x v="1"/>
    <s v="plays"/>
    <n v="0"/>
  </r>
  <r>
    <n v="3139"/>
    <x v="3138"/>
    <s v="Conoce y apoya el teatro de calidad que se escribe desde los centros penitenciarios, como es el caso de Casa Calabaza, de Maye Moreno."/>
    <n v="50000"/>
    <n v="2700"/>
    <x v="3"/>
    <s v="MX"/>
    <s v="MXN"/>
    <n v="1490416380"/>
    <x v="3139"/>
    <b v="0"/>
    <n v="6"/>
    <b v="0"/>
    <x v="1"/>
    <s v="plays"/>
    <n v="450"/>
  </r>
  <r>
    <n v="3140"/>
    <x v="3139"/>
    <s v="ReminiSens offers an Enchanting Time Travel experience: have diner at the court of Versailles and interact with the nobles of the time!"/>
    <n v="10000"/>
    <n v="96"/>
    <x v="3"/>
    <s v="FR"/>
    <s v="EUR"/>
    <n v="1491581703"/>
    <x v="3140"/>
    <b v="0"/>
    <n v="4"/>
    <b v="0"/>
    <x v="1"/>
    <s v="plays"/>
    <n v="24"/>
  </r>
  <r>
    <n v="3141"/>
    <x v="3140"/>
    <s v="We are a theatre society from the Groningen University in the Netherlands. _x000a_We would be more than happy for some help funding the play."/>
    <n v="500"/>
    <n v="258"/>
    <x v="3"/>
    <s v="NL"/>
    <s v="EUR"/>
    <n v="1492372800"/>
    <x v="3141"/>
    <b v="0"/>
    <n v="8"/>
    <b v="0"/>
    <x v="1"/>
    <s v="plays"/>
    <n v="32.25"/>
  </r>
  <r>
    <n v="3142"/>
    <x v="3141"/>
    <s v="Our aim is to deliver a powerful piece of theatre to audiences across the UK, including Edinburgh Fringe (2017)."/>
    <n v="2750"/>
    <n v="45"/>
    <x v="3"/>
    <s v="GB"/>
    <s v="GBP"/>
    <n v="1489922339"/>
    <x v="3142"/>
    <b v="0"/>
    <n v="3"/>
    <b v="0"/>
    <x v="1"/>
    <s v="plays"/>
    <n v="15"/>
  </r>
  <r>
    <n v="3143"/>
    <x v="3142"/>
    <s v="THE POIGNANT EXPLORATION OF WHAT IT MEANS TO SAY GOODBYE._x000a_Stripped Raw brings Liam Borrett's debut play 'This is Living' to Wiltshire."/>
    <n v="700"/>
    <n v="0"/>
    <x v="3"/>
    <s v="GB"/>
    <s v="GBP"/>
    <n v="1491726956"/>
    <x v="3143"/>
    <b v="0"/>
    <n v="0"/>
    <b v="0"/>
    <x v="1"/>
    <s v="plays"/>
    <n v="0"/>
  </r>
  <r>
    <n v="3144"/>
    <x v="3143"/>
    <s v="Two women, one love, one must die: a multicultural cast in a play about the denied holocaust of Libyan Jews. Premieres in March in NYC"/>
    <n v="10000"/>
    <n v="7540"/>
    <x v="3"/>
    <s v="US"/>
    <s v="USD"/>
    <n v="1489903200"/>
    <x v="3144"/>
    <b v="0"/>
    <n v="30"/>
    <b v="0"/>
    <x v="1"/>
    <s v="plays"/>
    <n v="251.33"/>
  </r>
  <r>
    <n v="3145"/>
    <x v="3144"/>
    <s v="Dominion Theatre Company is the first community dinner theatre  to be established in Arlington TX."/>
    <n v="25000"/>
    <n v="0"/>
    <x v="3"/>
    <s v="US"/>
    <s v="USD"/>
    <n v="1490659134"/>
    <x v="3145"/>
    <b v="0"/>
    <n v="0"/>
    <b v="0"/>
    <x v="1"/>
    <s v="plays"/>
    <n v="0"/>
  </r>
  <r>
    <n v="3146"/>
    <x v="3145"/>
    <s v="Somos... Podemos... Amamos... Nuestra muralla, nuestra utopÃ­a. Que el amor sea el lÃ­mite"/>
    <n v="50000"/>
    <n v="5250"/>
    <x v="3"/>
    <s v="MX"/>
    <s v="MXN"/>
    <n v="1492356166"/>
    <x v="3146"/>
    <b v="0"/>
    <n v="12"/>
    <b v="0"/>
    <x v="1"/>
    <s v="plays"/>
    <n v="437.5"/>
  </r>
  <r>
    <n v="3147"/>
    <x v="3146"/>
    <s v="A play that uses photography to tell the story of a friendship forged during the demolition of New York's Pennsylvania Station."/>
    <n v="20000"/>
    <n v="23505"/>
    <x v="0"/>
    <s v="US"/>
    <s v="USD"/>
    <n v="1415319355"/>
    <x v="3147"/>
    <b v="1"/>
    <n v="213"/>
    <b v="1"/>
    <x v="1"/>
    <s v="plays"/>
    <n v="110.35"/>
  </r>
  <r>
    <n v="3148"/>
    <x v="3147"/>
    <s v="Help fund The Aurora Project, an immersive science fiction epic."/>
    <n v="1800"/>
    <n v="2361"/>
    <x v="0"/>
    <s v="US"/>
    <s v="USD"/>
    <n v="1412136000"/>
    <x v="3148"/>
    <b v="1"/>
    <n v="57"/>
    <b v="1"/>
    <x v="1"/>
    <s v="plays"/>
    <n v="41.42"/>
  </r>
  <r>
    <n v="3149"/>
    <x v="3148"/>
    <s v="A student led production at Northwestern U. of an adaptation by Frank Galati of the classic book Kafka on the Shore by Haruki Murakmi."/>
    <n v="1250"/>
    <n v="1300"/>
    <x v="0"/>
    <s v="US"/>
    <s v="USD"/>
    <n v="1354845600"/>
    <x v="3149"/>
    <b v="1"/>
    <n v="25"/>
    <b v="1"/>
    <x v="1"/>
    <s v="plays"/>
    <n v="52"/>
  </r>
  <r>
    <n v="3150"/>
    <x v="3149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50"/>
    <b v="1"/>
    <n v="104"/>
    <b v="1"/>
    <x v="1"/>
    <s v="plays"/>
    <n v="33.99"/>
  </r>
  <r>
    <n v="3151"/>
    <x v="3150"/>
    <s v="A Multi-Media Puppet Show, with large cable control puppets to tell a hilarious story for all ages."/>
    <n v="3500"/>
    <n v="3514"/>
    <x v="0"/>
    <s v="US"/>
    <s v="USD"/>
    <n v="1410379774"/>
    <x v="3151"/>
    <b v="1"/>
    <n v="34"/>
    <b v="1"/>
    <x v="1"/>
    <s v="plays"/>
    <n v="103.35"/>
  </r>
  <r>
    <n v="3152"/>
    <x v="3151"/>
    <s v="'Gilead' is an original theatre piece inspired by Margaret Atwood's 'The Handmaid's Tale'. (Brighton Fringe 2014)"/>
    <n v="2200"/>
    <n v="2331"/>
    <x v="0"/>
    <s v="GB"/>
    <s v="GBP"/>
    <n v="1383425367"/>
    <x v="3152"/>
    <b v="1"/>
    <n v="67"/>
    <b v="1"/>
    <x v="1"/>
    <s v="plays"/>
    <n v="34.79"/>
  </r>
  <r>
    <n v="3153"/>
    <x v="3152"/>
    <s v="A stage production of Terminator 2: Judgment Day, composed entirely of the words of William Shakespeare"/>
    <n v="3000"/>
    <n v="10067.5"/>
    <x v="0"/>
    <s v="US"/>
    <s v="USD"/>
    <n v="1304225940"/>
    <x v="3153"/>
    <b v="1"/>
    <n v="241"/>
    <b v="1"/>
    <x v="1"/>
    <s v="plays"/>
    <n v="41.77"/>
  </r>
  <r>
    <n v="3154"/>
    <x v="3153"/>
    <s v="Hilarious play about two parents obsessed with getting their kid into the best pre-school and are willing to do ANYTHING to get him in!"/>
    <n v="7000"/>
    <n v="7905"/>
    <x v="0"/>
    <s v="US"/>
    <s v="USD"/>
    <n v="1333310458"/>
    <x v="3154"/>
    <b v="1"/>
    <n v="123"/>
    <b v="1"/>
    <x v="1"/>
    <s v="plays"/>
    <n v="64.27"/>
  </r>
  <r>
    <n v="3155"/>
    <x v="3154"/>
    <s v="We want to take our stage adaptation of Studio Ghibli's 'Princess Mononoke' to more people.  Help us do it!"/>
    <n v="5000"/>
    <n v="9425.23"/>
    <x v="0"/>
    <s v="GB"/>
    <s v="GBP"/>
    <n v="1356004725"/>
    <x v="3155"/>
    <b v="1"/>
    <n v="302"/>
    <b v="1"/>
    <x v="1"/>
    <s v="plays"/>
    <n v="31.21"/>
  </r>
  <r>
    <n v="3156"/>
    <x v="3155"/>
    <s v="First Love/Worst Love is an examination of love and its mutability, as expressed through twelve stories and five actors on one stage."/>
    <n v="5500"/>
    <n v="5600"/>
    <x v="0"/>
    <s v="US"/>
    <s v="USD"/>
    <n v="1338591144"/>
    <x v="3156"/>
    <b v="1"/>
    <n v="89"/>
    <b v="1"/>
    <x v="1"/>
    <s v="plays"/>
    <n v="62.92"/>
  </r>
  <r>
    <n v="3157"/>
    <x v="3156"/>
    <s v="Four Directors.  Four One Acts.  Four Genres.  For You."/>
    <n v="4000"/>
    <n v="4040"/>
    <x v="0"/>
    <s v="US"/>
    <s v="USD"/>
    <n v="1405746000"/>
    <x v="3157"/>
    <b v="1"/>
    <n v="41"/>
    <b v="1"/>
    <x v="1"/>
    <s v="plays"/>
    <n v="98.54"/>
  </r>
  <r>
    <n v="3158"/>
    <x v="3157"/>
    <s v="A 40s crime-noir play using nursery rhyme characters."/>
    <n v="5000"/>
    <n v="5700"/>
    <x v="0"/>
    <s v="US"/>
    <s v="USD"/>
    <n v="1374523752"/>
    <x v="3158"/>
    <b v="1"/>
    <n v="69"/>
    <b v="1"/>
    <x v="1"/>
    <s v="plays"/>
    <n v="82.61"/>
  </r>
  <r>
    <n v="3159"/>
    <x v="3158"/>
    <s v="WAXWING is an exciting new world premiere of mythic (perhaps even apocalyptic!) proportions."/>
    <n v="1500"/>
    <n v="2002.22"/>
    <x v="0"/>
    <s v="US"/>
    <s v="USD"/>
    <n v="1326927600"/>
    <x v="3159"/>
    <b v="1"/>
    <n v="52"/>
    <b v="1"/>
    <x v="1"/>
    <s v="plays"/>
    <n v="38.5"/>
  </r>
  <r>
    <n v="3160"/>
    <x v="3159"/>
    <s v="Two stories by Anton Chekhov adapted for the stage and performed back-to-back in a stunning live theatrical performance."/>
    <n v="4500"/>
    <n v="4569"/>
    <x v="0"/>
    <s v="US"/>
    <s v="USD"/>
    <n v="1407905940"/>
    <x v="3160"/>
    <b v="1"/>
    <n v="57"/>
    <b v="1"/>
    <x v="1"/>
    <s v="plays"/>
    <n v="80.16"/>
  </r>
  <r>
    <n v="3161"/>
    <x v="3160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61"/>
    <b v="1"/>
    <n v="74"/>
    <b v="1"/>
    <x v="1"/>
    <s v="plays"/>
    <n v="28.41"/>
  </r>
  <r>
    <n v="3162"/>
    <x v="3161"/>
    <s v="Radio show meets interactive novel, accompanied by live foley, music, and audience participation. YOU choose what happens next!"/>
    <n v="4000"/>
    <n v="5086"/>
    <x v="0"/>
    <s v="US"/>
    <s v="USD"/>
    <n v="1404698400"/>
    <x v="3162"/>
    <b v="1"/>
    <n v="63"/>
    <b v="1"/>
    <x v="1"/>
    <s v="plays"/>
    <n v="80.73"/>
  </r>
  <r>
    <n v="3163"/>
    <x v="3162"/>
    <s v="We are a group of actors reviving a play called &quot;Sonny Under the Assumption&quot; to bring to Toronto, Canada this summer..."/>
    <n v="13000"/>
    <n v="14450"/>
    <x v="0"/>
    <s v="US"/>
    <s v="USD"/>
    <n v="1402855525"/>
    <x v="3163"/>
    <b v="1"/>
    <n v="72"/>
    <b v="1"/>
    <x v="1"/>
    <s v="plays"/>
    <n v="200.69"/>
  </r>
  <r>
    <n v="3164"/>
    <x v="3163"/>
    <s v="Better than Shakespeare! Theatre Companyâ€™s inaugural production, â€œMuch Ado About Something.â€ The Something is Aliens."/>
    <n v="2500"/>
    <n v="2669"/>
    <x v="0"/>
    <s v="US"/>
    <s v="USD"/>
    <n v="1402341615"/>
    <x v="3164"/>
    <b v="1"/>
    <n v="71"/>
    <b v="1"/>
    <x v="1"/>
    <s v="plays"/>
    <n v="37.590000000000003"/>
  </r>
  <r>
    <n v="3165"/>
    <x v="3164"/>
    <s v="THE MOON PLAY is a new play written by Carolyn Gilliam. The play follows an astronaut on the moon who has lost his reason to explore."/>
    <n v="750"/>
    <n v="1220"/>
    <x v="0"/>
    <s v="US"/>
    <s v="USD"/>
    <n v="1304395140"/>
    <x v="3165"/>
    <b v="1"/>
    <n v="21"/>
    <b v="1"/>
    <x v="1"/>
    <s v="plays"/>
    <n v="58.1"/>
  </r>
  <r>
    <n v="3166"/>
    <x v="3165"/>
    <s v="VERDIGRIS: A play written by Jim Beaver, star of Supernatural and Deadwood, opening March 2015 at Theatre West in Los Angeles."/>
    <n v="35000"/>
    <n v="56079.83"/>
    <x v="0"/>
    <s v="US"/>
    <s v="USD"/>
    <n v="1416988740"/>
    <x v="3166"/>
    <b v="1"/>
    <n v="930"/>
    <b v="1"/>
    <x v="1"/>
    <s v="plays"/>
    <n v="60.3"/>
  </r>
  <r>
    <n v="3167"/>
    <x v="3166"/>
    <s v="What is destiny? Explore it with us this August at FringeNYC."/>
    <n v="3000"/>
    <n v="3485"/>
    <x v="0"/>
    <s v="US"/>
    <s v="USD"/>
    <n v="1406952781"/>
    <x v="3167"/>
    <b v="1"/>
    <n v="55"/>
    <b v="1"/>
    <x v="1"/>
    <s v="plays"/>
    <n v="63.36"/>
  </r>
  <r>
    <n v="3168"/>
    <x v="3167"/>
    <s v="A dazzling aerial show that brings to life the whimsical and romantic short stories of beloved fantasy author Italo Calvino."/>
    <n v="2500"/>
    <n v="3105"/>
    <x v="0"/>
    <s v="US"/>
    <s v="USD"/>
    <n v="1402696800"/>
    <x v="3168"/>
    <b v="1"/>
    <n v="61"/>
    <b v="1"/>
    <x v="1"/>
    <s v="plays"/>
    <n v="50.9"/>
  </r>
  <r>
    <n v="3169"/>
    <x v="3168"/>
    <s v="We're bringing The Window to the Cherry Lane Theater in January 2014."/>
    <n v="8000"/>
    <n v="8241"/>
    <x v="0"/>
    <s v="US"/>
    <s v="USD"/>
    <n v="1386910740"/>
    <x v="3169"/>
    <b v="1"/>
    <n v="82"/>
    <b v="1"/>
    <x v="1"/>
    <s v="plays"/>
    <n v="100.5"/>
  </r>
  <r>
    <n v="3170"/>
    <x v="3169"/>
    <s v="An emotionally-charged journey through the history of black women in America told in reverse."/>
    <n v="2000"/>
    <n v="2245"/>
    <x v="0"/>
    <s v="US"/>
    <s v="USD"/>
    <n v="1404273600"/>
    <x v="3170"/>
    <b v="1"/>
    <n v="71"/>
    <b v="1"/>
    <x v="1"/>
    <s v="plays"/>
    <n v="31.62"/>
  </r>
  <r>
    <n v="3171"/>
    <x v="3170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71"/>
    <b v="1"/>
    <n v="117"/>
    <b v="1"/>
    <x v="1"/>
    <s v="plays"/>
    <n v="65.099999999999994"/>
  </r>
  <r>
    <n v="3172"/>
    <x v="3171"/>
    <s v="Outcry Theatre needs your help to produce Carlos Murillo's play &quot;Dark Play&quot; for the 2012 Dallas fringe festival, Out of the Loop."/>
    <n v="2000"/>
    <n v="2300"/>
    <x v="0"/>
    <s v="US"/>
    <s v="USD"/>
    <n v="1329240668"/>
    <x v="3172"/>
    <b v="1"/>
    <n v="29"/>
    <b v="1"/>
    <x v="1"/>
    <s v="plays"/>
    <n v="79.31"/>
  </r>
  <r>
    <n v="3173"/>
    <x v="3172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73"/>
    <b v="1"/>
    <n v="74"/>
    <b v="1"/>
    <x v="1"/>
    <s v="plays"/>
    <n v="139.19"/>
  </r>
  <r>
    <n v="3174"/>
    <x v="3173"/>
    <s v="This adaptation uses the text of Oâ€™Neill to explore race, and asks the audience if stereotypes impact a characters guilt or innocence."/>
    <n v="3000"/>
    <n v="3034"/>
    <x v="0"/>
    <s v="US"/>
    <s v="USD"/>
    <n v="1408999508"/>
    <x v="3174"/>
    <b v="1"/>
    <n v="23"/>
    <b v="1"/>
    <x v="1"/>
    <s v="plays"/>
    <n v="131.91"/>
  </r>
  <r>
    <n v="3175"/>
    <x v="3174"/>
    <s v="One Year Lease Theater Company's world premiere theater production of THE KILLING ROOM, by playwright Daniel Keene, March 2011 in NYC."/>
    <n v="5000"/>
    <n v="5478"/>
    <x v="0"/>
    <s v="US"/>
    <s v="USD"/>
    <n v="1297977427"/>
    <x v="3175"/>
    <b v="1"/>
    <n v="60"/>
    <b v="1"/>
    <x v="1"/>
    <s v="plays"/>
    <n v="91.3"/>
  </r>
  <r>
    <n v="3176"/>
    <x v="3175"/>
    <s v="Romeo and Juliet at Moody's Pub is an adapted, 90-minute version of Shakespeare's classic tragedy, performed for free in a restaurant"/>
    <n v="1900"/>
    <n v="2182"/>
    <x v="0"/>
    <s v="US"/>
    <s v="USD"/>
    <n v="1376838000"/>
    <x v="3176"/>
    <b v="1"/>
    <n v="55"/>
    <b v="1"/>
    <x v="1"/>
    <s v="plays"/>
    <n v="39.67"/>
  </r>
  <r>
    <n v="3177"/>
    <x v="3176"/>
    <s v="This one-man play made a splash on the west coast. Help shine a spotlight on this rock &amp; roll spectacle in NEW YORK CITY_x0008_!"/>
    <n v="2500"/>
    <n v="2935"/>
    <x v="0"/>
    <s v="US"/>
    <s v="USD"/>
    <n v="1403366409"/>
    <x v="3177"/>
    <b v="1"/>
    <n v="51"/>
    <b v="1"/>
    <x v="1"/>
    <s v="plays"/>
    <n v="57.55"/>
  </r>
  <r>
    <n v="3178"/>
    <x v="3177"/>
    <s v="Cutting Off Kate Bush is a one-woman show written &amp; performed by Lucy Benson-Brown, premiering at the Edinburgh Fringe Festival 2014"/>
    <n v="1500"/>
    <n v="2576"/>
    <x v="0"/>
    <s v="GB"/>
    <s v="GBP"/>
    <n v="1405521075"/>
    <x v="3178"/>
    <b v="1"/>
    <n v="78"/>
    <b v="1"/>
    <x v="1"/>
    <s v="plays"/>
    <n v="33.03"/>
  </r>
  <r>
    <n v="3179"/>
    <x v="3178"/>
    <s v="A Sci-fi play in several vignettes that will narrate an alternate history in the mid-20th century."/>
    <n v="4200"/>
    <n v="4794.82"/>
    <x v="0"/>
    <s v="US"/>
    <s v="USD"/>
    <n v="1367859071"/>
    <x v="3179"/>
    <b v="1"/>
    <n v="62"/>
    <b v="1"/>
    <x v="1"/>
    <s v="plays"/>
    <n v="77.34"/>
  </r>
  <r>
    <n v="3180"/>
    <x v="3179"/>
    <s v="A new tale of witches, fairies, cat-hunters and and bone-boilers from London theatre company Broken Glass."/>
    <n v="1200"/>
    <n v="1437"/>
    <x v="0"/>
    <s v="GB"/>
    <s v="GBP"/>
    <n v="1403258049"/>
    <x v="3180"/>
    <b v="1"/>
    <n v="45"/>
    <b v="1"/>
    <x v="1"/>
    <s v="plays"/>
    <n v="31.93"/>
  </r>
  <r>
    <n v="3181"/>
    <x v="3180"/>
    <s v="ENDURING SONG by award-winning Bear Trap Theatre, is a sweeping historical epic about love, loss and family set in the First Crusade."/>
    <n v="500"/>
    <n v="545"/>
    <x v="0"/>
    <s v="GB"/>
    <s v="GBP"/>
    <n v="1402848000"/>
    <x v="3181"/>
    <b v="1"/>
    <n v="15"/>
    <b v="1"/>
    <x v="1"/>
    <s v="plays"/>
    <n v="36.33"/>
  </r>
  <r>
    <n v="3182"/>
    <x v="3181"/>
    <s v="FRANK, a newborn company, presents Wallace Shawn's famously unproduced,&quot;A Thought in Three Parts.&quot;_x000a_Be FRANK with us!"/>
    <n v="7000"/>
    <n v="7062"/>
    <x v="0"/>
    <s v="US"/>
    <s v="USD"/>
    <n v="1328029200"/>
    <x v="3182"/>
    <b v="1"/>
    <n v="151"/>
    <b v="1"/>
    <x v="1"/>
    <s v="plays"/>
    <n v="46.77"/>
  </r>
  <r>
    <n v="3183"/>
    <x v="3182"/>
    <s v="Anton Chekhov's The Seagull. An outdoor Amphitheater in Manhattan. Trees. A River. Daybreak."/>
    <n v="2500"/>
    <n v="2725"/>
    <x v="0"/>
    <s v="US"/>
    <s v="USD"/>
    <n v="1377284669"/>
    <x v="3183"/>
    <b v="1"/>
    <n v="68"/>
    <b v="1"/>
    <x v="1"/>
    <s v="plays"/>
    <n v="40.07"/>
  </r>
  <r>
    <n v="3184"/>
    <x v="3183"/>
    <s v="Equus is the story of a psychiatrist treating a teenaged boy who blinds six horses with a metal spike."/>
    <n v="4300"/>
    <n v="4610"/>
    <x v="0"/>
    <s v="US"/>
    <s v="USD"/>
    <n v="1404258631"/>
    <x v="3184"/>
    <b v="1"/>
    <n v="46"/>
    <b v="1"/>
    <x v="1"/>
    <s v="plays"/>
    <n v="100.22"/>
  </r>
  <r>
    <n v="3185"/>
    <x v="3184"/>
    <s v="I've written, and am producing, a fun new play with a gorgeous cast for this year's Edfringe and it just needs a little extra dough :)"/>
    <n v="1000"/>
    <n v="1000"/>
    <x v="0"/>
    <s v="GB"/>
    <s v="GBP"/>
    <n v="1405553241"/>
    <x v="3185"/>
    <b v="1"/>
    <n v="24"/>
    <b v="1"/>
    <x v="1"/>
    <s v="plays"/>
    <n v="41.67"/>
  </r>
  <r>
    <n v="3186"/>
    <x v="3185"/>
    <s v="Honest is an exciting and dark new play by Bristol based writer Alice Nicholas, touring the South of England and London this October."/>
    <n v="3200"/>
    <n v="3270"/>
    <x v="0"/>
    <s v="GB"/>
    <s v="GBP"/>
    <n v="1410901200"/>
    <x v="3186"/>
    <b v="1"/>
    <n v="70"/>
    <b v="1"/>
    <x v="1"/>
    <s v="plays"/>
    <n v="46.71"/>
  </r>
  <r>
    <n v="3187"/>
    <x v="3186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7"/>
    <b v="1"/>
    <n v="244"/>
    <b v="1"/>
    <x v="1"/>
    <s v="plays"/>
    <n v="71.489999999999995"/>
  </r>
  <r>
    <n v="3188"/>
    <x v="3187"/>
    <s v="A revue show featuring the very best of the last century of musical theatre from aspiring young producers &amp; performers at RWCMD"/>
    <n v="200"/>
    <n v="130"/>
    <x v="2"/>
    <s v="GB"/>
    <s v="GBP"/>
    <n v="1433930302"/>
    <x v="3188"/>
    <b v="0"/>
    <n v="9"/>
    <b v="0"/>
    <x v="1"/>
    <s v="musical"/>
    <n v="14.44"/>
  </r>
  <r>
    <n v="3189"/>
    <x v="3188"/>
    <s v="Det Ã¤r tio Ã¥r sedan sist! Musikalen Hednadotter med sÃ¥ngarna frÃ¥n orginaluppsÃ¤ttningen sjunger musikalen i Konsertform."/>
    <n v="55000"/>
    <n v="6780"/>
    <x v="2"/>
    <s v="SE"/>
    <s v="SEK"/>
    <n v="1432455532"/>
    <x v="3189"/>
    <b v="0"/>
    <n v="19"/>
    <b v="0"/>
    <x v="1"/>
    <s v="musical"/>
    <n v="356.84"/>
  </r>
  <r>
    <n v="3190"/>
    <x v="3189"/>
    <s v="Call It A Day Productions is putting on their first full production in December and every little bit helps!"/>
    <n v="4000"/>
    <n v="0"/>
    <x v="2"/>
    <s v="CA"/>
    <s v="CAD"/>
    <n v="1481258275"/>
    <x v="3190"/>
    <b v="0"/>
    <n v="0"/>
    <b v="0"/>
    <x v="1"/>
    <s v="musical"/>
    <n v="0"/>
  </r>
  <r>
    <n v="3191"/>
    <x v="3190"/>
    <s v="A brand new musical about the ban of contraception and abortion in Romania and the revolution that ended it all in 1989."/>
    <n v="3750"/>
    <n v="151"/>
    <x v="2"/>
    <s v="US"/>
    <s v="USD"/>
    <n v="1471370869"/>
    <x v="3191"/>
    <b v="0"/>
    <n v="4"/>
    <b v="0"/>
    <x v="1"/>
    <s v="musical"/>
    <n v="37.75"/>
  </r>
  <r>
    <n v="3192"/>
    <x v="3191"/>
    <s v="This project challenges social issues affecting young people in areas of deprivation within the Belfast area (Northern Ireland)."/>
    <n v="10000"/>
    <n v="102"/>
    <x v="2"/>
    <s v="GB"/>
    <s v="GBP"/>
    <n v="1425160800"/>
    <x v="3192"/>
    <b v="0"/>
    <n v="8"/>
    <b v="0"/>
    <x v="1"/>
    <s v="musical"/>
    <n v="12.75"/>
  </r>
  <r>
    <n v="3193"/>
    <x v="3192"/>
    <s v="Bringing Richard O'Brien's sequel to legendary Rocky Horror to the stage for the first time. First London, then...The World!"/>
    <n v="5000"/>
    <n v="587"/>
    <x v="2"/>
    <s v="GB"/>
    <s v="GBP"/>
    <n v="1424474056"/>
    <x v="3193"/>
    <b v="0"/>
    <n v="24"/>
    <b v="0"/>
    <x v="1"/>
    <s v="musical"/>
    <n v="24.46"/>
  </r>
  <r>
    <n v="3194"/>
    <x v="3193"/>
    <s v="P.A.C.K (Performing Arts Camp for Kids) Musical Theater, Instrumental Music, Vocal Music, Dance, Visual Arts, and Physical Education!"/>
    <n v="11000"/>
    <n v="0"/>
    <x v="2"/>
    <s v="US"/>
    <s v="USD"/>
    <n v="1437960598"/>
    <x v="3194"/>
    <b v="0"/>
    <n v="0"/>
    <b v="0"/>
    <x v="1"/>
    <s v="musical"/>
    <n v="0"/>
  </r>
  <r>
    <n v="3195"/>
    <x v="3194"/>
    <s v="Emerson Sings is the first cabaret to celebrate the work of up and coming musical theater composers who are alumni of Emerson College."/>
    <n v="3500"/>
    <n v="2070"/>
    <x v="2"/>
    <s v="US"/>
    <s v="USD"/>
    <n v="1423750542"/>
    <x v="3195"/>
    <b v="0"/>
    <n v="39"/>
    <b v="0"/>
    <x v="1"/>
    <s v="musical"/>
    <n v="53.08"/>
  </r>
  <r>
    <n v="3196"/>
    <x v="3195"/>
    <s v="Help five college students as they journey to bring their groundbreaking new musical &quot;Our Modern Lives&quot; to Broadway!"/>
    <n v="3000000"/>
    <n v="1800"/>
    <x v="2"/>
    <s v="US"/>
    <s v="USD"/>
    <n v="1438437600"/>
    <x v="3196"/>
    <b v="0"/>
    <n v="6"/>
    <b v="0"/>
    <x v="1"/>
    <s v="musical"/>
    <n v="300"/>
  </r>
  <r>
    <n v="3197"/>
    <x v="3196"/>
    <s v="This years most important stage project for young artists in our region. www.ungespor.no"/>
    <n v="10000"/>
    <n v="1145"/>
    <x v="2"/>
    <s v="NO"/>
    <s v="NOK"/>
    <n v="1423050618"/>
    <x v="3197"/>
    <b v="0"/>
    <n v="4"/>
    <b v="0"/>
    <x v="1"/>
    <s v="musical"/>
    <n v="286.25"/>
  </r>
  <r>
    <n v="3198"/>
    <x v="3197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8"/>
    <b v="0"/>
    <n v="3"/>
    <b v="0"/>
    <x v="1"/>
    <s v="musical"/>
    <n v="36.67"/>
  </r>
  <r>
    <n v="3199"/>
    <x v="3198"/>
    <s v="The Milburn Stone Theatre needs your help to bring its high-flying next blockbuster musical, TARZAN, to life!"/>
    <n v="5000"/>
    <n v="2608"/>
    <x v="2"/>
    <s v="US"/>
    <s v="USD"/>
    <n v="1410037200"/>
    <x v="3199"/>
    <b v="0"/>
    <n v="53"/>
    <b v="0"/>
    <x v="1"/>
    <s v="musical"/>
    <n v="49.21"/>
  </r>
  <r>
    <n v="3200"/>
    <x v="3199"/>
    <s v="An extremely unique musical play with an exciting, fun filled, dramatic twist. You will discover what lies ahead on the Road to Kingdom"/>
    <n v="50000"/>
    <n v="1"/>
    <x v="2"/>
    <s v="US"/>
    <s v="USD"/>
    <n v="1461994440"/>
    <x v="3200"/>
    <b v="0"/>
    <n v="1"/>
    <b v="0"/>
    <x v="1"/>
    <s v="musical"/>
    <n v="1"/>
  </r>
  <r>
    <n v="3201"/>
    <x v="3200"/>
    <s v="Nothing Changes is a modern musical version of the Ragged Trousered Philanthropists exploring the inequalities of &quot;austerity Britain&quot;"/>
    <n v="2000"/>
    <n v="25"/>
    <x v="2"/>
    <s v="GB"/>
    <s v="GBP"/>
    <n v="1409509477"/>
    <x v="3201"/>
    <b v="0"/>
    <n v="2"/>
    <b v="0"/>
    <x v="1"/>
    <s v="musical"/>
    <n v="12.5"/>
  </r>
  <r>
    <n v="3202"/>
    <x v="3201"/>
    <s v="Falling in love at Christmas should never be a drag! A rocking musical about four lives intersecting at a nightclub at Christmas."/>
    <n v="5000"/>
    <n v="2726"/>
    <x v="2"/>
    <s v="US"/>
    <s v="USD"/>
    <n v="1450072740"/>
    <x v="3202"/>
    <b v="0"/>
    <n v="25"/>
    <b v="0"/>
    <x v="1"/>
    <s v="musical"/>
    <n v="109.04"/>
  </r>
  <r>
    <n v="3203"/>
    <x v="3202"/>
    <s v="Escape from Reality's 1st Season &quot;Defying Gravity&quot; including The Last Five Years, Godspell, and Aida."/>
    <n v="1000"/>
    <n v="250"/>
    <x v="2"/>
    <s v="US"/>
    <s v="USD"/>
    <n v="1443224622"/>
    <x v="3203"/>
    <b v="0"/>
    <n v="6"/>
    <b v="0"/>
    <x v="1"/>
    <s v="musical"/>
    <n v="41.67"/>
  </r>
  <r>
    <n v="3204"/>
    <x v="3203"/>
    <s v="Based on the hit game, Trip and Grace's marriage is falling apart. It's up to the audience to determine the fate of their relationship."/>
    <n v="500"/>
    <n v="0"/>
    <x v="2"/>
    <s v="US"/>
    <s v="USD"/>
    <n v="1437149640"/>
    <x v="3204"/>
    <b v="0"/>
    <n v="0"/>
    <b v="0"/>
    <x v="1"/>
    <s v="musical"/>
    <n v="0"/>
  </r>
  <r>
    <n v="3205"/>
    <x v="3204"/>
    <s v="Children Must Run is an original musical, about a prostitute, a drug mule, a child soldier and their struggles, hopes and dreams."/>
    <n v="8000"/>
    <n v="273"/>
    <x v="2"/>
    <s v="GB"/>
    <s v="GBP"/>
    <n v="1430470772"/>
    <x v="3205"/>
    <b v="0"/>
    <n v="12"/>
    <b v="0"/>
    <x v="1"/>
    <s v="musical"/>
    <n v="22.75"/>
  </r>
  <r>
    <n v="3206"/>
    <x v="3205"/>
    <s v="PTYA is a non-profit musical theater group for kids ages 7-18 that teaches the importance of self expression through the arts."/>
    <n v="5000"/>
    <n v="0"/>
    <x v="2"/>
    <s v="US"/>
    <s v="USD"/>
    <n v="1442644651"/>
    <x v="3206"/>
    <b v="0"/>
    <n v="0"/>
    <b v="0"/>
    <x v="1"/>
    <s v="musical"/>
    <n v="0"/>
  </r>
  <r>
    <n v="3207"/>
    <x v="3206"/>
    <s v="We are proud to be doing The Last Five Years as our debut! Now, our little company needs your help to make our big dreams come true!"/>
    <n v="5500"/>
    <n v="2550"/>
    <x v="2"/>
    <s v="US"/>
    <s v="USD"/>
    <n v="1429767607"/>
    <x v="3207"/>
    <b v="0"/>
    <n v="36"/>
    <b v="0"/>
    <x v="1"/>
    <s v="musical"/>
    <n v="70.83"/>
  </r>
  <r>
    <n v="3208"/>
    <x v="3207"/>
    <s v="The political and personal collide in a raw and intimate look at a pre-9/11 America: &quot;The Coming World&quot; by Christopher Shinn"/>
    <n v="5000"/>
    <n v="5175"/>
    <x v="0"/>
    <s v="US"/>
    <s v="USD"/>
    <n v="1406557877"/>
    <x v="3208"/>
    <b v="1"/>
    <n v="82"/>
    <b v="1"/>
    <x v="1"/>
    <s v="plays"/>
    <n v="63.11"/>
  </r>
  <r>
    <n v="3209"/>
    <x v="3208"/>
    <s v="The hysterical and heartbreaking story of artist Jack Kirby, &quot;the King of the Comics,&quot; at the 2014 Comic Book Theater Festival"/>
    <n v="9500"/>
    <n v="11335.7"/>
    <x v="0"/>
    <s v="US"/>
    <s v="USD"/>
    <n v="1403305200"/>
    <x v="3209"/>
    <b v="1"/>
    <n v="226"/>
    <b v="1"/>
    <x v="1"/>
    <s v="plays"/>
    <n v="50.16"/>
  </r>
  <r>
    <n v="3210"/>
    <x v="3209"/>
    <s v="The Red Herring is a new play full of wickedly fast dialogue, a joke for every sentence, and more puns than you can shake a stick at."/>
    <n v="3000"/>
    <n v="3773"/>
    <x v="0"/>
    <s v="US"/>
    <s v="USD"/>
    <n v="1338523140"/>
    <x v="3210"/>
    <b v="1"/>
    <n v="60"/>
    <b v="1"/>
    <x v="1"/>
    <s v="plays"/>
    <n v="62.88"/>
  </r>
  <r>
    <n v="3211"/>
    <x v="3210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11"/>
    <b v="1"/>
    <n v="322"/>
    <b v="1"/>
    <x v="1"/>
    <s v="plays"/>
    <n v="85.53"/>
  </r>
  <r>
    <n v="3212"/>
    <x v="3211"/>
    <s v="Help us bring our production of Campo Maldito to New York AND San Francisco!"/>
    <n v="4000"/>
    <n v="5050"/>
    <x v="0"/>
    <s v="US"/>
    <s v="USD"/>
    <n v="1407524751"/>
    <x v="3212"/>
    <b v="1"/>
    <n v="94"/>
    <b v="1"/>
    <x v="1"/>
    <s v="plays"/>
    <n v="53.72"/>
  </r>
  <r>
    <n v="3213"/>
    <x v="3212"/>
    <s v="3 boys, 1 white dress and a hoover collide in this explosive new play by John Fitzpatrick. Life's a wedding disco. Let's dance."/>
    <n v="6000"/>
    <n v="6007"/>
    <x v="0"/>
    <s v="GB"/>
    <s v="GBP"/>
    <n v="1437934759"/>
    <x v="3213"/>
    <b v="1"/>
    <n v="47"/>
    <b v="1"/>
    <x v="1"/>
    <s v="plays"/>
    <n v="127.81"/>
  </r>
  <r>
    <n v="3214"/>
    <x v="3213"/>
    <s v="Sexting, selfies and social media pressures that affect young people  connected 24/7.  Mistakes happen but now they can remain forever!"/>
    <n v="12000"/>
    <n v="12256"/>
    <x v="0"/>
    <s v="GB"/>
    <s v="GBP"/>
    <n v="1452038100"/>
    <x v="3214"/>
    <b v="1"/>
    <n v="115"/>
    <b v="1"/>
    <x v="1"/>
    <s v="plays"/>
    <n v="106.57"/>
  </r>
  <r>
    <n v="3215"/>
    <x v="3214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15"/>
    <b v="1"/>
    <n v="134"/>
    <b v="1"/>
    <x v="1"/>
    <s v="plays"/>
    <n v="262.11"/>
  </r>
  <r>
    <n v="3216"/>
    <x v="3215"/>
    <s v="Brute (winner of the 2015 IdeasTap Underbelly Award) is new writing based on the true story of a rather twisted, horrible schoolgirl."/>
    <n v="2000"/>
    <n v="2001"/>
    <x v="0"/>
    <s v="GB"/>
    <s v="GBP"/>
    <n v="1436625000"/>
    <x v="3216"/>
    <b v="1"/>
    <n v="35"/>
    <b v="1"/>
    <x v="1"/>
    <s v="plays"/>
    <n v="57.17"/>
  </r>
  <r>
    <n v="3217"/>
    <x v="3216"/>
    <s v="Wake Up Call is a comedic play about a group of hotel employees working on Christmas Eve."/>
    <n v="4500"/>
    <n v="5221"/>
    <x v="0"/>
    <s v="US"/>
    <s v="USD"/>
    <n v="1478264784"/>
    <x v="3217"/>
    <b v="1"/>
    <n v="104"/>
    <b v="1"/>
    <x v="1"/>
    <s v="plays"/>
    <n v="50.2"/>
  </r>
  <r>
    <n v="3218"/>
    <x v="3217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8"/>
    <b v="1"/>
    <n v="184"/>
    <b v="1"/>
    <x v="1"/>
    <s v="plays"/>
    <n v="66.59"/>
  </r>
  <r>
    <n v="3219"/>
    <x v="3218"/>
    <s v="Eyes Closed is a collaborative play and docudrama about New Yorkers and their dreams."/>
    <n v="20000"/>
    <n v="20022"/>
    <x v="0"/>
    <s v="US"/>
    <s v="USD"/>
    <n v="1427063747"/>
    <x v="3219"/>
    <b v="1"/>
    <n v="119"/>
    <b v="1"/>
    <x v="1"/>
    <s v="plays"/>
    <n v="168.25"/>
  </r>
  <r>
    <n v="3220"/>
    <x v="3219"/>
    <s v="A sci-fi thriller for the stage opening March 10 in Los Angeles."/>
    <n v="15000"/>
    <n v="15126"/>
    <x v="0"/>
    <s v="US"/>
    <s v="USD"/>
    <n v="1489352400"/>
    <x v="3220"/>
    <b v="1"/>
    <n v="59"/>
    <b v="1"/>
    <x v="1"/>
    <s v="plays"/>
    <n v="256.37"/>
  </r>
  <r>
    <n v="3221"/>
    <x v="3220"/>
    <s v="A one-man show about love, loss, and motorways, written &amp; performed by Ben Norris. Help us get to the 2015 Edinburgh Fringe and beyond!"/>
    <n v="4000"/>
    <n v="4137"/>
    <x v="0"/>
    <s v="GB"/>
    <s v="GBP"/>
    <n v="1436114603"/>
    <x v="3221"/>
    <b v="1"/>
    <n v="113"/>
    <b v="1"/>
    <x v="1"/>
    <s v="plays"/>
    <n v="36.61"/>
  </r>
  <r>
    <n v="3222"/>
    <x v="3221"/>
    <s v="Shakespeare's classic re-imagined as a spoken and signed production for deaf and hearing audiences"/>
    <n v="2500"/>
    <n v="3120"/>
    <x v="0"/>
    <s v="US"/>
    <s v="USD"/>
    <n v="1445722140"/>
    <x v="3222"/>
    <b v="1"/>
    <n v="84"/>
    <b v="1"/>
    <x v="1"/>
    <s v="plays"/>
    <n v="37.14"/>
  </r>
  <r>
    <n v="3223"/>
    <x v="3222"/>
    <s v="Bringing David Lindsay-Abaire's award-winning story of our times to the East Bay."/>
    <n v="3100"/>
    <n v="3395"/>
    <x v="0"/>
    <s v="US"/>
    <s v="USD"/>
    <n v="1440100976"/>
    <x v="3223"/>
    <b v="1"/>
    <n v="74"/>
    <b v="1"/>
    <x v="1"/>
    <s v="plays"/>
    <n v="45.88"/>
  </r>
  <r>
    <n v="3224"/>
    <x v="3223"/>
    <s v="Neil LaBute and Marco Calvani reunite once again for the unique, international collaboration that is ADA: Author directing Author."/>
    <n v="30000"/>
    <n v="30610"/>
    <x v="0"/>
    <s v="US"/>
    <s v="USD"/>
    <n v="1484024400"/>
    <x v="3224"/>
    <b v="1"/>
    <n v="216"/>
    <b v="1"/>
    <x v="1"/>
    <s v="plays"/>
    <n v="141.71"/>
  </r>
  <r>
    <n v="3225"/>
    <x v="3224"/>
    <s v="Bare Theatre brings one of Shakespeare's most accessible early comedies to life free to the public across the NC Triangle"/>
    <n v="2000"/>
    <n v="2047"/>
    <x v="0"/>
    <s v="US"/>
    <s v="USD"/>
    <n v="1464987600"/>
    <x v="3225"/>
    <b v="1"/>
    <n v="39"/>
    <b v="1"/>
    <x v="1"/>
    <s v="plays"/>
    <n v="52.49"/>
  </r>
  <r>
    <n v="3226"/>
    <x v="3225"/>
    <s v="Trip The Light Theatre needs YOUR help to fund it's second run of its debut production 'The Sun Shining On her Hands' in London."/>
    <n v="1200"/>
    <n v="1250"/>
    <x v="0"/>
    <s v="GB"/>
    <s v="GBP"/>
    <n v="1446213612"/>
    <x v="3226"/>
    <b v="1"/>
    <n v="21"/>
    <b v="1"/>
    <x v="1"/>
    <s v="plays"/>
    <n v="59.52"/>
  </r>
  <r>
    <n v="3227"/>
    <x v="3226"/>
    <s v="a colder water than here is a new play by Matt Jones and directed by Lily McLeish that will be perfomed at VAULT Festival from 1-5 Feb"/>
    <n v="1200"/>
    <n v="1500"/>
    <x v="0"/>
    <s v="GB"/>
    <s v="GBP"/>
    <n v="1484687436"/>
    <x v="3227"/>
    <b v="0"/>
    <n v="30"/>
    <b v="1"/>
    <x v="1"/>
    <s v="plays"/>
    <n v="50"/>
  </r>
  <r>
    <n v="3228"/>
    <x v="3227"/>
    <s v="A Season of Powerful Women. A Season of Defiance."/>
    <n v="7000"/>
    <n v="7164"/>
    <x v="0"/>
    <s v="US"/>
    <s v="USD"/>
    <n v="1450328340"/>
    <x v="3228"/>
    <b v="1"/>
    <n v="37"/>
    <b v="1"/>
    <x v="1"/>
    <s v="plays"/>
    <n v="193.62"/>
  </r>
  <r>
    <n v="3229"/>
    <x v="3228"/>
    <s v="After electrifying audiences in Seattle and Tashkent, The Seagull Project embarks on a brand new journey."/>
    <n v="20000"/>
    <n v="21573"/>
    <x v="0"/>
    <s v="US"/>
    <s v="USD"/>
    <n v="1416470398"/>
    <x v="3229"/>
    <b v="1"/>
    <n v="202"/>
    <b v="1"/>
    <x v="1"/>
    <s v="plays"/>
    <n v="106.8"/>
  </r>
  <r>
    <n v="3230"/>
    <x v="3229"/>
    <s v="Recently under fire for its cheeky and contextual revisiting of an ancient comedy, this show has lost funding and needs your support!"/>
    <n v="2600"/>
    <n v="2857"/>
    <x v="0"/>
    <s v="US"/>
    <s v="USD"/>
    <n v="1412135940"/>
    <x v="3230"/>
    <b v="1"/>
    <n v="37"/>
    <b v="1"/>
    <x v="1"/>
    <s v="plays"/>
    <n v="77.22"/>
  </r>
  <r>
    <n v="3231"/>
    <x v="3230"/>
    <s v="Help us reach our &quot;stretch goal&quot; of $2000! We are an adult group specializing in adapting works of fiction for the stage."/>
    <n v="1000"/>
    <n v="1610"/>
    <x v="0"/>
    <s v="US"/>
    <s v="USD"/>
    <n v="1460846347"/>
    <x v="3231"/>
    <b v="0"/>
    <n v="28"/>
    <b v="1"/>
    <x v="1"/>
    <s v="plays"/>
    <n v="57.5"/>
  </r>
  <r>
    <n v="3232"/>
    <x v="3231"/>
    <s v="Honorable Men - Yorick's 10th season of free, outdoor Shakespeare.  Featuring Henry IV, part 1 and Julius Caesar."/>
    <n v="1000"/>
    <n v="1312"/>
    <x v="0"/>
    <s v="US"/>
    <s v="USD"/>
    <n v="1462334340"/>
    <x v="3232"/>
    <b v="1"/>
    <n v="26"/>
    <b v="1"/>
    <x v="1"/>
    <s v="plays"/>
    <n v="50.46"/>
  </r>
  <r>
    <n v="3233"/>
    <x v="3232"/>
    <s v="64 Squares is an autobiographical one-man exploration of the internal chess game played to reconcile relationships."/>
    <n v="5000"/>
    <n v="5940"/>
    <x v="0"/>
    <s v="US"/>
    <s v="USD"/>
    <n v="1488482355"/>
    <x v="3233"/>
    <b v="0"/>
    <n v="61"/>
    <b v="1"/>
    <x v="1"/>
    <s v="plays"/>
    <n v="97.38"/>
  </r>
  <r>
    <n v="3234"/>
    <x v="3233"/>
    <s v="Get Repetitive Beats to Vaults! A high octane play set in Oxford  during one of the most influential &amp; hedonistic movements in music."/>
    <n v="4000"/>
    <n v="4015.71"/>
    <x v="0"/>
    <s v="GB"/>
    <s v="GBP"/>
    <n v="1485991860"/>
    <x v="3234"/>
    <b v="0"/>
    <n v="115"/>
    <b v="1"/>
    <x v="1"/>
    <s v="plays"/>
    <n v="34.92"/>
  </r>
  <r>
    <n v="3235"/>
    <x v="3234"/>
    <s v="Bring the spectacular PLEASE EXCUSE MY DEAR AUNT SALLY to Edinburgh this August for a 4-week run at the prestigious Pleasance Theatre!"/>
    <n v="15000"/>
    <n v="15481"/>
    <x v="0"/>
    <s v="US"/>
    <s v="USD"/>
    <n v="1467361251"/>
    <x v="3235"/>
    <b v="1"/>
    <n v="181"/>
    <b v="1"/>
    <x v="1"/>
    <s v="plays"/>
    <n v="85.53"/>
  </r>
  <r>
    <n v="3236"/>
    <x v="3235"/>
    <s v="A dark comedy exploring the importance of art, homelessness, and finding your own path.  World Premiere 3/27/17 at IRT Theater in NYC."/>
    <n v="20000"/>
    <n v="20120"/>
    <x v="0"/>
    <s v="US"/>
    <s v="USD"/>
    <n v="1482962433"/>
    <x v="3236"/>
    <b v="0"/>
    <n v="110"/>
    <b v="1"/>
    <x v="1"/>
    <s v="plays"/>
    <n v="182.91"/>
  </r>
  <r>
    <n v="3237"/>
    <x v="3236"/>
    <s v="An annual campaign supporting our intensive for artists 25 and under."/>
    <n v="35000"/>
    <n v="35275.64"/>
    <x v="0"/>
    <s v="US"/>
    <s v="USD"/>
    <n v="1443499140"/>
    <x v="3237"/>
    <b v="1"/>
    <n v="269"/>
    <b v="1"/>
    <x v="1"/>
    <s v="plays"/>
    <n v="131.13999999999999"/>
  </r>
  <r>
    <n v="3238"/>
    <x v="3237"/>
    <s v="A bit of role-play never hurt anyone, right? Two maids play a game of murder. Genet's THE MAIDS in a visceral production by ALL BARE."/>
    <n v="2800"/>
    <n v="3145"/>
    <x v="0"/>
    <s v="GB"/>
    <s v="GBP"/>
    <n v="1435752898"/>
    <x v="3238"/>
    <b v="1"/>
    <n v="79"/>
    <b v="1"/>
    <x v="1"/>
    <s v="plays"/>
    <n v="39.81"/>
  </r>
  <r>
    <n v="3239"/>
    <x v="3238"/>
    <s v="The first regional library-touring show from new UK company Librarian Theatre - transforming local libraries into magical theatres"/>
    <n v="5862"/>
    <n v="6208.98"/>
    <x v="0"/>
    <s v="GB"/>
    <s v="GBP"/>
    <n v="1445817540"/>
    <x v="3239"/>
    <b v="1"/>
    <n v="104"/>
    <b v="1"/>
    <x v="1"/>
    <s v="plays"/>
    <n v="59.7"/>
  </r>
  <r>
    <n v="3240"/>
    <x v="3239"/>
    <s v="An inventive (re)telling of Princess Sophia Duleep Singhâ€™s journey, from an aristocratic upbringing to a life of political activism."/>
    <n v="3000"/>
    <n v="3017"/>
    <x v="0"/>
    <s v="GB"/>
    <s v="GBP"/>
    <n v="1487286000"/>
    <x v="3240"/>
    <b v="0"/>
    <n v="34"/>
    <b v="1"/>
    <x v="1"/>
    <s v="plays"/>
    <n v="88.74"/>
  </r>
  <r>
    <n v="3241"/>
    <x v="3240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41"/>
    <b v="1"/>
    <n v="167"/>
    <b v="1"/>
    <x v="1"/>
    <s v="plays"/>
    <n v="58.69"/>
  </r>
  <r>
    <n v="3242"/>
    <x v="3241"/>
    <s v="First Day Off in a Long Time is a comedy show...            _x000a_About suicide."/>
    <n v="10000"/>
    <n v="12730.42"/>
    <x v="0"/>
    <s v="US"/>
    <s v="USD"/>
    <n v="1411150092"/>
    <x v="3242"/>
    <b v="1"/>
    <n v="183"/>
    <b v="1"/>
    <x v="1"/>
    <s v="plays"/>
    <n v="69.569999999999993"/>
  </r>
  <r>
    <n v="3243"/>
    <x v="3242"/>
    <s v="Live Source's world premiere of a new play by Jaclyn Backhaus, premiering at the New Ohio Theatre October 30th-November 8th."/>
    <n v="8000"/>
    <n v="8227"/>
    <x v="0"/>
    <s v="US"/>
    <s v="USD"/>
    <n v="1444348800"/>
    <x v="3243"/>
    <b v="1"/>
    <n v="71"/>
    <b v="1"/>
    <x v="1"/>
    <s v="plays"/>
    <n v="115.87"/>
  </r>
  <r>
    <n v="3244"/>
    <x v="3243"/>
    <s v="'Time Please' is a black comedy set in a failing public house in a run-down part of town, where things are about to get messy."/>
    <n v="1600"/>
    <n v="1647"/>
    <x v="0"/>
    <s v="GB"/>
    <s v="GBP"/>
    <n v="1480613982"/>
    <x v="3244"/>
    <b v="0"/>
    <n v="69"/>
    <b v="1"/>
    <x v="1"/>
    <s v="plays"/>
    <n v="23.87"/>
  </r>
  <r>
    <n v="3245"/>
    <x v="3244"/>
    <s v="Five playwrights volunteer at New York's largest soup kitchen and develop a play around the people they meet."/>
    <n v="21000"/>
    <n v="21904"/>
    <x v="0"/>
    <s v="US"/>
    <s v="USD"/>
    <n v="1434074400"/>
    <x v="3245"/>
    <b v="0"/>
    <n v="270"/>
    <b v="1"/>
    <x v="1"/>
    <s v="plays"/>
    <n v="81.13"/>
  </r>
  <r>
    <n v="3246"/>
    <x v="3245"/>
    <s v="The Gray Man isnâ€™t real. Heâ€™s a ghost story, a boogeyman, a tale mothers make up to keep their children safe."/>
    <n v="10000"/>
    <n v="11122"/>
    <x v="0"/>
    <s v="US"/>
    <s v="USD"/>
    <n v="1442030340"/>
    <x v="3246"/>
    <b v="1"/>
    <n v="193"/>
    <b v="1"/>
    <x v="1"/>
    <s v="plays"/>
    <n v="57.63"/>
  </r>
  <r>
    <n v="3247"/>
    <x v="3246"/>
    <s v="Open Letter Theatre presents 'Boys' by Ella Hickson, at 2015's Edinburgh Fringe Festival! Four students, one flat, one last party!"/>
    <n v="2500"/>
    <n v="2646.5"/>
    <x v="0"/>
    <s v="GB"/>
    <s v="GBP"/>
    <n v="1436696712"/>
    <x v="3247"/>
    <b v="1"/>
    <n v="57"/>
    <b v="1"/>
    <x v="1"/>
    <s v="plays"/>
    <n v="46.43"/>
  </r>
  <r>
    <n v="3248"/>
    <x v="3247"/>
    <s v="Honest Accomplice Theatre produces theatre for social change."/>
    <n v="12000"/>
    <n v="12095"/>
    <x v="0"/>
    <s v="US"/>
    <s v="USD"/>
    <n v="1428178757"/>
    <x v="3248"/>
    <b v="1"/>
    <n v="200"/>
    <b v="1"/>
    <x v="1"/>
    <s v="plays"/>
    <n v="60.48"/>
  </r>
  <r>
    <n v="3249"/>
    <x v="3248"/>
    <s v="A new work about guilt, trauma, love, and change; this original play tells the story of a boy and a girl who love and lose each other."/>
    <n v="5500"/>
    <n v="5771"/>
    <x v="0"/>
    <s v="US"/>
    <s v="USD"/>
    <n v="1434822914"/>
    <x v="3249"/>
    <b v="1"/>
    <n v="88"/>
    <b v="1"/>
    <x v="1"/>
    <s v="plays"/>
    <n v="65.58"/>
  </r>
  <r>
    <n v="3250"/>
    <x v="3249"/>
    <s v="The birth-child of The Moving Company, Theatre de la Jeune Lune &amp; William Shakespeare:  A wild new production of Love's Labour's Lost."/>
    <n v="25000"/>
    <n v="25388"/>
    <x v="0"/>
    <s v="US"/>
    <s v="USD"/>
    <n v="1415213324"/>
    <x v="3250"/>
    <b v="1"/>
    <n v="213"/>
    <b v="1"/>
    <x v="1"/>
    <s v="plays"/>
    <n v="119.19"/>
  </r>
  <r>
    <n v="3251"/>
    <x v="3250"/>
    <s v="Self-Titled: A Live (Theatrical) Mixtape. An evening of short plays and music inspired by the works of Jimi, Aretha, Sting and Rufus!"/>
    <n v="1500"/>
    <n v="1661"/>
    <x v="0"/>
    <s v="US"/>
    <s v="USD"/>
    <n v="1434907966"/>
    <x v="3251"/>
    <b v="1"/>
    <n v="20"/>
    <b v="1"/>
    <x v="1"/>
    <s v="plays"/>
    <n v="83.05"/>
  </r>
  <r>
    <n v="3252"/>
    <x v="3251"/>
    <s v="How do we navigate the boundaries between friendship, sexual intimacy and obsessive desire?"/>
    <n v="2250"/>
    <n v="2876"/>
    <x v="0"/>
    <s v="GB"/>
    <s v="GBP"/>
    <n v="1473247240"/>
    <x v="3252"/>
    <b v="1"/>
    <n v="50"/>
    <b v="1"/>
    <x v="1"/>
    <s v="plays"/>
    <n v="57.52"/>
  </r>
  <r>
    <n v="3253"/>
    <x v="3252"/>
    <s v="Can you ever truly feel what someone else is feeling?_x000a_Do you want to?"/>
    <n v="20000"/>
    <n v="20365"/>
    <x v="0"/>
    <s v="US"/>
    <s v="USD"/>
    <n v="1473306300"/>
    <x v="3253"/>
    <b v="1"/>
    <n v="115"/>
    <b v="1"/>
    <x v="1"/>
    <s v="plays"/>
    <n v="177.09"/>
  </r>
  <r>
    <n v="3254"/>
    <x v="3253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54"/>
    <b v="1"/>
    <n v="186"/>
    <b v="1"/>
    <x v="1"/>
    <s v="plays"/>
    <n v="70.77"/>
  </r>
  <r>
    <n v="3255"/>
    <x v="3254"/>
    <s v="5 Actors, 30 Characters, 90 Minutes._x000a_Let us transport you from London to the fields of Agincourt, using the power of your imagination."/>
    <n v="300"/>
    <n v="525"/>
    <x v="0"/>
    <s v="GB"/>
    <s v="GBP"/>
    <n v="1412706375"/>
    <x v="3255"/>
    <b v="1"/>
    <n v="18"/>
    <b v="1"/>
    <x v="1"/>
    <s v="plays"/>
    <n v="29.17"/>
  </r>
  <r>
    <n v="3256"/>
    <x v="3255"/>
    <s v="Our 16th year promises to be bigger and better than ever but we need your help to bring the show to life!"/>
    <n v="10000"/>
    <n v="12806"/>
    <x v="0"/>
    <s v="US"/>
    <s v="USD"/>
    <n v="1433995140"/>
    <x v="3256"/>
    <b v="1"/>
    <n v="176"/>
    <b v="1"/>
    <x v="1"/>
    <s v="plays"/>
    <n v="72.760000000000005"/>
  </r>
  <r>
    <n v="3257"/>
    <x v="3256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57"/>
    <b v="0"/>
    <n v="41"/>
    <b v="1"/>
    <x v="1"/>
    <s v="plays"/>
    <n v="51.85"/>
  </r>
  <r>
    <n v="3258"/>
    <x v="3257"/>
    <s v="A guy named Walt steals a book and plans to sell it to get his life on track... until his wife finds out."/>
    <n v="7000"/>
    <n v="7365"/>
    <x v="0"/>
    <s v="US"/>
    <s v="USD"/>
    <n v="1420751861"/>
    <x v="3258"/>
    <b v="1"/>
    <n v="75"/>
    <b v="1"/>
    <x v="1"/>
    <s v="plays"/>
    <n v="98.2"/>
  </r>
  <r>
    <n v="3259"/>
    <x v="3258"/>
    <s v="The Human Faces Tour - Every Story Sacred. This tour is about laughter, grief, and identity in the human striving toward wholeness"/>
    <n v="23000"/>
    <n v="24418.6"/>
    <x v="0"/>
    <s v="US"/>
    <s v="USD"/>
    <n v="1475294340"/>
    <x v="3259"/>
    <b v="1"/>
    <n v="97"/>
    <b v="1"/>
    <x v="1"/>
    <s v="plays"/>
    <n v="251.74"/>
  </r>
  <r>
    <n v="3260"/>
    <x v="3259"/>
    <s v="We're looking to raise money to continue bringing Brooklyn the vanishing art form of marionette puppetry."/>
    <n v="5000"/>
    <n v="5462"/>
    <x v="0"/>
    <s v="US"/>
    <s v="USD"/>
    <n v="1448903318"/>
    <x v="3260"/>
    <b v="1"/>
    <n v="73"/>
    <b v="1"/>
    <x v="1"/>
    <s v="plays"/>
    <n v="74.819999999999993"/>
  </r>
  <r>
    <n v="3261"/>
    <x v="3260"/>
    <s v="Six Spartanburg-based professional actors perform A Midsummer Night's Dream outdoors in downtown Spartanburg."/>
    <n v="3300"/>
    <n v="3315"/>
    <x v="0"/>
    <s v="US"/>
    <s v="USD"/>
    <n v="1437067476"/>
    <x v="3261"/>
    <b v="1"/>
    <n v="49"/>
    <b v="1"/>
    <x v="1"/>
    <s v="plays"/>
    <n v="67.650000000000006"/>
  </r>
  <r>
    <n v="3262"/>
    <x v="3261"/>
    <s v="A one-woman theatrical exploration of the prison system and its inhabitants."/>
    <n v="12200"/>
    <n v="12571"/>
    <x v="0"/>
    <s v="US"/>
    <s v="USD"/>
    <n v="1419220800"/>
    <x v="3262"/>
    <b v="1"/>
    <n v="134"/>
    <b v="1"/>
    <x v="1"/>
    <s v="plays"/>
    <n v="93.81"/>
  </r>
  <r>
    <n v="3263"/>
    <x v="3262"/>
    <s v="Shakespeare's bloodiest tragedy, performed and produced exclusively by women."/>
    <n v="2500"/>
    <n v="2804.16"/>
    <x v="0"/>
    <s v="US"/>
    <s v="USD"/>
    <n v="1446238800"/>
    <x v="3263"/>
    <b v="1"/>
    <n v="68"/>
    <b v="1"/>
    <x v="1"/>
    <s v="plays"/>
    <n v="41.24"/>
  </r>
  <r>
    <n v="3264"/>
    <x v="3263"/>
    <s v="The three part comedic saga of Kapow-i GoGo, who saves the world.  Again.  And again."/>
    <n v="2500"/>
    <n v="2575"/>
    <x v="0"/>
    <s v="US"/>
    <s v="USD"/>
    <n v="1422482400"/>
    <x v="3264"/>
    <b v="1"/>
    <n v="49"/>
    <b v="1"/>
    <x v="1"/>
    <s v="plays"/>
    <n v="52.55"/>
  </r>
  <r>
    <n v="3265"/>
    <x v="3264"/>
    <s v="A theatrical play on Alzheimerâ€™s and the challenges of loving a person who keeps disappearing."/>
    <n v="2700"/>
    <n v="4428"/>
    <x v="0"/>
    <s v="IE"/>
    <s v="EUR"/>
    <n v="1449162000"/>
    <x v="3265"/>
    <b v="1"/>
    <n v="63"/>
    <b v="1"/>
    <x v="1"/>
    <s v="plays"/>
    <n v="70.290000000000006"/>
  </r>
  <r>
    <n v="3266"/>
    <x v="3265"/>
    <s v="An original version of Shakespeare's masterpiece that emphasizes family and explores the destruction of blood ties"/>
    <n v="6000"/>
    <n v="7877"/>
    <x v="0"/>
    <s v="US"/>
    <s v="USD"/>
    <n v="1434142800"/>
    <x v="3266"/>
    <b v="1"/>
    <n v="163"/>
    <b v="1"/>
    <x v="1"/>
    <s v="plays"/>
    <n v="48.33"/>
  </r>
  <r>
    <n v="3267"/>
    <x v="3266"/>
    <s v="Experience the great American novel like never before.... Through the magic of live storytelling in an epic and threadbare sort of way."/>
    <n v="15000"/>
    <n v="15315"/>
    <x v="0"/>
    <s v="US"/>
    <s v="USD"/>
    <n v="1437156660"/>
    <x v="3267"/>
    <b v="1"/>
    <n v="288"/>
    <b v="1"/>
    <x v="1"/>
    <s v="plays"/>
    <n v="53.18"/>
  </r>
  <r>
    <n v="3268"/>
    <x v="3267"/>
    <s v="EgoPo's The Hairy Ape has been invited to the Provincetown Theater Festival! Help us support our artists on this exciting tour."/>
    <n v="2000"/>
    <n v="2560"/>
    <x v="0"/>
    <s v="US"/>
    <s v="USD"/>
    <n v="1472074928"/>
    <x v="3268"/>
    <b v="1"/>
    <n v="42"/>
    <b v="1"/>
    <x v="1"/>
    <s v="plays"/>
    <n v="60.95"/>
  </r>
  <r>
    <n v="3269"/>
    <x v="3268"/>
    <s v="Cicada Studios presents, as their inaugural production, a new-writing world premiere at the Edinburgh Fringe Festival 2015."/>
    <n v="8000"/>
    <n v="8120"/>
    <x v="0"/>
    <s v="GB"/>
    <s v="GBP"/>
    <n v="1434452400"/>
    <x v="3269"/>
    <b v="1"/>
    <n v="70"/>
    <b v="1"/>
    <x v="1"/>
    <s v="plays"/>
    <n v="116"/>
  </r>
  <r>
    <n v="3270"/>
    <x v="3269"/>
    <s v="Once again Smoke &amp; Oakum Theatre is heading up to the Edinburgh Festival with its latest show, 'Cornermen'. Welcome to our Kickstarter!"/>
    <n v="1800"/>
    <n v="1830"/>
    <x v="0"/>
    <s v="GB"/>
    <s v="GBP"/>
    <n v="1436705265"/>
    <x v="3270"/>
    <b v="1"/>
    <n v="30"/>
    <b v="1"/>
    <x v="1"/>
    <s v="plays"/>
    <n v="61"/>
  </r>
  <r>
    <n v="3271"/>
    <x v="3270"/>
    <s v="A razor sharp satire to darken your Christmas."/>
    <n v="1500"/>
    <n v="1950"/>
    <x v="0"/>
    <s v="GB"/>
    <s v="GBP"/>
    <n v="1414927775"/>
    <x v="3271"/>
    <b v="1"/>
    <n v="51"/>
    <b v="1"/>
    <x v="1"/>
    <s v="plays"/>
    <n v="38.24"/>
  </r>
  <r>
    <n v="3272"/>
    <x v="3271"/>
    <s v="A new original play that follows two Israeli singles navigate the humorous and confusing dating scene of NYC."/>
    <n v="10000"/>
    <n v="15443"/>
    <x v="0"/>
    <s v="US"/>
    <s v="USD"/>
    <n v="1446814809"/>
    <x v="3272"/>
    <b v="1"/>
    <n v="145"/>
    <b v="1"/>
    <x v="1"/>
    <s v="plays"/>
    <n v="106.5"/>
  </r>
  <r>
    <n v="3273"/>
    <x v="3272"/>
    <s v="We're bringing Tuscany to the Cherry Lane Theatre with a new play about memory and how we deal with people we love but we can't stand."/>
    <n v="4000"/>
    <n v="4296"/>
    <x v="0"/>
    <s v="US"/>
    <s v="USD"/>
    <n v="1473879600"/>
    <x v="3273"/>
    <b v="1"/>
    <n v="21"/>
    <b v="1"/>
    <x v="1"/>
    <s v="plays"/>
    <n v="204.57"/>
  </r>
  <r>
    <n v="3274"/>
    <x v="3273"/>
    <s v="Austin Pendleton directs a rare revival of Tennessee Williams' Orpheus Descending. (photos by Michael Halsband and Talfoto)"/>
    <n v="15500"/>
    <n v="15705"/>
    <x v="0"/>
    <s v="US"/>
    <s v="USD"/>
    <n v="1458075600"/>
    <x v="3274"/>
    <b v="1"/>
    <n v="286"/>
    <b v="1"/>
    <x v="1"/>
    <s v="plays"/>
    <n v="54.91"/>
  </r>
  <r>
    <n v="3275"/>
    <x v="3274"/>
    <s v="The Whitelisted Theatre Company is a non-profit arts organization dedicated to producing the most relevant European plays in NYC."/>
    <n v="1800"/>
    <n v="1805"/>
    <x v="0"/>
    <s v="US"/>
    <s v="USD"/>
    <n v="1423456200"/>
    <x v="3275"/>
    <b v="1"/>
    <n v="12"/>
    <b v="1"/>
    <x v="1"/>
    <s v="plays"/>
    <n v="150.41999999999999"/>
  </r>
  <r>
    <n v="3276"/>
    <x v="3275"/>
    <s v="In 2016, KO Theatre presents a world premiere play in Toronto, ON about faith, home, and the secrets we keep from those we love."/>
    <n v="4500"/>
    <n v="5258"/>
    <x v="0"/>
    <s v="CA"/>
    <s v="CAD"/>
    <n v="1459483140"/>
    <x v="3276"/>
    <b v="1"/>
    <n v="100"/>
    <b v="1"/>
    <x v="1"/>
    <s v="plays"/>
    <n v="52.58"/>
  </r>
  <r>
    <n v="3277"/>
    <x v="3276"/>
    <s v="One of the most popular American plays of the last decade comes to London for its international premiere. Festive and bittersweet."/>
    <n v="5000"/>
    <n v="5430"/>
    <x v="0"/>
    <s v="GB"/>
    <s v="GBP"/>
    <n v="1416331406"/>
    <x v="3277"/>
    <b v="1"/>
    <n v="100"/>
    <b v="1"/>
    <x v="1"/>
    <s v="plays"/>
    <n v="54.3"/>
  </r>
  <r>
    <n v="3278"/>
    <x v="3277"/>
    <s v="This Victorian gothic tragedy tells the untold story of Estella Havisham. Combining puppetry, music and striking digital projections."/>
    <n v="2500"/>
    <n v="2585"/>
    <x v="0"/>
    <s v="GB"/>
    <s v="GBP"/>
    <n v="1433017303"/>
    <x v="3278"/>
    <b v="1"/>
    <n v="34"/>
    <b v="1"/>
    <x v="1"/>
    <s v="plays"/>
    <n v="76.03"/>
  </r>
  <r>
    <n v="3279"/>
    <x v="3278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9"/>
    <b v="0"/>
    <n v="63"/>
    <b v="1"/>
    <x v="1"/>
    <s v="plays"/>
    <n v="105.21"/>
  </r>
  <r>
    <n v="3280"/>
    <x v="3279"/>
    <s v="Support CPS students' travel to North Carolina to interview community members and produce the documentary play, Greensboro: A Requiem."/>
    <n v="2000"/>
    <n v="2060"/>
    <x v="0"/>
    <s v="US"/>
    <s v="USD"/>
    <n v="1433134800"/>
    <x v="3280"/>
    <b v="0"/>
    <n v="30"/>
    <b v="1"/>
    <x v="1"/>
    <s v="plays"/>
    <n v="68.67"/>
  </r>
  <r>
    <n v="3281"/>
    <x v="3280"/>
    <s v="&quot;This is how theater should connect to people&quot;  Margo Jefferson, Pulitzer Prize winning critic"/>
    <n v="5000"/>
    <n v="6080"/>
    <x v="0"/>
    <s v="US"/>
    <s v="USD"/>
    <n v="1441153705"/>
    <x v="3281"/>
    <b v="0"/>
    <n v="47"/>
    <b v="1"/>
    <x v="1"/>
    <s v="plays"/>
    <n v="129.36000000000001"/>
  </r>
  <r>
    <n v="3282"/>
    <x v="3281"/>
    <s v="Two long-time pals, comedy veterans, have written a hilarious new play. Neil Simon-ish w modern social mores. Let's help them stage it."/>
    <n v="31000"/>
    <n v="31820.5"/>
    <x v="0"/>
    <s v="US"/>
    <s v="USD"/>
    <n v="1461904788"/>
    <x v="3282"/>
    <b v="0"/>
    <n v="237"/>
    <b v="1"/>
    <x v="1"/>
    <s v="plays"/>
    <n v="134.26"/>
  </r>
  <r>
    <n v="3283"/>
    <x v="3282"/>
    <s v="'Gretel and Hansel' by Sam Leeves - an inclusive, multi-sensory theatre production for children aged seven to eleven and their families"/>
    <n v="800"/>
    <n v="838"/>
    <x v="0"/>
    <s v="GB"/>
    <s v="GBP"/>
    <n v="1455138000"/>
    <x v="3283"/>
    <b v="0"/>
    <n v="47"/>
    <b v="1"/>
    <x v="1"/>
    <s v="plays"/>
    <n v="17.829999999999998"/>
  </r>
  <r>
    <n v="3284"/>
    <x v="3283"/>
    <s v="Black Enough is an LSU student-staged performance exploring the effects of white supremacy on the black community."/>
    <n v="3000"/>
    <n v="3048"/>
    <x v="0"/>
    <s v="US"/>
    <s v="USD"/>
    <n v="1454047140"/>
    <x v="3284"/>
    <b v="0"/>
    <n v="15"/>
    <b v="1"/>
    <x v="1"/>
    <s v="plays"/>
    <n v="203.2"/>
  </r>
  <r>
    <n v="3285"/>
    <x v="3284"/>
    <s v="A new play by Matthew Gasda"/>
    <n v="4999"/>
    <n v="5604"/>
    <x v="0"/>
    <s v="US"/>
    <s v="USD"/>
    <n v="1488258000"/>
    <x v="3285"/>
    <b v="0"/>
    <n v="81"/>
    <b v="1"/>
    <x v="1"/>
    <s v="plays"/>
    <n v="69.19"/>
  </r>
  <r>
    <n v="3286"/>
    <x v="3285"/>
    <s v="An ensemble-driven play inspired by real-life accounts about six young women who lost their fathers on 9/11. August 2016 at FringeNYC!"/>
    <n v="15000"/>
    <n v="15265"/>
    <x v="0"/>
    <s v="US"/>
    <s v="USD"/>
    <n v="1471291782"/>
    <x v="3286"/>
    <b v="0"/>
    <n v="122"/>
    <b v="1"/>
    <x v="1"/>
    <s v="plays"/>
    <n v="125.12"/>
  </r>
  <r>
    <n v="3287"/>
    <x v="3286"/>
    <s v="An inspirational one-man play about crisis, community, and the search for wholeness."/>
    <n v="2500"/>
    <n v="2500"/>
    <x v="0"/>
    <s v="CA"/>
    <s v="CAD"/>
    <n v="1448733628"/>
    <x v="3287"/>
    <b v="0"/>
    <n v="34"/>
    <b v="1"/>
    <x v="1"/>
    <s v="plays"/>
    <n v="73.53"/>
  </r>
  <r>
    <n v="3288"/>
    <x v="3287"/>
    <s v="Cancer patient Anne Bartram's bucket list wish, is to have her new play performed at a London venue and reviewed by a national paper."/>
    <n v="10000"/>
    <n v="10026.49"/>
    <x v="0"/>
    <s v="GB"/>
    <s v="GBP"/>
    <n v="1466463600"/>
    <x v="3288"/>
    <b v="0"/>
    <n v="207"/>
    <b v="1"/>
    <x v="1"/>
    <s v="plays"/>
    <n v="48.44"/>
  </r>
  <r>
    <n v="3289"/>
    <x v="3288"/>
    <s v="Ampersand Theatre's debut appearance at Edinburgh is in 2017 as Conversations With Rats opens at theSpace on the Mile, please help!"/>
    <n v="500"/>
    <n v="665.21"/>
    <x v="0"/>
    <s v="GB"/>
    <s v="GBP"/>
    <n v="1487580602"/>
    <x v="3289"/>
    <b v="0"/>
    <n v="25"/>
    <b v="1"/>
    <x v="1"/>
    <s v="plays"/>
    <n v="26.61"/>
  </r>
  <r>
    <n v="3290"/>
    <x v="3289"/>
    <s v="Pregnancy. Viagra. Murder. Nutella. What more could you want?_x000a__x000a_Help get JunkBox Theatre to Edinburgh Fringe 2017!"/>
    <n v="2000"/>
    <n v="2424"/>
    <x v="0"/>
    <s v="GB"/>
    <s v="GBP"/>
    <n v="1489234891"/>
    <x v="3290"/>
    <b v="0"/>
    <n v="72"/>
    <b v="1"/>
    <x v="1"/>
    <s v="plays"/>
    <n v="33.67"/>
  </r>
  <r>
    <n v="3291"/>
    <x v="3290"/>
    <s v="We are raising funds for our second production. This will be the first NYC Equity production of THE DRESSER since 1982. www.TETCNY.org"/>
    <n v="500"/>
    <n v="570"/>
    <x v="0"/>
    <s v="US"/>
    <s v="USD"/>
    <n v="1442462340"/>
    <x v="3291"/>
    <b v="0"/>
    <n v="14"/>
    <b v="1"/>
    <x v="1"/>
    <s v="plays"/>
    <n v="40.71"/>
  </r>
  <r>
    <n v="3292"/>
    <x v="3291"/>
    <s v="Iver Heath Drama Club is a not-for-profit community group and this year we are performing DICK WHITTINGTON."/>
    <n v="101"/>
    <n v="289"/>
    <x v="0"/>
    <s v="GB"/>
    <s v="GBP"/>
    <n v="1449257348"/>
    <x v="3292"/>
    <b v="0"/>
    <n v="15"/>
    <b v="1"/>
    <x v="1"/>
    <s v="plays"/>
    <n v="19.27"/>
  </r>
  <r>
    <n v="3293"/>
    <x v="3292"/>
    <s v="In 1917 Rudolf Steiner's Threefold Social Organism was an attempt to save a devastated Europe. 100 years later do we have a new chance?"/>
    <n v="4500"/>
    <n v="7670"/>
    <x v="0"/>
    <s v="NZ"/>
    <s v="NZD"/>
    <n v="1488622352"/>
    <x v="3293"/>
    <b v="0"/>
    <n v="91"/>
    <b v="1"/>
    <x v="1"/>
    <s v="plays"/>
    <n v="84.29"/>
  </r>
  <r>
    <n v="3294"/>
    <x v="3293"/>
    <s v="A young theatre company promoting new talent and looking for help in funding our very first set for our black comedy &quot;old man's Gift&quot;"/>
    <n v="600"/>
    <n v="710"/>
    <x v="0"/>
    <s v="GB"/>
    <s v="GBP"/>
    <n v="1434459554"/>
    <x v="3294"/>
    <b v="0"/>
    <n v="24"/>
    <b v="1"/>
    <x v="1"/>
    <s v="plays"/>
    <n v="29.58"/>
  </r>
  <r>
    <n v="3295"/>
    <x v="3294"/>
    <s v="A comedic drama about The Devil and his quest to take a bride and to Hell with the consequences, no matter what they may be."/>
    <n v="700"/>
    <n v="720.01"/>
    <x v="0"/>
    <s v="GB"/>
    <s v="GBP"/>
    <n v="1474886229"/>
    <x v="3295"/>
    <b v="0"/>
    <n v="27"/>
    <b v="1"/>
    <x v="1"/>
    <s v="plays"/>
    <n v="26.67"/>
  </r>
  <r>
    <n v="3296"/>
    <x v="3295"/>
    <s v="A dark theatrical comedy about four actors recording a warped radio version of Lewis Carroll's 'Alice's Adventures in Wonderland'."/>
    <n v="1500"/>
    <n v="2161"/>
    <x v="0"/>
    <s v="GB"/>
    <s v="GBP"/>
    <n v="1448229600"/>
    <x v="3296"/>
    <b v="0"/>
    <n v="47"/>
    <b v="1"/>
    <x v="1"/>
    <s v="plays"/>
    <n v="45.98"/>
  </r>
  <r>
    <n v="3297"/>
    <x v="3296"/>
    <s v="A father loses his family in a freak plane crash and goes on to murder the air traffic controller he holds responsible."/>
    <n v="5500"/>
    <n v="5504"/>
    <x v="0"/>
    <s v="GB"/>
    <s v="GBP"/>
    <n v="1438037940"/>
    <x v="3297"/>
    <b v="0"/>
    <n v="44"/>
    <b v="1"/>
    <x v="1"/>
    <s v="plays"/>
    <n v="125.09"/>
  </r>
  <r>
    <n v="3298"/>
    <x v="3297"/>
    <s v="A stylishly sinister story about blood, guns, and raw ambition. You can help Great Minds bring the world's most dangerous play to life!"/>
    <n v="10000"/>
    <n v="10173"/>
    <x v="0"/>
    <s v="US"/>
    <s v="USD"/>
    <n v="1442102400"/>
    <x v="3298"/>
    <b v="0"/>
    <n v="72"/>
    <b v="1"/>
    <x v="1"/>
    <s v="plays"/>
    <n v="141.29"/>
  </r>
  <r>
    <n v="3299"/>
    <x v="3298"/>
    <s v="A quick-witted original comedy that follows a group of eccentric friends as they attend an engagement party gone terribly wrong!"/>
    <n v="3000"/>
    <n v="3486"/>
    <x v="0"/>
    <s v="US"/>
    <s v="USD"/>
    <n v="1444860063"/>
    <x v="3299"/>
    <b v="0"/>
    <n v="63"/>
    <b v="1"/>
    <x v="1"/>
    <s v="plays"/>
    <n v="55.33"/>
  </r>
  <r>
    <n v="3300"/>
    <x v="3299"/>
    <s v="A subversive parody about the two people for whom the hills were NOT alive with THE SOUND OF MUSIC."/>
    <n v="3000"/>
    <n v="4085"/>
    <x v="0"/>
    <s v="US"/>
    <s v="USD"/>
    <n v="1430329862"/>
    <x v="3300"/>
    <b v="0"/>
    <n v="88"/>
    <b v="1"/>
    <x v="1"/>
    <s v="plays"/>
    <n v="46.42"/>
  </r>
  <r>
    <n v="3301"/>
    <x v="3300"/>
    <s v="The US premiere of the controversial new Polish play the authorities don't want you to see, staged by an award-winning director."/>
    <n v="3000"/>
    <n v="4004"/>
    <x v="0"/>
    <s v="US"/>
    <s v="USD"/>
    <n v="1470034740"/>
    <x v="3301"/>
    <b v="0"/>
    <n v="70"/>
    <b v="1"/>
    <x v="1"/>
    <s v="plays"/>
    <n v="57.2"/>
  </r>
  <r>
    <n v="3302"/>
    <x v="3301"/>
    <s v="FilosofÃ­a de los anÃ³nimos"/>
    <n v="8400"/>
    <n v="8685"/>
    <x v="0"/>
    <s v="ES"/>
    <s v="EUR"/>
    <n v="1481099176"/>
    <x v="3302"/>
    <b v="0"/>
    <n v="50"/>
    <b v="1"/>
    <x v="1"/>
    <s v="plays"/>
    <n v="173.7"/>
  </r>
  <r>
    <n v="3303"/>
    <x v="3302"/>
    <s v="VisiÃ³n Latino Theatre Company was founded by three young latino professionals sharing the stories of everyday latinos."/>
    <n v="1800"/>
    <n v="2086"/>
    <x v="0"/>
    <s v="US"/>
    <s v="USD"/>
    <n v="1427553484"/>
    <x v="3303"/>
    <b v="0"/>
    <n v="35"/>
    <b v="1"/>
    <x v="1"/>
    <s v="plays"/>
    <n v="59.6"/>
  </r>
  <r>
    <n v="3304"/>
    <x v="3303"/>
    <s v="A musical comedy production celebrating the unique, lovable, insufferable ski culture of the modern day mountain town."/>
    <n v="15000"/>
    <n v="15677.5"/>
    <x v="0"/>
    <s v="US"/>
    <s v="USD"/>
    <n v="1482418752"/>
    <x v="3304"/>
    <b v="0"/>
    <n v="175"/>
    <b v="1"/>
    <x v="1"/>
    <s v="plays"/>
    <n v="89.59"/>
  </r>
  <r>
    <n v="3305"/>
    <x v="3304"/>
    <s v="The Judgement of Paris is an exciting, inspirational poem set to run Oct. 2, 3 &amp; 4 at Plays &amp; Players, but we need funding and fans."/>
    <n v="4000"/>
    <n v="4081"/>
    <x v="0"/>
    <s v="US"/>
    <s v="USD"/>
    <n v="1438374748"/>
    <x v="3305"/>
    <b v="0"/>
    <n v="20"/>
    <b v="1"/>
    <x v="1"/>
    <s v="plays"/>
    <n v="204.05"/>
  </r>
  <r>
    <n v="3306"/>
    <x v="3305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306"/>
    <b v="0"/>
    <n v="54"/>
    <b v="1"/>
    <x v="1"/>
    <s v="plays"/>
    <n v="48.7"/>
  </r>
  <r>
    <n v="3307"/>
    <x v="3306"/>
    <s v="A group of Stanford students are going to present Jean-Paul Sartre's play, The Respectful Prostitute, at the end of Spring quarter."/>
    <n v="1000"/>
    <n v="1066.8"/>
    <x v="0"/>
    <s v="US"/>
    <s v="USD"/>
    <n v="1463275339"/>
    <x v="3307"/>
    <b v="0"/>
    <n v="20"/>
    <b v="1"/>
    <x v="1"/>
    <s v="plays"/>
    <n v="53.34"/>
  </r>
  <r>
    <n v="3308"/>
    <x v="3307"/>
    <s v="Descend into the dark world of steampunk noir in this thrilling new play, written by Maggie Lee and directed by Amy Poisson!"/>
    <n v="3500"/>
    <n v="4280"/>
    <x v="0"/>
    <s v="US"/>
    <s v="USD"/>
    <n v="1460581365"/>
    <x v="3308"/>
    <b v="0"/>
    <n v="57"/>
    <b v="1"/>
    <x v="1"/>
    <s v="plays"/>
    <n v="75.09"/>
  </r>
  <r>
    <n v="3309"/>
    <x v="3308"/>
    <s v="Two unlikely friends, a garage, tinned beans &amp; the end of the world."/>
    <n v="350"/>
    <n v="558"/>
    <x v="0"/>
    <s v="GB"/>
    <s v="GBP"/>
    <n v="1476632178"/>
    <x v="3309"/>
    <b v="0"/>
    <n v="31"/>
    <b v="1"/>
    <x v="1"/>
    <s v="plays"/>
    <n v="18"/>
  </r>
  <r>
    <n v="3310"/>
    <x v="3309"/>
    <s v="A new play about coming coming home, recovery, and trying to find God in the process."/>
    <n v="6500"/>
    <n v="6505"/>
    <x v="0"/>
    <s v="US"/>
    <s v="USD"/>
    <n v="1444169825"/>
    <x v="3310"/>
    <b v="0"/>
    <n v="31"/>
    <b v="1"/>
    <x v="1"/>
    <s v="plays"/>
    <n v="209.84"/>
  </r>
  <r>
    <n v="3311"/>
    <x v="3310"/>
    <s v="Sherlock Holmes's &quot;Case of the Blue Carbuncle&quot; &amp; &quot;Case of the Dying Detective&quot; staged as One Act Plays this December."/>
    <n v="2500"/>
    <n v="2746"/>
    <x v="0"/>
    <s v="US"/>
    <s v="USD"/>
    <n v="1445065210"/>
    <x v="3311"/>
    <b v="0"/>
    <n v="45"/>
    <b v="1"/>
    <x v="1"/>
    <s v="plays"/>
    <n v="61.02"/>
  </r>
  <r>
    <n v="3312"/>
    <x v="3311"/>
    <s v="Bare Theatre presents one of Shakespeare's most notorious characters in the final chapter of the War of the Roses saga."/>
    <n v="2500"/>
    <n v="2501"/>
    <x v="0"/>
    <s v="US"/>
    <s v="USD"/>
    <n v="1478901600"/>
    <x v="3312"/>
    <b v="0"/>
    <n v="41"/>
    <b v="1"/>
    <x v="1"/>
    <s v="plays"/>
    <n v="61"/>
  </r>
  <r>
    <n v="3313"/>
    <x v="3312"/>
    <s v="A modern reworking of Shakespeare's histories and tragedies in iambic pentameter to talk of death, love, and race."/>
    <n v="2000"/>
    <n v="2321"/>
    <x v="0"/>
    <s v="US"/>
    <s v="USD"/>
    <n v="1453856400"/>
    <x v="3313"/>
    <b v="0"/>
    <n v="29"/>
    <b v="1"/>
    <x v="1"/>
    <s v="plays"/>
    <n v="80.03"/>
  </r>
  <r>
    <n v="3314"/>
    <x v="3313"/>
    <s v="I want to add a new perspective to the cycling safety debate by taking my play THE WHITE BIKE to the Edinburgh Festival of Cycling"/>
    <n v="800"/>
    <n v="1686"/>
    <x v="0"/>
    <s v="GB"/>
    <s v="GBP"/>
    <n v="1431115500"/>
    <x v="3314"/>
    <b v="0"/>
    <n v="58"/>
    <b v="1"/>
    <x v="1"/>
    <s v="plays"/>
    <n v="29.07"/>
  </r>
  <r>
    <n v="3315"/>
    <x v="3314"/>
    <s v="Help Prospero take its Dark Retelling of the &quot;Red&quot; story to Edinburgh! The Forest breathes and waits...will you join us?"/>
    <n v="4000"/>
    <n v="4400"/>
    <x v="0"/>
    <s v="GB"/>
    <s v="GBP"/>
    <n v="1462519041"/>
    <x v="3315"/>
    <b v="0"/>
    <n v="89"/>
    <b v="1"/>
    <x v="1"/>
    <s v="plays"/>
    <n v="49.44"/>
  </r>
  <r>
    <n v="3316"/>
    <x v="3315"/>
    <s v="Gorgeousness that which sits in the root of Loveness._x000a_Other than this there is no endearment for or otherwise_x000a_to describe."/>
    <n v="11737"/>
    <n v="11747.18"/>
    <x v="0"/>
    <s v="US"/>
    <s v="USD"/>
    <n v="1407506040"/>
    <x v="3316"/>
    <b v="0"/>
    <n v="125"/>
    <b v="1"/>
    <x v="1"/>
    <s v="plays"/>
    <n v="93.98"/>
  </r>
  <r>
    <n v="3317"/>
    <x v="3316"/>
    <s v="Andy Boyd's epic new satire about heroes and villains, humankind's search for glory, and fascism in America"/>
    <n v="1050"/>
    <n v="1115"/>
    <x v="0"/>
    <s v="US"/>
    <s v="USD"/>
    <n v="1465347424"/>
    <x v="3317"/>
    <b v="0"/>
    <n v="18"/>
    <b v="1"/>
    <x v="1"/>
    <s v="plays"/>
    <n v="61.94"/>
  </r>
  <r>
    <n v="3318"/>
    <x v="3317"/>
    <s v="Help us strengthen and inspire disability arts in Atlantic Canada"/>
    <n v="2000"/>
    <n v="2512"/>
    <x v="0"/>
    <s v="CA"/>
    <s v="CAD"/>
    <n v="1460341800"/>
    <x v="3318"/>
    <b v="0"/>
    <n v="32"/>
    <b v="1"/>
    <x v="1"/>
    <s v="plays"/>
    <n v="78.5"/>
  </r>
  <r>
    <n v="3319"/>
    <x v="3318"/>
    <s v="Down the Rabbit Hole is an exciting new play by Not Just Theatre Productions. To be performed at Matthew's Yard Theatre in Feb 2015"/>
    <n v="500"/>
    <n v="540"/>
    <x v="0"/>
    <s v="GB"/>
    <s v="GBP"/>
    <n v="1422712986"/>
    <x v="3319"/>
    <b v="0"/>
    <n v="16"/>
    <b v="1"/>
    <x v="1"/>
    <s v="plays"/>
    <n v="33.75"/>
  </r>
  <r>
    <n v="3320"/>
    <x v="3319"/>
    <s v="Imaginary Theater Company presents two modern day tall tales about family, resilience and redemption."/>
    <n v="2500"/>
    <n v="2525"/>
    <x v="0"/>
    <s v="US"/>
    <s v="USD"/>
    <n v="1466557557"/>
    <x v="3320"/>
    <b v="0"/>
    <n v="38"/>
    <b v="1"/>
    <x v="1"/>
    <s v="plays"/>
    <n v="66.45"/>
  </r>
  <r>
    <n v="3321"/>
    <x v="3320"/>
    <s v="Help WSC Avant Bard bring to life the US premiere of a theatrical retelling of 1001 Nights, adapted by Hanan al Shaykh &amp; Tim Supple!"/>
    <n v="500"/>
    <n v="537"/>
    <x v="0"/>
    <s v="US"/>
    <s v="USD"/>
    <n v="1413431940"/>
    <x v="3321"/>
    <b v="0"/>
    <n v="15"/>
    <b v="1"/>
    <x v="1"/>
    <s v="plays"/>
    <n v="35.799999999999997"/>
  </r>
  <r>
    <n v="3322"/>
    <x v="3321"/>
    <s v="Familiar Strangers follows the journey of a community of people living homeless on the streets in and around Tompkins Square Park."/>
    <n v="3300"/>
    <n v="3350"/>
    <x v="0"/>
    <s v="US"/>
    <s v="USD"/>
    <n v="1466567700"/>
    <x v="3322"/>
    <b v="0"/>
    <n v="23"/>
    <b v="1"/>
    <x v="1"/>
    <s v="plays"/>
    <n v="145.65"/>
  </r>
  <r>
    <n v="3323"/>
    <x v="3322"/>
    <s v="Young adult theatre makers from London are raising money to cover costs for touring with their current production MigrantsÂ´ Rhapsody."/>
    <n v="1000"/>
    <n v="1259"/>
    <x v="0"/>
    <s v="GB"/>
    <s v="GBP"/>
    <n v="1474793208"/>
    <x v="3323"/>
    <b v="0"/>
    <n v="49"/>
    <b v="1"/>
    <x v="1"/>
    <s v="plays"/>
    <n v="25.69"/>
  </r>
  <r>
    <n v="3324"/>
    <x v="3323"/>
    <s v="The play tells the story of Jim and Doyler and their friendship on the brink of Irish independence."/>
    <n v="1500"/>
    <n v="1525"/>
    <x v="0"/>
    <s v="IE"/>
    <s v="EUR"/>
    <n v="1465135190"/>
    <x v="3324"/>
    <b v="0"/>
    <n v="10"/>
    <b v="1"/>
    <x v="1"/>
    <s v="plays"/>
    <n v="152.5"/>
  </r>
  <r>
    <n v="3325"/>
    <x v="3324"/>
    <s v="Innovative Theatre Company Needs You To Reach Funding Requirements. We Are So Close We Can Smell It! Thank You In Advance."/>
    <n v="400"/>
    <n v="450"/>
    <x v="0"/>
    <s v="GB"/>
    <s v="GBP"/>
    <n v="1428256277"/>
    <x v="3325"/>
    <b v="0"/>
    <n v="15"/>
    <b v="1"/>
    <x v="1"/>
    <s v="plays"/>
    <n v="30"/>
  </r>
  <r>
    <n v="3326"/>
    <x v="3325"/>
    <s v="An edgy, hilarious, compassionate and honest show to help caregivers find courage, trust their instincts and above all, to laugh."/>
    <n v="8000"/>
    <n v="8110"/>
    <x v="0"/>
    <s v="US"/>
    <s v="USD"/>
    <n v="1425830905"/>
    <x v="3326"/>
    <b v="0"/>
    <n v="57"/>
    <b v="1"/>
    <x v="1"/>
    <s v="plays"/>
    <n v="142.28"/>
  </r>
  <r>
    <n v="3327"/>
    <x v="3326"/>
    <s v="After 3 successful nights last year, Itch+Scratch are back. New writing, live music and party fun. Best New Theatre, Great Night Out."/>
    <n v="800"/>
    <n v="810"/>
    <x v="0"/>
    <s v="GB"/>
    <s v="GBP"/>
    <n v="1462697966"/>
    <x v="3327"/>
    <b v="0"/>
    <n v="33"/>
    <b v="1"/>
    <x v="1"/>
    <s v="plays"/>
    <n v="24.55"/>
  </r>
  <r>
    <n v="3328"/>
    <x v="3327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8"/>
    <b v="0"/>
    <n v="9"/>
    <b v="1"/>
    <x v="1"/>
    <s v="plays"/>
    <n v="292.77999999999997"/>
  </r>
  <r>
    <n v="3329"/>
    <x v="3328"/>
    <s v="Jestia and Raedon is a brand new romantic comedy play going to the Edinburgh Fringe Festival this summer."/>
    <n v="1000"/>
    <n v="1168"/>
    <x v="0"/>
    <s v="GB"/>
    <s v="GBP"/>
    <n v="1406502000"/>
    <x v="3329"/>
    <b v="0"/>
    <n v="26"/>
    <b v="1"/>
    <x v="1"/>
    <s v="plays"/>
    <n v="44.92"/>
  </r>
  <r>
    <n v="3330"/>
    <x v="3329"/>
    <s v="&quot;Tissue&quot; is a play about Breast Cancer. Produced by MonkeyBond theatre co.ltd to raise awareness for Breast cancer."/>
    <n v="1500"/>
    <n v="1594"/>
    <x v="0"/>
    <s v="GB"/>
    <s v="GBP"/>
    <n v="1427919468"/>
    <x v="3330"/>
    <b v="0"/>
    <n v="69"/>
    <b v="1"/>
    <x v="1"/>
    <s v="plays"/>
    <n v="23.1"/>
  </r>
  <r>
    <n v="3331"/>
    <x v="3330"/>
    <s v="Battle Stage Plays is seeking to raise funds to cover developmental costs and move closer towards touring our dynamic hit stage plays."/>
    <n v="5000"/>
    <n v="5226"/>
    <x v="0"/>
    <s v="US"/>
    <s v="USD"/>
    <n v="1444149886"/>
    <x v="3331"/>
    <b v="0"/>
    <n v="65"/>
    <b v="1"/>
    <x v="1"/>
    <s v="plays"/>
    <n v="80.400000000000006"/>
  </r>
  <r>
    <n v="3332"/>
    <x v="3331"/>
    <s v="Two marine biologists are at odds during an important expedition. When a stranded shark refuses to die, things get weird."/>
    <n v="6000"/>
    <n v="6000"/>
    <x v="0"/>
    <s v="US"/>
    <s v="USD"/>
    <n v="1405802330"/>
    <x v="3332"/>
    <b v="0"/>
    <n v="83"/>
    <b v="1"/>
    <x v="1"/>
    <s v="plays"/>
    <n v="72.290000000000006"/>
  </r>
  <r>
    <n v="3333"/>
    <x v="3332"/>
    <s v="Providence's Latino theater, ECAS Theater, is headed to Cuba in July to premiere an original Cuban play there. Help us make history!"/>
    <n v="3500"/>
    <n v="3660"/>
    <x v="0"/>
    <s v="US"/>
    <s v="USD"/>
    <n v="1434384880"/>
    <x v="3333"/>
    <b v="0"/>
    <n v="111"/>
    <b v="1"/>
    <x v="1"/>
    <s v="plays"/>
    <n v="32.97"/>
  </r>
  <r>
    <n v="3334"/>
    <x v="3333"/>
    <s v="The Saltbox Theatre Collective is a brand new not-for-profit theatre company in Illinois."/>
    <n v="3871"/>
    <n v="5366"/>
    <x v="0"/>
    <s v="US"/>
    <s v="USD"/>
    <n v="1438259422"/>
    <x v="3334"/>
    <b v="0"/>
    <n v="46"/>
    <b v="1"/>
    <x v="1"/>
    <s v="plays"/>
    <n v="116.65"/>
  </r>
  <r>
    <n v="3335"/>
    <x v="3334"/>
    <s v="Phantom Pain - a new play promoting mental health awareness written and performed by fledgling theatre company Unhinged Creations."/>
    <n v="5000"/>
    <n v="5016"/>
    <x v="0"/>
    <s v="GB"/>
    <s v="GBP"/>
    <n v="1407106800"/>
    <x v="3335"/>
    <b v="0"/>
    <n v="63"/>
    <b v="1"/>
    <x v="1"/>
    <s v="plays"/>
    <n v="79.62"/>
  </r>
  <r>
    <n v="3336"/>
    <x v="3335"/>
    <s v="A theatrical adaptation of Oscar Wilde's short stories, presented by Suitcase Civilians at The Space, April 5-10 2016."/>
    <n v="250"/>
    <n v="250"/>
    <x v="0"/>
    <s v="GB"/>
    <s v="GBP"/>
    <n v="1459845246"/>
    <x v="3336"/>
    <b v="0"/>
    <n v="9"/>
    <b v="1"/>
    <x v="1"/>
    <s v="plays"/>
    <n v="27.78"/>
  </r>
  <r>
    <n v="3337"/>
    <x v="3336"/>
    <s v="StoneCrabs is thrilled to bring to the UK the first English production of Philipp LÃ¶hleâ€™s play Das Ding (The Thing)."/>
    <n v="2500"/>
    <n v="2755"/>
    <x v="0"/>
    <s v="GB"/>
    <s v="GBP"/>
    <n v="1412974800"/>
    <x v="3337"/>
    <b v="0"/>
    <n v="34"/>
    <b v="1"/>
    <x v="1"/>
    <s v="plays"/>
    <n v="81.03"/>
  </r>
  <r>
    <n v="3338"/>
    <x v="3337"/>
    <s v="Join Estelle Parsons in support of Theater That Looks and Sounds Like America"/>
    <n v="15000"/>
    <n v="15327"/>
    <x v="0"/>
    <s v="US"/>
    <s v="USD"/>
    <n v="1487944080"/>
    <x v="3338"/>
    <b v="0"/>
    <n v="112"/>
    <b v="1"/>
    <x v="1"/>
    <s v="plays"/>
    <n v="136.85"/>
  </r>
  <r>
    <n v="3339"/>
    <x v="3338"/>
    <s v="FPLA presents FRIENDS IN TRANSIENT PLACES by Jonathan Caren: a magical story of modern life."/>
    <n v="8000"/>
    <n v="8348"/>
    <x v="0"/>
    <s v="US"/>
    <s v="USD"/>
    <n v="1469721518"/>
    <x v="3339"/>
    <b v="0"/>
    <n v="47"/>
    <b v="1"/>
    <x v="1"/>
    <s v="plays"/>
    <n v="177.62"/>
  </r>
  <r>
    <n v="3340"/>
    <x v="3339"/>
    <s v="The Eno River Players is a community theater in Durham, North Carolina. We are trying to raise money to get our second show on its feet"/>
    <n v="3000"/>
    <n v="4145"/>
    <x v="0"/>
    <s v="US"/>
    <s v="USD"/>
    <n v="1481066554"/>
    <x v="3340"/>
    <b v="0"/>
    <n v="38"/>
    <b v="1"/>
    <x v="1"/>
    <s v="plays"/>
    <n v="109.08"/>
  </r>
  <r>
    <n v="3341"/>
    <x v="3340"/>
    <s v="A London flat, two stories play simultaneously. Irish mapmaker 1821, Iranian artist present day. Each senses the other. Worlds collide."/>
    <n v="3350"/>
    <n v="3350"/>
    <x v="0"/>
    <s v="GB"/>
    <s v="GBP"/>
    <n v="1465750800"/>
    <x v="3341"/>
    <b v="0"/>
    <n v="28"/>
    <b v="1"/>
    <x v="1"/>
    <s v="plays"/>
    <n v="119.64"/>
  </r>
  <r>
    <n v="3342"/>
    <x v="3341"/>
    <s v="We believe in the power of stories to change the world. Theatre that inspires transformation."/>
    <n v="6000"/>
    <n v="6100"/>
    <x v="0"/>
    <s v="US"/>
    <s v="USD"/>
    <n v="1427864340"/>
    <x v="3342"/>
    <b v="0"/>
    <n v="78"/>
    <b v="1"/>
    <x v="1"/>
    <s v="plays"/>
    <n v="78.209999999999994"/>
  </r>
  <r>
    <n v="3343"/>
    <x v="3342"/>
    <s v="Two sisters make a set of paper dolls which take them on a journey across lands, creating memories along the way."/>
    <n v="700"/>
    <n v="1200"/>
    <x v="0"/>
    <s v="GB"/>
    <s v="GBP"/>
    <n v="1460553480"/>
    <x v="3343"/>
    <b v="0"/>
    <n v="23"/>
    <b v="1"/>
    <x v="1"/>
    <s v="plays"/>
    <n v="52.17"/>
  </r>
  <r>
    <n v="3344"/>
    <x v="3343"/>
    <s v="We are a company of crafted and trained actors, writers and directors dedicated to the principles set by the legendary Group Theatre."/>
    <n v="4500"/>
    <n v="4565"/>
    <x v="0"/>
    <s v="US"/>
    <s v="USD"/>
    <n v="1409374093"/>
    <x v="3344"/>
    <b v="0"/>
    <n v="40"/>
    <b v="1"/>
    <x v="1"/>
    <s v="plays"/>
    <n v="114.13"/>
  </r>
  <r>
    <n v="3345"/>
    <x v="3344"/>
    <s v="Please help us raise funds for the production costs of a world premiere production of a play that will raise awareness for spina bifida"/>
    <n v="500"/>
    <n v="650"/>
    <x v="0"/>
    <s v="US"/>
    <s v="USD"/>
    <n v="1429317420"/>
    <x v="3345"/>
    <b v="0"/>
    <n v="13"/>
    <b v="1"/>
    <x v="1"/>
    <s v="plays"/>
    <n v="50"/>
  </r>
  <r>
    <n v="3346"/>
    <x v="3345"/>
    <s v="Tempest opens Feb. 25. Please support Shakespeare, the arts and community youth theater! Be a part of something special!"/>
    <n v="1500"/>
    <n v="1650"/>
    <x v="0"/>
    <s v="US"/>
    <s v="USD"/>
    <n v="1424910910"/>
    <x v="3346"/>
    <b v="0"/>
    <n v="18"/>
    <b v="1"/>
    <x v="1"/>
    <s v="plays"/>
    <n v="91.67"/>
  </r>
  <r>
    <n v="3347"/>
    <x v="3346"/>
    <s v="The Hope Theatre is fundraising for their second in-house show, the London premiere of Sea Life by Lucy Catherine opening 24th May 2016"/>
    <n v="2000"/>
    <n v="2389"/>
    <x v="0"/>
    <s v="GB"/>
    <s v="GBP"/>
    <n v="1462741200"/>
    <x v="3347"/>
    <b v="0"/>
    <n v="22"/>
    <b v="1"/>
    <x v="1"/>
    <s v="plays"/>
    <n v="108.59"/>
  </r>
  <r>
    <n v="3348"/>
    <x v="3265"/>
    <s v="Old Hat's new production explores the bleak culture of war and the cosmic powers of guilt and imagination in Shakespeare's tragedy."/>
    <n v="5500"/>
    <n v="5516"/>
    <x v="0"/>
    <s v="US"/>
    <s v="USD"/>
    <n v="1461988740"/>
    <x v="3348"/>
    <b v="0"/>
    <n v="79"/>
    <b v="1"/>
    <x v="1"/>
    <s v="plays"/>
    <n v="69.819999999999993"/>
  </r>
  <r>
    <n v="3349"/>
    <x v="3347"/>
    <s v="In this ninety-minute adaptation of the classic Shakespeare play, a cast of nine women asks the question: What even is virginity anyway"/>
    <n v="1000"/>
    <n v="1534"/>
    <x v="0"/>
    <s v="US"/>
    <s v="USD"/>
    <n v="1465837200"/>
    <x v="3349"/>
    <b v="0"/>
    <n v="14"/>
    <b v="1"/>
    <x v="1"/>
    <s v="plays"/>
    <n v="109.57"/>
  </r>
  <r>
    <n v="3350"/>
    <x v="3348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50"/>
    <b v="0"/>
    <n v="51"/>
    <b v="1"/>
    <x v="1"/>
    <s v="plays"/>
    <n v="71.67"/>
  </r>
  <r>
    <n v="3351"/>
    <x v="3349"/>
    <s v="A thrilling 'steampunk' reworking of the infamous gothic horror novel by a powerhouse ensemble will leave you begging to be bitten."/>
    <n v="5000"/>
    <n v="5055"/>
    <x v="0"/>
    <s v="GB"/>
    <s v="GBP"/>
    <n v="1406113200"/>
    <x v="3351"/>
    <b v="0"/>
    <n v="54"/>
    <b v="1"/>
    <x v="1"/>
    <s v="plays"/>
    <n v="93.61"/>
  </r>
  <r>
    <n v="3352"/>
    <x v="3350"/>
    <s v="Actors creating more theatre in Brighton. A LOT MORE. Classics, contemporary, new writing, Shakespeare, foreign translations and more."/>
    <n v="5000"/>
    <n v="5376"/>
    <x v="0"/>
    <s v="GB"/>
    <s v="GBP"/>
    <n v="1467414000"/>
    <x v="3352"/>
    <b v="0"/>
    <n v="70"/>
    <b v="1"/>
    <x v="1"/>
    <s v="plays"/>
    <n v="76.8"/>
  </r>
  <r>
    <n v="3353"/>
    <x v="3351"/>
    <s v="A new spoken word play, written by Paul Hewitt, in 3 parts about love and fate, inspired by the Ruba'iyat of Omar Khayyam."/>
    <n v="500"/>
    <n v="1575"/>
    <x v="0"/>
    <s v="GB"/>
    <s v="GBP"/>
    <n v="1462230000"/>
    <x v="3353"/>
    <b v="0"/>
    <n v="44"/>
    <b v="1"/>
    <x v="1"/>
    <s v="plays"/>
    <n v="35.799999999999997"/>
  </r>
  <r>
    <n v="3354"/>
    <x v="3352"/>
    <s v="Help Strangeloop Theatre create and support new work by sponsoring our 2015-2016 season."/>
    <n v="3000"/>
    <n v="3058"/>
    <x v="0"/>
    <s v="US"/>
    <s v="USD"/>
    <n v="1446091260"/>
    <x v="3354"/>
    <b v="0"/>
    <n v="55"/>
    <b v="1"/>
    <x v="1"/>
    <s v="plays"/>
    <n v="55.6"/>
  </r>
  <r>
    <n v="3355"/>
    <x v="3353"/>
    <s v="Help get Jelly Beans to the Theatre503 stage. An important piece of new writing by Dan Pick, produced by Kuleshov Theatre"/>
    <n v="1750"/>
    <n v="2210"/>
    <x v="0"/>
    <s v="GB"/>
    <s v="GBP"/>
    <n v="1462879020"/>
    <x v="3355"/>
    <b v="0"/>
    <n v="15"/>
    <b v="1"/>
    <x v="1"/>
    <s v="plays"/>
    <n v="147.33000000000001"/>
  </r>
  <r>
    <n v="3356"/>
    <x v="3354"/>
    <s v="30 days to raise Â£1500 - to run drama workshops about the plays themes with girls (aged 13-18) who are in need! GIRL POWER!"/>
    <n v="1500"/>
    <n v="1521"/>
    <x v="0"/>
    <s v="GB"/>
    <s v="GBP"/>
    <n v="1468611272"/>
    <x v="3356"/>
    <b v="0"/>
    <n v="27"/>
    <b v="1"/>
    <x v="1"/>
    <s v="plays"/>
    <n v="56.33"/>
  </r>
  <r>
    <n v="3357"/>
    <x v="3355"/>
    <s v="Two strangers on a bridge in the dead of night, a game of dominoes, and a value ready meal - by upcoming HighTide Escalator Playwright."/>
    <n v="2000"/>
    <n v="2020"/>
    <x v="0"/>
    <s v="GB"/>
    <s v="GBP"/>
    <n v="1406887310"/>
    <x v="3357"/>
    <b v="0"/>
    <n v="21"/>
    <b v="1"/>
    <x v="1"/>
    <s v="plays"/>
    <n v="96.19"/>
  </r>
  <r>
    <n v="3358"/>
    <x v="3356"/>
    <s v="Alef productions, LLC is proud to present a World Premiere Play about Acceptance, Relationships,  Mortality and Love!"/>
    <n v="10000"/>
    <n v="10299"/>
    <x v="0"/>
    <s v="US"/>
    <s v="USD"/>
    <n v="1416385679"/>
    <x v="3358"/>
    <b v="0"/>
    <n v="162"/>
    <b v="1"/>
    <x v="1"/>
    <s v="plays"/>
    <n v="63.57"/>
  </r>
  <r>
    <n v="3359"/>
    <x v="3357"/>
    <s v="A Theatrical Production Celebrating the Lebanese Culture and the Human Spirit in Time of War."/>
    <n v="4000"/>
    <n v="4250"/>
    <x v="0"/>
    <s v="US"/>
    <s v="USD"/>
    <n v="1487985734"/>
    <x v="3359"/>
    <b v="0"/>
    <n v="23"/>
    <b v="1"/>
    <x v="1"/>
    <s v="plays"/>
    <n v="184.78"/>
  </r>
  <r>
    <n v="3360"/>
    <x v="3358"/>
    <s v="World Premiere, an M1 Singapore Fringe Festival 2017 commission."/>
    <n v="9000"/>
    <n v="9124"/>
    <x v="0"/>
    <s v="SG"/>
    <s v="SGD"/>
    <n v="1481731140"/>
    <x v="3360"/>
    <b v="0"/>
    <n v="72"/>
    <b v="1"/>
    <x v="1"/>
    <s v="plays"/>
    <n v="126.72"/>
  </r>
  <r>
    <n v="3361"/>
    <x v="3359"/>
    <s v="KNOW Theatre has been invited to bring our production of Vieux CarrÃ© to the Provincetown Tennessee Williams Theatre Festival!"/>
    <n v="5000"/>
    <n v="5673"/>
    <x v="0"/>
    <s v="US"/>
    <s v="USD"/>
    <n v="1409587140"/>
    <x v="3361"/>
    <b v="0"/>
    <n v="68"/>
    <b v="1"/>
    <x v="1"/>
    <s v="plays"/>
    <n v="83.43"/>
  </r>
  <r>
    <n v="3362"/>
    <x v="3360"/>
    <s v="Oscar Wilde's classic romantic farce like you have never seen it before. Bigger. Louder. Sexier.  And covered with glitter."/>
    <n v="500"/>
    <n v="1090"/>
    <x v="0"/>
    <s v="US"/>
    <s v="USD"/>
    <n v="1425704100"/>
    <x v="3362"/>
    <b v="0"/>
    <n v="20"/>
    <b v="1"/>
    <x v="1"/>
    <s v="plays"/>
    <n v="54.5"/>
  </r>
  <r>
    <n v="3363"/>
    <x v="3361"/>
    <s v="A first play about a first kiss, Making the Move is going to the Edinburgh Fringe festival.  Join the party, fall in love.  Help us!"/>
    <n v="7750"/>
    <n v="7860"/>
    <x v="0"/>
    <s v="US"/>
    <s v="USD"/>
    <n v="1408464000"/>
    <x v="3363"/>
    <b v="0"/>
    <n v="26"/>
    <b v="1"/>
    <x v="1"/>
    <s v="plays"/>
    <n v="302.31"/>
  </r>
  <r>
    <n v="3364"/>
    <x v="3362"/>
    <s v="Cancel The SunshineÂ is a new play that explores living with a mental health condition in an honest, witty and articulate way."/>
    <n v="3000"/>
    <n v="3178"/>
    <x v="0"/>
    <s v="GB"/>
    <s v="GBP"/>
    <n v="1458075600"/>
    <x v="3364"/>
    <b v="0"/>
    <n v="72"/>
    <b v="1"/>
    <x v="1"/>
    <s v="plays"/>
    <n v="44.14"/>
  </r>
  <r>
    <n v="3365"/>
    <x v="3363"/>
    <s v="A dazzling dramatic musical drama that takes place inside a Charm City Church! Help us finance a play that is back by popular demand!"/>
    <n v="2500"/>
    <n v="2600"/>
    <x v="0"/>
    <s v="US"/>
    <s v="USD"/>
    <n v="1449973592"/>
    <x v="3365"/>
    <b v="0"/>
    <n v="3"/>
    <b v="1"/>
    <x v="1"/>
    <s v="plays"/>
    <n v="866.67"/>
  </r>
  <r>
    <n v="3366"/>
    <x v="3364"/>
    <s v="The Series will consist of free staged readings of Shakespeare's plays, brought to life by professional actors in Montclair, NJ."/>
    <n v="500"/>
    <n v="1105"/>
    <x v="0"/>
    <s v="US"/>
    <s v="USD"/>
    <n v="1431481037"/>
    <x v="3366"/>
    <b v="0"/>
    <n v="18"/>
    <b v="1"/>
    <x v="1"/>
    <s v="plays"/>
    <n v="61.39"/>
  </r>
  <r>
    <n v="3367"/>
    <x v="3365"/>
    <s v="An intense new play exploring how far you would go to protect your family.  Employing new graduates to give their careers a kickstart."/>
    <n v="750"/>
    <n v="890"/>
    <x v="0"/>
    <s v="GB"/>
    <s v="GBP"/>
    <n v="1438467894"/>
    <x v="3367"/>
    <b v="0"/>
    <n v="30"/>
    <b v="1"/>
    <x v="1"/>
    <s v="plays"/>
    <n v="29.67"/>
  </r>
  <r>
    <n v="3368"/>
    <x v="3366"/>
    <s v="Help a non-profit community theatre create an unforgettable production of J.M. Barrie's classic play."/>
    <n v="1000"/>
    <n v="1046"/>
    <x v="0"/>
    <s v="US"/>
    <s v="USD"/>
    <n v="1420088400"/>
    <x v="3368"/>
    <b v="0"/>
    <n v="23"/>
    <b v="1"/>
    <x v="1"/>
    <s v="plays"/>
    <n v="45.48"/>
  </r>
  <r>
    <n v="3369"/>
    <x v="3367"/>
    <s v="How far would you go for revenge? The Collector is a dark thriller of regret, retribution and broken masculinity."/>
    <n v="5000"/>
    <n v="5195"/>
    <x v="0"/>
    <s v="IE"/>
    <s v="EUR"/>
    <n v="1484441980"/>
    <x v="3369"/>
    <b v="0"/>
    <n v="54"/>
    <b v="1"/>
    <x v="1"/>
    <s v="plays"/>
    <n v="96.2"/>
  </r>
  <r>
    <n v="3370"/>
    <x v="3368"/>
    <s v="I'm Alright. A story of young women, told by young women, for the world."/>
    <n v="1500"/>
    <n v="1766"/>
    <x v="0"/>
    <s v="US"/>
    <s v="USD"/>
    <n v="1481961600"/>
    <x v="3370"/>
    <b v="0"/>
    <n v="26"/>
    <b v="1"/>
    <x v="1"/>
    <s v="plays"/>
    <n v="67.92"/>
  </r>
  <r>
    <n v="3371"/>
    <x v="3369"/>
    <s v="Help support Red Planet, a new science fiction play based off the Mars One exploration."/>
    <n v="200"/>
    <n v="277"/>
    <x v="0"/>
    <s v="US"/>
    <s v="USD"/>
    <n v="1449089965"/>
    <x v="3371"/>
    <b v="0"/>
    <n v="9"/>
    <b v="1"/>
    <x v="1"/>
    <s v="plays"/>
    <n v="30.78"/>
  </r>
  <r>
    <n v="3372"/>
    <x v="3370"/>
    <s v="This play tells the story of the toxicity of sensationalism shown through one man's struggle with notoriety."/>
    <n v="1000"/>
    <n v="1035"/>
    <x v="0"/>
    <s v="US"/>
    <s v="USD"/>
    <n v="1408942740"/>
    <x v="3372"/>
    <b v="0"/>
    <n v="27"/>
    <b v="1"/>
    <x v="1"/>
    <s v="plays"/>
    <n v="38.33"/>
  </r>
  <r>
    <n v="3373"/>
    <x v="3371"/>
    <s v="The Rules is a brand new black-comedy, serial-killer-romance debuting at the Edinburgh Fringe this August and we need your help!"/>
    <n v="2000"/>
    <n v="2005"/>
    <x v="0"/>
    <s v="GB"/>
    <s v="GBP"/>
    <n v="1437235200"/>
    <x v="3373"/>
    <b v="0"/>
    <n v="30"/>
    <b v="1"/>
    <x v="1"/>
    <s v="plays"/>
    <n v="66.83"/>
  </r>
  <r>
    <n v="3374"/>
    <x v="3372"/>
    <s v="A rare  production of World acclaimed playwright Howard Barker's groundbreaking &amp; provocative 'The Castle'."/>
    <n v="3500"/>
    <n v="3730"/>
    <x v="0"/>
    <s v="CA"/>
    <s v="CAD"/>
    <n v="1446053616"/>
    <x v="3374"/>
    <b v="0"/>
    <n v="52"/>
    <b v="1"/>
    <x v="1"/>
    <s v="plays"/>
    <n v="71.73"/>
  </r>
  <r>
    <n v="3375"/>
    <x v="3373"/>
    <s v="Production of wickedly funny new play for two women, written by iconic songwriter and ex-London's Burning man, Chris Larner"/>
    <n v="3000"/>
    <n v="3000"/>
    <x v="0"/>
    <s v="GB"/>
    <s v="GBP"/>
    <n v="1400423973"/>
    <x v="3375"/>
    <b v="0"/>
    <n v="17"/>
    <b v="1"/>
    <x v="1"/>
    <s v="plays"/>
    <n v="176.47"/>
  </r>
  <r>
    <n v="3376"/>
    <x v="3374"/>
    <s v="3 college grads struggling to fund their social network. 1 bratty blackmailing student. 1 dreamy Asian business man. 1 awesome play."/>
    <n v="8000"/>
    <n v="8001"/>
    <x v="0"/>
    <s v="US"/>
    <s v="USD"/>
    <n v="1429976994"/>
    <x v="3376"/>
    <b v="0"/>
    <n v="19"/>
    <b v="1"/>
    <x v="1"/>
    <s v="plays"/>
    <n v="421.11"/>
  </r>
  <r>
    <n v="3377"/>
    <x v="3375"/>
    <s v="An empowering play about war time code breaker Alan Turing which tells the real story of a hero vilified for his sexuality and suicide."/>
    <n v="8000"/>
    <n v="8084"/>
    <x v="0"/>
    <s v="GB"/>
    <s v="GBP"/>
    <n v="1426870560"/>
    <x v="3377"/>
    <b v="0"/>
    <n v="77"/>
    <b v="1"/>
    <x v="1"/>
    <s v="plays"/>
    <n v="104.99"/>
  </r>
  <r>
    <n v="3378"/>
    <x v="3376"/>
    <s v="'Can you ever find acceptance in death?' _x000a_Rose of June is a piece of theatre exploring the stages of grief. Unity Theatre - September"/>
    <n v="550"/>
    <n v="592"/>
    <x v="0"/>
    <s v="GB"/>
    <s v="GBP"/>
    <n v="1409490480"/>
    <x v="3378"/>
    <b v="0"/>
    <n v="21"/>
    <b v="1"/>
    <x v="1"/>
    <s v="plays"/>
    <n v="28.19"/>
  </r>
  <r>
    <n v="3379"/>
    <x v="3377"/>
    <s v="A play by Alexei Arbuzov about the lives of three teenagers during the Nazi siege of Leningrad, 1942, in a new adaptation by Nick Dear."/>
    <n v="2000"/>
    <n v="2073"/>
    <x v="0"/>
    <s v="GB"/>
    <s v="GBP"/>
    <n v="1440630000"/>
    <x v="3379"/>
    <b v="0"/>
    <n v="38"/>
    <b v="1"/>
    <x v="1"/>
    <s v="plays"/>
    <n v="54.55"/>
  </r>
  <r>
    <n v="3380"/>
    <x v="3378"/>
    <s v="A Hard Rain is a new play that takes place on the eve of the Stonewall riots in the â€˜hiddenâ€™ gay bars of 1969 Greenwich Village."/>
    <n v="3000"/>
    <n v="3133"/>
    <x v="0"/>
    <s v="US"/>
    <s v="USD"/>
    <n v="1417305178"/>
    <x v="3380"/>
    <b v="0"/>
    <n v="28"/>
    <b v="1"/>
    <x v="1"/>
    <s v="plays"/>
    <n v="111.89"/>
  </r>
  <r>
    <n v="3381"/>
    <x v="3379"/>
    <s v="A creative art therapy project for Syrian children. Romeo &amp; Juliet are lovers separated by war. Romeo in Jordan &amp; Juliet in Syria."/>
    <n v="4000"/>
    <n v="4090"/>
    <x v="0"/>
    <s v="US"/>
    <s v="USD"/>
    <n v="1426044383"/>
    <x v="3381"/>
    <b v="0"/>
    <n v="48"/>
    <b v="1"/>
    <x v="1"/>
    <s v="plays"/>
    <n v="85.21"/>
  </r>
  <r>
    <n v="3382"/>
    <x v="3380"/>
    <s v="Peter Brook Award Nominees Empty Deck need Â£3500 to get 'Cosmic Fear or The Day Brad Pitt Got Paranoia' to the Edinburgh Fringe!"/>
    <n v="3500"/>
    <n v="3526"/>
    <x v="0"/>
    <s v="GB"/>
    <s v="GBP"/>
    <n v="1470092340"/>
    <x v="3382"/>
    <b v="0"/>
    <n v="46"/>
    <b v="1"/>
    <x v="1"/>
    <s v="plays"/>
    <n v="76.650000000000006"/>
  </r>
  <r>
    <n v="3383"/>
    <x v="3381"/>
    <s v="Art imitates life: This prophetic 1960 satire follows presidential candidates who stop at nothing to capture their party's nomination."/>
    <n v="1750"/>
    <n v="1955"/>
    <x v="0"/>
    <s v="US"/>
    <s v="USD"/>
    <n v="1466707620"/>
    <x v="3383"/>
    <b v="0"/>
    <n v="30"/>
    <b v="1"/>
    <x v="1"/>
    <s v="plays"/>
    <n v="65.17"/>
  </r>
  <r>
    <n v="3384"/>
    <x v="3382"/>
    <s v="Six gay men, emotional baggage, and online dating: what could go wrong? A play about looking for love and finding something better."/>
    <n v="6000"/>
    <n v="6000.66"/>
    <x v="0"/>
    <s v="US"/>
    <s v="USD"/>
    <n v="1448074800"/>
    <x v="3384"/>
    <b v="0"/>
    <n v="64"/>
    <b v="1"/>
    <x v="1"/>
    <s v="plays"/>
    <n v="93.76"/>
  </r>
  <r>
    <n v="3385"/>
    <x v="3383"/>
    <s v="An Equity Reading of a new play; Intimate drama about a family dealing with consequence of actions after a school shooting."/>
    <n v="2000"/>
    <n v="2000"/>
    <x v="0"/>
    <s v="US"/>
    <s v="USD"/>
    <n v="1418244552"/>
    <x v="3385"/>
    <b v="0"/>
    <n v="15"/>
    <b v="1"/>
    <x v="1"/>
    <s v="plays"/>
    <n v="133.33000000000001"/>
  </r>
  <r>
    <n v="3386"/>
    <x v="3384"/>
    <s v="Stories from the Bronx make for an uncommon play. Help us finish funding this production, supported by the Kevin Spacey Foundation."/>
    <n v="2000"/>
    <n v="2100"/>
    <x v="0"/>
    <s v="US"/>
    <s v="USD"/>
    <n v="1417620506"/>
    <x v="3386"/>
    <b v="0"/>
    <n v="41"/>
    <b v="1"/>
    <x v="1"/>
    <s v="plays"/>
    <n v="51.22"/>
  </r>
  <r>
    <n v="3387"/>
    <x v="3385"/>
    <s v="Pollyanna just completed an extremely successful run of this new educational play and wants to tour to more under-served communities."/>
    <n v="3000"/>
    <n v="3506"/>
    <x v="0"/>
    <s v="US"/>
    <s v="USD"/>
    <n v="1418581088"/>
    <x v="3387"/>
    <b v="0"/>
    <n v="35"/>
    <b v="1"/>
    <x v="1"/>
    <s v="plays"/>
    <n v="100.17"/>
  </r>
  <r>
    <n v="3388"/>
    <x v="3386"/>
    <s v="ICONS is a unique new play about the Amazon warrior women from Greek myth and re-imagines them from a contemporary female perspective."/>
    <n v="1500"/>
    <n v="1557"/>
    <x v="0"/>
    <s v="GB"/>
    <s v="GBP"/>
    <n v="1434625441"/>
    <x v="3388"/>
    <b v="0"/>
    <n v="45"/>
    <b v="1"/>
    <x v="1"/>
    <s v="plays"/>
    <n v="34.6"/>
  </r>
  <r>
    <n v="3389"/>
    <x v="3387"/>
    <s v="Chimera Ensemble is launching 2 inaugural theater productions, and we need support to do high quality work!"/>
    <n v="10000"/>
    <n v="11450"/>
    <x v="0"/>
    <s v="US"/>
    <s v="USD"/>
    <n v="1464960682"/>
    <x v="3389"/>
    <b v="0"/>
    <n v="62"/>
    <b v="1"/>
    <x v="1"/>
    <s v="plays"/>
    <n v="184.68"/>
  </r>
  <r>
    <n v="3390"/>
    <x v="3388"/>
    <s v="1140 Productions adapts Shakespeare's 'Romeo and Juliet' for a contemporary audience. It's a raw, melancholic spin on the classic tale."/>
    <n v="1500"/>
    <n v="1536"/>
    <x v="0"/>
    <s v="US"/>
    <s v="USD"/>
    <n v="1405017345"/>
    <x v="3390"/>
    <b v="0"/>
    <n v="22"/>
    <b v="1"/>
    <x v="1"/>
    <s v="plays"/>
    <n v="69.819999999999993"/>
  </r>
  <r>
    <n v="3391"/>
    <x v="3389"/>
    <s v="New play about the comfort and the danger of living with memories. Gay themes. Experienced team looking to present first reading"/>
    <n v="500"/>
    <n v="1115"/>
    <x v="0"/>
    <s v="US"/>
    <s v="USD"/>
    <n v="1407536880"/>
    <x v="3391"/>
    <b v="0"/>
    <n v="18"/>
    <b v="1"/>
    <x v="1"/>
    <s v="plays"/>
    <n v="61.94"/>
  </r>
  <r>
    <n v="3392"/>
    <x v="3390"/>
    <s v="Life is more than the days you have left. 1 in 3 tells of two normal people &amp; their confrontation with mortality and the dice of fate."/>
    <n v="500"/>
    <n v="500"/>
    <x v="0"/>
    <s v="GB"/>
    <s v="GBP"/>
    <n v="1462565855"/>
    <x v="3392"/>
    <b v="0"/>
    <n v="12"/>
    <b v="1"/>
    <x v="1"/>
    <s v="plays"/>
    <n v="41.67"/>
  </r>
  <r>
    <n v="3393"/>
    <x v="3391"/>
    <s v="hiSTORYstage presents a film noir-style comedy mystery with a Shakespearean twist performed as a 1944 radio drama."/>
    <n v="1500"/>
    <n v="1587"/>
    <x v="0"/>
    <s v="US"/>
    <s v="USD"/>
    <n v="1415234760"/>
    <x v="3393"/>
    <b v="0"/>
    <n v="44"/>
    <b v="1"/>
    <x v="1"/>
    <s v="plays"/>
    <n v="36.07"/>
  </r>
  <r>
    <n v="3394"/>
    <x v="3392"/>
    <s v="Ambitious, Edinburgh-based company, Thrive Theatre, are bringing their brand new comedy BUFFER to the 2014 Edinburgh Fringe!"/>
    <n v="550"/>
    <n v="783"/>
    <x v="0"/>
    <s v="GB"/>
    <s v="GBP"/>
    <n v="1406470645"/>
    <x v="3394"/>
    <b v="0"/>
    <n v="27"/>
    <b v="1"/>
    <x v="1"/>
    <s v="plays"/>
    <n v="29"/>
  </r>
  <r>
    <n v="3395"/>
    <x v="3393"/>
    <s v="Miramar is a a darkly funny play exploring what it is we call â€˜homeâ€™."/>
    <n v="500"/>
    <n v="920"/>
    <x v="0"/>
    <s v="GB"/>
    <s v="GBP"/>
    <n v="1433009400"/>
    <x v="3395"/>
    <b v="0"/>
    <n v="38"/>
    <b v="1"/>
    <x v="1"/>
    <s v="plays"/>
    <n v="24.21"/>
  </r>
  <r>
    <n v="3396"/>
    <x v="3394"/>
    <s v="&quot;Rainbowtown&quot; is a new play for kids. Help us bring it to the Main Line during the 2014 Philadelphia Fringe Festival!"/>
    <n v="1500"/>
    <n v="1565"/>
    <x v="0"/>
    <s v="US"/>
    <s v="USD"/>
    <n v="1401595140"/>
    <x v="3396"/>
    <b v="0"/>
    <n v="28"/>
    <b v="1"/>
    <x v="1"/>
    <s v="plays"/>
    <n v="55.89"/>
  </r>
  <r>
    <n v="3397"/>
    <x v="3395"/>
    <s v="Help a group of recovering alcoholics bring Samuel Beckett's classic to a seaside town!"/>
    <n v="250"/>
    <n v="280"/>
    <x v="0"/>
    <s v="GB"/>
    <s v="GBP"/>
    <n v="1455832800"/>
    <x v="3397"/>
    <b v="0"/>
    <n v="24"/>
    <b v="1"/>
    <x v="1"/>
    <s v="plays"/>
    <n v="11.67"/>
  </r>
  <r>
    <n v="3398"/>
    <x v="3396"/>
    <s v="We're mounting a theatrical adaptation of Lord of the Flies completely student directed, produced, designed, managed and performed."/>
    <n v="4000"/>
    <n v="4443"/>
    <x v="0"/>
    <s v="US"/>
    <s v="USD"/>
    <n v="1416589200"/>
    <x v="3398"/>
    <b v="0"/>
    <n v="65"/>
    <b v="1"/>
    <x v="1"/>
    <s v="plays"/>
    <n v="68.349999999999994"/>
  </r>
  <r>
    <n v="3399"/>
    <x v="3397"/>
    <s v="13 young people have taken over Spinning Wheel Theatre to choose, produce and create their own show from scratch."/>
    <n v="1200"/>
    <n v="1245"/>
    <x v="0"/>
    <s v="GB"/>
    <s v="GBP"/>
    <n v="1424556325"/>
    <x v="3399"/>
    <b v="0"/>
    <n v="46"/>
    <b v="1"/>
    <x v="1"/>
    <s v="plays"/>
    <n v="27.07"/>
  </r>
  <r>
    <n v="3400"/>
    <x v="3398"/>
    <s v="A hilarious comedy starring Sarah, a recent grad, who uses the magic of a mystical open mic to solve the problems of her relationships."/>
    <n v="10000"/>
    <n v="10041"/>
    <x v="0"/>
    <s v="US"/>
    <s v="USD"/>
    <n v="1409266414"/>
    <x v="3400"/>
    <b v="0"/>
    <n v="85"/>
    <b v="1"/>
    <x v="1"/>
    <s v="plays"/>
    <n v="118.13"/>
  </r>
  <r>
    <n v="3401"/>
    <x v="3399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401"/>
    <b v="0"/>
    <n v="66"/>
    <b v="1"/>
    <x v="1"/>
    <s v="plays"/>
    <n v="44.76"/>
  </r>
  <r>
    <n v="3402"/>
    <x v="3400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402"/>
    <b v="0"/>
    <n v="165"/>
    <b v="1"/>
    <x v="1"/>
    <s v="plays"/>
    <n v="99.79"/>
  </r>
  <r>
    <n v="3403"/>
    <x v="3401"/>
    <s v="Two worlds, one bond - no turning back._x000a_A dark comedy about domestic abuse and the power of an unlikely friendship"/>
    <n v="2000"/>
    <n v="2000"/>
    <x v="0"/>
    <s v="GB"/>
    <s v="GBP"/>
    <n v="1435230324"/>
    <x v="3403"/>
    <b v="0"/>
    <n v="17"/>
    <b v="1"/>
    <x v="1"/>
    <s v="plays"/>
    <n v="117.65"/>
  </r>
  <r>
    <n v="3404"/>
    <x v="3402"/>
    <s v="The Montclair Shakespeare Series presents staged readings of Shakespeare's work in historic venues throughout the summer in Montclair."/>
    <n v="500"/>
    <n v="610"/>
    <x v="0"/>
    <s v="US"/>
    <s v="USD"/>
    <n v="1434542702"/>
    <x v="3404"/>
    <b v="0"/>
    <n v="3"/>
    <b v="1"/>
    <x v="1"/>
    <s v="plays"/>
    <n v="203.33"/>
  </r>
  <r>
    <n v="3405"/>
    <x v="3403"/>
    <s v="We are Seance Theatre Group trying to fund our first performance, Noel Coward's hysterical comedy farce, Blithe Spirit."/>
    <n v="350"/>
    <n v="481.5"/>
    <x v="0"/>
    <s v="GB"/>
    <s v="GBP"/>
    <n v="1456876740"/>
    <x v="3405"/>
    <b v="0"/>
    <n v="17"/>
    <b v="1"/>
    <x v="1"/>
    <s v="plays"/>
    <n v="28.32"/>
  </r>
  <r>
    <n v="3406"/>
    <x v="3404"/>
    <s v="A funny and moving new play about two families dealing with aging parents in very different ways!"/>
    <n v="10000"/>
    <n v="10031"/>
    <x v="0"/>
    <s v="US"/>
    <s v="USD"/>
    <n v="1405511376"/>
    <x v="3406"/>
    <b v="0"/>
    <n v="91"/>
    <b v="1"/>
    <x v="1"/>
    <s v="plays"/>
    <n v="110.23"/>
  </r>
  <r>
    <n v="3407"/>
    <x v="3405"/>
    <s v="Biddy is 24. Biddy is a hopeless romantic. Biddy always wanted to be a vegan. Find out what happens_x000a_when Biddy gets sectioned."/>
    <n v="2000"/>
    <n v="2142"/>
    <x v="0"/>
    <s v="GB"/>
    <s v="GBP"/>
    <n v="1404641289"/>
    <x v="3407"/>
    <b v="0"/>
    <n v="67"/>
    <b v="1"/>
    <x v="1"/>
    <s v="plays"/>
    <n v="31.97"/>
  </r>
  <r>
    <n v="3408"/>
    <x v="3406"/>
    <s v="Help us take &quot;She Has a Name&quot;, the human trafficking story of one victim, on tour to all over Northern and Central California."/>
    <n v="500"/>
    <n v="1055"/>
    <x v="0"/>
    <s v="US"/>
    <s v="USD"/>
    <n v="1405727304"/>
    <x v="3408"/>
    <b v="0"/>
    <n v="18"/>
    <b v="1"/>
    <x v="1"/>
    <s v="plays"/>
    <n v="58.61"/>
  </r>
  <r>
    <n v="3409"/>
    <x v="3407"/>
    <s v="Exciting and visceral new-writing that challenges the way we view the fine line between war and terror..."/>
    <n v="500"/>
    <n v="618"/>
    <x v="0"/>
    <s v="GB"/>
    <s v="GBP"/>
    <n v="1469998680"/>
    <x v="3409"/>
    <b v="0"/>
    <n v="21"/>
    <b v="1"/>
    <x v="1"/>
    <s v="plays"/>
    <n v="29.43"/>
  </r>
  <r>
    <n v="3410"/>
    <x v="3408"/>
    <s v="Join us in a campaign benefitting the southland company and its interdisciplinary artistic efforts in Los Angeles."/>
    <n v="3000"/>
    <n v="3255"/>
    <x v="0"/>
    <s v="US"/>
    <s v="USD"/>
    <n v="1465196400"/>
    <x v="3410"/>
    <b v="0"/>
    <n v="40"/>
    <b v="1"/>
    <x v="1"/>
    <s v="plays"/>
    <n v="81.38"/>
  </r>
  <r>
    <n v="3411"/>
    <x v="3409"/>
    <s v="The world's Boarding School history is brutal. But in this acclaimed play, Natives run the school, and Whites are being assimilated."/>
    <n v="15000"/>
    <n v="15535"/>
    <x v="0"/>
    <s v="US"/>
    <s v="USD"/>
    <n v="1444264372"/>
    <x v="3411"/>
    <b v="0"/>
    <n v="78"/>
    <b v="1"/>
    <x v="1"/>
    <s v="plays"/>
    <n v="199.17"/>
  </r>
  <r>
    <n v="3412"/>
    <x v="3410"/>
    <s v="Rough Haired Pointer present for the first time ever Joe Orton's 'Fred &amp; Madge' at the Hope Theatre, Islington this Sept and Oct"/>
    <n v="3000"/>
    <n v="3000"/>
    <x v="0"/>
    <s v="GB"/>
    <s v="GBP"/>
    <n v="1411858862"/>
    <x v="3412"/>
    <b v="0"/>
    <n v="26"/>
    <b v="1"/>
    <x v="1"/>
    <s v="plays"/>
    <n v="115.38"/>
  </r>
  <r>
    <n v="3413"/>
    <x v="3411"/>
    <s v="The RC Players are beyond excited to be bringing this controversial, socially-minded show to Michigan's campus, but we need your help!"/>
    <n v="500"/>
    <n v="650"/>
    <x v="0"/>
    <s v="US"/>
    <s v="USD"/>
    <n v="1425099540"/>
    <x v="3413"/>
    <b v="0"/>
    <n v="14"/>
    <b v="1"/>
    <x v="1"/>
    <s v="plays"/>
    <n v="46.43"/>
  </r>
  <r>
    <n v="3414"/>
    <x v="3412"/>
    <s v="A new twist on our annual festival of fully-produced plays by member playwrights, performed by a talented ensemble cast!"/>
    <n v="3000"/>
    <n v="3105"/>
    <x v="0"/>
    <s v="US"/>
    <s v="USD"/>
    <n v="1480579140"/>
    <x v="3414"/>
    <b v="0"/>
    <n v="44"/>
    <b v="1"/>
    <x v="1"/>
    <s v="plays"/>
    <n v="70.569999999999993"/>
  </r>
  <r>
    <n v="3415"/>
    <x v="3413"/>
    <s v="We are raising funds to allow for enhanced scenic, costume, and lighting design. Every dollar helps!"/>
    <n v="200"/>
    <n v="200"/>
    <x v="0"/>
    <s v="US"/>
    <s v="USD"/>
    <n v="1460935800"/>
    <x v="3415"/>
    <b v="0"/>
    <n v="9"/>
    <b v="1"/>
    <x v="1"/>
    <s v="plays"/>
    <n v="22.22"/>
  </r>
  <r>
    <n v="3416"/>
    <x v="3414"/>
    <s v="Be part of bringing this witty, engaging &amp; important play by award-winning writer Silva Semerciyan to London's Theatre 503 this summer."/>
    <n v="4000"/>
    <n v="4784"/>
    <x v="0"/>
    <s v="GB"/>
    <s v="GBP"/>
    <n v="1429813800"/>
    <x v="3416"/>
    <b v="0"/>
    <n v="30"/>
    <b v="1"/>
    <x v="1"/>
    <s v="plays"/>
    <n v="159.47"/>
  </r>
  <r>
    <n v="3417"/>
    <x v="3415"/>
    <s v="Fury Theatre is bringing Mamet's powerful play, Oleanna, to life!  Help us get ahead of funding so we can keep theater affordable."/>
    <n v="1700"/>
    <n v="1700.01"/>
    <x v="0"/>
    <s v="US"/>
    <s v="USD"/>
    <n v="1414284180"/>
    <x v="3417"/>
    <b v="0"/>
    <n v="45"/>
    <b v="1"/>
    <x v="1"/>
    <s v="plays"/>
    <n v="37.78"/>
  </r>
  <r>
    <n v="3418"/>
    <x v="3416"/>
    <s v="Atlanta SoloSchool brings a beloved children's play to the 4th Annual Festival of Russian Youth Theaters in Washington, DC on May 31."/>
    <n v="4000"/>
    <n v="4035"/>
    <x v="0"/>
    <s v="US"/>
    <s v="USD"/>
    <n v="1400875307"/>
    <x v="3418"/>
    <b v="0"/>
    <n v="56"/>
    <b v="1"/>
    <x v="1"/>
    <s v="plays"/>
    <n v="72.05"/>
  </r>
  <r>
    <n v="3419"/>
    <x v="3417"/>
    <s v="As part of the 400th anniversary of Shakespeareâ€™s death, AC Productions will present a new production of Hamlet adapted by Peter Reid"/>
    <n v="2750"/>
    <n v="2930"/>
    <x v="0"/>
    <s v="IE"/>
    <s v="EUR"/>
    <n v="1459978200"/>
    <x v="3419"/>
    <b v="0"/>
    <n v="46"/>
    <b v="1"/>
    <x v="1"/>
    <s v="plays"/>
    <n v="63.7"/>
  </r>
  <r>
    <n v="3420"/>
    <x v="3418"/>
    <s v="A powerful and urgent tale of the first line of defence for the NHS. Based on true stories from junior doctors."/>
    <n v="700"/>
    <n v="966"/>
    <x v="0"/>
    <s v="GB"/>
    <s v="GBP"/>
    <n v="1455408000"/>
    <x v="3420"/>
    <b v="0"/>
    <n v="34"/>
    <b v="1"/>
    <x v="1"/>
    <s v="plays"/>
    <n v="28.41"/>
  </r>
  <r>
    <n v="3421"/>
    <x v="3419"/>
    <s v="Waterwell's New Works Lab @ PPAS is the country's leading development program for challenging new plays for young actors."/>
    <n v="10000"/>
    <n v="10115"/>
    <x v="0"/>
    <s v="US"/>
    <s v="USD"/>
    <n v="1425495563"/>
    <x v="3421"/>
    <b v="0"/>
    <n v="98"/>
    <b v="1"/>
    <x v="1"/>
    <s v="plays"/>
    <n v="103.21"/>
  </r>
  <r>
    <n v="3422"/>
    <x v="3420"/>
    <s v="Developing and presenting Rotimi Babatunde's stage adaptation of The Secret Lives of Baba Segi's Wives directed by Femi Elufowoju, jr"/>
    <n v="3000"/>
    <n v="3273"/>
    <x v="0"/>
    <s v="GB"/>
    <s v="GBP"/>
    <n v="1450051200"/>
    <x v="3422"/>
    <b v="0"/>
    <n v="46"/>
    <b v="1"/>
    <x v="1"/>
    <s v="plays"/>
    <n v="71.150000000000006"/>
  </r>
  <r>
    <n v="3423"/>
    <x v="3421"/>
    <s v="Forest Hills Eastern's Student Run Show 2015. Our goal is to present a professional quality show on a budget."/>
    <n v="250"/>
    <n v="350"/>
    <x v="0"/>
    <s v="US"/>
    <s v="USD"/>
    <n v="1429912341"/>
    <x v="3423"/>
    <b v="0"/>
    <n v="10"/>
    <b v="1"/>
    <x v="1"/>
    <s v="plays"/>
    <n v="35"/>
  </r>
  <r>
    <n v="3424"/>
    <x v="3422"/>
    <s v="Maggie is a deaf girl determined to make a silent film masterpiece. Help us share her story with students across the state of Idaho."/>
    <n v="6000"/>
    <n v="6215"/>
    <x v="0"/>
    <s v="US"/>
    <s v="USD"/>
    <n v="1423119540"/>
    <x v="3424"/>
    <b v="0"/>
    <n v="76"/>
    <b v="1"/>
    <x v="1"/>
    <s v="plays"/>
    <n v="81.78"/>
  </r>
  <r>
    <n v="3425"/>
    <x v="3423"/>
    <s v="The Erlkings is a play that uses the writings of the perpetrators of the Columbine Shooting to explore the inner lives of these boys."/>
    <n v="30000"/>
    <n v="30891.1"/>
    <x v="0"/>
    <s v="US"/>
    <s v="USD"/>
    <n v="1412434136"/>
    <x v="3425"/>
    <b v="0"/>
    <n v="104"/>
    <b v="1"/>
    <x v="1"/>
    <s v="plays"/>
    <n v="297.02999999999997"/>
  </r>
  <r>
    <n v="3426"/>
    <x v="3424"/>
    <s v="Part ghost story, part cautionary tale, Holocene is a play about the end of our world, and the beginning of another."/>
    <n v="3750"/>
    <n v="4055"/>
    <x v="0"/>
    <s v="US"/>
    <s v="USD"/>
    <n v="1411264800"/>
    <x v="3426"/>
    <b v="0"/>
    <n v="87"/>
    <b v="1"/>
    <x v="1"/>
    <s v="plays"/>
    <n v="46.61"/>
  </r>
  <r>
    <n v="3427"/>
    <x v="3425"/>
    <s v="A new play developed in collaboration with graduating theatre makers, premiering at the Edinburgh Fringe Festival 2014."/>
    <n v="1500"/>
    <n v="1500"/>
    <x v="0"/>
    <s v="GB"/>
    <s v="GBP"/>
    <n v="1404314952"/>
    <x v="3427"/>
    <b v="0"/>
    <n v="29"/>
    <b v="1"/>
    <x v="1"/>
    <s v="plays"/>
    <n v="51.72"/>
  </r>
  <r>
    <n v="3428"/>
    <x v="3426"/>
    <s v="The WORLD PREMIERE of Neil Smith's beautiful and thrilling new version of Strindberg's modern masterpiece - CREDITORS."/>
    <n v="2000"/>
    <n v="2055"/>
    <x v="0"/>
    <s v="GB"/>
    <s v="GBP"/>
    <n v="1425142800"/>
    <x v="3428"/>
    <b v="0"/>
    <n v="51"/>
    <b v="1"/>
    <x v="1"/>
    <s v="plays"/>
    <n v="40.29"/>
  </r>
  <r>
    <n v="3429"/>
    <x v="3427"/>
    <s v="I would like to raise a small budget to put on my first play, Virtual Reality. To be put on at 53two, Manchester - 29th &amp; 30th Nov 16"/>
    <n v="150"/>
    <n v="195"/>
    <x v="0"/>
    <s v="GB"/>
    <s v="GBP"/>
    <n v="1478046661"/>
    <x v="3429"/>
    <b v="0"/>
    <n v="12"/>
    <b v="1"/>
    <x v="1"/>
    <s v="plays"/>
    <n v="16.25"/>
  </r>
  <r>
    <n v="3430"/>
    <x v="3428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30"/>
    <b v="0"/>
    <n v="72"/>
    <b v="1"/>
    <x v="1"/>
    <s v="plays"/>
    <n v="30.15"/>
  </r>
  <r>
    <n v="3431"/>
    <x v="3429"/>
    <s v="Our 1st full season!  We need your help to fund costumes, sets, props &amp; help bringing these wonderful shows to the stage!"/>
    <n v="2000"/>
    <n v="2000"/>
    <x v="0"/>
    <s v="US"/>
    <s v="USD"/>
    <n v="1408383153"/>
    <x v="3431"/>
    <b v="0"/>
    <n v="21"/>
    <b v="1"/>
    <x v="1"/>
    <s v="plays"/>
    <n v="95.24"/>
  </r>
  <r>
    <n v="3432"/>
    <x v="3430"/>
    <s v="Bare Theatre stages A.R. Gurney's Pulitzer Finalist script about a relationship spanning a lifetime and long distance."/>
    <n v="2000"/>
    <n v="2193"/>
    <x v="0"/>
    <s v="US"/>
    <s v="USD"/>
    <n v="1454709600"/>
    <x v="3432"/>
    <b v="0"/>
    <n v="42"/>
    <b v="1"/>
    <x v="1"/>
    <s v="plays"/>
    <n v="52.21"/>
  </r>
  <r>
    <n v="3433"/>
    <x v="3431"/>
    <s v="death&amp;pretzels presents their first Chicago based project:_x000a_The Dybbuk by S. Ansky"/>
    <n v="9500"/>
    <n v="9525"/>
    <x v="0"/>
    <s v="US"/>
    <s v="USD"/>
    <n v="1402974000"/>
    <x v="3433"/>
    <b v="0"/>
    <n v="71"/>
    <b v="1"/>
    <x v="1"/>
    <s v="plays"/>
    <n v="134.15"/>
  </r>
  <r>
    <n v="3434"/>
    <x v="3432"/>
    <s v="Bringing Tennessee Williams, Shakespeare, and 8 world class actors to Longview, Washington to build a play in and for the community."/>
    <n v="10000"/>
    <n v="10555"/>
    <x v="0"/>
    <s v="US"/>
    <s v="USD"/>
    <n v="1404983269"/>
    <x v="3434"/>
    <b v="0"/>
    <n v="168"/>
    <b v="1"/>
    <x v="1"/>
    <s v="plays"/>
    <n v="62.83"/>
  </r>
  <r>
    <n v="3435"/>
    <x v="3433"/>
    <s v="People Of Interest is providing free tickets to &quot;Campo Maldito&quot; for Tenderloin residents who could not otherwise afford to see it."/>
    <n v="1000"/>
    <n v="1120"/>
    <x v="0"/>
    <s v="US"/>
    <s v="USD"/>
    <n v="1470538800"/>
    <x v="3435"/>
    <b v="0"/>
    <n v="19"/>
    <b v="1"/>
    <x v="1"/>
    <s v="plays"/>
    <n v="58.95"/>
  </r>
  <r>
    <n v="3436"/>
    <x v="3434"/>
    <s v="Please help us fund &quot;Damselfly&quot; - The Play ( put on by Saints on Stage Alumni &amp; sponsored by Mothers Against Medical Error)"/>
    <n v="5000"/>
    <n v="5295"/>
    <x v="0"/>
    <s v="US"/>
    <s v="USD"/>
    <n v="1408638480"/>
    <x v="3436"/>
    <b v="0"/>
    <n v="37"/>
    <b v="1"/>
    <x v="1"/>
    <s v="plays"/>
    <n v="143.11000000000001"/>
  </r>
  <r>
    <n v="3437"/>
    <x v="3435"/>
    <s v="Join people who stutter as they come together to support Stuttering &amp; Alzheimer's organizations. Everyone's voice is heard right now!!"/>
    <n v="3000"/>
    <n v="3030"/>
    <x v="0"/>
    <s v="US"/>
    <s v="USD"/>
    <n v="1440003820"/>
    <x v="3437"/>
    <b v="0"/>
    <n v="36"/>
    <b v="1"/>
    <x v="1"/>
    <s v="plays"/>
    <n v="84.17"/>
  </r>
  <r>
    <n v="3438"/>
    <x v="3436"/>
    <s v="Klippies is the debut play from Johannesburg-born writer Jessica SiÃ¢n, premiering at the Southwark Playhouse, London in May 2015."/>
    <n v="2500"/>
    <n v="2605"/>
    <x v="0"/>
    <s v="GB"/>
    <s v="GBP"/>
    <n v="1430600400"/>
    <x v="3438"/>
    <b v="0"/>
    <n v="14"/>
    <b v="1"/>
    <x v="1"/>
    <s v="plays"/>
    <n v="186.07"/>
  </r>
  <r>
    <n v="3439"/>
    <x v="3437"/>
    <s v="Help a small theater produce an original adaptation of Lewis Carroll's classic story."/>
    <n v="1200"/>
    <n v="1616.14"/>
    <x v="0"/>
    <s v="US"/>
    <s v="USD"/>
    <n v="1453179540"/>
    <x v="3439"/>
    <b v="0"/>
    <n v="18"/>
    <b v="1"/>
    <x v="1"/>
    <s v="plays"/>
    <n v="89.79"/>
  </r>
  <r>
    <n v="3440"/>
    <x v="3438"/>
    <s v="LA-based team of professional actors and directors taking Rajiv Joseph's harrowing and romantic play to the Boulder community."/>
    <n v="5000"/>
    <n v="5260.92"/>
    <x v="0"/>
    <s v="US"/>
    <s v="USD"/>
    <n v="1405095300"/>
    <x v="3440"/>
    <b v="0"/>
    <n v="82"/>
    <b v="1"/>
    <x v="1"/>
    <s v="plays"/>
    <n v="64.16"/>
  </r>
  <r>
    <n v="3441"/>
    <x v="3439"/>
    <s v="We are producing the play Bug, by Tracy Letts.  This will be an inspiring show, and a great way to bring help to a great LA charity."/>
    <n v="2500"/>
    <n v="2565"/>
    <x v="0"/>
    <s v="US"/>
    <s v="USD"/>
    <n v="1447445820"/>
    <x v="3441"/>
    <b v="0"/>
    <n v="43"/>
    <b v="1"/>
    <x v="1"/>
    <s v="plays"/>
    <n v="59.65"/>
  </r>
  <r>
    <n v="3442"/>
    <x v="3440"/>
    <s v="An Evening of Radio aims to showcase original work written by undergraduate playwriting students in the style of live staged readings."/>
    <n v="250"/>
    <n v="250"/>
    <x v="0"/>
    <s v="US"/>
    <s v="USD"/>
    <n v="1433016672"/>
    <x v="3442"/>
    <b v="0"/>
    <n v="8"/>
    <b v="1"/>
    <x v="1"/>
    <s v="plays"/>
    <n v="31.25"/>
  </r>
  <r>
    <n v="3443"/>
    <x v="3441"/>
    <s v="A new play about dual-faced identities in the gay community, particularly among those who are deaf and those living with HIV."/>
    <n v="1000"/>
    <n v="1855"/>
    <x v="0"/>
    <s v="US"/>
    <s v="USD"/>
    <n v="1410266146"/>
    <x v="3443"/>
    <b v="0"/>
    <n v="45"/>
    <b v="1"/>
    <x v="1"/>
    <s v="plays"/>
    <n v="41.22"/>
  </r>
  <r>
    <n v="3444"/>
    <x v="3442"/>
    <s v="WE NEED YOUR HELP! We are a small town youth arts ensemble, training kids excited about theatre. We need dollars. We need YOU!"/>
    <n v="300"/>
    <n v="867"/>
    <x v="0"/>
    <s v="AU"/>
    <s v="AUD"/>
    <n v="1465394340"/>
    <x v="3444"/>
    <b v="0"/>
    <n v="20"/>
    <b v="1"/>
    <x v="1"/>
    <s v="plays"/>
    <n v="43.35"/>
  </r>
  <r>
    <n v="3445"/>
    <x v="3443"/>
    <s v="Rehearsal &amp; development of our first project as Axon Theatre: &quot;The Star-Spangled Girl&quot; in South Wales."/>
    <n v="2000"/>
    <n v="2000"/>
    <x v="0"/>
    <s v="GB"/>
    <s v="GBP"/>
    <n v="1445604236"/>
    <x v="3445"/>
    <b v="0"/>
    <n v="31"/>
    <b v="1"/>
    <x v="1"/>
    <s v="plays"/>
    <n v="64.52"/>
  </r>
  <r>
    <n v="3446"/>
    <x v="3444"/>
    <s v="Pope Head: The Secret Life of Francis Bacon â€“ A solo show celebrating the artist. Touring a land Down Under 12 Feb - 14 March '15."/>
    <n v="1000"/>
    <n v="1082"/>
    <x v="0"/>
    <s v="GB"/>
    <s v="GBP"/>
    <n v="1423138800"/>
    <x v="3446"/>
    <b v="0"/>
    <n v="25"/>
    <b v="1"/>
    <x v="1"/>
    <s v="plays"/>
    <n v="43.28"/>
  </r>
  <r>
    <n v="3447"/>
    <x v="3445"/>
    <s v="&quot;He was a poet, a vagrant, a philosopher, a lady's man and a hard drinker&quot;"/>
    <n v="1000"/>
    <n v="1078"/>
    <x v="0"/>
    <s v="US"/>
    <s v="USD"/>
    <n v="1458332412"/>
    <x v="3447"/>
    <b v="0"/>
    <n v="14"/>
    <b v="1"/>
    <x v="1"/>
    <s v="plays"/>
    <n v="77"/>
  </r>
  <r>
    <n v="3448"/>
    <x v="3446"/>
    <s v="The Mount-- a new play based off the life of Edith Wharton-- is having its premiere reading AT the real Mount in Lenox, MA!"/>
    <n v="2100"/>
    <n v="2305"/>
    <x v="0"/>
    <s v="US"/>
    <s v="USD"/>
    <n v="1418784689"/>
    <x v="3448"/>
    <b v="0"/>
    <n v="45"/>
    <b v="1"/>
    <x v="1"/>
    <s v="plays"/>
    <n v="51.22"/>
  </r>
  <r>
    <n v="3449"/>
    <x v="3447"/>
    <s v="Help us produce this original play! The play will be presented at the LSTFI July 12-14. Follow us on Facebook."/>
    <n v="800"/>
    <n v="1365"/>
    <x v="0"/>
    <s v="US"/>
    <s v="USD"/>
    <n v="1468036800"/>
    <x v="3449"/>
    <b v="0"/>
    <n v="20"/>
    <b v="1"/>
    <x v="1"/>
    <s v="plays"/>
    <n v="68.25"/>
  </r>
  <r>
    <n v="3450"/>
    <x v="3448"/>
    <s v="The Beautiful House' is a story of modern mummification and the present day post-humanist crisis in our relationship with death."/>
    <n v="500"/>
    <n v="760"/>
    <x v="0"/>
    <s v="GB"/>
    <s v="GBP"/>
    <n v="1427990071"/>
    <x v="3450"/>
    <b v="0"/>
    <n v="39"/>
    <b v="1"/>
    <x v="1"/>
    <s v="plays"/>
    <n v="19.489999999999998"/>
  </r>
  <r>
    <n v="3451"/>
    <x v="3449"/>
    <s v="I'm a high school student in New Jersey planning on producing and directing a Twilight Zone Play for a &quot;One Act&quot; competition."/>
    <n v="650"/>
    <n v="658"/>
    <x v="0"/>
    <s v="US"/>
    <s v="USD"/>
    <n v="1429636927"/>
    <x v="3451"/>
    <b v="0"/>
    <n v="16"/>
    <b v="1"/>
    <x v="1"/>
    <s v="plays"/>
    <n v="41.13"/>
  </r>
  <r>
    <n v="3452"/>
    <x v="3450"/>
    <s v="hiSTORYstage presents Eric Overmyer's story of three 19th century women on a journey through time, and space, all the way to 1955!"/>
    <n v="1000"/>
    <n v="1532"/>
    <x v="0"/>
    <s v="US"/>
    <s v="USD"/>
    <n v="1406087940"/>
    <x v="3452"/>
    <b v="0"/>
    <n v="37"/>
    <b v="1"/>
    <x v="1"/>
    <s v="plays"/>
    <n v="41.41"/>
  </r>
  <r>
    <n v="3453"/>
    <x v="3451"/>
    <s v="A full length comedy, Patagonia follows Grason and Jerry on their journey through a magical, South-American rainforest."/>
    <n v="300"/>
    <n v="385"/>
    <x v="0"/>
    <s v="GB"/>
    <s v="GBP"/>
    <n v="1471130956"/>
    <x v="3453"/>
    <b v="0"/>
    <n v="14"/>
    <b v="1"/>
    <x v="1"/>
    <s v="plays"/>
    <n v="27.5"/>
  </r>
  <r>
    <n v="3454"/>
    <x v="3452"/>
    <s v="Knee Slappers new production coming to Camden Fringe 2014! Presenting this off the wall, dark comedy for lovers of the bizzare. Groovy."/>
    <n v="700"/>
    <n v="705"/>
    <x v="0"/>
    <s v="GB"/>
    <s v="GBP"/>
    <n v="1406825159"/>
    <x v="3454"/>
    <b v="0"/>
    <n v="21"/>
    <b v="1"/>
    <x v="1"/>
    <s v="plays"/>
    <n v="33.57"/>
  </r>
  <r>
    <n v="3455"/>
    <x v="3453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55"/>
    <b v="0"/>
    <n v="69"/>
    <b v="1"/>
    <x v="1"/>
    <s v="plays"/>
    <n v="145.87"/>
  </r>
  <r>
    <n v="3456"/>
    <x v="3454"/>
    <s v="&quot;Thief,&quot; a one man touring show, a theatrical experience portraying a supernatural story about the 3 days Jesus spent in the grave."/>
    <n v="3000"/>
    <n v="5739"/>
    <x v="0"/>
    <s v="US"/>
    <s v="USD"/>
    <n v="1406876340"/>
    <x v="3456"/>
    <b v="0"/>
    <n v="16"/>
    <b v="1"/>
    <x v="1"/>
    <s v="plays"/>
    <n v="358.69"/>
  </r>
  <r>
    <n v="3457"/>
    <x v="3455"/>
    <s v="Robots, Space Battles, Mystery, and Intrigue. Nothing is Impossible..."/>
    <n v="2000"/>
    <n v="2804"/>
    <x v="0"/>
    <s v="US"/>
    <s v="USD"/>
    <n v="1423720740"/>
    <x v="3457"/>
    <b v="0"/>
    <n v="55"/>
    <b v="1"/>
    <x v="1"/>
    <s v="plays"/>
    <n v="50.98"/>
  </r>
  <r>
    <n v="3458"/>
    <x v="3456"/>
    <s v="I promised my mother on her deathbed that I would tell the world MY story, so here it goes...crossing fingers, 2015 SF FRINGE"/>
    <n v="978"/>
    <n v="1216"/>
    <x v="0"/>
    <s v="US"/>
    <s v="USD"/>
    <n v="1422937620"/>
    <x v="3458"/>
    <b v="0"/>
    <n v="27"/>
    <b v="1"/>
    <x v="1"/>
    <s v="plays"/>
    <n v="45.04"/>
  </r>
  <r>
    <n v="3459"/>
    <x v="3457"/>
    <s v="Cyril needs your help to MAKE new puppet friends to accompany him on a magical journey through storytelling, puppetry and clown."/>
    <n v="500"/>
    <n v="631"/>
    <x v="0"/>
    <s v="GB"/>
    <s v="GBP"/>
    <n v="1463743860"/>
    <x v="3459"/>
    <b v="0"/>
    <n v="36"/>
    <b v="1"/>
    <x v="1"/>
    <s v="plays"/>
    <n v="17.53"/>
  </r>
  <r>
    <n v="3460"/>
    <x v="3458"/>
    <s v="'Pushers' is an exciting new play and the first project for brand new theatre company, Ain't Got No Home Productions."/>
    <n v="500"/>
    <n v="950"/>
    <x v="0"/>
    <s v="GB"/>
    <s v="GBP"/>
    <n v="1408106352"/>
    <x v="3460"/>
    <b v="0"/>
    <n v="19"/>
    <b v="1"/>
    <x v="1"/>
    <s v="plays"/>
    <n v="50"/>
  </r>
  <r>
    <n v="3461"/>
    <x v="3459"/>
    <s v="A new production of Twelfth Night with an ambitious and enthusiastic group of high school students who love Shakespeare and teamwork."/>
    <n v="500"/>
    <n v="695"/>
    <x v="0"/>
    <s v="US"/>
    <s v="USD"/>
    <n v="1477710000"/>
    <x v="3461"/>
    <b v="0"/>
    <n v="12"/>
    <b v="1"/>
    <x v="1"/>
    <s v="plays"/>
    <n v="57.92"/>
  </r>
  <r>
    <n v="3462"/>
    <x v="3460"/>
    <s v="Help the Upstart Crows of Santa Fe bring Shakespeare's Julius Caesar to life with quality wooden stage swords!"/>
    <n v="250"/>
    <n v="505"/>
    <x v="0"/>
    <s v="US"/>
    <s v="USD"/>
    <n v="1436551200"/>
    <x v="3462"/>
    <b v="0"/>
    <n v="17"/>
    <b v="1"/>
    <x v="1"/>
    <s v="plays"/>
    <n v="29.71"/>
  </r>
  <r>
    <n v="3463"/>
    <x v="3461"/>
    <s v="Uncalled For is finally bringing their latest work of intelligently reckless stream-of-consciousness sketch comedy to Toronto."/>
    <n v="10000"/>
    <n v="10338"/>
    <x v="0"/>
    <s v="CA"/>
    <s v="CAD"/>
    <n v="1476158340"/>
    <x v="3463"/>
    <b v="0"/>
    <n v="114"/>
    <b v="1"/>
    <x v="1"/>
    <s v="plays"/>
    <n v="90.68"/>
  </r>
  <r>
    <n v="3464"/>
    <x v="3462"/>
    <s v="Why Do We Know More About Kim Kardashian Than Abigail Adams?  Let's produce and publish a play about women who MAKE and MADE history!"/>
    <n v="5000"/>
    <n v="5116.18"/>
    <x v="0"/>
    <s v="US"/>
    <s v="USD"/>
    <n v="1471921637"/>
    <x v="3464"/>
    <b v="0"/>
    <n v="93"/>
    <b v="1"/>
    <x v="1"/>
    <s v="plays"/>
    <n v="55.01"/>
  </r>
  <r>
    <n v="3465"/>
    <x v="3463"/>
    <s v="Family Duels is a tragicomedy about family, filth, fraud and fornication. Please help us bring Crooked Tree to the Camden Fringe."/>
    <n v="2000"/>
    <n v="2060"/>
    <x v="0"/>
    <s v="GB"/>
    <s v="GBP"/>
    <n v="1439136000"/>
    <x v="3465"/>
    <b v="0"/>
    <n v="36"/>
    <b v="1"/>
    <x v="1"/>
    <s v="plays"/>
    <n v="57.22"/>
  </r>
  <r>
    <n v="3466"/>
    <x v="3464"/>
    <s v="The Spotlight Youth Theater is a program where every participant has a moment in the spotlight."/>
    <n v="3500"/>
    <n v="4450"/>
    <x v="0"/>
    <s v="US"/>
    <s v="USD"/>
    <n v="1461108450"/>
    <x v="3466"/>
    <b v="0"/>
    <n v="61"/>
    <b v="1"/>
    <x v="1"/>
    <s v="plays"/>
    <n v="72.95"/>
  </r>
  <r>
    <n v="3467"/>
    <x v="3465"/>
    <s v="Venus in Fur, By David Ives."/>
    <n v="3000"/>
    <n v="3030"/>
    <x v="0"/>
    <s v="US"/>
    <s v="USD"/>
    <n v="1426864032"/>
    <x v="3467"/>
    <b v="0"/>
    <n v="47"/>
    <b v="1"/>
    <x v="1"/>
    <s v="plays"/>
    <n v="64.47"/>
  </r>
  <r>
    <n v="3468"/>
    <x v="3466"/>
    <s v="Amidst the atrocities of WWII, two women transcend enemy lines to make the ultimate heroic sacrifice."/>
    <n v="10000"/>
    <n v="12178"/>
    <x v="0"/>
    <s v="US"/>
    <s v="USD"/>
    <n v="1474426800"/>
    <x v="3468"/>
    <b v="0"/>
    <n v="17"/>
    <b v="1"/>
    <x v="1"/>
    <s v="plays"/>
    <n v="716.35"/>
  </r>
  <r>
    <n v="3469"/>
    <x v="3467"/>
    <s v="Original plays written, performed, and produced by young and diverse theater artists - alumni from Hostos Lincoln Academy in the Bronx."/>
    <n v="2800"/>
    <n v="3175"/>
    <x v="0"/>
    <s v="US"/>
    <s v="USD"/>
    <n v="1461857045"/>
    <x v="3469"/>
    <b v="0"/>
    <n v="63"/>
    <b v="1"/>
    <x v="1"/>
    <s v="plays"/>
    <n v="50.4"/>
  </r>
  <r>
    <n v="3470"/>
    <x v="3468"/>
    <s v="The New Artist's Circle is a theatre company dedicated to bringing the arts to young people."/>
    <n v="250"/>
    <n v="375"/>
    <x v="0"/>
    <s v="US"/>
    <s v="USD"/>
    <n v="1468618680"/>
    <x v="3470"/>
    <b v="0"/>
    <n v="9"/>
    <b v="1"/>
    <x v="1"/>
    <s v="plays"/>
    <n v="41.67"/>
  </r>
  <r>
    <n v="3471"/>
    <x v="3469"/>
    <s v="Fast paced, two hander which uses headphone verbatim technique to give an insight into the everyday lives of Leeds city locals."/>
    <n v="500"/>
    <n v="1073"/>
    <x v="0"/>
    <s v="GB"/>
    <s v="GBP"/>
    <n v="1409515200"/>
    <x v="3471"/>
    <b v="0"/>
    <n v="30"/>
    <b v="1"/>
    <x v="1"/>
    <s v="plays"/>
    <n v="35.770000000000003"/>
  </r>
  <r>
    <n v="3472"/>
    <x v="3470"/>
    <s v="Raising funds for Dandelion Theatre's Chicago production of 'Body Awareness' by the Pulitzer Prize-winning playwright Annie Baker."/>
    <n v="2000"/>
    <n v="2041"/>
    <x v="0"/>
    <s v="US"/>
    <s v="USD"/>
    <n v="1415253540"/>
    <x v="3472"/>
    <b v="0"/>
    <n v="23"/>
    <b v="1"/>
    <x v="1"/>
    <s v="plays"/>
    <n v="88.74"/>
  </r>
  <r>
    <n v="3473"/>
    <x v="3471"/>
    <s v="A modern telling of the Greek myth. Sisyphus defies the Gods and attempts to change the world order... but can he overcome his fate?"/>
    <n v="4900"/>
    <n v="4900"/>
    <x v="0"/>
    <s v="US"/>
    <s v="USD"/>
    <n v="1426883220"/>
    <x v="3473"/>
    <b v="0"/>
    <n v="33"/>
    <b v="1"/>
    <x v="1"/>
    <s v="plays"/>
    <n v="148.47999999999999"/>
  </r>
  <r>
    <n v="3474"/>
    <x v="3472"/>
    <s v="Help us get actor-writer Ian Bonar's debut play - a hilarious, heartbreaking story of grief and loss - to the 2016 Edinburgh Fringe."/>
    <n v="2000"/>
    <n v="2020"/>
    <x v="0"/>
    <s v="GB"/>
    <s v="GBP"/>
    <n v="1469016131"/>
    <x v="3474"/>
    <b v="0"/>
    <n v="39"/>
    <b v="1"/>
    <x v="1"/>
    <s v="plays"/>
    <n v="51.79"/>
  </r>
  <r>
    <n v="3475"/>
    <x v="3473"/>
    <s v="Score is a musical play inspired by true stories of parents who have recovered from addiction and regained their children."/>
    <n v="300"/>
    <n v="340"/>
    <x v="0"/>
    <s v="GB"/>
    <s v="GBP"/>
    <n v="1414972800"/>
    <x v="3475"/>
    <b v="0"/>
    <n v="17"/>
    <b v="1"/>
    <x v="1"/>
    <s v="plays"/>
    <n v="20"/>
  </r>
  <r>
    <n v="3476"/>
    <x v="3474"/>
    <s v="Meet the Martins; a modern family dealing with modern issues in a way that is as All-American as apple pie, James Dean and repression."/>
    <n v="300"/>
    <n v="312"/>
    <x v="0"/>
    <s v="US"/>
    <s v="USD"/>
    <n v="1414378800"/>
    <x v="3476"/>
    <b v="0"/>
    <n v="6"/>
    <b v="1"/>
    <x v="1"/>
    <s v="plays"/>
    <n v="52"/>
  </r>
  <r>
    <n v="3477"/>
    <x v="3475"/>
    <s v="8 ten-minute plays, written, directed, rehearsed, and fully produced in only 24 hours! Are we crazy? You bet we are!"/>
    <n v="1800"/>
    <n v="2076"/>
    <x v="0"/>
    <s v="US"/>
    <s v="USD"/>
    <n v="1431831600"/>
    <x v="3477"/>
    <b v="0"/>
    <n v="39"/>
    <b v="1"/>
    <x v="1"/>
    <s v="plays"/>
    <n v="53.23"/>
  </r>
  <r>
    <n v="3478"/>
    <x v="3476"/>
    <s v="Bare Theatre takes on Shakespeare's most notorious &quot;problem play,&quot; which asks how far we are willing to go to do what is right."/>
    <n v="2000"/>
    <n v="2257"/>
    <x v="0"/>
    <s v="US"/>
    <s v="USD"/>
    <n v="1426539600"/>
    <x v="3478"/>
    <b v="0"/>
    <n v="57"/>
    <b v="1"/>
    <x v="1"/>
    <s v="plays"/>
    <n v="39.6"/>
  </r>
  <r>
    <n v="3479"/>
    <x v="3477"/>
    <s v="A new comedy about what happened to a band of foolhardy actors when the Puritans closed the theatres in the 1640s."/>
    <n v="1500"/>
    <n v="1918"/>
    <x v="0"/>
    <s v="GB"/>
    <s v="GBP"/>
    <n v="1403382680"/>
    <x v="3479"/>
    <b v="0"/>
    <n v="56"/>
    <b v="1"/>
    <x v="1"/>
    <s v="plays"/>
    <n v="34.25"/>
  </r>
  <r>
    <n v="3480"/>
    <x v="3478"/>
    <s v="Georgia is a play that looks at the taboo topic of rape in a relationship.  It's a play about perspectives and various viewpoints."/>
    <n v="1500"/>
    <n v="2140"/>
    <x v="0"/>
    <s v="US"/>
    <s v="USD"/>
    <n v="1436562000"/>
    <x v="3480"/>
    <b v="0"/>
    <n v="13"/>
    <b v="1"/>
    <x v="1"/>
    <s v="plays"/>
    <n v="164.62"/>
  </r>
  <r>
    <n v="3481"/>
    <x v="3479"/>
    <s v="One of Australia's greatest theatres needs your help. Please help us refurnish, fit out and restore this legendary storytelling venue."/>
    <n v="10000"/>
    <n v="11880"/>
    <x v="0"/>
    <s v="AU"/>
    <s v="AUD"/>
    <n v="1420178188"/>
    <x v="3481"/>
    <b v="0"/>
    <n v="95"/>
    <b v="1"/>
    <x v="1"/>
    <s v="plays"/>
    <n v="125.05"/>
  </r>
  <r>
    <n v="3482"/>
    <x v="3480"/>
    <s v="Critically-acclaimed new-writing company Old Trunk make their Edinburgh debut alternating their two darkly comic plays."/>
    <n v="3000"/>
    <n v="4150"/>
    <x v="0"/>
    <s v="GB"/>
    <s v="GBP"/>
    <n v="1404671466"/>
    <x v="3482"/>
    <b v="0"/>
    <n v="80"/>
    <b v="1"/>
    <x v="1"/>
    <s v="plays"/>
    <n v="51.88"/>
  </r>
  <r>
    <n v="3483"/>
    <x v="3481"/>
    <s v="Join 5 high school teachers in the lounge of every high school in America.  Hear what they never say in the classroom."/>
    <n v="3350"/>
    <n v="5358"/>
    <x v="0"/>
    <s v="US"/>
    <s v="USD"/>
    <n v="1404403381"/>
    <x v="3483"/>
    <b v="0"/>
    <n v="133"/>
    <b v="1"/>
    <x v="1"/>
    <s v="plays"/>
    <n v="40.29"/>
  </r>
  <r>
    <n v="3484"/>
    <x v="3482"/>
    <s v="MACBETH IN THE BASEMENT will premiere at the Capital Fringe Festival in July 2016. A teenage kingâ€™s rise and fall in a vicious game."/>
    <n v="2500"/>
    <n v="2856"/>
    <x v="0"/>
    <s v="US"/>
    <s v="USD"/>
    <n v="1466014499"/>
    <x v="3484"/>
    <b v="0"/>
    <n v="44"/>
    <b v="1"/>
    <x v="1"/>
    <s v="plays"/>
    <n v="64.91"/>
  </r>
  <r>
    <n v="3485"/>
    <x v="3483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85"/>
    <b v="0"/>
    <n v="30"/>
    <b v="1"/>
    <x v="1"/>
    <s v="plays"/>
    <n v="55.33"/>
  </r>
  <r>
    <n v="3486"/>
    <x v="3484"/>
    <s v="Dorothy Parker's unforgettable characters come to life onstage in &quot;Might As Well Live&quot; at the 2015 Hollywood Fringe Festival."/>
    <n v="3000"/>
    <n v="4656"/>
    <x v="0"/>
    <s v="US"/>
    <s v="USD"/>
    <n v="1433314740"/>
    <x v="3486"/>
    <b v="0"/>
    <n v="56"/>
    <b v="1"/>
    <x v="1"/>
    <s v="plays"/>
    <n v="83.14"/>
  </r>
  <r>
    <n v="3487"/>
    <x v="3485"/>
    <s v="Jericho Creek is an original production by Fledgling Theatre Company which will be performed at The Cockpit Theatre in July 2015"/>
    <n v="2000"/>
    <n v="2555"/>
    <x v="0"/>
    <s v="GB"/>
    <s v="GBP"/>
    <n v="1435185252"/>
    <x v="3487"/>
    <b v="0"/>
    <n v="66"/>
    <b v="1"/>
    <x v="1"/>
    <s v="plays"/>
    <n v="38.71"/>
  </r>
  <r>
    <n v="3488"/>
    <x v="3486"/>
    <s v="GTP has been protected financially by The Director since 2012. Now it's time for the community. Do you want GTP? Are we worth it?"/>
    <n v="3000"/>
    <n v="3636"/>
    <x v="0"/>
    <s v="US"/>
    <s v="USD"/>
    <n v="1429286400"/>
    <x v="3488"/>
    <b v="0"/>
    <n v="29"/>
    <b v="1"/>
    <x v="1"/>
    <s v="plays"/>
    <n v="125.38"/>
  </r>
  <r>
    <n v="3489"/>
    <x v="3487"/>
    <s v="A brilliant play by Will Eno. An exciting, young theatre company. A production that promises to wow. You wouldn't want to miss it."/>
    <n v="5000"/>
    <n v="5635"/>
    <x v="0"/>
    <s v="GB"/>
    <s v="GBP"/>
    <n v="1400965200"/>
    <x v="3489"/>
    <b v="0"/>
    <n v="72"/>
    <b v="1"/>
    <x v="1"/>
    <s v="plays"/>
    <n v="78.260000000000005"/>
  </r>
  <r>
    <n v="3490"/>
    <x v="3488"/>
    <s v="The 2016 Resident class is producing a family play about one kid's quest to fly. Help us inspire the next generation of theatre lovers!"/>
    <n v="1000"/>
    <n v="1275"/>
    <x v="0"/>
    <s v="US"/>
    <s v="USD"/>
    <n v="1460574924"/>
    <x v="3490"/>
    <b v="0"/>
    <n v="27"/>
    <b v="1"/>
    <x v="1"/>
    <s v="plays"/>
    <n v="47.22"/>
  </r>
  <r>
    <n v="3491"/>
    <x v="3489"/>
    <s v="Shakespeare Company at UCLA presents The Tempest under the stars in the Fowler Museum Amphitheater. Bring your blankets and enjoy!"/>
    <n v="500"/>
    <n v="791"/>
    <x v="0"/>
    <s v="US"/>
    <s v="USD"/>
    <n v="1431928784"/>
    <x v="3491"/>
    <b v="0"/>
    <n v="10"/>
    <b v="1"/>
    <x v="1"/>
    <s v="plays"/>
    <n v="79.099999999999994"/>
  </r>
  <r>
    <n v="3492"/>
    <x v="3490"/>
    <s v="We have the Blackbox Fellowship at Boston Playwright's Theatre, now all we need is your support to produce Kevin's new play!"/>
    <n v="3800"/>
    <n v="4000.22"/>
    <x v="0"/>
    <s v="US"/>
    <s v="USD"/>
    <n v="1445818397"/>
    <x v="3492"/>
    <b v="0"/>
    <n v="35"/>
    <b v="1"/>
    <x v="1"/>
    <s v="plays"/>
    <n v="114.29"/>
  </r>
  <r>
    <n v="3493"/>
    <x v="3491"/>
    <s v="We need your help purchasing a stage for our production of the Wizard of Oz! This program is helping children with autism. Thank you!"/>
    <n v="1500"/>
    <n v="1500"/>
    <x v="0"/>
    <s v="US"/>
    <s v="USD"/>
    <n v="1408252260"/>
    <x v="3493"/>
    <b v="0"/>
    <n v="29"/>
    <b v="1"/>
    <x v="1"/>
    <s v="plays"/>
    <n v="51.72"/>
  </r>
  <r>
    <n v="3494"/>
    <x v="3492"/>
    <s v="&quot;Special in a Bad Way&quot; is a comedy that questions American Public Schools in their treatment of the so called, 'learning disabled.'"/>
    <n v="400"/>
    <n v="400"/>
    <x v="0"/>
    <s v="US"/>
    <s v="USD"/>
    <n v="1480140000"/>
    <x v="3494"/>
    <b v="0"/>
    <n v="13"/>
    <b v="1"/>
    <x v="1"/>
    <s v="plays"/>
    <n v="30.77"/>
  </r>
  <r>
    <n v="3495"/>
    <x v="3493"/>
    <s v="A one-woman show by Canadian artist Tina Milo. it is a multimedia show about an actress auditioning for a role of a depressed woman."/>
    <n v="5000"/>
    <n v="5343"/>
    <x v="0"/>
    <s v="CA"/>
    <s v="CAD"/>
    <n v="1414862280"/>
    <x v="3495"/>
    <b v="0"/>
    <n v="72"/>
    <b v="1"/>
    <x v="1"/>
    <s v="plays"/>
    <n v="74.209999999999994"/>
  </r>
  <r>
    <n v="3496"/>
    <x v="3494"/>
    <s v="A one-woman play based on Lizzie Borden who was accused of the brutal hatchet murders of her father and step-mother.  Workshop Oct NYC."/>
    <n v="3000"/>
    <n v="3732"/>
    <x v="0"/>
    <s v="US"/>
    <s v="USD"/>
    <n v="1473625166"/>
    <x v="3496"/>
    <b v="0"/>
    <n v="78"/>
    <b v="1"/>
    <x v="1"/>
    <s v="plays"/>
    <n v="47.85"/>
  </r>
  <r>
    <n v="3497"/>
    <x v="3495"/>
    <s v="We've been invited to the San Diego International Fringe Festival. Can you help us get there? Special performances in SLC and OREM."/>
    <n v="1551"/>
    <n v="1686"/>
    <x v="0"/>
    <s v="US"/>
    <s v="USD"/>
    <n v="1464904800"/>
    <x v="3497"/>
    <b v="0"/>
    <n v="49"/>
    <b v="1"/>
    <x v="1"/>
    <s v="plays"/>
    <n v="34.409999999999997"/>
  </r>
  <r>
    <n v="3498"/>
    <x v="3496"/>
    <s v="This solo show has the power to profoundly impact new mothers and those that love them and to educate &amp; change how we support them."/>
    <n v="1650"/>
    <n v="1690"/>
    <x v="0"/>
    <s v="CA"/>
    <s v="CAD"/>
    <n v="1464471840"/>
    <x v="3498"/>
    <b v="0"/>
    <n v="42"/>
    <b v="1"/>
    <x v="1"/>
    <s v="plays"/>
    <n v="40.24"/>
  </r>
  <r>
    <n v="3499"/>
    <x v="3497"/>
    <s v="Figure 8 Troupe's debut performance! A stunning piece of theatre written by premier female playwright Maria Irene Fornes."/>
    <n v="2000"/>
    <n v="2110"/>
    <x v="0"/>
    <s v="US"/>
    <s v="USD"/>
    <n v="1435733940"/>
    <x v="3499"/>
    <b v="0"/>
    <n v="35"/>
    <b v="1"/>
    <x v="1"/>
    <s v="plays"/>
    <n v="60.29"/>
  </r>
  <r>
    <n v="3500"/>
    <x v="3498"/>
    <s v="A minimalist, post-modern production of the classic play, performed and produced by aspiring theater undergraduates at UMass Amherst."/>
    <n v="1000"/>
    <n v="1063"/>
    <x v="0"/>
    <s v="US"/>
    <s v="USD"/>
    <n v="1457326740"/>
    <x v="3500"/>
    <b v="0"/>
    <n v="42"/>
    <b v="1"/>
    <x v="1"/>
    <s v="plays"/>
    <n v="25.31"/>
  </r>
  <r>
    <n v="3501"/>
    <x v="3499"/>
    <s v="'Pig' by Alex Oates is an urgent and dark comedy with live music that discusses the vital issue of the state of our police force."/>
    <n v="1500"/>
    <n v="1510"/>
    <x v="0"/>
    <s v="GB"/>
    <s v="GBP"/>
    <n v="1441995595"/>
    <x v="3501"/>
    <b v="0"/>
    <n v="42"/>
    <b v="1"/>
    <x v="1"/>
    <s v="plays"/>
    <n v="35.950000000000003"/>
  </r>
  <r>
    <n v="3502"/>
    <x v="3500"/>
    <s v="Dickhead is a play about one man's struggle with the dicks in his head. If you want to know more stop being a twat and put out...please"/>
    <n v="4000"/>
    <n v="4216"/>
    <x v="0"/>
    <s v="US"/>
    <s v="USD"/>
    <n v="1458100740"/>
    <x v="3502"/>
    <b v="0"/>
    <n v="31"/>
    <b v="1"/>
    <x v="1"/>
    <s v="plays"/>
    <n v="136"/>
  </r>
  <r>
    <n v="3503"/>
    <x v="3501"/>
    <s v="A group of Sicilian immigrants in New York struggle to deal with conflict from both within the family and from without."/>
    <n v="2500"/>
    <n v="2689"/>
    <x v="0"/>
    <s v="GB"/>
    <s v="GBP"/>
    <n v="1469359728"/>
    <x v="3503"/>
    <b v="0"/>
    <n v="38"/>
    <b v="1"/>
    <x v="1"/>
    <s v="plays"/>
    <n v="70.760000000000005"/>
  </r>
  <r>
    <n v="3504"/>
    <x v="3502"/>
    <s v="The Sterling Lion Theater Company is a non-profit theater group established for the benefit of the Connecticut lower Naugatuck Valley."/>
    <n v="1000"/>
    <n v="1000"/>
    <x v="0"/>
    <s v="US"/>
    <s v="USD"/>
    <n v="1447959491"/>
    <x v="3504"/>
    <b v="0"/>
    <n v="8"/>
    <b v="1"/>
    <x v="1"/>
    <s v="plays"/>
    <n v="125"/>
  </r>
  <r>
    <n v="3505"/>
    <x v="3503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505"/>
    <b v="0"/>
    <n v="39"/>
    <b v="1"/>
    <x v="1"/>
    <s v="plays"/>
    <n v="66.510000000000005"/>
  </r>
  <r>
    <n v="3506"/>
    <x v="3504"/>
    <s v="The Secret is a historical drama about a lawyer who worked for the Spanish Inquisition &amp; crossed the Atlantic with Menendez in 1565."/>
    <n v="3000"/>
    <n v="3045"/>
    <x v="0"/>
    <s v="US"/>
    <s v="USD"/>
    <n v="1408815440"/>
    <x v="3506"/>
    <b v="0"/>
    <n v="29"/>
    <b v="1"/>
    <x v="1"/>
    <s v="plays"/>
    <n v="105"/>
  </r>
  <r>
    <n v="3507"/>
    <x v="3505"/>
    <s v="Please help our troupe bring our first project from planning to reality! Join us on one exciting ride!"/>
    <n v="10000"/>
    <n v="10440"/>
    <x v="0"/>
    <s v="US"/>
    <s v="USD"/>
    <n v="1464732537"/>
    <x v="3507"/>
    <b v="0"/>
    <n v="72"/>
    <b v="1"/>
    <x v="1"/>
    <s v="plays"/>
    <n v="145"/>
  </r>
  <r>
    <n v="3508"/>
    <x v="3506"/>
    <s v="Roll The Dice Theatre Company revolves around taking risks in the game of life vicariously through beloved childhood games."/>
    <n v="100"/>
    <n v="180"/>
    <x v="0"/>
    <s v="GB"/>
    <s v="GBP"/>
    <n v="1462914000"/>
    <x v="3508"/>
    <b v="0"/>
    <n v="15"/>
    <b v="1"/>
    <x v="1"/>
    <s v="plays"/>
    <n v="12"/>
  </r>
  <r>
    <n v="3509"/>
    <x v="3507"/>
    <s v="PL@Y is an original comedic fantasy spectacle inspired by the original music of the Amboys and classic rabbit-hole fiction archetypes"/>
    <n v="3000"/>
    <n v="3190"/>
    <x v="0"/>
    <s v="US"/>
    <s v="USD"/>
    <n v="1416545700"/>
    <x v="3509"/>
    <b v="0"/>
    <n v="33"/>
    <b v="1"/>
    <x v="1"/>
    <s v="plays"/>
    <n v="96.67"/>
  </r>
  <r>
    <n v="3510"/>
    <x v="3508"/>
    <s v="The Uncommon Loons return with Much Ado for a 2nd production of Shakespeare in Minnesota's Nature on the banks of the Mississippi!"/>
    <n v="900"/>
    <n v="905"/>
    <x v="0"/>
    <s v="US"/>
    <s v="USD"/>
    <n v="1404312846"/>
    <x v="3510"/>
    <b v="0"/>
    <n v="15"/>
    <b v="1"/>
    <x v="1"/>
    <s v="plays"/>
    <n v="60.33"/>
  </r>
  <r>
    <n v="3511"/>
    <x v="3509"/>
    <s v="The world premiere of the first full-length play by Eve Leigh, at the intimate Finborough Theatre in London."/>
    <n v="1500"/>
    <n v="1518"/>
    <x v="0"/>
    <s v="GB"/>
    <s v="GBP"/>
    <n v="1415385000"/>
    <x v="3511"/>
    <b v="0"/>
    <n v="19"/>
    <b v="1"/>
    <x v="1"/>
    <s v="plays"/>
    <n v="79.89"/>
  </r>
  <r>
    <n v="3512"/>
    <x v="3510"/>
    <s v="We're making a hard hitting, innovative play which will open your eyes to what mental illness is like in the mind of the sufferer."/>
    <n v="1000"/>
    <n v="1000"/>
    <x v="0"/>
    <s v="GB"/>
    <s v="GBP"/>
    <n v="1429789992"/>
    <x v="3512"/>
    <b v="0"/>
    <n v="17"/>
    <b v="1"/>
    <x v="1"/>
    <s v="plays"/>
    <n v="58.82"/>
  </r>
  <r>
    <n v="3513"/>
    <x v="3511"/>
    <s v="Brazos Valley TROUPE is taking an original work, Truth AND Consequences, to the Texas Nonprofit Theaters 2014 Youth Conference"/>
    <n v="2800"/>
    <n v="3315"/>
    <x v="0"/>
    <s v="US"/>
    <s v="USD"/>
    <n v="1401857940"/>
    <x v="3513"/>
    <b v="0"/>
    <n v="44"/>
    <b v="1"/>
    <x v="1"/>
    <s v="plays"/>
    <n v="75.34"/>
  </r>
  <r>
    <n v="3514"/>
    <x v="3512"/>
    <s v="My play &quot;In the Hour Before the Bars Open&quot; has won an award from KCACTF, but I need to present the play in Georgia to receive it!"/>
    <n v="500"/>
    <n v="550"/>
    <x v="0"/>
    <s v="US"/>
    <s v="USD"/>
    <n v="1422853140"/>
    <x v="3514"/>
    <b v="0"/>
    <n v="10"/>
    <b v="1"/>
    <x v="1"/>
    <s v="plays"/>
    <n v="55"/>
  </r>
  <r>
    <n v="3515"/>
    <x v="3513"/>
    <s v="We are casting an all-inclusive production of Shakespeare's Twelfth Night in a non-traditional performance space."/>
    <n v="3000"/>
    <n v="3080"/>
    <x v="0"/>
    <s v="US"/>
    <s v="USD"/>
    <n v="1433097171"/>
    <x v="3515"/>
    <b v="0"/>
    <n v="46"/>
    <b v="1"/>
    <x v="1"/>
    <s v="plays"/>
    <n v="66.959999999999994"/>
  </r>
  <r>
    <n v="3516"/>
    <x v="3514"/>
    <s v="A new play about a lesser known yet pivotal event in American history, about a group of WWI Veterans fighting for their rights."/>
    <n v="2500"/>
    <n v="2500"/>
    <x v="0"/>
    <s v="US"/>
    <s v="USD"/>
    <n v="1410145200"/>
    <x v="3516"/>
    <b v="0"/>
    <n v="11"/>
    <b v="1"/>
    <x v="1"/>
    <s v="plays"/>
    <n v="227.27"/>
  </r>
  <r>
    <n v="3517"/>
    <x v="3515"/>
    <s v="Support an outstanding cast of actors to take on a professional production of a masterpiece of modern theatre"/>
    <n v="4000"/>
    <n v="4000"/>
    <x v="0"/>
    <s v="GB"/>
    <s v="GBP"/>
    <n v="1404471600"/>
    <x v="3517"/>
    <b v="0"/>
    <n v="13"/>
    <b v="1"/>
    <x v="1"/>
    <s v="plays"/>
    <n v="307.69"/>
  </r>
  <r>
    <n v="3518"/>
    <x v="3516"/>
    <s v="One play.  Two theaters.  See the story from both sides and then decide for yourself - who are the BEASTS OF BAVERLY GROVE?"/>
    <n v="1500"/>
    <n v="1650.69"/>
    <x v="0"/>
    <s v="US"/>
    <s v="USD"/>
    <n v="1412259660"/>
    <x v="3518"/>
    <b v="0"/>
    <n v="33"/>
    <b v="1"/>
    <x v="1"/>
    <s v="plays"/>
    <n v="50.02"/>
  </r>
  <r>
    <n v="3519"/>
    <x v="3517"/>
    <s v="Bookstory is a tiny puppet musical with some very big ideas that tells the story of the story in the digital age"/>
    <n v="2000"/>
    <n v="2027"/>
    <x v="0"/>
    <s v="GB"/>
    <s v="GBP"/>
    <n v="1425478950"/>
    <x v="3519"/>
    <b v="0"/>
    <n v="28"/>
    <b v="1"/>
    <x v="1"/>
    <s v="plays"/>
    <n v="72.39"/>
  </r>
  <r>
    <n v="3520"/>
    <x v="3518"/>
    <s v="Help us to bring &quot;Protocols&quot; at the 2015 Camden Fringe. The most controversial play of the year."/>
    <n v="2000"/>
    <n v="2015"/>
    <x v="0"/>
    <s v="GB"/>
    <s v="GBP"/>
    <n v="1441547220"/>
    <x v="3520"/>
    <b v="0"/>
    <n v="21"/>
    <b v="1"/>
    <x v="1"/>
    <s v="plays"/>
    <n v="95.95"/>
  </r>
  <r>
    <n v="3521"/>
    <x v="3519"/>
    <s v="A professionally directed/acted workshop &amp; reading for a new play depicting sexual addiction and its crippling effect on relationships."/>
    <n v="350"/>
    <n v="593"/>
    <x v="0"/>
    <s v="US"/>
    <s v="USD"/>
    <n v="1411980020"/>
    <x v="3521"/>
    <b v="0"/>
    <n v="13"/>
    <b v="1"/>
    <x v="1"/>
    <s v="plays"/>
    <n v="45.62"/>
  </r>
  <r>
    <n v="3522"/>
    <x v="3520"/>
    <s v="New show with 2 performers and an original score, bringing the true story of this forgotten WW1 heroine to audiences in the southwest."/>
    <n v="1395"/>
    <n v="1395"/>
    <x v="0"/>
    <s v="GB"/>
    <s v="GBP"/>
    <n v="1442311560"/>
    <x v="3522"/>
    <b v="0"/>
    <n v="34"/>
    <b v="1"/>
    <x v="1"/>
    <s v="plays"/>
    <n v="41.03"/>
  </r>
  <r>
    <n v="3523"/>
    <x v="3521"/>
    <s v="An old play about our world. Set in 1970s England, Magnificence is a gut-wrenching story of radicalisation, idealism and pity."/>
    <n v="4000"/>
    <n v="4546"/>
    <x v="0"/>
    <s v="GB"/>
    <s v="GBP"/>
    <n v="1474844400"/>
    <x v="3523"/>
    <b v="0"/>
    <n v="80"/>
    <b v="1"/>
    <x v="1"/>
    <s v="plays"/>
    <n v="56.83"/>
  </r>
  <r>
    <n v="3524"/>
    <x v="3522"/>
    <s v="A West Texas matriarch is enraged by the news that her gay grandson has been the victim of a hate crime committed by his own father."/>
    <n v="10000"/>
    <n v="10156"/>
    <x v="0"/>
    <s v="US"/>
    <s v="USD"/>
    <n v="1410580800"/>
    <x v="3524"/>
    <b v="0"/>
    <n v="74"/>
    <b v="1"/>
    <x v="1"/>
    <s v="plays"/>
    <n v="137.24"/>
  </r>
  <r>
    <n v="3525"/>
    <x v="3523"/>
    <s v="The Attic interns present Tennessee Williams's &quot;Talk to Me Like the Rain and Let Me Listen&quot; performing at The Flea Theater!"/>
    <n v="500"/>
    <n v="530"/>
    <x v="0"/>
    <s v="US"/>
    <s v="USD"/>
    <n v="1439136000"/>
    <x v="3525"/>
    <b v="0"/>
    <n v="7"/>
    <b v="1"/>
    <x v="1"/>
    <s v="plays"/>
    <n v="75.709999999999994"/>
  </r>
  <r>
    <n v="3526"/>
    <x v="3524"/>
    <s v="By day we perform Acts of Kindness, by night we perform free theater, all sustained by the love of our neighbors, not ticket prices."/>
    <n v="3300"/>
    <n v="3366"/>
    <x v="0"/>
    <s v="US"/>
    <s v="USD"/>
    <n v="1461823140"/>
    <x v="3526"/>
    <b v="0"/>
    <n v="34"/>
    <b v="1"/>
    <x v="1"/>
    <s v="plays"/>
    <n v="99"/>
  </r>
  <r>
    <n v="3527"/>
    <x v="3525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27"/>
    <b v="0"/>
    <n v="86"/>
    <b v="1"/>
    <x v="1"/>
    <s v="plays"/>
    <n v="81.569999999999993"/>
  </r>
  <r>
    <n v="3528"/>
    <x v="3526"/>
    <s v="pluck. productions present their first four-week run - the world premiere of David K. Barnes' BIRTHDAY SUIT at the Old Red Lion."/>
    <n v="1650"/>
    <n v="1669"/>
    <x v="0"/>
    <s v="GB"/>
    <s v="GBP"/>
    <n v="1484740918"/>
    <x v="3528"/>
    <b v="0"/>
    <n v="37"/>
    <b v="1"/>
    <x v="1"/>
    <s v="plays"/>
    <n v="45.11"/>
  </r>
  <r>
    <n v="3529"/>
    <x v="3527"/>
    <s v="Partners w/the Black Arts &amp; Cultural Center; we use theatre to EDUCATE &amp; EMPOWER through diverse expressions of the human experience."/>
    <n v="500"/>
    <n v="660"/>
    <x v="0"/>
    <s v="US"/>
    <s v="USD"/>
    <n v="1436749200"/>
    <x v="3529"/>
    <b v="0"/>
    <n v="18"/>
    <b v="1"/>
    <x v="1"/>
    <s v="plays"/>
    <n v="36.67"/>
  </r>
  <r>
    <n v="3530"/>
    <x v="3528"/>
    <s v="â€œFar From Fictionâ€ is a powerful play, written by Sally Willis, offering insights into a new understanding of  female psychology."/>
    <n v="2750"/>
    <n v="2750"/>
    <x v="0"/>
    <s v="GB"/>
    <s v="GBP"/>
    <n v="1460318400"/>
    <x v="3530"/>
    <b v="0"/>
    <n v="22"/>
    <b v="1"/>
    <x v="1"/>
    <s v="plays"/>
    <n v="125"/>
  </r>
  <r>
    <n v="3531"/>
    <x v="3529"/>
    <s v="A political comedy for a crazy election year"/>
    <n v="1000"/>
    <n v="1280"/>
    <x v="0"/>
    <s v="US"/>
    <s v="USD"/>
    <n v="1467301334"/>
    <x v="3531"/>
    <b v="0"/>
    <n v="26"/>
    <b v="1"/>
    <x v="1"/>
    <s v="plays"/>
    <n v="49.23"/>
  </r>
  <r>
    <n v="3532"/>
    <x v="3530"/>
    <s v="Our goal: To produce a stirring one-woman show historically based on African-American womenâ€™s experiences, struggles, and journeys."/>
    <n v="960"/>
    <n v="1142"/>
    <x v="0"/>
    <s v="US"/>
    <s v="USD"/>
    <n v="1411012740"/>
    <x v="3532"/>
    <b v="0"/>
    <n v="27"/>
    <b v="1"/>
    <x v="1"/>
    <s v="plays"/>
    <n v="42.3"/>
  </r>
  <r>
    <n v="3533"/>
    <x v="3531"/>
    <s v="Two shows! (we're feeling particularly ambitious). Help us produce Eurydice and The Effect of Gamma Rays on Man-in-the-Moon Marigolds!"/>
    <n v="500"/>
    <n v="631"/>
    <x v="0"/>
    <s v="US"/>
    <s v="USD"/>
    <n v="1447269367"/>
    <x v="3533"/>
    <b v="0"/>
    <n v="8"/>
    <b v="1"/>
    <x v="1"/>
    <s v="plays"/>
    <n v="78.88"/>
  </r>
  <r>
    <n v="3534"/>
    <x v="3532"/>
    <s v="A Theatrical Prequel to Hell's Rebels, the current Pathfinder Adventure Path from Paizo Publishing"/>
    <n v="5000"/>
    <n v="7810"/>
    <x v="0"/>
    <s v="US"/>
    <s v="USD"/>
    <n v="1443711623"/>
    <x v="3534"/>
    <b v="0"/>
    <n v="204"/>
    <b v="1"/>
    <x v="1"/>
    <s v="plays"/>
    <n v="38.28"/>
  </r>
  <r>
    <n v="3535"/>
    <x v="3533"/>
    <s v="On the 60th anniversary of Twelve Angry Men, 12 female writers create 12 short pieces about what makes them angry."/>
    <n v="2000"/>
    <n v="2063"/>
    <x v="0"/>
    <s v="GB"/>
    <s v="GBP"/>
    <n v="1443808800"/>
    <x v="3535"/>
    <b v="0"/>
    <n v="46"/>
    <b v="1"/>
    <x v="1"/>
    <s v="plays"/>
    <n v="44.85"/>
  </r>
  <r>
    <n v="3536"/>
    <x v="3534"/>
    <s v="&quot;Inteligent, Inspired and Inimitable&quot; Nottingham's leading two man improv show is heading to Dave's Leicester Comedy Festival."/>
    <n v="150"/>
    <n v="230"/>
    <x v="0"/>
    <s v="GB"/>
    <s v="GBP"/>
    <n v="1450612740"/>
    <x v="3536"/>
    <b v="0"/>
    <n v="17"/>
    <b v="1"/>
    <x v="1"/>
    <s v="plays"/>
    <n v="13.53"/>
  </r>
  <r>
    <n v="3537"/>
    <x v="3535"/>
    <s v="A fast-pace, zany comedy involving six actors performing seven usually untold Grimm Fairy Tales about giants, witches, demons and more!"/>
    <n v="675"/>
    <n v="1218"/>
    <x v="0"/>
    <s v="CA"/>
    <s v="CAD"/>
    <n v="1416211140"/>
    <x v="3537"/>
    <b v="0"/>
    <n v="28"/>
    <b v="1"/>
    <x v="1"/>
    <s v="plays"/>
    <n v="43.5"/>
  </r>
  <r>
    <n v="3538"/>
    <x v="3536"/>
    <s v="A play about riverside homelessness, inspired by true events. Shows at Brunel Museum, 240 Project and similar community organisations."/>
    <n v="2000"/>
    <n v="2569"/>
    <x v="0"/>
    <s v="GB"/>
    <s v="GBP"/>
    <n v="1471428340"/>
    <x v="3538"/>
    <b v="0"/>
    <n v="83"/>
    <b v="1"/>
    <x v="1"/>
    <s v="plays"/>
    <n v="30.95"/>
  </r>
  <r>
    <n v="3539"/>
    <x v="3537"/>
    <s v="A searing new play that takes  an unflinching look at the terrible costs of police shootings in the African American community."/>
    <n v="600"/>
    <n v="718"/>
    <x v="0"/>
    <s v="US"/>
    <s v="USD"/>
    <n v="1473358122"/>
    <x v="3539"/>
    <b v="0"/>
    <n v="13"/>
    <b v="1"/>
    <x v="1"/>
    <s v="plays"/>
    <n v="55.23"/>
  </r>
  <r>
    <n v="3540"/>
    <x v="3538"/>
    <s v="A brand new stage adaptation of the Libby Purves/Nicholas Heiney book. A new work involving music, poetry and fajitas. #timetochange"/>
    <n v="300"/>
    <n v="369"/>
    <x v="0"/>
    <s v="GB"/>
    <s v="GBP"/>
    <n v="1466899491"/>
    <x v="3540"/>
    <b v="0"/>
    <n v="8"/>
    <b v="1"/>
    <x v="1"/>
    <s v="plays"/>
    <n v="46.13"/>
  </r>
  <r>
    <n v="3541"/>
    <x v="3539"/>
    <s v="Yellowbelly Theatre needs your help to bring this incredible play of love, lust and mistaken identity to life in our debut performance!"/>
    <n v="1200"/>
    <n v="1260"/>
    <x v="0"/>
    <s v="GB"/>
    <s v="GBP"/>
    <n v="1441042275"/>
    <x v="3541"/>
    <b v="0"/>
    <n v="32"/>
    <b v="1"/>
    <x v="1"/>
    <s v="plays"/>
    <n v="39.380000000000003"/>
  </r>
  <r>
    <n v="3542"/>
    <x v="3540"/>
    <s v="Ancient Greece. Giddy, champagne soaked debauchery celebrating the Trojan War's end leads to a shocking and deadly surprise."/>
    <n v="5500"/>
    <n v="5623"/>
    <x v="0"/>
    <s v="US"/>
    <s v="USD"/>
    <n v="1410099822"/>
    <x v="3542"/>
    <b v="0"/>
    <n v="85"/>
    <b v="1"/>
    <x v="1"/>
    <s v="plays"/>
    <n v="66.150000000000006"/>
  </r>
  <r>
    <n v="3543"/>
    <x v="3541"/>
    <s v="A circus theater show. An escaped carousel horse and a beautiful wire dancer let the fantasies run wild."/>
    <n v="1500"/>
    <n v="1570"/>
    <x v="0"/>
    <s v="DE"/>
    <s v="EUR"/>
    <n v="1435255659"/>
    <x v="3543"/>
    <b v="0"/>
    <n v="29"/>
    <b v="1"/>
    <x v="1"/>
    <s v="plays"/>
    <n v="54.14"/>
  </r>
  <r>
    <n v="3544"/>
    <x v="3542"/>
    <s v="Death &amp; Pretzels presents the world premiere of Paul Pasulka's Gruoch, or Lady Macbeth"/>
    <n v="2500"/>
    <n v="2500"/>
    <x v="0"/>
    <s v="US"/>
    <s v="USD"/>
    <n v="1425758257"/>
    <x v="3544"/>
    <b v="0"/>
    <n v="24"/>
    <b v="1"/>
    <x v="1"/>
    <s v="plays"/>
    <n v="104.17"/>
  </r>
  <r>
    <n v="3545"/>
    <x v="3543"/>
    <s v="FUND our teens in Shakespeare's comedy &quot;The Merchant of Venice&quot;. Donating pays for our venue/insurance located in Woodland, CA."/>
    <n v="250"/>
    <n v="251"/>
    <x v="0"/>
    <s v="US"/>
    <s v="USD"/>
    <n v="1428780159"/>
    <x v="3545"/>
    <b v="0"/>
    <n v="8"/>
    <b v="1"/>
    <x v="1"/>
    <s v="plays"/>
    <n v="31.38"/>
  </r>
  <r>
    <n v="3546"/>
    <x v="3544"/>
    <s v="Help us produce this revealing play about Nazi-resistance member Dietrich Bonhoeffer and his final years of incarceration during WWII."/>
    <n v="1100"/>
    <n v="1125"/>
    <x v="0"/>
    <s v="US"/>
    <s v="USD"/>
    <n v="1427860740"/>
    <x v="3546"/>
    <b v="0"/>
    <n v="19"/>
    <b v="1"/>
    <x v="1"/>
    <s v="plays"/>
    <n v="59.21"/>
  </r>
  <r>
    <n v="3547"/>
    <x v="3545"/>
    <s v="Help to bring this heart warming story of Ray Didinger's relationship with his boyhood hero Tommy McDonald to life."/>
    <n v="35000"/>
    <n v="40043.25"/>
    <x v="0"/>
    <s v="US"/>
    <s v="USD"/>
    <n v="1463198340"/>
    <x v="3547"/>
    <b v="0"/>
    <n v="336"/>
    <b v="1"/>
    <x v="1"/>
    <s v="plays"/>
    <n v="119.18"/>
  </r>
  <r>
    <n v="3548"/>
    <x v="3546"/>
    <s v="We're putting together a production of THE UNDERSTUDY by Theresa Rebeck and hope you'll help us share this story."/>
    <n v="2100"/>
    <n v="2140"/>
    <x v="0"/>
    <s v="US"/>
    <s v="USD"/>
    <n v="1457139600"/>
    <x v="3548"/>
    <b v="0"/>
    <n v="13"/>
    <b v="1"/>
    <x v="1"/>
    <s v="plays"/>
    <n v="164.62"/>
  </r>
  <r>
    <n v="3549"/>
    <x v="3547"/>
    <s v="Help us bring to life tales of hardship, danger and community of extraordinary women working in WW1 munitions factories."/>
    <n v="1000"/>
    <n v="1020"/>
    <x v="0"/>
    <s v="GB"/>
    <s v="GBP"/>
    <n v="1441358873"/>
    <x v="3549"/>
    <b v="0"/>
    <n v="42"/>
    <b v="1"/>
    <x v="1"/>
    <s v="plays"/>
    <n v="24.29"/>
  </r>
  <r>
    <n v="3550"/>
    <x v="3548"/>
    <s v="MOONFACE explores the formative f***k-ups of adolescence. Fresh, incisive new writing. Monologue, movement and striking naturalism."/>
    <n v="2500"/>
    <n v="2620"/>
    <x v="0"/>
    <s v="GB"/>
    <s v="GBP"/>
    <n v="1462224398"/>
    <x v="3550"/>
    <b v="0"/>
    <n v="64"/>
    <b v="1"/>
    <x v="1"/>
    <s v="plays"/>
    <n v="40.94"/>
  </r>
  <r>
    <n v="3551"/>
    <x v="3549"/>
    <s v="UASPA is a performing arts high school producing its 2014 Theatre Showcase featuring our strongest performances and original work."/>
    <n v="1500"/>
    <n v="1527.5"/>
    <x v="0"/>
    <s v="US"/>
    <s v="USD"/>
    <n v="1400796420"/>
    <x v="3551"/>
    <b v="0"/>
    <n v="25"/>
    <b v="1"/>
    <x v="1"/>
    <s v="plays"/>
    <n v="61.1"/>
  </r>
  <r>
    <n v="3552"/>
    <x v="3550"/>
    <s v="Support Lock&amp;Key Theatre's 'Timon of Athens' by donating to our printing! Every penny goes to posters, programmes, flyers and scripts."/>
    <n v="773"/>
    <n v="773"/>
    <x v="0"/>
    <s v="GB"/>
    <s v="GBP"/>
    <n v="1403964324"/>
    <x v="3552"/>
    <b v="0"/>
    <n v="20"/>
    <b v="1"/>
    <x v="1"/>
    <s v="plays"/>
    <n v="38.65"/>
  </r>
  <r>
    <n v="3553"/>
    <x v="3551"/>
    <s v="Professional actors bring to life the true stories of 5 African-Americans struggling with mental health and their search for healing."/>
    <n v="5500"/>
    <n v="5845"/>
    <x v="0"/>
    <s v="US"/>
    <s v="USD"/>
    <n v="1439337600"/>
    <x v="3553"/>
    <b v="0"/>
    <n v="104"/>
    <b v="1"/>
    <x v="1"/>
    <s v="plays"/>
    <n v="56.2"/>
  </r>
  <r>
    <n v="3554"/>
    <x v="3552"/>
    <s v="MASKS is a dramedy dealing with what it means to be alive, the reliability of identity, and what it means to suffer."/>
    <n v="5000"/>
    <n v="5671.11"/>
    <x v="0"/>
    <s v="US"/>
    <s v="USD"/>
    <n v="1423674000"/>
    <x v="3554"/>
    <b v="0"/>
    <n v="53"/>
    <b v="1"/>
    <x v="1"/>
    <s v="plays"/>
    <n v="107"/>
  </r>
  <r>
    <n v="3555"/>
    <x v="3553"/>
    <s v="Baby Living Room is a project created by Spazio Farma Mestre for children: free theatre for kids as sustainable education for families"/>
    <n v="2400"/>
    <n v="2400"/>
    <x v="0"/>
    <s v="IT"/>
    <s v="EUR"/>
    <n v="1479382594"/>
    <x v="3555"/>
    <b v="0"/>
    <n v="14"/>
    <b v="1"/>
    <x v="1"/>
    <s v="plays"/>
    <n v="171.43"/>
  </r>
  <r>
    <n v="3556"/>
    <x v="3554"/>
    <s v="'Immortal', a play about five English Air Bombers in WW2, is an exciting first project for the brand new Production Company, GreanTea."/>
    <n v="2200"/>
    <n v="2210"/>
    <x v="0"/>
    <s v="GB"/>
    <s v="GBP"/>
    <n v="1408289724"/>
    <x v="3556"/>
    <b v="0"/>
    <n v="20"/>
    <b v="1"/>
    <x v="1"/>
    <s v="plays"/>
    <n v="110.5"/>
  </r>
  <r>
    <n v="3557"/>
    <x v="3555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57"/>
    <b v="0"/>
    <n v="558"/>
    <b v="1"/>
    <x v="1"/>
    <s v="plays"/>
    <n v="179.28"/>
  </r>
  <r>
    <n v="3558"/>
    <x v="3556"/>
    <s v="We're making a show about sex. Because it's important, everyone wants to talk about it and it's at the start of everything."/>
    <n v="350"/>
    <n v="504"/>
    <x v="0"/>
    <s v="GB"/>
    <s v="GBP"/>
    <n v="1435352400"/>
    <x v="3558"/>
    <b v="0"/>
    <n v="22"/>
    <b v="1"/>
    <x v="1"/>
    <s v="plays"/>
    <n v="22.91"/>
  </r>
  <r>
    <n v="3559"/>
    <x v="3557"/>
    <s v="A theatre company designed to help young people to come out of their shell. Offering workshops and original shows directly to schools."/>
    <n v="1000"/>
    <n v="1035"/>
    <x v="0"/>
    <s v="AU"/>
    <s v="AUD"/>
    <n v="1438333080"/>
    <x v="3559"/>
    <b v="0"/>
    <n v="24"/>
    <b v="1"/>
    <x v="1"/>
    <s v="plays"/>
    <n v="43.13"/>
  </r>
  <r>
    <n v="3560"/>
    <x v="3558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60"/>
    <b v="0"/>
    <n v="74"/>
    <b v="1"/>
    <x v="1"/>
    <s v="plays"/>
    <n v="46.89"/>
  </r>
  <r>
    <n v="3561"/>
    <x v="3559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61"/>
    <b v="0"/>
    <n v="54"/>
    <b v="1"/>
    <x v="1"/>
    <s v="plays"/>
    <n v="47.41"/>
  </r>
  <r>
    <n v="3562"/>
    <x v="3560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62"/>
    <b v="0"/>
    <n v="31"/>
    <b v="1"/>
    <x v="1"/>
    <s v="plays"/>
    <n v="15.13"/>
  </r>
  <r>
    <n v="3563"/>
    <x v="3561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63"/>
    <b v="0"/>
    <n v="25"/>
    <b v="1"/>
    <x v="1"/>
    <s v="plays"/>
    <n v="21.1"/>
  </r>
  <r>
    <n v="3564"/>
    <x v="3562"/>
    <s v="Multi Award-Winng play THE PILLOWMAN coming to the Arts Centre Theatre, Aberdeen"/>
    <n v="1000"/>
    <n v="1005"/>
    <x v="0"/>
    <s v="GB"/>
    <s v="GBP"/>
    <n v="1444060800"/>
    <x v="3564"/>
    <b v="0"/>
    <n v="17"/>
    <b v="1"/>
    <x v="1"/>
    <s v="plays"/>
    <n v="59.12"/>
  </r>
  <r>
    <n v="3565"/>
    <x v="3563"/>
    <s v="The Honeymoon is Over is a romantic comedy about a recently eloped couple learning the dynamics of living together for the first time."/>
    <n v="900"/>
    <n v="1175"/>
    <x v="0"/>
    <s v="US"/>
    <s v="USD"/>
    <n v="1420048208"/>
    <x v="3565"/>
    <b v="0"/>
    <n v="12"/>
    <b v="1"/>
    <x v="1"/>
    <s v="plays"/>
    <n v="97.92"/>
  </r>
  <r>
    <n v="3566"/>
    <x v="3564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66"/>
    <b v="0"/>
    <n v="38"/>
    <b v="1"/>
    <x v="1"/>
    <s v="plays"/>
    <n v="55.13"/>
  </r>
  <r>
    <n v="3567"/>
    <x v="3565"/>
    <s v="First stage adaptation of Sarah Moore Fitzgerald's beautiful novel about Alzheimer's and time travel with a live folk score."/>
    <n v="1000"/>
    <n v="1088"/>
    <x v="0"/>
    <s v="GB"/>
    <s v="GBP"/>
    <n v="1433964444"/>
    <x v="3567"/>
    <b v="0"/>
    <n v="41"/>
    <b v="1"/>
    <x v="1"/>
    <s v="plays"/>
    <n v="26.54"/>
  </r>
  <r>
    <n v="3568"/>
    <x v="3566"/>
    <s v="GK. Jr (for student actors 12 and under) will bring George Macdonald's story to life. 10+ speaking parts &amp; many non-speaking parts!"/>
    <n v="1000"/>
    <n v="1110"/>
    <x v="0"/>
    <s v="US"/>
    <s v="USD"/>
    <n v="1410975994"/>
    <x v="3568"/>
    <b v="0"/>
    <n v="19"/>
    <b v="1"/>
    <x v="1"/>
    <s v="plays"/>
    <n v="58.42"/>
  </r>
  <r>
    <n v="3569"/>
    <x v="3567"/>
    <s v="In 2015, Green Light is producing 3 shows of new plays exclusively written, directed and created by women- help make it happen!"/>
    <n v="5000"/>
    <n v="5024"/>
    <x v="0"/>
    <s v="US"/>
    <s v="USD"/>
    <n v="1420734696"/>
    <x v="3569"/>
    <b v="0"/>
    <n v="41"/>
    <b v="1"/>
    <x v="1"/>
    <s v="plays"/>
    <n v="122.54"/>
  </r>
  <r>
    <n v="3570"/>
    <x v="3568"/>
    <s v="Theatre Machine presents an all-new adaptation of Maxim Gorky's classic of Russian theatre, The Lower Depths."/>
    <n v="2000"/>
    <n v="2287"/>
    <x v="0"/>
    <s v="US"/>
    <s v="USD"/>
    <n v="1420009200"/>
    <x v="3570"/>
    <b v="0"/>
    <n v="26"/>
    <b v="1"/>
    <x v="1"/>
    <s v="plays"/>
    <n v="87.96"/>
  </r>
  <r>
    <n v="3571"/>
    <x v="3569"/>
    <s v="Support Kuleshovâ€™s first full length production; help to build the set and bring a fierce and important new play to life"/>
    <n v="1500"/>
    <n v="1831"/>
    <x v="0"/>
    <s v="GB"/>
    <s v="GBP"/>
    <n v="1414701413"/>
    <x v="3571"/>
    <b v="0"/>
    <n v="25"/>
    <b v="1"/>
    <x v="1"/>
    <s v="plays"/>
    <n v="73.239999999999995"/>
  </r>
  <r>
    <n v="3572"/>
    <x v="3570"/>
    <s v="A darkly comic one woman show by Abram Rooney as part of The Camden Fringe 2015."/>
    <n v="500"/>
    <n v="500"/>
    <x v="0"/>
    <s v="GB"/>
    <s v="GBP"/>
    <n v="1434894082"/>
    <x v="3572"/>
    <b v="0"/>
    <n v="9"/>
    <b v="1"/>
    <x v="1"/>
    <s v="plays"/>
    <n v="55.56"/>
  </r>
  <r>
    <n v="3573"/>
    <x v="3571"/>
    <s v="London based theatre makers collaborating to create a new show about the history of HipHop."/>
    <n v="3000"/>
    <n v="3084"/>
    <x v="0"/>
    <s v="GB"/>
    <s v="GBP"/>
    <n v="1415440846"/>
    <x v="3573"/>
    <b v="0"/>
    <n v="78"/>
    <b v="1"/>
    <x v="1"/>
    <s v="plays"/>
    <n v="39.54"/>
  </r>
  <r>
    <n v="3574"/>
    <x v="3572"/>
    <s v="Help Galli Theater continue to bring fairytales to children in English &amp; German in our theater and to institutions serving children."/>
    <n v="5800"/>
    <n v="6155"/>
    <x v="0"/>
    <s v="US"/>
    <s v="USD"/>
    <n v="1415921848"/>
    <x v="3574"/>
    <b v="0"/>
    <n v="45"/>
    <b v="1"/>
    <x v="1"/>
    <s v="plays"/>
    <n v="136.78"/>
  </r>
  <r>
    <n v="3575"/>
    <x v="3573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75"/>
    <b v="0"/>
    <n v="102"/>
    <b v="1"/>
    <x v="1"/>
    <s v="plays"/>
    <n v="99.34"/>
  </r>
  <r>
    <n v="3576"/>
    <x v="3574"/>
    <s v="Vote here for whatever show you want to see next year! No gimmick, no stretch goals, just a simple vote and a free ticket."/>
    <n v="100"/>
    <n v="100"/>
    <x v="0"/>
    <s v="US"/>
    <s v="USD"/>
    <n v="1480947054"/>
    <x v="3576"/>
    <b v="0"/>
    <n v="5"/>
    <b v="1"/>
    <x v="1"/>
    <s v="plays"/>
    <n v="20"/>
  </r>
  <r>
    <n v="3577"/>
    <x v="3575"/>
    <s v="Our goal is to bring this story of one town's processing of tragedy and their own community identity to Utah County."/>
    <n v="600"/>
    <n v="780"/>
    <x v="0"/>
    <s v="US"/>
    <s v="USD"/>
    <n v="1430029680"/>
    <x v="3577"/>
    <b v="0"/>
    <n v="27"/>
    <b v="1"/>
    <x v="1"/>
    <s v="plays"/>
    <n v="28.89"/>
  </r>
  <r>
    <n v="3578"/>
    <x v="3576"/>
    <s v="An unsparing, slightly surreal look at the effects of the private rented sector on two young women. Based on real events."/>
    <n v="1500"/>
    <n v="1500.2"/>
    <x v="0"/>
    <s v="GB"/>
    <s v="GBP"/>
    <n v="1462037777"/>
    <x v="3578"/>
    <b v="0"/>
    <n v="37"/>
    <b v="1"/>
    <x v="1"/>
    <s v="plays"/>
    <n v="40.549999999999997"/>
  </r>
  <r>
    <n v="3579"/>
    <x v="3577"/>
    <s v="Following success with 'The Canada Boys' and 'Parachute', we are looking for financial help from the community with our new production"/>
    <n v="500"/>
    <n v="500"/>
    <x v="0"/>
    <s v="GB"/>
    <s v="GBP"/>
    <n v="1459444656"/>
    <x v="3579"/>
    <b v="0"/>
    <n v="14"/>
    <b v="1"/>
    <x v="1"/>
    <s v="plays"/>
    <n v="35.71"/>
  </r>
  <r>
    <n v="3580"/>
    <x v="3578"/>
    <s v="Annabel Lost combines visual art and performance poetry to tell the story of two orphaned refugees, Quetzal and Rhime."/>
    <n v="900"/>
    <n v="1025"/>
    <x v="0"/>
    <s v="US"/>
    <s v="USD"/>
    <n v="1425185940"/>
    <x v="3580"/>
    <b v="0"/>
    <n v="27"/>
    <b v="1"/>
    <x v="1"/>
    <s v="plays"/>
    <n v="37.96"/>
  </r>
  <r>
    <n v="3581"/>
    <x v="3579"/>
    <s v="An extraordinary, punchy and provocative new play, providing a voice for women to address their sexuality and self worth. #EDFREAK"/>
    <n v="1500"/>
    <n v="1500"/>
    <x v="0"/>
    <s v="GB"/>
    <s v="GBP"/>
    <n v="1406719110"/>
    <x v="3581"/>
    <b v="0"/>
    <n v="45"/>
    <b v="1"/>
    <x v="1"/>
    <s v="plays"/>
    <n v="33.33"/>
  </r>
  <r>
    <n v="3582"/>
    <x v="3580"/>
    <s v="A contemporary American play touching on the scorching realities of growing up in the Millennial generation."/>
    <n v="1000"/>
    <n v="2870"/>
    <x v="0"/>
    <s v="US"/>
    <s v="USD"/>
    <n v="1459822682"/>
    <x v="3582"/>
    <b v="0"/>
    <n v="49"/>
    <b v="1"/>
    <x v="1"/>
    <s v="plays"/>
    <n v="58.57"/>
  </r>
  <r>
    <n v="3583"/>
    <x v="3581"/>
    <s v="Bumbling architect Romeo and handsome contractor Mario meet their match while building a balcony for Verona, NJ siren, Juliet."/>
    <n v="3000"/>
    <n v="3255"/>
    <x v="0"/>
    <s v="US"/>
    <s v="USD"/>
    <n v="1460970805"/>
    <x v="3583"/>
    <b v="0"/>
    <n v="24"/>
    <b v="1"/>
    <x v="1"/>
    <s v="plays"/>
    <n v="135.63"/>
  </r>
  <r>
    <n v="3584"/>
    <x v="3582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84"/>
    <b v="0"/>
    <n v="112"/>
    <b v="1"/>
    <x v="1"/>
    <s v="plays"/>
    <n v="30.94"/>
  </r>
  <r>
    <n v="3585"/>
    <x v="3583"/>
    <s v="The world premiere of a play, a true story about love, loss, and a man reaching back in time as the only way to move forward."/>
    <n v="3400"/>
    <n v="4050"/>
    <x v="0"/>
    <s v="US"/>
    <s v="USD"/>
    <n v="1419181890"/>
    <x v="3585"/>
    <b v="0"/>
    <n v="23"/>
    <b v="1"/>
    <x v="1"/>
    <s v="plays"/>
    <n v="176.09"/>
  </r>
  <r>
    <n v="3586"/>
    <x v="3584"/>
    <s v="See Theatre In A New Light"/>
    <n v="7500"/>
    <n v="8207"/>
    <x v="0"/>
    <s v="US"/>
    <s v="USD"/>
    <n v="1474649070"/>
    <x v="3586"/>
    <b v="0"/>
    <n v="54"/>
    <b v="1"/>
    <x v="1"/>
    <s v="plays"/>
    <n v="151.97999999999999"/>
  </r>
  <r>
    <n v="3587"/>
    <x v="3585"/>
    <s v="The GSA BA (Hons) Acting class of 2016 are taking a transfer of their GSA Production to The Cockpit Theatre in London"/>
    <n v="500"/>
    <n v="633"/>
    <x v="0"/>
    <s v="GB"/>
    <s v="GBP"/>
    <n v="1467054000"/>
    <x v="3587"/>
    <b v="0"/>
    <n v="28"/>
    <b v="1"/>
    <x v="1"/>
    <s v="plays"/>
    <n v="22.61"/>
  </r>
  <r>
    <n v="3588"/>
    <x v="3586"/>
    <s v="Touring the fast-paced, playful and poignant story of three twenty-somethings in a mental-health support group."/>
    <n v="200"/>
    <n v="201"/>
    <x v="0"/>
    <s v="GB"/>
    <s v="GBP"/>
    <n v="1430348400"/>
    <x v="3588"/>
    <b v="0"/>
    <n v="11"/>
    <b v="1"/>
    <x v="1"/>
    <s v="plays"/>
    <n v="18.27"/>
  </r>
  <r>
    <n v="3589"/>
    <x v="3587"/>
    <s v="After being officially selected for the 2015 FringeNYC Festival, we are looking for your help to put on this new and exciting play!"/>
    <n v="4000"/>
    <n v="5100"/>
    <x v="0"/>
    <s v="US"/>
    <s v="USD"/>
    <n v="1432654347"/>
    <x v="3589"/>
    <b v="0"/>
    <n v="62"/>
    <b v="1"/>
    <x v="1"/>
    <s v="plays"/>
    <n v="82.26"/>
  </r>
  <r>
    <n v="3590"/>
    <x v="3588"/>
    <s v="Two men on trial for desertion, confined within a Glasshouse. How long can friendship last? How much can a man stand before he breaks?"/>
    <n v="5000"/>
    <n v="5003"/>
    <x v="0"/>
    <s v="GB"/>
    <s v="GBP"/>
    <n v="1413792034"/>
    <x v="3590"/>
    <b v="0"/>
    <n v="73"/>
    <b v="1"/>
    <x v="1"/>
    <s v="plays"/>
    <n v="68.53"/>
  </r>
  <r>
    <n v="3591"/>
    <x v="3589"/>
    <s v="We are trying to produce a kid friendly show about an imaginative journey through space and time. Help us create our wonderland!!"/>
    <n v="700"/>
    <n v="1225"/>
    <x v="0"/>
    <s v="US"/>
    <s v="USD"/>
    <n v="1422075540"/>
    <x v="3591"/>
    <b v="0"/>
    <n v="18"/>
    <b v="1"/>
    <x v="1"/>
    <s v="plays"/>
    <n v="68.06"/>
  </r>
  <r>
    <n v="3592"/>
    <x v="3590"/>
    <s v="Sex. Fish. A COMET THAT DESTROYS THE WORLD. boom a play by Peter Sinn Nachtrieb- Feb 19-21 at The Bridge in NYC."/>
    <n v="2000"/>
    <n v="2545"/>
    <x v="0"/>
    <s v="US"/>
    <s v="USD"/>
    <n v="1423630740"/>
    <x v="3592"/>
    <b v="0"/>
    <n v="35"/>
    <b v="1"/>
    <x v="1"/>
    <s v="plays"/>
    <n v="72.709999999999994"/>
  </r>
  <r>
    <n v="3593"/>
    <x v="3591"/>
    <s v="A staged reading for &quot;Lucy &amp; Vincente&quot; in NYC. A new play about Lucille Ball &amp; Vincente Minnelli in Hollywood, 1953."/>
    <n v="3000"/>
    <n v="3319"/>
    <x v="0"/>
    <s v="US"/>
    <s v="USD"/>
    <n v="1420489560"/>
    <x v="3593"/>
    <b v="0"/>
    <n v="43"/>
    <b v="1"/>
    <x v="1"/>
    <s v="plays"/>
    <n v="77.19"/>
  </r>
  <r>
    <n v="3594"/>
    <x v="3592"/>
    <s v="An adaptation that realizes the internal struggle of Ibsenâ€™s most renowned protagonist as she traverses a claustrophobic social world"/>
    <n v="1600"/>
    <n v="2015"/>
    <x v="0"/>
    <s v="US"/>
    <s v="USD"/>
    <n v="1472952982"/>
    <x v="3594"/>
    <b v="0"/>
    <n v="36"/>
    <b v="1"/>
    <x v="1"/>
    <s v="plays"/>
    <n v="55.97"/>
  </r>
  <r>
    <n v="3595"/>
    <x v="3593"/>
    <s v="A new theatre company staging Will Eno's The Flu Season in Seattle"/>
    <n v="2600"/>
    <n v="3081"/>
    <x v="0"/>
    <s v="US"/>
    <s v="USD"/>
    <n v="1426229940"/>
    <x v="3595"/>
    <b v="0"/>
    <n v="62"/>
    <b v="1"/>
    <x v="1"/>
    <s v="plays"/>
    <n v="49.69"/>
  </r>
  <r>
    <n v="3596"/>
    <x v="3594"/>
    <s v="A play about the last eight years of the life of Egon Schiele, one of the most influential Austrian Expressionist artists."/>
    <n v="1100"/>
    <n v="1185"/>
    <x v="0"/>
    <s v="CA"/>
    <s v="CAD"/>
    <n v="1409072982"/>
    <x v="3596"/>
    <b v="0"/>
    <n v="15"/>
    <b v="1"/>
    <x v="1"/>
    <s v="plays"/>
    <n v="79"/>
  </r>
  <r>
    <n v="3597"/>
    <x v="3595"/>
    <s v="&quot;I think that I have my own will. I can stop this, I tell myself. But it's not true.&quot;"/>
    <n v="2500"/>
    <n v="2565"/>
    <x v="0"/>
    <s v="US"/>
    <s v="USD"/>
    <n v="1456984740"/>
    <x v="3597"/>
    <b v="0"/>
    <n v="33"/>
    <b v="1"/>
    <x v="1"/>
    <s v="plays"/>
    <n v="77.73"/>
  </r>
  <r>
    <n v="3598"/>
    <x v="3596"/>
    <s v="River City Theatre Company needs your support as we embark on our thirteenth production, CINDERELLA!"/>
    <n v="1000"/>
    <n v="1101"/>
    <x v="0"/>
    <s v="US"/>
    <s v="USD"/>
    <n v="1409720340"/>
    <x v="3598"/>
    <b v="0"/>
    <n v="27"/>
    <b v="1"/>
    <x v="1"/>
    <s v="plays"/>
    <n v="40.78"/>
  </r>
  <r>
    <n v="3599"/>
    <x v="3597"/>
    <s v="Help Chrysalis get this production off the ground!  An original play, we only need $500 to get this production on its feet!"/>
    <n v="500"/>
    <n v="1010"/>
    <x v="0"/>
    <s v="US"/>
    <s v="USD"/>
    <n v="1440892800"/>
    <x v="3599"/>
    <b v="0"/>
    <n v="17"/>
    <b v="1"/>
    <x v="1"/>
    <s v="plays"/>
    <n v="59.41"/>
  </r>
  <r>
    <n v="3600"/>
    <x v="3598"/>
    <s v="The First Play From The Man Who Brought You The Black James Bond!"/>
    <n v="10"/>
    <n v="13"/>
    <x v="0"/>
    <s v="US"/>
    <s v="USD"/>
    <n v="1476390164"/>
    <x v="3600"/>
    <b v="0"/>
    <n v="4"/>
    <b v="1"/>
    <x v="1"/>
    <s v="plays"/>
    <n v="3.25"/>
  </r>
  <r>
    <n v="3601"/>
    <x v="3599"/>
    <s v="New play 'Pink Confetti' by Paul Roberts at The Courtyard Theatre produced by Etch and directed by Oliver Dawe."/>
    <n v="2000"/>
    <n v="2087"/>
    <x v="0"/>
    <s v="GB"/>
    <s v="GBP"/>
    <n v="1421452682"/>
    <x v="3601"/>
    <b v="0"/>
    <n v="53"/>
    <b v="1"/>
    <x v="1"/>
    <s v="plays"/>
    <n v="39.380000000000003"/>
  </r>
  <r>
    <n v="3602"/>
    <x v="3600"/>
    <s v="A student directed and student performed production of Shakespeare's Macbeth in Milwaukee's beautiful Lake Park on June 3rd &amp; 4th"/>
    <n v="4000"/>
    <n v="4002"/>
    <x v="0"/>
    <s v="US"/>
    <s v="USD"/>
    <n v="1463520479"/>
    <x v="3602"/>
    <b v="0"/>
    <n v="49"/>
    <b v="1"/>
    <x v="1"/>
    <s v="plays"/>
    <n v="81.67"/>
  </r>
  <r>
    <n v="3603"/>
    <x v="3601"/>
    <s v="Help produce &quot;Thank You For Waiting,&quot; a new play that explores friendship, loss, and mental illness, at the 2016 Frigid Festival!"/>
    <n v="1500"/>
    <n v="2560"/>
    <x v="0"/>
    <s v="US"/>
    <s v="USD"/>
    <n v="1446759880"/>
    <x v="3603"/>
    <b v="0"/>
    <n v="57"/>
    <b v="1"/>
    <x v="1"/>
    <s v="plays"/>
    <n v="44.91"/>
  </r>
  <r>
    <n v="3604"/>
    <x v="3602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604"/>
    <b v="0"/>
    <n v="69"/>
    <b v="1"/>
    <x v="1"/>
    <s v="plays"/>
    <n v="49.06"/>
  </r>
  <r>
    <n v="3605"/>
    <x v="3603"/>
    <s v="We are a new Theatre Company who are fundraising to put on a new production of the play 'The Blue Room' in High Wycombe and Maidenhead"/>
    <n v="250"/>
    <n v="460"/>
    <x v="0"/>
    <s v="GB"/>
    <s v="GBP"/>
    <n v="1455390126"/>
    <x v="3605"/>
    <b v="0"/>
    <n v="15"/>
    <b v="1"/>
    <x v="1"/>
    <s v="plays"/>
    <n v="30.67"/>
  </r>
  <r>
    <n v="3606"/>
    <x v="3604"/>
    <s v="Support Swansea's youngest theatre company Critical Ambition, in their co-production of BLINK with Volcano and The Other Room."/>
    <n v="3000"/>
    <n v="3908"/>
    <x v="0"/>
    <s v="GB"/>
    <s v="GBP"/>
    <n v="1471185057"/>
    <x v="3606"/>
    <b v="0"/>
    <n v="64"/>
    <b v="1"/>
    <x v="1"/>
    <s v="plays"/>
    <n v="61.06"/>
  </r>
  <r>
    <n v="3607"/>
    <x v="3605"/>
    <s v="'E15' is a verbatim project that looks at the story of the Focus E15 Campaign"/>
    <n v="550"/>
    <n v="580"/>
    <x v="0"/>
    <s v="GB"/>
    <s v="GBP"/>
    <n v="1450137600"/>
    <x v="3607"/>
    <b v="0"/>
    <n v="20"/>
    <b v="1"/>
    <x v="1"/>
    <s v="plays"/>
    <n v="29"/>
  </r>
  <r>
    <n v="3608"/>
    <x v="3606"/>
    <s v="Help us get the show on the road! Petrification is a new play about home, memory and identity and we need your help to tour."/>
    <n v="800"/>
    <n v="800"/>
    <x v="0"/>
    <s v="GB"/>
    <s v="GBP"/>
    <n v="1466172000"/>
    <x v="3608"/>
    <b v="0"/>
    <n v="27"/>
    <b v="1"/>
    <x v="1"/>
    <s v="plays"/>
    <n v="29.63"/>
  </r>
  <r>
    <n v="3609"/>
    <x v="3607"/>
    <s v="KHOJALY is a new play that gives a voice to refugees the world over, telling the story of the survivors of the 1992 massacre in Khojaly"/>
    <n v="1960"/>
    <n v="3005"/>
    <x v="0"/>
    <s v="GB"/>
    <s v="GBP"/>
    <n v="1459378085"/>
    <x v="3609"/>
    <b v="0"/>
    <n v="21"/>
    <b v="1"/>
    <x v="1"/>
    <s v="plays"/>
    <n v="143.1"/>
  </r>
  <r>
    <n v="3610"/>
    <x v="3608"/>
    <s v="The Florence Company premieres its first stage play at the Chelsea Theatre in London with an original piece of writing"/>
    <n v="1000"/>
    <n v="1623"/>
    <x v="0"/>
    <s v="GB"/>
    <s v="GBP"/>
    <n v="1439806936"/>
    <x v="3610"/>
    <b v="0"/>
    <n v="31"/>
    <b v="1"/>
    <x v="1"/>
    <s v="plays"/>
    <n v="52.35"/>
  </r>
  <r>
    <n v="3611"/>
    <x v="3609"/>
    <s v="How do you retain a sense identity after losing your home, your family and your country? Leftovers is a play about refugees in Nairobi."/>
    <n v="2500"/>
    <n v="3400"/>
    <x v="0"/>
    <s v="GB"/>
    <s v="GBP"/>
    <n v="1428483201"/>
    <x v="3611"/>
    <b v="0"/>
    <n v="51"/>
    <b v="1"/>
    <x v="1"/>
    <s v="plays"/>
    <n v="66.67"/>
  </r>
  <r>
    <n v="3612"/>
    <x v="3610"/>
    <s v="A Harlem Hellfighter struggles to re-integrate into his community after heroically fighting for his country in WW1."/>
    <n v="5000"/>
    <n v="7220"/>
    <x v="0"/>
    <s v="CA"/>
    <s v="CAD"/>
    <n v="1402334811"/>
    <x v="3612"/>
    <b v="0"/>
    <n v="57"/>
    <b v="1"/>
    <x v="1"/>
    <s v="plays"/>
    <n v="126.67"/>
  </r>
  <r>
    <n v="3613"/>
    <x v="3611"/>
    <s v="a woman walks into a bar except she looks like a man and no one's serving drinks. one night only"/>
    <n v="1250"/>
    <n v="1250"/>
    <x v="0"/>
    <s v="US"/>
    <s v="USD"/>
    <n v="1403964574"/>
    <x v="3613"/>
    <b v="0"/>
    <n v="20"/>
    <b v="1"/>
    <x v="1"/>
    <s v="plays"/>
    <n v="62.5"/>
  </r>
  <r>
    <n v="3614"/>
    <x v="3438"/>
    <s v="A production of &quot;Gruesome Playground Injuries&quot; by Rajiv Joseph July 24th-August 9th at The Bakery in Denver, CO."/>
    <n v="2500"/>
    <n v="2520"/>
    <x v="0"/>
    <s v="US"/>
    <s v="USD"/>
    <n v="1434675616"/>
    <x v="3614"/>
    <b v="0"/>
    <n v="71"/>
    <b v="1"/>
    <x v="1"/>
    <s v="plays"/>
    <n v="35.49"/>
  </r>
  <r>
    <n v="3615"/>
    <x v="3612"/>
    <s v="Bob is on the road. Bob is on the run. But from what? Will she make it to her destination and what will she find whens she gets there?"/>
    <n v="2500"/>
    <n v="2670"/>
    <x v="0"/>
    <s v="GB"/>
    <s v="GBP"/>
    <n v="1449756896"/>
    <x v="3615"/>
    <b v="0"/>
    <n v="72"/>
    <b v="1"/>
    <x v="1"/>
    <s v="plays"/>
    <n v="37.08"/>
  </r>
  <r>
    <n v="3616"/>
    <x v="3613"/>
    <s v="A vibrant, gender-inverted film-noir adaptation of Shakespeare's brutal comedy Taming of the Shrew, a visceral physical spectacle."/>
    <n v="2500"/>
    <n v="3120"/>
    <x v="0"/>
    <s v="GB"/>
    <s v="GBP"/>
    <n v="1426801664"/>
    <x v="3616"/>
    <b v="0"/>
    <n v="45"/>
    <b v="1"/>
    <x v="1"/>
    <s v="plays"/>
    <n v="69.33"/>
  </r>
  <r>
    <n v="3617"/>
    <x v="3614"/>
    <s v="Venue hire and payment of designer for a darkly comic, all female play about power - losing it, wanting it and fighting to get it back"/>
    <n v="740"/>
    <n v="880"/>
    <x v="0"/>
    <s v="GB"/>
    <s v="GBP"/>
    <n v="1488240000"/>
    <x v="3617"/>
    <b v="0"/>
    <n v="51"/>
    <b v="1"/>
    <x v="1"/>
    <s v="plays"/>
    <n v="17.25"/>
  </r>
  <r>
    <n v="3618"/>
    <x v="3615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18"/>
    <b v="0"/>
    <n v="56"/>
    <b v="1"/>
    <x v="1"/>
    <s v="plays"/>
    <n v="36.07"/>
  </r>
  <r>
    <n v="3619"/>
    <x v="3616"/>
    <s v="We are a fledgling theatre company based in Atlanta looking to fund our first show, Sincerity Forever by playwright Mac Wellman."/>
    <n v="1000"/>
    <n v="1130"/>
    <x v="0"/>
    <s v="US"/>
    <s v="USD"/>
    <n v="1479592800"/>
    <x v="3619"/>
    <b v="0"/>
    <n v="17"/>
    <b v="1"/>
    <x v="1"/>
    <s v="plays"/>
    <n v="66.47"/>
  </r>
  <r>
    <n v="3620"/>
    <x v="3617"/>
    <s v="An Irish show about mental illness though the eyes of the man experiencing it. Support this show and help get it to Boulder and NYC."/>
    <n v="10500"/>
    <n v="11045"/>
    <x v="0"/>
    <s v="US"/>
    <s v="USD"/>
    <n v="1425528000"/>
    <x v="3620"/>
    <b v="0"/>
    <n v="197"/>
    <b v="1"/>
    <x v="1"/>
    <s v="plays"/>
    <n v="56.07"/>
  </r>
  <r>
    <n v="3621"/>
    <x v="3618"/>
    <s v="Bare Theatre and Sonorous Road collaborate on the NC debut of  Allan Maule's gamer fantasy play that was extended in New York."/>
    <n v="3000"/>
    <n v="3292"/>
    <x v="0"/>
    <s v="US"/>
    <s v="USD"/>
    <n v="1475269200"/>
    <x v="3621"/>
    <b v="0"/>
    <n v="70"/>
    <b v="1"/>
    <x v="1"/>
    <s v="plays"/>
    <n v="47.03"/>
  </r>
  <r>
    <n v="3622"/>
    <x v="3619"/>
    <s v="5 actors. 39 characters. 1 epic adventure. Presented by the Cradle Theatre Company."/>
    <n v="1000"/>
    <n v="1000.99"/>
    <x v="0"/>
    <s v="US"/>
    <s v="USD"/>
    <n v="1411874580"/>
    <x v="3622"/>
    <b v="0"/>
    <n v="21"/>
    <b v="1"/>
    <x v="1"/>
    <s v="plays"/>
    <n v="47.67"/>
  </r>
  <r>
    <n v="3623"/>
    <x v="3620"/>
    <s v="An original play exploring the complications of romantic relationships in all forms."/>
    <n v="2500"/>
    <n v="3000"/>
    <x v="0"/>
    <s v="US"/>
    <s v="USD"/>
    <n v="1406358000"/>
    <x v="3623"/>
    <b v="0"/>
    <n v="34"/>
    <b v="1"/>
    <x v="1"/>
    <s v="plays"/>
    <n v="88.24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24"/>
    <b v="0"/>
    <n v="39"/>
    <b v="1"/>
    <x v="1"/>
    <s v="plays"/>
    <n v="80.72"/>
  </r>
  <r>
    <n v="3625"/>
    <x v="3622"/>
    <s v="Help us run Leithâ€™s acclaimed, year round pub theatre VPT as part of Edinburgh Fringe 2015. Presenting 72 short plays over two weeks."/>
    <n v="3000"/>
    <n v="3080"/>
    <x v="0"/>
    <s v="GB"/>
    <s v="GBP"/>
    <n v="1435851577"/>
    <x v="3625"/>
    <b v="0"/>
    <n v="78"/>
    <b v="1"/>
    <x v="1"/>
    <s v="plays"/>
    <n v="39.49"/>
  </r>
  <r>
    <n v="3626"/>
    <x v="3623"/>
    <s v="The first four-week performance run for our dance-theatre company, Geste Records, to be performed at The Yard Theatre in September."/>
    <n v="4000"/>
    <n v="4073"/>
    <x v="0"/>
    <s v="GB"/>
    <s v="GBP"/>
    <n v="1408204857"/>
    <x v="3626"/>
    <b v="0"/>
    <n v="48"/>
    <b v="1"/>
    <x v="1"/>
    <s v="plays"/>
    <n v="84.85"/>
  </r>
  <r>
    <n v="3627"/>
    <x v="3624"/>
    <s v="One Shot Theatre Company is an organization that promotes youth theatre for social change, putting on shows that open a social dialogue"/>
    <n v="2000"/>
    <n v="2000"/>
    <x v="0"/>
    <s v="US"/>
    <s v="USD"/>
    <n v="1463803140"/>
    <x v="3627"/>
    <b v="0"/>
    <n v="29"/>
    <b v="1"/>
    <x v="1"/>
    <s v="plays"/>
    <n v="68.97"/>
  </r>
  <r>
    <n v="3628"/>
    <x v="3625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28"/>
    <b v="0"/>
    <n v="0"/>
    <b v="0"/>
    <x v="1"/>
    <s v="musical"/>
    <n v="0"/>
  </r>
  <r>
    <n v="3629"/>
    <x v="3626"/>
    <s v="Introducing a high class environmentally friendly, vegan, adult cabaret theater in Chicago with unique on, and off stage entertainment."/>
    <n v="1000000"/>
    <n v="2"/>
    <x v="2"/>
    <s v="US"/>
    <s v="USD"/>
    <n v="1462467600"/>
    <x v="3629"/>
    <b v="0"/>
    <n v="2"/>
    <b v="0"/>
    <x v="1"/>
    <s v="musical"/>
    <n v="1"/>
  </r>
  <r>
    <n v="3630"/>
    <x v="3627"/>
    <s v="The Jeremy Kyle Show offers so much subject matter to create an opera with.  Along with his brilliant put downs it could be excellent!"/>
    <n v="3000"/>
    <n v="1"/>
    <x v="2"/>
    <s v="GB"/>
    <s v="GBP"/>
    <n v="1417295990"/>
    <x v="3630"/>
    <b v="0"/>
    <n v="1"/>
    <b v="0"/>
    <x v="1"/>
    <s v="musical"/>
    <n v="1"/>
  </r>
  <r>
    <n v="3631"/>
    <x v="3628"/>
    <s v="A revival of Shadowbox Live's Off-Broadway Rock Opera to uncompromisingly explore the darker urges of humankind. But we need your help!"/>
    <n v="17100"/>
    <n v="8725"/>
    <x v="2"/>
    <s v="US"/>
    <s v="USD"/>
    <n v="1411444740"/>
    <x v="3631"/>
    <b v="0"/>
    <n v="59"/>
    <b v="0"/>
    <x v="1"/>
    <s v="musical"/>
    <n v="147.88"/>
  </r>
  <r>
    <n v="3632"/>
    <x v="3629"/>
    <s v="A professional musical revue. First performed in 2013 as a short tour, to be embarking on a full length tour across the UK in 2015!"/>
    <n v="500"/>
    <n v="100"/>
    <x v="2"/>
    <s v="GB"/>
    <s v="GBP"/>
    <n v="1416781749"/>
    <x v="3632"/>
    <b v="0"/>
    <n v="1"/>
    <b v="0"/>
    <x v="1"/>
    <s v="musical"/>
    <n v="100"/>
  </r>
  <r>
    <n v="3633"/>
    <x v="3630"/>
    <s v="SMOKEY AND THE BANDIT: THE MUSICAL_x000a_The classic film, characters and music you love, on stage, LIVE!"/>
    <n v="5000"/>
    <n v="1762"/>
    <x v="2"/>
    <s v="US"/>
    <s v="USD"/>
    <n v="1479517200"/>
    <x v="3633"/>
    <b v="0"/>
    <n v="31"/>
    <b v="0"/>
    <x v="1"/>
    <s v="musical"/>
    <n v="56.84"/>
  </r>
  <r>
    <n v="3634"/>
    <x v="3631"/>
    <s v="Alice is an original musical for all ages with a unique new story based on Alice's Adventures in Wonderland, premiering in summer 2017."/>
    <n v="75000"/>
    <n v="3185"/>
    <x v="2"/>
    <s v="CA"/>
    <s v="CAD"/>
    <n v="1484366340"/>
    <x v="3634"/>
    <b v="0"/>
    <n v="18"/>
    <b v="0"/>
    <x v="1"/>
    <s v="musical"/>
    <n v="176.94"/>
  </r>
  <r>
    <n v="3635"/>
    <x v="3632"/>
    <s v="Mary's Son is a pop opera about Jesus and the hope he brings to all people."/>
    <n v="3500"/>
    <n v="1276"/>
    <x v="2"/>
    <s v="US"/>
    <s v="USD"/>
    <n v="1461186676"/>
    <x v="3635"/>
    <b v="0"/>
    <n v="10"/>
    <b v="0"/>
    <x v="1"/>
    <s v="musical"/>
    <n v="127.6"/>
  </r>
  <r>
    <n v="3636"/>
    <x v="3633"/>
    <s v="The Brotherâ€™s of B-block is a musical play. A new take on &quot;OZ&quot; _x000a_The Wizard of OZ meets HBO's OZ."/>
    <n v="150000"/>
    <n v="0"/>
    <x v="2"/>
    <s v="US"/>
    <s v="USD"/>
    <n v="1442248829"/>
    <x v="3636"/>
    <b v="0"/>
    <n v="0"/>
    <b v="0"/>
    <x v="1"/>
    <s v="musical"/>
    <n v="0"/>
  </r>
  <r>
    <n v="3637"/>
    <x v="3634"/>
    <s v="THE BALLAD OF DOWNTOWN JAKE is a newly created contemporary music drama that is schedule to premiere in Phoenix, AZ in March 2015."/>
    <n v="3000"/>
    <n v="926"/>
    <x v="2"/>
    <s v="US"/>
    <s v="USD"/>
    <n v="1420130935"/>
    <x v="3637"/>
    <b v="0"/>
    <n v="14"/>
    <b v="0"/>
    <x v="1"/>
    <s v="musical"/>
    <n v="66.14"/>
  </r>
  <r>
    <n v="3638"/>
    <x v="3635"/>
    <s v="A rock and roll journey that explores love, loss, redemption, duality and ascension."/>
    <n v="3300"/>
    <n v="216"/>
    <x v="2"/>
    <s v="CA"/>
    <s v="CAD"/>
    <n v="1429456132"/>
    <x v="3638"/>
    <b v="0"/>
    <n v="2"/>
    <b v="0"/>
    <x v="1"/>
    <s v="musical"/>
    <n v="108"/>
  </r>
  <r>
    <n v="3639"/>
    <x v="3636"/>
    <s v="POE is a tragicomic musical about the life and works of Edgar Poe, with Death as his therapist helping him find peace in the beyond."/>
    <n v="25000"/>
    <n v="1"/>
    <x v="2"/>
    <s v="US"/>
    <s v="USD"/>
    <n v="1475853060"/>
    <x v="3639"/>
    <b v="0"/>
    <n v="1"/>
    <b v="0"/>
    <x v="1"/>
    <s v="musical"/>
    <n v="1"/>
  </r>
  <r>
    <n v="3640"/>
    <x v="3637"/>
    <s v="Help us bring the SPRING AWAKENING to Frederick, MD! _x000a__x000a_We're producing a project for young adults and could use your help."/>
    <n v="1000"/>
    <n v="55"/>
    <x v="2"/>
    <s v="US"/>
    <s v="USD"/>
    <n v="1431283530"/>
    <x v="3640"/>
    <b v="0"/>
    <n v="3"/>
    <b v="0"/>
    <x v="1"/>
    <s v="musical"/>
    <n v="18.329999999999998"/>
  </r>
  <r>
    <n v="3641"/>
    <x v="3638"/>
    <s v="See Pryor from his teenage years to his last breath featuring his past wives, closest friends. &amp; his fan favorite character Mudbone."/>
    <n v="3000"/>
    <n v="0"/>
    <x v="2"/>
    <s v="US"/>
    <s v="USD"/>
    <n v="1412485200"/>
    <x v="3641"/>
    <b v="0"/>
    <n v="0"/>
    <b v="0"/>
    <x v="1"/>
    <s v="musical"/>
    <n v="0"/>
  </r>
  <r>
    <n v="3642"/>
    <x v="3639"/>
    <s v="All the world's a stage..._x000a_It is my biggest dream to perform my own, selfcreated musical with lots of kids as big as I am able to."/>
    <n v="700"/>
    <n v="15"/>
    <x v="2"/>
    <s v="DE"/>
    <s v="EUR"/>
    <n v="1448902800"/>
    <x v="3642"/>
    <b v="0"/>
    <n v="2"/>
    <b v="0"/>
    <x v="1"/>
    <s v="musical"/>
    <n v="7.5"/>
  </r>
  <r>
    <n v="3643"/>
    <x v="3640"/>
    <s v="It feels like the first time. Like the very first time everyone's coming-of-age comes to the stage. Think 'Wicked', with bad acne."/>
    <n v="25000"/>
    <n v="0"/>
    <x v="2"/>
    <s v="US"/>
    <s v="USD"/>
    <n v="1447734439"/>
    <x v="3643"/>
    <b v="0"/>
    <n v="0"/>
    <b v="0"/>
    <x v="1"/>
    <s v="musical"/>
    <n v="0"/>
  </r>
  <r>
    <n v="3644"/>
    <x v="3641"/>
    <s v="We are the Saugerties High School drama club. Please help us create our musical to keep theater alive!"/>
    <n v="5000"/>
    <n v="821"/>
    <x v="2"/>
    <s v="US"/>
    <s v="USD"/>
    <n v="1457413140"/>
    <x v="3644"/>
    <b v="0"/>
    <n v="12"/>
    <b v="0"/>
    <x v="1"/>
    <s v="musical"/>
    <n v="68.42"/>
  </r>
  <r>
    <n v="3645"/>
    <x v="3642"/>
    <s v="This new musical comedy empowers women and girls of all ages to be themselves in their shoes, whatever shoes they choose."/>
    <n v="1000"/>
    <n v="1"/>
    <x v="2"/>
    <s v="CA"/>
    <s v="CAD"/>
    <n v="1479773838"/>
    <x v="3645"/>
    <b v="0"/>
    <n v="1"/>
    <b v="0"/>
    <x v="1"/>
    <s v="musical"/>
    <n v="1"/>
  </r>
  <r>
    <n v="3646"/>
    <x v="3643"/>
    <s v="Develop demo materials for new, true story of teen Revolutionary War heroes - for hybrid film/live stage musical"/>
    <n v="10000"/>
    <n v="481"/>
    <x v="2"/>
    <s v="US"/>
    <s v="USD"/>
    <n v="1434497400"/>
    <x v="3646"/>
    <b v="0"/>
    <n v="8"/>
    <b v="0"/>
    <x v="1"/>
    <s v="musical"/>
    <n v="60.13"/>
  </r>
  <r>
    <n v="3647"/>
    <x v="3644"/>
    <s v="Zachariah Sheldon is a brilliant, darkly twisted brand new musical with music from Mark Newton and script by Anthony Wilkes"/>
    <n v="500"/>
    <n v="30"/>
    <x v="2"/>
    <s v="GB"/>
    <s v="GBP"/>
    <n v="1475258327"/>
    <x v="3647"/>
    <b v="0"/>
    <n v="2"/>
    <b v="0"/>
    <x v="1"/>
    <s v="musical"/>
    <n v="15"/>
  </r>
  <r>
    <n v="3648"/>
    <x v="3645"/>
    <s v="Help Moth Live! Support Moth and its artist collective to achieve its 2014/15 season."/>
    <n v="40000"/>
    <n v="40153"/>
    <x v="0"/>
    <s v="US"/>
    <s v="USD"/>
    <n v="1412492445"/>
    <x v="3648"/>
    <b v="0"/>
    <n v="73"/>
    <b v="1"/>
    <x v="1"/>
    <s v="plays"/>
    <n v="550.04"/>
  </r>
  <r>
    <n v="3649"/>
    <x v="3646"/>
    <s v="Monies raised will help offset production costs of  transportation of set and actors, theatre rental and advertising costs."/>
    <n v="750"/>
    <n v="780"/>
    <x v="0"/>
    <s v="CA"/>
    <s v="CAD"/>
    <n v="1402938394"/>
    <x v="3649"/>
    <b v="0"/>
    <n v="8"/>
    <b v="1"/>
    <x v="1"/>
    <s v="plays"/>
    <n v="97.5"/>
  </r>
  <r>
    <n v="3650"/>
    <x v="3647"/>
    <s v="A terse and delicate dissection of male emotions from a rural perspective: fathers and sons, legacy and heritage, molasses and mud."/>
    <n v="500"/>
    <n v="500"/>
    <x v="0"/>
    <s v="GB"/>
    <s v="GBP"/>
    <n v="1454412584"/>
    <x v="3650"/>
    <b v="0"/>
    <n v="17"/>
    <b v="1"/>
    <x v="1"/>
    <s v="plays"/>
    <n v="29.41"/>
  </r>
  <r>
    <n v="3651"/>
    <x v="3648"/>
    <s v="A Chicago staged reading of Jim Cartwright's 1992 play-with-music, &quot;The Rise and Fall of Little Voice.&quot;"/>
    <n v="500"/>
    <n v="520"/>
    <x v="0"/>
    <s v="US"/>
    <s v="USD"/>
    <n v="1407686340"/>
    <x v="3651"/>
    <b v="0"/>
    <n v="9"/>
    <b v="1"/>
    <x v="1"/>
    <s v="plays"/>
    <n v="57.78"/>
  </r>
  <r>
    <n v="3652"/>
    <x v="2866"/>
    <s v="A new take on a classic. Under the direction of Rosanna Saracino, We are exploring the darker elements of A Midsummer Night's Dream."/>
    <n v="300"/>
    <n v="752"/>
    <x v="0"/>
    <s v="CA"/>
    <s v="CAD"/>
    <n v="1472097540"/>
    <x v="3652"/>
    <b v="0"/>
    <n v="17"/>
    <b v="1"/>
    <x v="1"/>
    <s v="plays"/>
    <n v="44.24"/>
  </r>
  <r>
    <n v="3653"/>
    <x v="3649"/>
    <s v="ALLIE is a new dark comedy play which will premiere at the Edinburgh Festival Fringe 2015. Written and produced by Ruaraidh Murray."/>
    <n v="2000"/>
    <n v="2010"/>
    <x v="0"/>
    <s v="GB"/>
    <s v="GBP"/>
    <n v="1438764207"/>
    <x v="3653"/>
    <b v="0"/>
    <n v="33"/>
    <b v="1"/>
    <x v="1"/>
    <s v="plays"/>
    <n v="60.91"/>
  </r>
  <r>
    <n v="3654"/>
    <x v="3650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54"/>
    <b v="0"/>
    <n v="38"/>
    <b v="1"/>
    <x v="1"/>
    <s v="plays"/>
    <n v="68.84"/>
  </r>
  <r>
    <n v="3655"/>
    <x v="3651"/>
    <s v="All aboard for the world premiere of a new steampunk-inspired train adventure play, written by Maggie Lee and directed by Amy Poisson!"/>
    <n v="5000"/>
    <n v="5813"/>
    <x v="0"/>
    <s v="US"/>
    <s v="USD"/>
    <n v="1437202740"/>
    <x v="3655"/>
    <b v="0"/>
    <n v="79"/>
    <b v="1"/>
    <x v="1"/>
    <s v="plays"/>
    <n v="73.58"/>
  </r>
  <r>
    <n v="3656"/>
    <x v="3652"/>
    <s v="Auch dieses Jahr soll wieder unter der Leitung von Christian Seiler &amp; Bruno Catalano ein Projekt der AG Theater stattfinden."/>
    <n v="5000"/>
    <n v="5291"/>
    <x v="0"/>
    <s v="CH"/>
    <s v="CHF"/>
    <n v="1485989940"/>
    <x v="3656"/>
    <b v="0"/>
    <n v="46"/>
    <b v="1"/>
    <x v="1"/>
    <s v="plays"/>
    <n v="115.02"/>
  </r>
  <r>
    <n v="3657"/>
    <x v="3653"/>
    <s v="Vi mindes 400-Ã¥ret for Shakespeares dÃ¸d ved at producere en forestilling, som indeholder alt det, som vi kender Shakespeare for."/>
    <n v="2000"/>
    <n v="2215"/>
    <x v="0"/>
    <s v="DK"/>
    <s v="DKK"/>
    <n v="1464817320"/>
    <x v="3657"/>
    <b v="0"/>
    <n v="20"/>
    <b v="1"/>
    <x v="1"/>
    <s v="plays"/>
    <n v="110.75"/>
  </r>
  <r>
    <n v="3658"/>
    <x v="3654"/>
    <s v="Life is hard when your own imaginary friend can't make time for you."/>
    <n v="1500"/>
    <n v="1510"/>
    <x v="0"/>
    <s v="US"/>
    <s v="USD"/>
    <n v="1404273540"/>
    <x v="3658"/>
    <b v="0"/>
    <n v="20"/>
    <b v="1"/>
    <x v="1"/>
    <s v="plays"/>
    <n v="75.5"/>
  </r>
  <r>
    <n v="3659"/>
    <x v="3655"/>
    <s v="We want you to analyze while we dramatize if people who romanticize can recognize true love in a disguise."/>
    <n v="3000"/>
    <n v="3061"/>
    <x v="0"/>
    <s v="US"/>
    <s v="USD"/>
    <n v="1426775940"/>
    <x v="3659"/>
    <b v="0"/>
    <n v="13"/>
    <b v="1"/>
    <x v="1"/>
    <s v="plays"/>
    <n v="235.46"/>
  </r>
  <r>
    <n v="3660"/>
    <x v="3656"/>
    <s v="We are a young company who have been accepted to put on our play at The Courtyard Theatre. We need Â£250 for flyers, props and costume!"/>
    <n v="250"/>
    <n v="250"/>
    <x v="0"/>
    <s v="GB"/>
    <s v="GBP"/>
    <n v="1419368925"/>
    <x v="3660"/>
    <b v="0"/>
    <n v="22"/>
    <b v="1"/>
    <x v="1"/>
    <s v="plays"/>
    <n v="11.3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61"/>
    <b v="0"/>
    <n v="36"/>
    <b v="1"/>
    <x v="1"/>
    <s v="plays"/>
    <n v="92.5"/>
  </r>
  <r>
    <n v="3662"/>
    <x v="3658"/>
    <s v="I'm an Inuit playwright chosen for the esteemed Arctic Circle Residency in Svalbard to write about 1800's Inuk woman guide, Tookoolito."/>
    <n v="8000"/>
    <n v="8114"/>
    <x v="0"/>
    <s v="CA"/>
    <s v="CAD"/>
    <n v="1427775414"/>
    <x v="3662"/>
    <b v="0"/>
    <n v="40"/>
    <b v="1"/>
    <x v="1"/>
    <s v="plays"/>
    <n v="202.85"/>
  </r>
  <r>
    <n v="3663"/>
    <x v="3659"/>
    <s v="Each year our community comes together to put on a fun and funny family show. We need your help to keep our annual event going."/>
    <n v="225"/>
    <n v="234"/>
    <x v="0"/>
    <s v="GB"/>
    <s v="GBP"/>
    <n v="1482321030"/>
    <x v="3663"/>
    <b v="0"/>
    <n v="9"/>
    <b v="1"/>
    <x v="1"/>
    <s v="plays"/>
    <n v="26"/>
  </r>
  <r>
    <n v="3664"/>
    <x v="3660"/>
    <s v="An Original Short Play: two young women search for answers about sexuality, the history they are taught, and their animal instincts."/>
    <n v="800"/>
    <n v="875"/>
    <x v="0"/>
    <s v="US"/>
    <s v="USD"/>
    <n v="1466056689"/>
    <x v="3664"/>
    <b v="0"/>
    <n v="19"/>
    <b v="1"/>
    <x v="1"/>
    <s v="plays"/>
    <n v="46.05"/>
  </r>
  <r>
    <n v="3665"/>
    <x v="3661"/>
    <s v="A Fantastic creation about Napoleon, through his words and letters, sublimated by a musical score of rare beauty. Magnificent poetry!"/>
    <n v="620"/>
    <n v="714"/>
    <x v="0"/>
    <s v="FR"/>
    <s v="EUR"/>
    <n v="1446062040"/>
    <x v="3665"/>
    <b v="0"/>
    <n v="14"/>
    <b v="1"/>
    <x v="1"/>
    <s v="plays"/>
    <n v="51"/>
  </r>
  <r>
    <n v="3666"/>
    <x v="3662"/>
    <s v="Artistic Internship @ Ojai Playwrights Conference"/>
    <n v="1200"/>
    <n v="1200"/>
    <x v="0"/>
    <s v="US"/>
    <s v="USD"/>
    <n v="1406185200"/>
    <x v="3666"/>
    <b v="0"/>
    <n v="38"/>
    <b v="1"/>
    <x v="1"/>
    <s v="plays"/>
    <n v="31.58"/>
  </r>
  <r>
    <n v="3667"/>
    <x v="3663"/>
    <s v="A short man takes his tall family to court for stealing his height. Help Small Things Theatre take this big story to EdFringe 2015!"/>
    <n v="3000"/>
    <n v="3095.11"/>
    <x v="0"/>
    <s v="GB"/>
    <s v="GBP"/>
    <n v="1437261419"/>
    <x v="3667"/>
    <b v="0"/>
    <n v="58"/>
    <b v="1"/>
    <x v="1"/>
    <s v="plays"/>
    <n v="53.36"/>
  </r>
  <r>
    <n v="3668"/>
    <x v="3664"/>
    <s v="A stunning production of Michele Lowe's biting play, The Smell of the Kill.  Brought to you by Michael Sheeks and his friends &amp; heroes."/>
    <n v="1000"/>
    <n v="1035"/>
    <x v="0"/>
    <s v="US"/>
    <s v="USD"/>
    <n v="1437676380"/>
    <x v="3668"/>
    <b v="0"/>
    <n v="28"/>
    <b v="1"/>
    <x v="1"/>
    <s v="plays"/>
    <n v="36.96"/>
  </r>
  <r>
    <n v="3669"/>
    <x v="3665"/>
    <s v="Prowl Theatre Company is brand new. We are putting on our first play 'Sexual perversity in Chicago', from the 10th to the 16th August"/>
    <n v="1000"/>
    <n v="1382"/>
    <x v="0"/>
    <s v="GB"/>
    <s v="GBP"/>
    <n v="1434039137"/>
    <x v="3669"/>
    <b v="0"/>
    <n v="17"/>
    <b v="1"/>
    <x v="1"/>
    <s v="plays"/>
    <n v="81.290000000000006"/>
  </r>
  <r>
    <n v="3670"/>
    <x v="3666"/>
    <s v="Debauchery, laughter, violence and politics. Why wouldn't you want help Drama Soc's production of 'Posh' be the best it can be?"/>
    <n v="220"/>
    <n v="241"/>
    <x v="0"/>
    <s v="GB"/>
    <s v="GBP"/>
    <n v="1433113200"/>
    <x v="3670"/>
    <b v="0"/>
    <n v="12"/>
    <b v="1"/>
    <x v="1"/>
    <s v="plays"/>
    <n v="20.079999999999998"/>
  </r>
  <r>
    <n v="3671"/>
    <x v="3667"/>
    <s v="Bring a touring character education play about making wise choices to elementary students in Kentuckiana. Vote Kylie for President!"/>
    <n v="3500"/>
    <n v="3530"/>
    <x v="0"/>
    <s v="US"/>
    <s v="USD"/>
    <n v="1405915140"/>
    <x v="3671"/>
    <b v="0"/>
    <n v="40"/>
    <b v="1"/>
    <x v="1"/>
    <s v="plays"/>
    <n v="88.25"/>
  </r>
  <r>
    <n v="3672"/>
    <x v="3668"/>
    <s v="1984. An IRA bomb explodes at the Grand Hotel. Years on, the bomber and a victim's daughter meet. The meeting changes both their lives."/>
    <n v="3000"/>
    <n v="3046"/>
    <x v="0"/>
    <s v="GB"/>
    <s v="GBP"/>
    <n v="1411771384"/>
    <x v="3672"/>
    <b v="0"/>
    <n v="57"/>
    <b v="1"/>
    <x v="1"/>
    <s v="plays"/>
    <n v="53.44"/>
  </r>
  <r>
    <n v="3673"/>
    <x v="3669"/>
    <s v="Zoe is a teenage girl growing up in a deeply disturbing society. If those paid to protect her aren't listening, then who is?"/>
    <n v="4000"/>
    <n v="4545"/>
    <x v="0"/>
    <s v="GB"/>
    <s v="GBP"/>
    <n v="1415191920"/>
    <x v="3673"/>
    <b v="0"/>
    <n v="114"/>
    <b v="1"/>
    <x v="1"/>
    <s v="plays"/>
    <n v="39.869999999999997"/>
  </r>
  <r>
    <n v="3674"/>
    <x v="3670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74"/>
    <b v="0"/>
    <n v="31"/>
    <b v="1"/>
    <x v="1"/>
    <s v="plays"/>
    <n v="145.16"/>
  </r>
  <r>
    <n v="3675"/>
    <x v="3671"/>
    <s v="3 decades, 3 generations, 3 friends, one house. Real Eyes Theatre explore how our lives are influenced by the decades we grow up in."/>
    <n v="50"/>
    <n v="70"/>
    <x v="0"/>
    <s v="GB"/>
    <s v="GBP"/>
    <n v="1463353200"/>
    <x v="3675"/>
    <b v="0"/>
    <n v="3"/>
    <b v="1"/>
    <x v="1"/>
    <s v="plays"/>
    <n v="23.33"/>
  </r>
  <r>
    <n v="3676"/>
    <x v="3672"/>
    <s v="The Black and White Theatre Company Inc. is a small company who loves to perform and entertain, but needs your support to succeed!"/>
    <n v="800"/>
    <n v="1030"/>
    <x v="0"/>
    <s v="US"/>
    <s v="USD"/>
    <n v="1410550484"/>
    <x v="3676"/>
    <b v="0"/>
    <n v="16"/>
    <b v="1"/>
    <x v="1"/>
    <s v="plays"/>
    <n v="64.38"/>
  </r>
  <r>
    <n v="3677"/>
    <x v="3673"/>
    <s v="Goldfish Memory Productions seeks at least $12,000 to begin their first 3 professional projects."/>
    <n v="12000"/>
    <n v="12348.5"/>
    <x v="0"/>
    <s v="US"/>
    <s v="USD"/>
    <n v="1404359940"/>
    <x v="3677"/>
    <b v="0"/>
    <n v="199"/>
    <b v="1"/>
    <x v="1"/>
    <s v="plays"/>
    <n v="62.05"/>
  </r>
  <r>
    <n v="3678"/>
    <x v="3674"/>
    <s v="The Ugly Collective takes Some big Some bang to the Underbelly Venues at the Edinburgh Fringe!"/>
    <n v="2000"/>
    <n v="2050"/>
    <x v="0"/>
    <s v="GB"/>
    <s v="GBP"/>
    <n v="1433076298"/>
    <x v="3678"/>
    <b v="0"/>
    <n v="31"/>
    <b v="1"/>
    <x v="1"/>
    <s v="plays"/>
    <n v="66.13"/>
  </r>
  <r>
    <n v="3679"/>
    <x v="3675"/>
    <s v="Bert V. Royal makes a strong statement about drug use, suicide, teen violence, rebellion and sexual identity in this powerful play."/>
    <n v="2000"/>
    <n v="2202"/>
    <x v="0"/>
    <s v="US"/>
    <s v="USD"/>
    <n v="1404190740"/>
    <x v="3679"/>
    <b v="0"/>
    <n v="30"/>
    <b v="1"/>
    <x v="1"/>
    <s v="plays"/>
    <n v="73.400000000000006"/>
  </r>
  <r>
    <n v="3680"/>
    <x v="3676"/>
    <s v="In The Dudleys! family memories are brought to life as a malfunctioning 8-bit video game. Press Start."/>
    <n v="3000"/>
    <n v="3383"/>
    <x v="0"/>
    <s v="US"/>
    <s v="USD"/>
    <n v="1475664834"/>
    <x v="3680"/>
    <b v="0"/>
    <n v="34"/>
    <b v="1"/>
    <x v="1"/>
    <s v="plays"/>
    <n v="99.5"/>
  </r>
  <r>
    <n v="3681"/>
    <x v="3677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81"/>
    <b v="0"/>
    <n v="18"/>
    <b v="1"/>
    <x v="1"/>
    <s v="plays"/>
    <n v="62.17"/>
  </r>
  <r>
    <n v="3682"/>
    <x v="3678"/>
    <s v="My one-woman show invites audiences to join me on my path to pregnancy as I share my neuroses, challenges and revelations."/>
    <n v="3000"/>
    <n v="4176"/>
    <x v="0"/>
    <s v="US"/>
    <s v="USD"/>
    <n v="1402901940"/>
    <x v="3682"/>
    <b v="0"/>
    <n v="67"/>
    <b v="1"/>
    <x v="1"/>
    <s v="plays"/>
    <n v="62.33"/>
  </r>
  <r>
    <n v="3683"/>
    <x v="3679"/>
    <s v="A Krumpus Story is a dark holiday comedy for anyone who wants a little more spice in their holiday fare."/>
    <n v="3500"/>
    <n v="3880"/>
    <x v="0"/>
    <s v="US"/>
    <s v="USD"/>
    <n v="1476931696"/>
    <x v="3683"/>
    <b v="0"/>
    <n v="66"/>
    <b v="1"/>
    <x v="1"/>
    <s v="plays"/>
    <n v="58.79"/>
  </r>
  <r>
    <n v="3684"/>
    <x v="3680"/>
    <s v="Thespis Theater Festival presents Cassiopeia: A romantic tale of a bride finding her way to her unknown groom before it is too late."/>
    <n v="750"/>
    <n v="1043"/>
    <x v="0"/>
    <s v="US"/>
    <s v="USD"/>
    <n v="1441167586"/>
    <x v="3684"/>
    <b v="0"/>
    <n v="23"/>
    <b v="1"/>
    <x v="1"/>
    <s v="plays"/>
    <n v="45.35"/>
  </r>
  <r>
    <n v="3685"/>
    <x v="3681"/>
    <s v="Bare Theatre &amp; Cirque de Vol Studios are back for another outdoor adventure in the amphitheatre at Raleigh Little Theatre!"/>
    <n v="5000"/>
    <n v="5285"/>
    <x v="0"/>
    <s v="US"/>
    <s v="USD"/>
    <n v="1400533200"/>
    <x v="3685"/>
    <b v="0"/>
    <n v="126"/>
    <b v="1"/>
    <x v="1"/>
    <s v="plays"/>
    <n v="41.94"/>
  </r>
  <r>
    <n v="3686"/>
    <x v="3682"/>
    <s v="This October, in association with Rogue Productions at FSU, I will be directing a production of Dog sees God."/>
    <n v="350"/>
    <n v="355"/>
    <x v="0"/>
    <s v="US"/>
    <s v="USD"/>
    <n v="1440820740"/>
    <x v="3686"/>
    <b v="0"/>
    <n v="6"/>
    <b v="1"/>
    <x v="1"/>
    <s v="plays"/>
    <n v="59.17"/>
  </r>
  <r>
    <n v="3687"/>
    <x v="3683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87"/>
    <b v="0"/>
    <n v="25"/>
    <b v="1"/>
    <x v="1"/>
    <s v="plays"/>
    <n v="200.49"/>
  </r>
  <r>
    <n v="3688"/>
    <x v="3684"/>
    <s v="The Tulip Tree is a project I have been passionate about for 5 years. It is an unforgettable story that has never been told."/>
    <n v="3000"/>
    <n v="3275"/>
    <x v="0"/>
    <s v="GB"/>
    <s v="GBP"/>
    <n v="1407524004"/>
    <x v="3688"/>
    <b v="0"/>
    <n v="39"/>
    <b v="1"/>
    <x v="1"/>
    <s v="plays"/>
    <n v="83.97"/>
  </r>
  <r>
    <n v="3689"/>
    <x v="3685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89"/>
    <b v="0"/>
    <n v="62"/>
    <b v="1"/>
    <x v="1"/>
    <s v="plays"/>
    <n v="57.26"/>
  </r>
  <r>
    <n v="3690"/>
    <x v="3686"/>
    <s v="A play honoring the lives and legacies of the activists and those remembered at the 1992 ACT UP Ashes Action at The White House"/>
    <n v="1500"/>
    <n v="1800"/>
    <x v="0"/>
    <s v="US"/>
    <s v="USD"/>
    <n v="1417101683"/>
    <x v="3690"/>
    <b v="0"/>
    <n v="31"/>
    <b v="1"/>
    <x v="1"/>
    <s v="plays"/>
    <n v="58.06"/>
  </r>
  <r>
    <n v="3691"/>
    <x v="3687"/>
    <s v="World Premiere of last play written by Amiri Baraka"/>
    <n v="40000"/>
    <n v="51184"/>
    <x v="0"/>
    <s v="US"/>
    <s v="USD"/>
    <n v="1425272340"/>
    <x v="3691"/>
    <b v="0"/>
    <n v="274"/>
    <b v="1"/>
    <x v="1"/>
    <s v="plays"/>
    <n v="186.8"/>
  </r>
  <r>
    <n v="3692"/>
    <x v="3688"/>
    <s v="Help us independently produce two great comedies by Christopher Durang."/>
    <n v="1000"/>
    <n v="1260"/>
    <x v="0"/>
    <s v="US"/>
    <s v="USD"/>
    <n v="1411084800"/>
    <x v="3692"/>
    <b v="0"/>
    <n v="17"/>
    <b v="1"/>
    <x v="1"/>
    <s v="plays"/>
    <n v="74.12"/>
  </r>
  <r>
    <n v="3693"/>
    <x v="3689"/>
    <s v="Jason (Georgia on My Mind), a solo play about a modern quest to the Republic of Georgia in the ancient steps of Jason &amp; the Argonauts"/>
    <n v="333"/>
    <n v="430"/>
    <x v="0"/>
    <s v="GB"/>
    <s v="GBP"/>
    <n v="1448922600"/>
    <x v="3693"/>
    <b v="0"/>
    <n v="14"/>
    <b v="1"/>
    <x v="1"/>
    <s v="plays"/>
    <n v="30.71"/>
  </r>
  <r>
    <n v="3694"/>
    <x v="3690"/>
    <s v="A new play exploring themes of reverence, belief, and certainty. _x000a_&quot;Because what is is, and what is cannot not be...&quot;"/>
    <n v="3500"/>
    <n v="3760"/>
    <x v="0"/>
    <s v="US"/>
    <s v="USD"/>
    <n v="1465178400"/>
    <x v="3694"/>
    <b v="0"/>
    <n v="60"/>
    <b v="1"/>
    <x v="1"/>
    <s v="plays"/>
    <n v="62.67"/>
  </r>
  <r>
    <n v="3695"/>
    <x v="3691"/>
    <s v="Tony-Award Winning Play, The History Boys brought to you by the Independent Student Production Company Narrative Series: Page to Stage!"/>
    <n v="4000"/>
    <n v="4005"/>
    <x v="0"/>
    <s v="US"/>
    <s v="USD"/>
    <n v="1421009610"/>
    <x v="3695"/>
    <b v="0"/>
    <n v="33"/>
    <b v="1"/>
    <x v="1"/>
    <s v="plays"/>
    <n v="121.36"/>
  </r>
  <r>
    <n v="3696"/>
    <x v="3692"/>
    <s v="We are 10 years old - please help us celebrate the last 10 years and secure our future for the next 10 years."/>
    <n v="2000"/>
    <n v="3100"/>
    <x v="0"/>
    <s v="GB"/>
    <s v="GBP"/>
    <n v="1423838916"/>
    <x v="3696"/>
    <b v="0"/>
    <n v="78"/>
    <b v="1"/>
    <x v="1"/>
    <s v="plays"/>
    <n v="39.74"/>
  </r>
  <r>
    <n v="3697"/>
    <x v="3693"/>
    <s v="With your support this one-man show will tour various theatres in the UK - it's a story of hero worship and love beyond the grave."/>
    <n v="2000"/>
    <n v="2160"/>
    <x v="0"/>
    <s v="GB"/>
    <s v="GBP"/>
    <n v="1462878648"/>
    <x v="3697"/>
    <b v="0"/>
    <n v="30"/>
    <b v="1"/>
    <x v="1"/>
    <s v="plays"/>
    <n v="72"/>
  </r>
  <r>
    <n v="3698"/>
    <x v="3694"/>
    <s v="Two great political plays, separated in authorship by four hundred years but united in their urgency."/>
    <n v="5000"/>
    <n v="5526"/>
    <x v="0"/>
    <s v="US"/>
    <s v="USD"/>
    <n v="1456946487"/>
    <x v="3698"/>
    <b v="0"/>
    <n v="136"/>
    <b v="1"/>
    <x v="1"/>
    <s v="plays"/>
    <n v="40.630000000000003"/>
  </r>
  <r>
    <n v="3699"/>
    <x v="3695"/>
    <s v="Tell Me That You Love Me, a new play about the love affair between Actress and Writer, with the novel Arch of Triumph as the backdrop"/>
    <n v="2500"/>
    <n v="2520"/>
    <x v="0"/>
    <s v="US"/>
    <s v="USD"/>
    <n v="1413383216"/>
    <x v="3699"/>
    <b v="0"/>
    <n v="40"/>
    <b v="1"/>
    <x v="1"/>
    <s v="plays"/>
    <n v="63"/>
  </r>
  <r>
    <n v="3700"/>
    <x v="3696"/>
    <s v="Help me produce the play I have written for my senior project!"/>
    <n v="500"/>
    <n v="606"/>
    <x v="0"/>
    <s v="US"/>
    <s v="USD"/>
    <n v="1412092800"/>
    <x v="3700"/>
    <b v="0"/>
    <n v="18"/>
    <b v="1"/>
    <x v="1"/>
    <s v="plays"/>
    <n v="33.67"/>
  </r>
  <r>
    <n v="3701"/>
    <x v="3697"/>
    <s v="Part-silent film, part-thriller, Dog Show sees four actors play a community of dogs and their owners. One autumn, a killer strikes."/>
    <n v="1500"/>
    <n v="1505"/>
    <x v="0"/>
    <s v="GB"/>
    <s v="GBP"/>
    <n v="1433422793"/>
    <x v="3701"/>
    <b v="0"/>
    <n v="39"/>
    <b v="1"/>
    <x v="1"/>
    <s v="plays"/>
    <n v="38.590000000000003"/>
  </r>
  <r>
    <n v="3702"/>
    <x v="3698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702"/>
    <b v="0"/>
    <n v="21"/>
    <b v="1"/>
    <x v="1"/>
    <s v="plays"/>
    <n v="155.94999999999999"/>
  </r>
  <r>
    <n v="3703"/>
    <x v="3699"/>
    <s v="Dancing spirits and blood magic come together in-the-park to depict an image of retaliation against oppression in &quot;The Tempest&quot;"/>
    <n v="1050"/>
    <n v="1296"/>
    <x v="0"/>
    <s v="US"/>
    <s v="USD"/>
    <n v="1471071540"/>
    <x v="3703"/>
    <b v="0"/>
    <n v="30"/>
    <b v="1"/>
    <x v="1"/>
    <s v="plays"/>
    <n v="43.2"/>
  </r>
  <r>
    <n v="3704"/>
    <x v="3700"/>
    <s v="The award-winning Nottingham New Theatre presents an exciting experimental play about the multi-universe theory and love."/>
    <n v="300"/>
    <n v="409.01"/>
    <x v="0"/>
    <s v="GB"/>
    <s v="GBP"/>
    <n v="1464712394"/>
    <x v="3704"/>
    <b v="0"/>
    <n v="27"/>
    <b v="1"/>
    <x v="1"/>
    <s v="plays"/>
    <n v="15.15"/>
  </r>
  <r>
    <n v="3705"/>
    <x v="3701"/>
    <s v="The play satirizes the Chicago improvisation scene exposing the rules of the craft and the eccentricities of its participants"/>
    <n v="2827"/>
    <n v="2925"/>
    <x v="0"/>
    <s v="US"/>
    <s v="USD"/>
    <n v="1403546400"/>
    <x v="3705"/>
    <b v="0"/>
    <n v="35"/>
    <b v="1"/>
    <x v="1"/>
    <s v="plays"/>
    <n v="83.57"/>
  </r>
  <r>
    <n v="3706"/>
    <x v="3702"/>
    <s v="Our original dramatic adaption of this Mozart opera is staged to create visually stunning fun with live music."/>
    <n v="1500"/>
    <n v="1820"/>
    <x v="0"/>
    <s v="US"/>
    <s v="USD"/>
    <n v="1410558949"/>
    <x v="3706"/>
    <b v="0"/>
    <n v="13"/>
    <b v="1"/>
    <x v="1"/>
    <s v="plays"/>
    <n v="140"/>
  </r>
  <r>
    <n v="3707"/>
    <x v="3703"/>
    <s v="Support this collection of new plays by Kansas City writers and the artists who are bringing it to life!"/>
    <n v="1000"/>
    <n v="1860"/>
    <x v="0"/>
    <s v="US"/>
    <s v="USD"/>
    <n v="1469165160"/>
    <x v="3707"/>
    <b v="0"/>
    <n v="23"/>
    <b v="1"/>
    <x v="1"/>
    <s v="plays"/>
    <n v="80.87"/>
  </r>
  <r>
    <n v="3708"/>
    <x v="3704"/>
    <s v="Dear Stone Theater Company brings its inaugural production of Much Ado About Nothing to Logan Square, Chicago. Thanks for watching!"/>
    <n v="700"/>
    <n v="2100"/>
    <x v="0"/>
    <s v="US"/>
    <s v="USD"/>
    <n v="1404444286"/>
    <x v="3708"/>
    <b v="0"/>
    <n v="39"/>
    <b v="1"/>
    <x v="1"/>
    <s v="plays"/>
    <n v="53.85"/>
  </r>
  <r>
    <n v="3709"/>
    <x v="3705"/>
    <s v="The filthily talented Ruby and Darling, take you on a raunch-tastic musical discovery of life with a vagina. #sayno"/>
    <n v="1000"/>
    <n v="1082.5"/>
    <x v="0"/>
    <s v="GB"/>
    <s v="GBP"/>
    <n v="1403715546"/>
    <x v="3709"/>
    <b v="0"/>
    <n v="35"/>
    <b v="1"/>
    <x v="1"/>
    <s v="plays"/>
    <n v="30.93"/>
  </r>
  <r>
    <n v="3710"/>
    <x v="3706"/>
    <s v="A comedy about, life, death, men, women, and the power of a good Kegel."/>
    <n v="1300"/>
    <n v="1835"/>
    <x v="0"/>
    <s v="US"/>
    <s v="USD"/>
    <n v="1428068988"/>
    <x v="3710"/>
    <b v="0"/>
    <n v="27"/>
    <b v="1"/>
    <x v="1"/>
    <s v="plays"/>
    <n v="67.959999999999994"/>
  </r>
  <r>
    <n v="3711"/>
    <x v="3707"/>
    <s v="Two teachers and twenty kids bring one of Shakespeare's plays to life!"/>
    <n v="500"/>
    <n v="570"/>
    <x v="0"/>
    <s v="US"/>
    <s v="USD"/>
    <n v="1402848000"/>
    <x v="3711"/>
    <b v="0"/>
    <n v="21"/>
    <b v="1"/>
    <x v="1"/>
    <s v="plays"/>
    <n v="27.14"/>
  </r>
  <r>
    <n v="3712"/>
    <x v="3708"/>
    <s v="Married, Single, Divorced, Straight, Gay, Transgendered, Birth Mother, Adoptive Mother.... Everyone has a story.  These are ours."/>
    <n v="7500"/>
    <n v="11530"/>
    <x v="0"/>
    <s v="US"/>
    <s v="USD"/>
    <n v="1433055540"/>
    <x v="3712"/>
    <b v="0"/>
    <n v="104"/>
    <b v="1"/>
    <x v="1"/>
    <s v="plays"/>
    <n v="110.87"/>
  </r>
  <r>
    <n v="3713"/>
    <x v="3709"/>
    <s v="Matt Fotis's play, Nights on the Couch, was accepted to the 28th Annual Strawberry One Act Festival! Show your support!"/>
    <n v="2000"/>
    <n v="2030"/>
    <x v="0"/>
    <s v="US"/>
    <s v="USD"/>
    <n v="1465062166"/>
    <x v="3713"/>
    <b v="0"/>
    <n v="19"/>
    <b v="1"/>
    <x v="1"/>
    <s v="plays"/>
    <n v="106.84"/>
  </r>
  <r>
    <n v="3714"/>
    <x v="3710"/>
    <s v="This summer, help some of the top high school theater students from across the country come to NYC to create a world premiere play."/>
    <n v="10000"/>
    <n v="10235"/>
    <x v="0"/>
    <s v="US"/>
    <s v="USD"/>
    <n v="1432612740"/>
    <x v="3714"/>
    <b v="0"/>
    <n v="97"/>
    <b v="1"/>
    <x v="1"/>
    <s v="plays"/>
    <n v="105.52"/>
  </r>
  <r>
    <n v="3715"/>
    <x v="3711"/>
    <s v="Vibrant contemporary political theatre, exploring the professional and human impact of the growing corporate culture in education."/>
    <n v="3500"/>
    <n v="3590"/>
    <x v="0"/>
    <s v="GB"/>
    <s v="GBP"/>
    <n v="1427806320"/>
    <x v="3715"/>
    <b v="0"/>
    <n v="27"/>
    <b v="1"/>
    <x v="1"/>
    <s v="plays"/>
    <n v="132.96"/>
  </r>
  <r>
    <n v="3716"/>
    <x v="3712"/>
    <s v="I am raising money to pay for the rights to produce Sylvia by A.R. Gurney. The show will be a fundraiser for Wayside Waifs."/>
    <n v="800"/>
    <n v="1246"/>
    <x v="0"/>
    <s v="US"/>
    <s v="USD"/>
    <n v="1453411109"/>
    <x v="3716"/>
    <b v="0"/>
    <n v="24"/>
    <b v="1"/>
    <x v="1"/>
    <s v="plays"/>
    <n v="51.92"/>
  </r>
  <r>
    <n v="3717"/>
    <x v="3713"/>
    <s v="A heart-warming comedy by award-winning writer about Love, Sex, Friendship of three old gay men in their 60s'!"/>
    <n v="4000"/>
    <n v="4030"/>
    <x v="0"/>
    <s v="GB"/>
    <s v="GBP"/>
    <n v="1431204449"/>
    <x v="3717"/>
    <b v="0"/>
    <n v="13"/>
    <b v="1"/>
    <x v="1"/>
    <s v="plays"/>
    <n v="310"/>
  </r>
  <r>
    <n v="3718"/>
    <x v="3714"/>
    <s v="William Carlisle has the world at his feet but its weight on his shoulders. He is intelligent, articulate and fucked."/>
    <n v="500"/>
    <n v="1197"/>
    <x v="0"/>
    <s v="GB"/>
    <s v="GBP"/>
    <n v="1425057075"/>
    <x v="3718"/>
    <b v="0"/>
    <n v="46"/>
    <b v="1"/>
    <x v="1"/>
    <s v="plays"/>
    <n v="26.02"/>
  </r>
  <r>
    <n v="3719"/>
    <x v="3715"/>
    <s v="A new piece of physical theatre about love, regret and longing."/>
    <n v="200"/>
    <n v="420"/>
    <x v="0"/>
    <s v="GB"/>
    <s v="GBP"/>
    <n v="1434994266"/>
    <x v="3719"/>
    <b v="0"/>
    <n v="4"/>
    <b v="1"/>
    <x v="1"/>
    <s v="plays"/>
    <n v="105"/>
  </r>
  <r>
    <n v="3720"/>
    <x v="3716"/>
    <s v="Breaking the American Indian stereotype in the American Theatre."/>
    <n v="3300"/>
    <n v="3449"/>
    <x v="0"/>
    <s v="US"/>
    <s v="USD"/>
    <n v="1435881006"/>
    <x v="3720"/>
    <b v="0"/>
    <n v="40"/>
    <b v="1"/>
    <x v="1"/>
    <s v="plays"/>
    <n v="86.23"/>
  </r>
  <r>
    <n v="3721"/>
    <x v="3717"/>
    <s v="Our birthing pains are over! Mamai Theatre Co. has delivered. Ease our growing pains as we move to downtown venues &amp; Playhouse Square!"/>
    <n v="5000"/>
    <n v="5040"/>
    <x v="0"/>
    <s v="US"/>
    <s v="USD"/>
    <n v="1415230084"/>
    <x v="3721"/>
    <b v="0"/>
    <n v="44"/>
    <b v="1"/>
    <x v="1"/>
    <s v="plays"/>
    <n v="114.55"/>
  </r>
  <r>
    <n v="3722"/>
    <x v="3718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22"/>
    <b v="0"/>
    <n v="35"/>
    <b v="1"/>
    <x v="1"/>
    <s v="plays"/>
    <n v="47.66"/>
  </r>
  <r>
    <n v="3723"/>
    <x v="3719"/>
    <s v="Saltmine Theatre Company present Beauty and the Beast:"/>
    <n v="4500"/>
    <n v="4592"/>
    <x v="0"/>
    <s v="GB"/>
    <s v="GBP"/>
    <n v="1417374262"/>
    <x v="3723"/>
    <b v="0"/>
    <n v="63"/>
    <b v="1"/>
    <x v="1"/>
    <s v="plays"/>
    <n v="72.89"/>
  </r>
  <r>
    <n v="3724"/>
    <x v="3720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24"/>
    <b v="0"/>
    <n v="89"/>
    <b v="1"/>
    <x v="1"/>
    <s v="plays"/>
    <n v="49.55"/>
  </r>
  <r>
    <n v="3725"/>
    <x v="3721"/>
    <s v="A small theatre company taking 'Mine' on tour in early 2016. 'Mine' is a modern play and we hope to break on to the stage with a bang."/>
    <n v="300"/>
    <n v="381"/>
    <x v="0"/>
    <s v="GB"/>
    <s v="GBP"/>
    <n v="1455831000"/>
    <x v="3725"/>
    <b v="0"/>
    <n v="15"/>
    <b v="1"/>
    <x v="1"/>
    <s v="plays"/>
    <n v="25.4"/>
  </r>
  <r>
    <n v="3726"/>
    <x v="3722"/>
    <s v="A week of rehearsal culminating in a staged reading of our three-actor adaptation of &quot;Howards End,&quot; for potential producers."/>
    <n v="850"/>
    <n v="2879"/>
    <x v="0"/>
    <s v="US"/>
    <s v="USD"/>
    <n v="1461963600"/>
    <x v="3726"/>
    <b v="0"/>
    <n v="46"/>
    <b v="1"/>
    <x v="1"/>
    <s v="plays"/>
    <n v="62.59"/>
  </r>
  <r>
    <n v="3727"/>
    <x v="3723"/>
    <s v="It's exactly what you think it is: a historical parody of your favorite sitcom about a bar and its psychiatrist spinoff!"/>
    <n v="2000"/>
    <n v="2015"/>
    <x v="0"/>
    <s v="US"/>
    <s v="USD"/>
    <n v="1476939300"/>
    <x v="3727"/>
    <b v="0"/>
    <n v="33"/>
    <b v="1"/>
    <x v="1"/>
    <s v="plays"/>
    <n v="61.06"/>
  </r>
  <r>
    <n v="3728"/>
    <x v="3724"/>
    <s v="Bare Bones Shakespeare's first season will start with a DFW school touring show: Romeo and Juliet."/>
    <n v="20000"/>
    <n v="1862"/>
    <x v="2"/>
    <s v="US"/>
    <s v="USD"/>
    <n v="1439957176"/>
    <x v="3728"/>
    <b v="0"/>
    <n v="31"/>
    <b v="0"/>
    <x v="1"/>
    <s v="plays"/>
    <n v="60.06"/>
  </r>
  <r>
    <n v="3729"/>
    <x v="3725"/>
    <s v="Shoe-string, Independent theater with a focus on art that makes you think.  Next, we're putting on an award winning Steve Martin play!"/>
    <n v="5000"/>
    <n v="362"/>
    <x v="2"/>
    <s v="US"/>
    <s v="USD"/>
    <n v="1427082912"/>
    <x v="3729"/>
    <b v="0"/>
    <n v="5"/>
    <b v="0"/>
    <x v="1"/>
    <s v="plays"/>
    <n v="72.400000000000006"/>
  </r>
  <r>
    <n v="3730"/>
    <x v="3726"/>
    <s v="&quot;MARK TWAIN IS HELL FOR THE COMPANY&quot; is an original theatrical production created and under development by Jeff Lowe."/>
    <n v="1000"/>
    <n v="100"/>
    <x v="2"/>
    <s v="US"/>
    <s v="USD"/>
    <n v="1439828159"/>
    <x v="3730"/>
    <b v="0"/>
    <n v="1"/>
    <b v="0"/>
    <x v="1"/>
    <s v="plays"/>
    <n v="100"/>
  </r>
  <r>
    <n v="3731"/>
    <x v="3727"/>
    <s v="A long distance wrong number leads to love, but with Emily flying in to finally meet, Nick somehow forgot to mention he's blind."/>
    <n v="5500"/>
    <n v="620"/>
    <x v="2"/>
    <s v="US"/>
    <s v="USD"/>
    <n v="1420860180"/>
    <x v="3731"/>
    <b v="0"/>
    <n v="12"/>
    <b v="0"/>
    <x v="1"/>
    <s v="plays"/>
    <n v="51.67"/>
  </r>
  <r>
    <n v="3732"/>
    <x v="3728"/>
    <s v="Mijn solo voorstelling gaat over Elektra (Sophokles) en hoe zij als jongere alles beleeft en meemaakt!"/>
    <n v="850"/>
    <n v="131"/>
    <x v="2"/>
    <s v="NL"/>
    <s v="EUR"/>
    <n v="1422100800"/>
    <x v="3732"/>
    <b v="0"/>
    <n v="4"/>
    <b v="0"/>
    <x v="1"/>
    <s v="plays"/>
    <n v="32.75"/>
  </r>
  <r>
    <n v="3733"/>
    <x v="3729"/>
    <s v="want to donate tickets to residents who live in the community that cant afford the 35.00 price of ticket"/>
    <n v="1500"/>
    <n v="0"/>
    <x v="2"/>
    <s v="US"/>
    <s v="USD"/>
    <n v="1429396200"/>
    <x v="3733"/>
    <b v="0"/>
    <n v="0"/>
    <b v="0"/>
    <x v="1"/>
    <s v="plays"/>
    <n v="0"/>
  </r>
  <r>
    <n v="3734"/>
    <x v="3730"/>
    <s v="Shakespeare's plays have an important message for the world. Bosnia needs to hear. Bring Shakespeare to Sarajevo! Fund performances!"/>
    <n v="1500"/>
    <n v="427"/>
    <x v="2"/>
    <s v="US"/>
    <s v="USD"/>
    <n v="1432589896"/>
    <x v="3734"/>
    <b v="0"/>
    <n v="7"/>
    <b v="0"/>
    <x v="1"/>
    <s v="plays"/>
    <n v="61"/>
  </r>
  <r>
    <n v="3735"/>
    <x v="3731"/>
    <s v="Young Actor's taking on a Jacobean tragedy. Family, betrayal, love, lust, sex and death."/>
    <n v="150"/>
    <n v="20"/>
    <x v="2"/>
    <s v="GB"/>
    <s v="GBP"/>
    <n v="1432831089"/>
    <x v="3735"/>
    <b v="0"/>
    <n v="2"/>
    <b v="0"/>
    <x v="1"/>
    <s v="plays"/>
    <n v="10"/>
  </r>
  <r>
    <n v="3736"/>
    <x v="3732"/>
    <s v="Hot Dogs is a new play that tackles sexism in schools and addresses issues that current sex/relationship education fails to."/>
    <n v="1500"/>
    <n v="10"/>
    <x v="2"/>
    <s v="GB"/>
    <s v="GBP"/>
    <n v="1427133600"/>
    <x v="3736"/>
    <b v="0"/>
    <n v="1"/>
    <b v="0"/>
    <x v="1"/>
    <s v="plays"/>
    <n v="10"/>
  </r>
  <r>
    <n v="3737"/>
    <x v="3476"/>
    <s v="The ASU Theatre and Shakespeare Club presents Measure For Measure directed by Jordyn Ochser."/>
    <n v="700"/>
    <n v="150"/>
    <x v="2"/>
    <s v="US"/>
    <s v="USD"/>
    <n v="1447311540"/>
    <x v="3737"/>
    <b v="0"/>
    <n v="4"/>
    <b v="0"/>
    <x v="1"/>
    <s v="plays"/>
    <n v="37.5"/>
  </r>
  <r>
    <n v="3738"/>
    <x v="3733"/>
    <s v="A filmic, fast-paced exploration of trust, making its debut at Camden People's Theatre this July."/>
    <n v="1500"/>
    <n v="270"/>
    <x v="2"/>
    <s v="GB"/>
    <s v="GBP"/>
    <n v="1405461600"/>
    <x v="3738"/>
    <b v="0"/>
    <n v="6"/>
    <b v="0"/>
    <x v="1"/>
    <s v="plays"/>
    <n v="45"/>
  </r>
  <r>
    <n v="3739"/>
    <x v="3734"/>
    <s v="Jonny Labey (Eastenders) leads this poetic production as WWI poet Rupert Brooke, in this dynamic, moving portrait of a flawed genius."/>
    <n v="4000"/>
    <n v="805"/>
    <x v="2"/>
    <s v="GB"/>
    <s v="GBP"/>
    <n v="1468752468"/>
    <x v="3739"/>
    <b v="0"/>
    <n v="8"/>
    <b v="0"/>
    <x v="1"/>
    <s v="plays"/>
    <n v="100.63"/>
  </r>
  <r>
    <n v="3740"/>
    <x v="3735"/>
    <s v="Savage in Limbo is the pilot production of dasGROUP Theatre; a Dallas-based production company with an eye for grit &amp; love of theatre."/>
    <n v="2000"/>
    <n v="358"/>
    <x v="2"/>
    <s v="US"/>
    <s v="USD"/>
    <n v="1407808438"/>
    <x v="3740"/>
    <b v="0"/>
    <n v="14"/>
    <b v="0"/>
    <x v="1"/>
    <s v="plays"/>
    <n v="25.57"/>
  </r>
  <r>
    <n v="3741"/>
    <x v="3736"/>
    <s v="A small community with a love for theater would like to continue. Help the children of this community continue."/>
    <n v="20000"/>
    <n v="0"/>
    <x v="2"/>
    <s v="US"/>
    <s v="USD"/>
    <n v="1450389950"/>
    <x v="3741"/>
    <b v="0"/>
    <n v="0"/>
    <b v="0"/>
    <x v="1"/>
    <s v="plays"/>
    <n v="0"/>
  </r>
  <r>
    <n v="3742"/>
    <x v="3737"/>
    <s v="In the midst of dealing with sending their son off to the army, Mitch and Melanie Jennings plan a family reunion to ease their sorrow."/>
    <n v="5000"/>
    <n v="100"/>
    <x v="2"/>
    <s v="US"/>
    <s v="USD"/>
    <n v="1409980144"/>
    <x v="3742"/>
    <b v="0"/>
    <n v="4"/>
    <b v="0"/>
    <x v="1"/>
    <s v="plays"/>
    <n v="25"/>
  </r>
  <r>
    <n v="3743"/>
    <x v="3738"/>
    <s v="I'm taking the Adventures of Huckleberry Finn puppet show down the Mississippi River!"/>
    <n v="2200"/>
    <n v="0"/>
    <x v="2"/>
    <s v="US"/>
    <s v="USD"/>
    <n v="1404406964"/>
    <x v="3743"/>
    <b v="0"/>
    <n v="0"/>
    <b v="0"/>
    <x v="1"/>
    <s v="plays"/>
    <n v="0"/>
  </r>
  <r>
    <n v="3744"/>
    <x v="3739"/>
    <s v="This summer, The Spotlight Players are celebrating Christmas in July with a presentation of Ken Ludwig's side splitting comedy."/>
    <n v="1200"/>
    <n v="0"/>
    <x v="2"/>
    <s v="US"/>
    <s v="USD"/>
    <n v="1404532740"/>
    <x v="3744"/>
    <b v="0"/>
    <n v="0"/>
    <b v="0"/>
    <x v="1"/>
    <s v="plays"/>
    <n v="0"/>
  </r>
  <r>
    <n v="3745"/>
    <x v="3740"/>
    <s v="Tyke wants to expand her puppet theater show to weekly online web shows and is looking for backers."/>
    <n v="100"/>
    <n v="10"/>
    <x v="2"/>
    <s v="US"/>
    <s v="USD"/>
    <n v="1407689102"/>
    <x v="3745"/>
    <b v="0"/>
    <n v="1"/>
    <b v="0"/>
    <x v="1"/>
    <s v="plays"/>
    <n v="10"/>
  </r>
  <r>
    <n v="3746"/>
    <x v="3741"/>
    <s v="Generational curses CAN be broken...right?"/>
    <n v="8500"/>
    <n v="202"/>
    <x v="2"/>
    <s v="US"/>
    <s v="USD"/>
    <n v="1475918439"/>
    <x v="3746"/>
    <b v="0"/>
    <n v="1"/>
    <b v="0"/>
    <x v="1"/>
    <s v="plays"/>
    <n v="202"/>
  </r>
  <r>
    <n v="3747"/>
    <x v="3742"/>
    <s v="The world premiere of an astonishing new play by acclaimed writer Atiha Sen Gupta."/>
    <n v="2500"/>
    <n v="25"/>
    <x v="2"/>
    <s v="GB"/>
    <s v="GBP"/>
    <n v="1436137140"/>
    <x v="3747"/>
    <b v="0"/>
    <n v="1"/>
    <b v="0"/>
    <x v="1"/>
    <s v="plays"/>
    <n v="25"/>
  </r>
  <r>
    <n v="3748"/>
    <x v="3743"/>
    <s v="An irreverent look at the Iowa Caucuses and the oversized role this undersized state plays in the presidential election process."/>
    <n v="5000"/>
    <n v="5176"/>
    <x v="0"/>
    <s v="US"/>
    <s v="USD"/>
    <n v="1455602340"/>
    <x v="3748"/>
    <b v="0"/>
    <n v="52"/>
    <b v="1"/>
    <x v="1"/>
    <s v="musical"/>
    <n v="99.54"/>
  </r>
  <r>
    <n v="3749"/>
    <x v="3744"/>
    <s v="A night of music, fellowship, and a reflection of my experiences over the past 4 years at Ball State University."/>
    <n v="500"/>
    <n v="525"/>
    <x v="0"/>
    <s v="US"/>
    <s v="USD"/>
    <n v="1461902340"/>
    <x v="3749"/>
    <b v="0"/>
    <n v="7"/>
    <b v="1"/>
    <x v="1"/>
    <s v="musical"/>
    <n v="75"/>
  </r>
  <r>
    <n v="3750"/>
    <x v="3745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50"/>
    <b v="0"/>
    <n v="28"/>
    <b v="1"/>
    <x v="1"/>
    <s v="musical"/>
    <n v="215.25"/>
  </r>
  <r>
    <n v="3751"/>
    <x v="3746"/>
    <s v="I will be performing in TWO productions to kick off the 2016 season. NEED HELP TO FUND THESE GREAT SHOWS!"/>
    <n v="1000"/>
    <n v="1326"/>
    <x v="0"/>
    <s v="US"/>
    <s v="USD"/>
    <n v="1459641073"/>
    <x v="3751"/>
    <b v="0"/>
    <n v="11"/>
    <b v="1"/>
    <x v="1"/>
    <s v="musical"/>
    <n v="120.55"/>
  </r>
  <r>
    <n v="3752"/>
    <x v="3747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52"/>
    <b v="0"/>
    <n v="15"/>
    <b v="1"/>
    <x v="1"/>
    <s v="musical"/>
    <n v="37.67"/>
  </r>
  <r>
    <n v="3753"/>
    <x v="3748"/>
    <s v="An English-language production of the opera TannhÃ¤user. Some of the greatest songs ever composed, now with lyrics we can understand."/>
    <n v="5000"/>
    <n v="5167"/>
    <x v="0"/>
    <s v="US"/>
    <s v="USD"/>
    <n v="1433289600"/>
    <x v="3753"/>
    <b v="0"/>
    <n v="30"/>
    <b v="1"/>
    <x v="1"/>
    <s v="musical"/>
    <n v="172.23"/>
  </r>
  <r>
    <n v="3754"/>
    <x v="3749"/>
    <s v="CitÃ© des Arts needs your help in funding their fall production of the hit musical comedy &quot;Little Shop of Horrors.&quot;"/>
    <n v="2500"/>
    <n v="3000"/>
    <x v="0"/>
    <s v="US"/>
    <s v="USD"/>
    <n v="1406350740"/>
    <x v="3754"/>
    <b v="0"/>
    <n v="27"/>
    <b v="1"/>
    <x v="1"/>
    <s v="musical"/>
    <n v="111.11"/>
  </r>
  <r>
    <n v="3755"/>
    <x v="3750"/>
    <s v="We have formed an innovative company that aims to create musical comedic performances suitable for a range of venues."/>
    <n v="550"/>
    <n v="713"/>
    <x v="0"/>
    <s v="GB"/>
    <s v="GBP"/>
    <n v="1460753307"/>
    <x v="3755"/>
    <b v="0"/>
    <n v="28"/>
    <b v="1"/>
    <x v="1"/>
    <s v="musical"/>
    <n v="25.46"/>
  </r>
  <r>
    <n v="3756"/>
    <x v="3751"/>
    <s v="&quot;Into the Woods, it's time to go!&quot; purple light presents a reimagined take on Sondheim and Lapine's musical masterwork."/>
    <n v="4500"/>
    <n v="4550"/>
    <x v="0"/>
    <s v="US"/>
    <s v="USD"/>
    <n v="1402515198"/>
    <x v="3756"/>
    <b v="0"/>
    <n v="17"/>
    <b v="1"/>
    <x v="1"/>
    <s v="musical"/>
    <n v="267.64999999999998"/>
  </r>
  <r>
    <n v="3757"/>
    <x v="3752"/>
    <s v="New Anti-Bullying Musical's cast of 30 kids is ready to &quot;speak up and reach out&quot; to the world by recording a show CD!"/>
    <n v="3500"/>
    <n v="3798"/>
    <x v="0"/>
    <s v="US"/>
    <s v="USD"/>
    <n v="1417465515"/>
    <x v="3757"/>
    <b v="0"/>
    <n v="50"/>
    <b v="1"/>
    <x v="1"/>
    <s v="musical"/>
    <n v="75.959999999999994"/>
  </r>
  <r>
    <n v="3758"/>
    <x v="3753"/>
    <s v="LUIGI'S LADIES: an original one-woman musical comedy"/>
    <n v="1500"/>
    <n v="1535"/>
    <x v="0"/>
    <s v="US"/>
    <s v="USD"/>
    <n v="1400475600"/>
    <x v="3758"/>
    <b v="0"/>
    <n v="26"/>
    <b v="1"/>
    <x v="1"/>
    <s v="musical"/>
    <n v="59.04"/>
  </r>
  <r>
    <n v="3759"/>
    <x v="3754"/>
    <s v="A production company specializing in small-scale musicals"/>
    <n v="4000"/>
    <n v="4409.7700000000004"/>
    <x v="0"/>
    <s v="US"/>
    <s v="USD"/>
    <n v="1440556553"/>
    <x v="3759"/>
    <b v="0"/>
    <n v="88"/>
    <b v="1"/>
    <x v="1"/>
    <s v="musical"/>
    <n v="50.11"/>
  </r>
  <r>
    <n v="3760"/>
    <x v="3755"/>
    <s v="Two Shows: SIRENS and The Girl From Bare Cove. A community of artists determined to give voice to survivors of sexual violence."/>
    <n v="5000"/>
    <n v="5050.7700000000004"/>
    <x v="0"/>
    <s v="US"/>
    <s v="USD"/>
    <n v="1399293386"/>
    <x v="3760"/>
    <b v="0"/>
    <n v="91"/>
    <b v="1"/>
    <x v="1"/>
    <s v="musical"/>
    <n v="55.5"/>
  </r>
  <r>
    <n v="3761"/>
    <x v="3756"/>
    <s v="liveartshow returns with a new work at the Arcola this summer. Marsha is a story combining opera, dance and theatre... with a unicorn"/>
    <n v="500"/>
    <n v="500"/>
    <x v="0"/>
    <s v="GB"/>
    <s v="GBP"/>
    <n v="1439247600"/>
    <x v="3761"/>
    <b v="0"/>
    <n v="3"/>
    <b v="1"/>
    <x v="1"/>
    <s v="musical"/>
    <n v="166.67"/>
  </r>
  <r>
    <n v="3762"/>
    <x v="3757"/>
    <s v="We are trying to raise money to perform a musical we have written, called &quot;Iolite&quot;, at the Edinburgh Fringe in 2015."/>
    <n v="1250"/>
    <n v="1328"/>
    <x v="0"/>
    <s v="GB"/>
    <s v="GBP"/>
    <n v="1438543889"/>
    <x v="3762"/>
    <b v="0"/>
    <n v="28"/>
    <b v="1"/>
    <x v="1"/>
    <s v="musical"/>
    <n v="47.43"/>
  </r>
  <r>
    <n v="3763"/>
    <x v="3758"/>
    <s v="A musical about two guys writing a musical about...two guys writing a musical."/>
    <n v="5000"/>
    <n v="5000"/>
    <x v="0"/>
    <s v="US"/>
    <s v="USD"/>
    <n v="1427907626"/>
    <x v="3763"/>
    <b v="0"/>
    <n v="77"/>
    <b v="1"/>
    <x v="1"/>
    <s v="musical"/>
    <n v="64.94"/>
  </r>
  <r>
    <n v="3764"/>
    <x v="3759"/>
    <s v="Talented, hard-working performers for Into the Woods JR need your help in renting microphones for our show!"/>
    <n v="1500"/>
    <n v="1500"/>
    <x v="0"/>
    <s v="US"/>
    <s v="USD"/>
    <n v="1464482160"/>
    <x v="3764"/>
    <b v="0"/>
    <n v="27"/>
    <b v="1"/>
    <x v="1"/>
    <s v="musical"/>
    <n v="55.56"/>
  </r>
  <r>
    <n v="3765"/>
    <x v="3760"/>
    <s v="An new musical from Laura Grill &amp; Misha Chowdhury about relationships, Relationships, and the moments that change everything."/>
    <n v="7000"/>
    <n v="7942"/>
    <x v="0"/>
    <s v="US"/>
    <s v="USD"/>
    <n v="1406745482"/>
    <x v="3765"/>
    <b v="0"/>
    <n v="107"/>
    <b v="1"/>
    <x v="1"/>
    <s v="musical"/>
    <n v="74.22"/>
  </r>
  <r>
    <n v="3766"/>
    <x v="3761"/>
    <s v="Trapped on a stalled New York subway, seven strangers realize it's not just the train that's stuck."/>
    <n v="10000"/>
    <n v="10265.01"/>
    <x v="0"/>
    <s v="US"/>
    <s v="USD"/>
    <n v="1404360045"/>
    <x v="3766"/>
    <b v="0"/>
    <n v="96"/>
    <b v="1"/>
    <x v="1"/>
    <s v="musical"/>
    <n v="106.93"/>
  </r>
  <r>
    <n v="3767"/>
    <x v="3762"/>
    <s v="A ragtag crew collaborating on a live performance for the first time, with music as their medium and NYC as their inspiration."/>
    <n v="2000"/>
    <n v="2335"/>
    <x v="0"/>
    <s v="US"/>
    <s v="USD"/>
    <n v="1425185940"/>
    <x v="3767"/>
    <b v="0"/>
    <n v="56"/>
    <b v="1"/>
    <x v="1"/>
    <s v="musical"/>
    <n v="41.7"/>
  </r>
  <r>
    <n v="3768"/>
    <x v="3763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68"/>
    <b v="0"/>
    <n v="58"/>
    <b v="1"/>
    <x v="1"/>
    <s v="musical"/>
    <n v="74.239999999999995"/>
  </r>
  <r>
    <n v="3769"/>
    <x v="3764"/>
    <s v="&quot;I wanted to tell the story of two people in love, who were never in the same place at the same time.&quot;- Jason Robert Brown"/>
    <n v="1100"/>
    <n v="1100"/>
    <x v="0"/>
    <s v="US"/>
    <s v="USD"/>
    <n v="1460730079"/>
    <x v="3769"/>
    <b v="0"/>
    <n v="15"/>
    <b v="1"/>
    <x v="1"/>
    <s v="musical"/>
    <n v="73.33"/>
  </r>
  <r>
    <n v="3770"/>
    <x v="3765"/>
    <s v="The incredible story of woman's fight to clear her brother from the charge of cowardice in the Great War, brought to life musically"/>
    <n v="2000"/>
    <n v="2000"/>
    <x v="0"/>
    <s v="GB"/>
    <s v="GBP"/>
    <n v="1434234010"/>
    <x v="3770"/>
    <b v="0"/>
    <n v="20"/>
    <b v="1"/>
    <x v="1"/>
    <s v="musical"/>
    <n v="100"/>
  </r>
  <r>
    <n v="3771"/>
    <x v="3766"/>
    <s v="I would like to make a demo recording of six songs from COME OUT SWINGIN'!"/>
    <n v="1000"/>
    <n v="1460"/>
    <x v="0"/>
    <s v="US"/>
    <s v="USD"/>
    <n v="1463529600"/>
    <x v="3771"/>
    <b v="0"/>
    <n v="38"/>
    <b v="1"/>
    <x v="1"/>
    <s v="musical"/>
    <n v="38.42"/>
  </r>
  <r>
    <n v="3772"/>
    <x v="3767"/>
    <s v="A dark comedy about two girls, one knee, and the 1994 Olympics. Help us make sure &quot;Tonya and Nancy&quot; rocks!"/>
    <n v="5000"/>
    <n v="5510"/>
    <x v="0"/>
    <s v="US"/>
    <s v="USD"/>
    <n v="1480399200"/>
    <x v="3772"/>
    <b v="0"/>
    <n v="33"/>
    <b v="1"/>
    <x v="1"/>
    <s v="musical"/>
    <n v="166.97"/>
  </r>
  <r>
    <n v="3773"/>
    <x v="3768"/>
    <s v="A dramatic hip-hopera, inspired from monologues written by the performers."/>
    <n v="5000"/>
    <n v="5410"/>
    <x v="0"/>
    <s v="US"/>
    <s v="USD"/>
    <n v="1479175680"/>
    <x v="3773"/>
    <b v="0"/>
    <n v="57"/>
    <b v="1"/>
    <x v="1"/>
    <s v="musical"/>
    <n v="94.91"/>
  </r>
  <r>
    <n v="3774"/>
    <x v="3769"/>
    <s v="Mabel Moon and her co-pilot Silvertoes are coming to earth in the form of a 35 minute interactive and educational musical adventure  !"/>
    <n v="2500"/>
    <n v="2500"/>
    <x v="0"/>
    <s v="CA"/>
    <s v="CAD"/>
    <n v="1428606055"/>
    <x v="3774"/>
    <b v="0"/>
    <n v="25"/>
    <b v="1"/>
    <x v="1"/>
    <s v="musical"/>
    <n v="100"/>
  </r>
  <r>
    <n v="3775"/>
    <x v="3770"/>
    <s v="Travis Kent joins forces with some of today's brightest contemporary composers for an evening full of firsts at 54 Below."/>
    <n v="2000"/>
    <n v="2005"/>
    <x v="0"/>
    <s v="US"/>
    <s v="USD"/>
    <n v="1428552000"/>
    <x v="3775"/>
    <b v="0"/>
    <n v="14"/>
    <b v="1"/>
    <x v="1"/>
    <s v="musical"/>
    <n v="143.21"/>
  </r>
  <r>
    <n v="3776"/>
    <x v="3771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76"/>
    <b v="0"/>
    <n v="94"/>
    <b v="1"/>
    <x v="1"/>
    <s v="musical"/>
    <n v="90.82"/>
  </r>
  <r>
    <n v="3777"/>
    <x v="3772"/>
    <s v="This musical adventure is a funny and heartwarming story of Mimi, a rebellious young girl who is spirited to Ghostlynd."/>
    <n v="2000"/>
    <n v="2864"/>
    <x v="0"/>
    <s v="US"/>
    <s v="USD"/>
    <n v="1411790400"/>
    <x v="3777"/>
    <b v="0"/>
    <n v="59"/>
    <b v="1"/>
    <x v="1"/>
    <s v="musical"/>
    <n v="48.54"/>
  </r>
  <r>
    <n v="3778"/>
    <x v="3773"/>
    <s v="Sponsor an AVENUE Q puppet for The Barn Players April 2015 production."/>
    <n v="2400"/>
    <n v="2521"/>
    <x v="0"/>
    <s v="US"/>
    <s v="USD"/>
    <n v="1423942780"/>
    <x v="3778"/>
    <b v="0"/>
    <n v="36"/>
    <b v="1"/>
    <x v="1"/>
    <s v="musical"/>
    <n v="70.03"/>
  </r>
  <r>
    <n v="3779"/>
    <x v="3774"/>
    <s v="A fresh, re-telling of the Jesus story for a new generation."/>
    <n v="15000"/>
    <n v="15597"/>
    <x v="0"/>
    <s v="US"/>
    <s v="USD"/>
    <n v="1459010340"/>
    <x v="3779"/>
    <b v="0"/>
    <n v="115"/>
    <b v="1"/>
    <x v="1"/>
    <s v="musical"/>
    <n v="135.63"/>
  </r>
  <r>
    <n v="3780"/>
    <x v="3775"/>
    <s v="Melissa Youth OnSTAGE (MYO) provides kids in North Collin County with the very best in youth theatre opportunities."/>
    <n v="2500"/>
    <n v="3000"/>
    <x v="0"/>
    <s v="US"/>
    <s v="USD"/>
    <n v="1436817960"/>
    <x v="3780"/>
    <b v="0"/>
    <n v="30"/>
    <b v="1"/>
    <x v="1"/>
    <s v="musical"/>
    <n v="100"/>
  </r>
  <r>
    <n v="3781"/>
    <x v="3776"/>
    <s v="Support Keith in his journey from unemployment to Off-Broadway in the triumphant return of I GOT FIRED: A SORT-OF-TRUE REVENGE MUSICAL."/>
    <n v="4500"/>
    <n v="4935"/>
    <x v="0"/>
    <s v="US"/>
    <s v="USD"/>
    <n v="1410210685"/>
    <x v="3781"/>
    <b v="0"/>
    <n v="52"/>
    <b v="1"/>
    <x v="1"/>
    <s v="musical"/>
    <n v="94.9"/>
  </r>
  <r>
    <n v="3782"/>
    <x v="3777"/>
    <s v="No Horizon.  A unique musical inspired by the remarkable, forgotten story of Nicholas Saunderson - a tale of passion and aspiration."/>
    <n v="2000"/>
    <n v="2035"/>
    <x v="0"/>
    <s v="GB"/>
    <s v="GBP"/>
    <n v="1469401200"/>
    <x v="3782"/>
    <b v="0"/>
    <n v="27"/>
    <b v="1"/>
    <x v="1"/>
    <s v="musical"/>
    <n v="75.37"/>
  </r>
  <r>
    <n v="3783"/>
    <x v="3778"/>
    <s v="Help fund Doro &amp; Diega's journey to the Orlando Fringe 2016. A brand new choose-your-own adventure musical!"/>
    <n v="1200"/>
    <n v="1547"/>
    <x v="0"/>
    <s v="US"/>
    <s v="USD"/>
    <n v="1458057600"/>
    <x v="3783"/>
    <b v="0"/>
    <n v="24"/>
    <b v="1"/>
    <x v="1"/>
    <s v="musical"/>
    <n v="64.459999999999994"/>
  </r>
  <r>
    <n v="3784"/>
    <x v="3779"/>
    <s v="This year, we will be producing the cult classic Little Shop of Horrors with your proceeds going towards venue and production costs."/>
    <n v="1000"/>
    <n v="1150"/>
    <x v="0"/>
    <s v="CA"/>
    <s v="CAD"/>
    <n v="1468193532"/>
    <x v="3784"/>
    <b v="0"/>
    <n v="10"/>
    <b v="1"/>
    <x v="1"/>
    <s v="musical"/>
    <n v="115"/>
  </r>
  <r>
    <n v="3785"/>
    <x v="3780"/>
    <s v="Chess. Betrayal. Blueberry yoghurts. &quot;Pawn&quot; - a new musical by Oxford students - needs funding to go to the Edinburgh Fringe!"/>
    <n v="2000"/>
    <n v="3015"/>
    <x v="0"/>
    <s v="GB"/>
    <s v="GBP"/>
    <n v="1470132180"/>
    <x v="3785"/>
    <b v="0"/>
    <n v="30"/>
    <b v="1"/>
    <x v="1"/>
    <s v="musical"/>
    <n v="100.5"/>
  </r>
  <r>
    <n v="3786"/>
    <x v="3781"/>
    <s v="The brainchild of Coleman Peterson and Janice Gilbert.  The funding will be used to professionally record the songs."/>
    <n v="6000"/>
    <n v="6658"/>
    <x v="0"/>
    <s v="US"/>
    <s v="USD"/>
    <n v="1464310475"/>
    <x v="3786"/>
    <b v="0"/>
    <n v="71"/>
    <b v="1"/>
    <x v="1"/>
    <s v="musical"/>
    <n v="93.77"/>
  </r>
  <r>
    <n v="3787"/>
    <x v="3782"/>
    <s v="The Happiest Show on Earth is a Disney musical revue to benefit the Make-A-Wish foundation. Funds for production needed."/>
    <n v="350"/>
    <n v="351"/>
    <x v="0"/>
    <s v="US"/>
    <s v="USD"/>
    <n v="1436587140"/>
    <x v="3787"/>
    <b v="0"/>
    <n v="10"/>
    <b v="1"/>
    <x v="1"/>
    <s v="musical"/>
    <n v="35.1"/>
  </r>
  <r>
    <n v="3788"/>
    <x v="3783"/>
    <s v="A STORY OF BAGELS AND LOCKS!_x000a__x000a_A JEWISH GIRL FINDS HERSELF ON A UNEXPECTED TRIP TO_x000a_&quot;A SPIRITUAL EXPERIENCE&quot; !"/>
    <n v="75000"/>
    <n v="500"/>
    <x v="2"/>
    <s v="US"/>
    <s v="USD"/>
    <n v="1450887480"/>
    <x v="3788"/>
    <b v="0"/>
    <n v="1"/>
    <b v="0"/>
    <x v="1"/>
    <s v="musical"/>
    <n v="500"/>
  </r>
  <r>
    <n v="3789"/>
    <x v="3784"/>
    <s v="This fabulous new play explores the little known love life of England's most famous romantic novelist, Jane Austen."/>
    <n v="3550"/>
    <n v="116"/>
    <x v="2"/>
    <s v="GB"/>
    <s v="GBP"/>
    <n v="1434395418"/>
    <x v="3789"/>
    <b v="0"/>
    <n v="4"/>
    <b v="0"/>
    <x v="1"/>
    <s v="musical"/>
    <n v="29"/>
  </r>
  <r>
    <n v="3790"/>
    <x v="3785"/>
    <s v="As a non profit graduate student at Penn,my passion is the arts, we need support to fund our new CHILDREN's DINNER THEATRE"/>
    <n v="15000"/>
    <n v="0"/>
    <x v="2"/>
    <s v="US"/>
    <s v="USD"/>
    <n v="1479834023"/>
    <x v="3790"/>
    <b v="0"/>
    <n v="0"/>
    <b v="0"/>
    <x v="1"/>
    <s v="musical"/>
    <n v="0"/>
  </r>
  <r>
    <n v="3791"/>
    <x v="3786"/>
    <s v="Spin! is an original musical comedy-drama presented by Blue Palm Productions."/>
    <n v="1500"/>
    <n v="0"/>
    <x v="2"/>
    <s v="US"/>
    <s v="USD"/>
    <n v="1404664592"/>
    <x v="3791"/>
    <b v="0"/>
    <n v="0"/>
    <b v="0"/>
    <x v="1"/>
    <s v="musical"/>
    <n v="0"/>
  </r>
  <r>
    <n v="3792"/>
    <x v="3787"/>
    <s v="A cultural and historic journey through Puerto Rico's music and dance!"/>
    <n v="12500"/>
    <n v="35"/>
    <x v="2"/>
    <s v="US"/>
    <s v="USD"/>
    <n v="1436957022"/>
    <x v="3792"/>
    <b v="0"/>
    <n v="2"/>
    <b v="0"/>
    <x v="1"/>
    <s v="musical"/>
    <n v="17.5"/>
  </r>
  <r>
    <n v="3793"/>
    <x v="3788"/>
    <s v="Sheet Music portfolio of comedic tour-de-forces, intricate ballads &amp; more...launched live with a power-house Nashville-cast Concert."/>
    <n v="7000"/>
    <n v="4176"/>
    <x v="2"/>
    <s v="US"/>
    <s v="USD"/>
    <n v="1418769129"/>
    <x v="3793"/>
    <b v="0"/>
    <n v="24"/>
    <b v="0"/>
    <x v="1"/>
    <s v="musical"/>
    <n v="174"/>
  </r>
  <r>
    <n v="3794"/>
    <x v="3789"/>
    <s v="Local boy turned producer returns with a brand new show, another talented cast, dazzling costumes and brand new set! Please support!"/>
    <n v="5000"/>
    <n v="50"/>
    <x v="2"/>
    <s v="GB"/>
    <s v="GBP"/>
    <n v="1433685354"/>
    <x v="3794"/>
    <b v="0"/>
    <n v="1"/>
    <b v="0"/>
    <x v="1"/>
    <s v="musical"/>
    <n v="50"/>
  </r>
  <r>
    <n v="3795"/>
    <x v="3790"/>
    <s v="Poppin Productions are currently entering the development stage of their very first production -  &quot;Duodeca&quot;."/>
    <n v="600"/>
    <n v="10"/>
    <x v="2"/>
    <s v="GB"/>
    <s v="GBP"/>
    <n v="1440801000"/>
    <x v="3795"/>
    <b v="0"/>
    <n v="2"/>
    <b v="0"/>
    <x v="1"/>
    <s v="musical"/>
    <n v="5"/>
  </r>
  <r>
    <n v="3796"/>
    <x v="3791"/>
    <s v="Part Psychological Thriller - Part Heartbreaking Drama - Part Spectacular Farce - 100% New American Musical Theatre"/>
    <n v="22500"/>
    <n v="1"/>
    <x v="2"/>
    <s v="US"/>
    <s v="USD"/>
    <n v="1484354556"/>
    <x v="3796"/>
    <b v="0"/>
    <n v="1"/>
    <b v="0"/>
    <x v="1"/>
    <s v="musical"/>
    <n v="1"/>
  </r>
  <r>
    <n v="3797"/>
    <x v="3792"/>
    <s v="FACING EAST, a dramatic new musical, follows an upstanding mormon couple facing the suicide of the gay son. Help us bring it to London!"/>
    <n v="6000"/>
    <n v="5380"/>
    <x v="2"/>
    <s v="US"/>
    <s v="USD"/>
    <n v="1429564165"/>
    <x v="3797"/>
    <b v="0"/>
    <n v="37"/>
    <b v="0"/>
    <x v="1"/>
    <s v="musical"/>
    <n v="145.41"/>
  </r>
  <r>
    <n v="3798"/>
    <x v="3793"/>
    <s v="Ceasefire WWII. Yet Nazis continue the Holocaust.  A German &amp; a girl try to stop the execution of Christian,Gay &amp; Jewish prisoners."/>
    <n v="70000"/>
    <n v="1025"/>
    <x v="2"/>
    <s v="US"/>
    <s v="USD"/>
    <n v="1407691248"/>
    <x v="3798"/>
    <b v="0"/>
    <n v="5"/>
    <b v="0"/>
    <x v="1"/>
    <s v="musical"/>
    <n v="205"/>
  </r>
  <r>
    <n v="3799"/>
    <x v="3794"/>
    <s v="An original musical on it's way to the stage in Minneapolis, MN. Feel free to ask any questions."/>
    <n v="10000"/>
    <n v="402"/>
    <x v="2"/>
    <s v="US"/>
    <s v="USD"/>
    <n v="1457734843"/>
    <x v="3799"/>
    <b v="0"/>
    <n v="4"/>
    <b v="0"/>
    <x v="1"/>
    <s v="musical"/>
    <n v="100.5"/>
  </r>
  <r>
    <n v="3800"/>
    <x v="3795"/>
    <s v="Playground was established in 2007 on the back of paper napkins and has since provided opportunities for over 800 boys and girls."/>
    <n v="22000"/>
    <n v="881"/>
    <x v="2"/>
    <s v="US"/>
    <s v="USD"/>
    <n v="1420952340"/>
    <x v="3800"/>
    <b v="0"/>
    <n v="16"/>
    <b v="0"/>
    <x v="1"/>
    <s v="musical"/>
    <n v="55.06"/>
  </r>
  <r>
    <n v="3801"/>
    <x v="3796"/>
    <s v="The Imaginary : A Musical is a new musical adaptation based on the novel written by A.F. Harrold.       TheImaginaryAMusical.com"/>
    <n v="5000"/>
    <n v="426"/>
    <x v="2"/>
    <s v="US"/>
    <s v="USD"/>
    <n v="1420215216"/>
    <x v="3801"/>
    <b v="0"/>
    <n v="9"/>
    <b v="0"/>
    <x v="1"/>
    <s v="musical"/>
    <n v="47.33"/>
  </r>
  <r>
    <n v="3802"/>
    <x v="3797"/>
    <s v="A musical about how Shakespeare was inspired to write only his own plays after the co-authored play Henry VI was taken."/>
    <n v="3000"/>
    <n v="0"/>
    <x v="2"/>
    <s v="US"/>
    <s v="USD"/>
    <n v="1445482906"/>
    <x v="3802"/>
    <b v="0"/>
    <n v="0"/>
    <b v="0"/>
    <x v="1"/>
    <s v="musical"/>
    <n v="0"/>
  </r>
  <r>
    <n v="3803"/>
    <x v="3798"/>
    <s v="A fully orchestrated concept album of Benjamin Button the Musical!"/>
    <n v="12000"/>
    <n v="2358"/>
    <x v="2"/>
    <s v="US"/>
    <s v="USD"/>
    <n v="1457133568"/>
    <x v="3803"/>
    <b v="0"/>
    <n v="40"/>
    <b v="0"/>
    <x v="1"/>
    <s v="musical"/>
    <n v="58.95"/>
  </r>
  <r>
    <n v="3804"/>
    <x v="3799"/>
    <s v="Basement Theatrics is producing Spring Awakening July 22-31, 2016 at 12th Ave Arts in Seattle, WA! Help make this the best it can be!"/>
    <n v="8000"/>
    <n v="0"/>
    <x v="2"/>
    <s v="US"/>
    <s v="USD"/>
    <n v="1469948400"/>
    <x v="3804"/>
    <b v="0"/>
    <n v="0"/>
    <b v="0"/>
    <x v="1"/>
    <s v="musical"/>
    <n v="0"/>
  </r>
  <r>
    <n v="3805"/>
    <x v="3800"/>
    <s v="&quot;Sounds By The River&quot; tells the story of a Detroit composer through_x000a_his music, poetry, and dance."/>
    <n v="150000"/>
    <n v="3"/>
    <x v="2"/>
    <s v="US"/>
    <s v="USD"/>
    <n v="1411852640"/>
    <x v="3805"/>
    <b v="0"/>
    <n v="2"/>
    <b v="0"/>
    <x v="1"/>
    <s v="musical"/>
    <n v="1.5"/>
  </r>
  <r>
    <n v="3806"/>
    <x v="3801"/>
    <s v="A truly multicultural experience - Hip Hop, Bollywood, Classical Dancers #liveband #Revoultionary Script 19th July@NationalTheatre"/>
    <n v="7500"/>
    <n v="5"/>
    <x v="2"/>
    <s v="AU"/>
    <s v="AUD"/>
    <n v="1404022381"/>
    <x v="3806"/>
    <b v="0"/>
    <n v="1"/>
    <b v="0"/>
    <x v="1"/>
    <s v="musical"/>
    <n v="5"/>
  </r>
  <r>
    <n v="3807"/>
    <x v="3802"/>
    <s v="A vibrant, street-wise, and musical performance that follows the lives of stories of the community of Washington Heights..."/>
    <n v="1500"/>
    <n v="455"/>
    <x v="2"/>
    <s v="US"/>
    <s v="USD"/>
    <n v="1428097739"/>
    <x v="3807"/>
    <b v="0"/>
    <n v="9"/>
    <b v="0"/>
    <x v="1"/>
    <s v="musical"/>
    <n v="50.56"/>
  </r>
  <r>
    <n v="3808"/>
    <x v="3803"/>
    <s v="Following a sell-out run in Loughborough, Time at the Bar! is heading to this year's Fringe Festival... But we need your help!"/>
    <n v="1000"/>
    <n v="1000"/>
    <x v="0"/>
    <s v="GB"/>
    <s v="GBP"/>
    <n v="1429955619"/>
    <x v="3808"/>
    <b v="0"/>
    <n v="24"/>
    <b v="1"/>
    <x v="1"/>
    <s v="plays"/>
    <n v="41.67"/>
  </r>
  <r>
    <n v="3809"/>
    <x v="3804"/>
    <s v="The story of two women trying to produce their own version of Chekhov's The Seagull with limited resources and unfettered enthusiasm."/>
    <n v="2000"/>
    <n v="2025"/>
    <x v="0"/>
    <s v="GB"/>
    <s v="GBP"/>
    <n v="1406761200"/>
    <x v="3809"/>
    <b v="0"/>
    <n v="38"/>
    <b v="1"/>
    <x v="1"/>
    <s v="plays"/>
    <n v="53.29"/>
  </r>
  <r>
    <n v="3810"/>
    <x v="3805"/>
    <s v="Theater students of UMass present a large-scale theater collaboration that will revolutionize the way you see Shakespeare."/>
    <n v="1500"/>
    <n v="1826"/>
    <x v="0"/>
    <s v="US"/>
    <s v="USD"/>
    <n v="1426965758"/>
    <x v="3810"/>
    <b v="0"/>
    <n v="26"/>
    <b v="1"/>
    <x v="1"/>
    <s v="plays"/>
    <n v="70.23"/>
  </r>
  <r>
    <n v="3811"/>
    <x v="3806"/>
    <s v="The University of Exeter Shakespeare Society is touring its acclaimed show The Merchant of Venice to Stratford-upon-Avon!"/>
    <n v="250"/>
    <n v="825"/>
    <x v="0"/>
    <s v="GB"/>
    <s v="GBP"/>
    <n v="1464692400"/>
    <x v="3811"/>
    <b v="0"/>
    <n v="19"/>
    <b v="1"/>
    <x v="1"/>
    <s v="plays"/>
    <n v="43.42"/>
  </r>
  <r>
    <n v="3812"/>
    <x v="3807"/>
    <s v="We are raising funds for our local theatre group &quot;The Stage Door&quot;. Funding required for lighting, stage equipment and productions."/>
    <n v="2000"/>
    <n v="2191"/>
    <x v="0"/>
    <s v="CA"/>
    <s v="CAD"/>
    <n v="1433131140"/>
    <x v="3812"/>
    <b v="0"/>
    <n v="11"/>
    <b v="1"/>
    <x v="1"/>
    <s v="plays"/>
    <n v="199.18"/>
  </r>
  <r>
    <n v="3813"/>
    <x v="3808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813"/>
    <b v="0"/>
    <n v="27"/>
    <b v="1"/>
    <x v="1"/>
    <s v="plays"/>
    <n v="78.52"/>
  </r>
  <r>
    <n v="3814"/>
    <x v="3809"/>
    <s v="Wax Wings is proud to be presenting the premiere of EYES. SHUT DOOR OPEN, a new play by Boston playwright Cassie M. Seinuk."/>
    <n v="1500"/>
    <n v="2102"/>
    <x v="0"/>
    <s v="US"/>
    <s v="USD"/>
    <n v="1427860740"/>
    <x v="3814"/>
    <b v="0"/>
    <n v="34"/>
    <b v="1"/>
    <x v="1"/>
    <s v="plays"/>
    <n v="61.82"/>
  </r>
  <r>
    <n v="3815"/>
    <x v="3810"/>
    <s v="Come and help us make the Canterbury Shakespeare Festival a reality"/>
    <n v="1000"/>
    <n v="1000.01"/>
    <x v="0"/>
    <s v="GB"/>
    <s v="GBP"/>
    <n v="1440111600"/>
    <x v="3815"/>
    <b v="0"/>
    <n v="20"/>
    <b v="1"/>
    <x v="1"/>
    <s v="plays"/>
    <n v="50"/>
  </r>
  <r>
    <n v="3816"/>
    <x v="3811"/>
    <s v="A new play by Brandon Taitt._x000a_Presented by The Theatre Cosmic. _x000a_Premiering in August at the 2014 Minnesota Fringe Festival"/>
    <n v="1500"/>
    <n v="1788.57"/>
    <x v="0"/>
    <s v="US"/>
    <s v="USD"/>
    <n v="1405614823"/>
    <x v="3816"/>
    <b v="0"/>
    <n v="37"/>
    <b v="1"/>
    <x v="1"/>
    <s v="plays"/>
    <n v="48.34"/>
  </r>
  <r>
    <n v="3817"/>
    <x v="3812"/>
    <s v="Using 9 actors, TWIST focuses on the horror and unjust in 1837 London.  Think Peter and the Starcatcher meets American Horror Story."/>
    <n v="2000"/>
    <n v="2145"/>
    <x v="0"/>
    <s v="US"/>
    <s v="USD"/>
    <n v="1445659140"/>
    <x v="3817"/>
    <b v="0"/>
    <n v="20"/>
    <b v="1"/>
    <x v="1"/>
    <s v="plays"/>
    <n v="107.25"/>
  </r>
  <r>
    <n v="3818"/>
    <x v="3813"/>
    <s v="The Arthurian Order of Avalon is attempting to raise funds to put on the annual Human Chessboard in March 2015!"/>
    <n v="250"/>
    <n v="570"/>
    <x v="0"/>
    <s v="US"/>
    <s v="USD"/>
    <n v="1426187582"/>
    <x v="3818"/>
    <b v="0"/>
    <n v="10"/>
    <b v="1"/>
    <x v="1"/>
    <s v="plays"/>
    <n v="57"/>
  </r>
  <r>
    <n v="3819"/>
    <x v="3814"/>
    <s v="Support this collection of new plays by Kansas City writers and the artists who are bringing it to life!"/>
    <n v="1000"/>
    <n v="1064"/>
    <x v="0"/>
    <s v="US"/>
    <s v="USD"/>
    <n v="1437166920"/>
    <x v="3819"/>
    <b v="0"/>
    <n v="26"/>
    <b v="1"/>
    <x v="1"/>
    <s v="plays"/>
    <n v="40.92"/>
  </r>
  <r>
    <n v="3820"/>
    <x v="3815"/>
    <s v="Tusentack Theatre is a professional theatre company providing opportunities to adults who access Mental Health Services."/>
    <n v="300"/>
    <n v="430"/>
    <x v="0"/>
    <s v="GB"/>
    <s v="GBP"/>
    <n v="1436110717"/>
    <x v="3820"/>
    <b v="0"/>
    <n v="20"/>
    <b v="1"/>
    <x v="1"/>
    <s v="plays"/>
    <n v="21.5"/>
  </r>
  <r>
    <n v="3821"/>
    <x v="3816"/>
    <s v="Brooklyn Quartet, directed by reg e gaines, in a collaboration of ambitious and unique storytelling, live music and cinematic staging,"/>
    <n v="3500"/>
    <n v="3659"/>
    <x v="0"/>
    <s v="US"/>
    <s v="USD"/>
    <n v="1451881207"/>
    <x v="3821"/>
    <b v="0"/>
    <n v="46"/>
    <b v="1"/>
    <x v="1"/>
    <s v="plays"/>
    <n v="79.540000000000006"/>
  </r>
  <r>
    <n v="3822"/>
    <x v="3817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22"/>
    <b v="0"/>
    <n v="76"/>
    <b v="1"/>
    <x v="1"/>
    <s v="plays"/>
    <n v="72.38"/>
  </r>
  <r>
    <n v="3823"/>
    <x v="3818"/>
    <s v="Feed, a new play by Garrett Markgraf (based on the novel by M.T. Anderson), Directed by Anna Marck at Oakland University."/>
    <n v="2500"/>
    <n v="2650"/>
    <x v="0"/>
    <s v="US"/>
    <s v="USD"/>
    <n v="1437364740"/>
    <x v="3823"/>
    <b v="0"/>
    <n v="41"/>
    <b v="1"/>
    <x v="1"/>
    <s v="plays"/>
    <n v="64.63"/>
  </r>
  <r>
    <n v="3824"/>
    <x v="3819"/>
    <s v="the hardy presents a collaboration between Robbie Curran and Abram Rooney. Kemble House, 9th-14th August, every night at 8pm."/>
    <n v="250"/>
    <n v="270"/>
    <x v="0"/>
    <s v="GB"/>
    <s v="GBP"/>
    <n v="1470058860"/>
    <x v="3824"/>
    <b v="0"/>
    <n v="7"/>
    <b v="1"/>
    <x v="1"/>
    <s v="plays"/>
    <n v="38.57"/>
  </r>
  <r>
    <n v="3825"/>
    <x v="3820"/>
    <s v="A girl in Burkina Faso is more likely to marry than finish high school. Public theatre can promote the need for girls to stay in school"/>
    <n v="5000"/>
    <n v="5271"/>
    <x v="0"/>
    <s v="US"/>
    <s v="USD"/>
    <n v="1434505214"/>
    <x v="3825"/>
    <b v="0"/>
    <n v="49"/>
    <b v="1"/>
    <x v="1"/>
    <s v="plays"/>
    <n v="107.57"/>
  </r>
  <r>
    <n v="3826"/>
    <x v="3821"/>
    <s v="This is the story about the Westons. One family who live with mental illness on a daily basis."/>
    <n v="600"/>
    <n v="715"/>
    <x v="0"/>
    <s v="GB"/>
    <s v="GBP"/>
    <n v="1430993394"/>
    <x v="3826"/>
    <b v="0"/>
    <n v="26"/>
    <b v="1"/>
    <x v="1"/>
    <s v="plays"/>
    <n v="27.5"/>
  </r>
  <r>
    <n v="3827"/>
    <x v="3822"/>
    <s v="IAM TRYING TO TAKE MY DEBUT PLAY BROKEN BISCUITS TO EDINGBURGH FESTIVAL 2015 AND REALLY NEED SOME FUNDING TO HELP ME ACHIEVE THIS GOAL"/>
    <n v="3000"/>
    <n v="4580"/>
    <x v="0"/>
    <s v="GB"/>
    <s v="GBP"/>
    <n v="1427414400"/>
    <x v="3827"/>
    <b v="0"/>
    <n v="65"/>
    <b v="1"/>
    <x v="1"/>
    <s v="plays"/>
    <n v="70.459999999999994"/>
  </r>
  <r>
    <n v="3828"/>
    <x v="3823"/>
    <s v="In 1942 three black and one Puerto Rican jazz musicians from Harlem join the segregated US Marines. We see &quot;Love In Time of War&quot;"/>
    <n v="5000"/>
    <n v="5000"/>
    <x v="0"/>
    <s v="US"/>
    <s v="USD"/>
    <n v="1420033187"/>
    <x v="3828"/>
    <b v="0"/>
    <n v="28"/>
    <b v="1"/>
    <x v="1"/>
    <s v="plays"/>
    <n v="178.57"/>
  </r>
  <r>
    <n v="3829"/>
    <x v="3824"/>
    <s v="A play that illustrates the symptoms of PTSD, shows its effect on families, and demonstrates some of the difficulties of treating it."/>
    <n v="500"/>
    <n v="501"/>
    <x v="0"/>
    <s v="US"/>
    <s v="USD"/>
    <n v="1472676371"/>
    <x v="3829"/>
    <b v="0"/>
    <n v="8"/>
    <b v="1"/>
    <x v="1"/>
    <s v="plays"/>
    <n v="62.63"/>
  </r>
  <r>
    <n v="3830"/>
    <x v="3825"/>
    <s v="The Aeon Theatre company is producing another original play by Parker Hale at the Manhattan Reportory Theatre"/>
    <n v="100"/>
    <n v="225"/>
    <x v="0"/>
    <s v="US"/>
    <s v="USD"/>
    <n v="1464371211"/>
    <x v="3830"/>
    <b v="0"/>
    <n v="3"/>
    <b v="1"/>
    <x v="1"/>
    <s v="plays"/>
    <n v="75"/>
  </r>
  <r>
    <n v="3831"/>
    <x v="3826"/>
    <s v="Help Shared Shakes to adopt Murphey Academy, a Title I elementary school in Greensboro for a full day of performances and workshops."/>
    <n v="500"/>
    <n v="530.11"/>
    <x v="0"/>
    <s v="US"/>
    <s v="USD"/>
    <n v="1415222545"/>
    <x v="3831"/>
    <b v="0"/>
    <n v="9"/>
    <b v="1"/>
    <x v="1"/>
    <s v="plays"/>
    <n v="58.9"/>
  </r>
  <r>
    <n v="3832"/>
    <x v="3827"/>
    <s v="Santa Barbara Youth Ensemble is performing Hairspray at the Lobero. Help create beautiful memories for these kids by pledging today!"/>
    <n v="1200"/>
    <n v="1256"/>
    <x v="0"/>
    <s v="US"/>
    <s v="USD"/>
    <n v="1455936335"/>
    <x v="3832"/>
    <b v="0"/>
    <n v="9"/>
    <b v="1"/>
    <x v="1"/>
    <s v="plays"/>
    <n v="139.56"/>
  </r>
  <r>
    <n v="3833"/>
    <x v="3828"/>
    <s v="Get more kids to love Shakespeare by developing the fun &amp; effective Shakespeare is Boffo! course as an replicable program for teachers."/>
    <n v="1200"/>
    <n v="1400"/>
    <x v="0"/>
    <s v="CA"/>
    <s v="CAD"/>
    <n v="1417460940"/>
    <x v="3833"/>
    <b v="0"/>
    <n v="20"/>
    <b v="1"/>
    <x v="1"/>
    <s v="plays"/>
    <n v="70"/>
  </r>
  <r>
    <n v="3834"/>
    <x v="3829"/>
    <s v="About the impact of addiction on relationships; my play hopes to inspire &amp; support those affected to connect with their own creativity"/>
    <n v="3000"/>
    <n v="3271"/>
    <x v="0"/>
    <s v="GB"/>
    <s v="GBP"/>
    <n v="1434624067"/>
    <x v="3834"/>
    <b v="0"/>
    <n v="57"/>
    <b v="1"/>
    <x v="1"/>
    <s v="plays"/>
    <n v="57.39"/>
  </r>
  <r>
    <n v="3835"/>
    <x v="3830"/>
    <s v="IT DOESN'T MATTER is a new comedic piece of political theatre written by three enthusiastic students. Help us produce it at LIPA!"/>
    <n v="200"/>
    <n v="320"/>
    <x v="0"/>
    <s v="GB"/>
    <s v="GBP"/>
    <n v="1461278208"/>
    <x v="3835"/>
    <b v="0"/>
    <n v="8"/>
    <b v="1"/>
    <x v="1"/>
    <s v="plays"/>
    <n v="40"/>
  </r>
  <r>
    <n v="3836"/>
    <x v="3831"/>
    <s v="&quot;The surveyor said the foundation was shaky&quot;. A woman finds what it means to rebuild her marriage."/>
    <n v="800"/>
    <n v="900"/>
    <x v="0"/>
    <s v="US"/>
    <s v="USD"/>
    <n v="1470197340"/>
    <x v="3836"/>
    <b v="0"/>
    <n v="14"/>
    <b v="1"/>
    <x v="1"/>
    <s v="plays"/>
    <n v="64.290000000000006"/>
  </r>
  <r>
    <n v="3837"/>
    <x v="3832"/>
    <s v="A high-flying French farce with the thrust of a well-tuned jet engine"/>
    <n v="2000"/>
    <n v="2042"/>
    <x v="0"/>
    <s v="GB"/>
    <s v="GBP"/>
    <n v="1435947758"/>
    <x v="3837"/>
    <b v="0"/>
    <n v="17"/>
    <b v="1"/>
    <x v="1"/>
    <s v="plays"/>
    <n v="120.12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38"/>
    <b v="0"/>
    <n v="100"/>
    <b v="1"/>
    <x v="1"/>
    <s v="plays"/>
    <n v="1008.24"/>
  </r>
  <r>
    <n v="3839"/>
    <x v="3834"/>
    <s v="A futuristic and absurd style play, produced by Colectivo El Pozo, where the characters make a crucial decision. Written by R Dorantes."/>
    <n v="2000"/>
    <n v="2025"/>
    <x v="0"/>
    <s v="US"/>
    <s v="USD"/>
    <n v="1438226724"/>
    <x v="3839"/>
    <b v="0"/>
    <n v="32"/>
    <b v="1"/>
    <x v="1"/>
    <s v="plays"/>
    <n v="63.28"/>
  </r>
  <r>
    <n v="3840"/>
    <x v="3835"/>
    <s v="A gritty play looking at a modern day relationship, highlighting issues of mental health and abuse suffered by men."/>
    <n v="1"/>
    <n v="65"/>
    <x v="0"/>
    <s v="GB"/>
    <s v="GBP"/>
    <n v="1459180229"/>
    <x v="3840"/>
    <b v="0"/>
    <n v="3"/>
    <b v="1"/>
    <x v="1"/>
    <s v="plays"/>
    <n v="21.67"/>
  </r>
  <r>
    <n v="3841"/>
    <x v="3836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41"/>
    <b v="1"/>
    <n v="34"/>
    <b v="0"/>
    <x v="1"/>
    <s v="plays"/>
    <n v="25.65"/>
  </r>
  <r>
    <n v="3842"/>
    <x v="3837"/>
    <s v="Follow the sell-out Tree Folk Theatre, as we lead you through The Tempest with masks, puppetry and live music! 15th July - 3rd August"/>
    <n v="5000"/>
    <n v="1097"/>
    <x v="2"/>
    <s v="GB"/>
    <s v="GBP"/>
    <n v="1399809052"/>
    <x v="3842"/>
    <b v="1"/>
    <n v="23"/>
    <b v="0"/>
    <x v="1"/>
    <s v="plays"/>
    <n v="47.7"/>
  </r>
  <r>
    <n v="3843"/>
    <x v="3838"/>
    <s v="Vengeance Can Wait navigates Japanese sub-culture as it charts a dark, twisted and touching, â€œdifferentâ€ kind of love story."/>
    <n v="5000"/>
    <n v="1065"/>
    <x v="2"/>
    <s v="US"/>
    <s v="USD"/>
    <n v="1401587064"/>
    <x v="3843"/>
    <b v="1"/>
    <n v="19"/>
    <b v="0"/>
    <x v="1"/>
    <s v="plays"/>
    <n v="56.05"/>
  </r>
  <r>
    <n v="3844"/>
    <x v="3839"/>
    <s v="A comedy about a Christopher Walken Club.  This show was chosen to perform in DC!  Help the production get to our nation's capital."/>
    <n v="9800"/>
    <n v="4066"/>
    <x v="2"/>
    <s v="US"/>
    <s v="USD"/>
    <n v="1401778740"/>
    <x v="3844"/>
    <b v="1"/>
    <n v="50"/>
    <b v="0"/>
    <x v="1"/>
    <s v="plays"/>
    <n v="81.319999999999993"/>
  </r>
  <r>
    <n v="3845"/>
    <x v="3840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45"/>
    <b v="1"/>
    <n v="12"/>
    <b v="0"/>
    <x v="1"/>
    <s v="plays"/>
    <n v="70.17"/>
  </r>
  <r>
    <n v="3846"/>
    <x v="3841"/>
    <s v="My Insane Shakespeare. An original play by Arthur Elbakyan premiering October 13th at United Solo, New York City."/>
    <n v="7000"/>
    <n v="189"/>
    <x v="2"/>
    <s v="US"/>
    <s v="USD"/>
    <n v="1412405940"/>
    <x v="3846"/>
    <b v="1"/>
    <n v="8"/>
    <b v="0"/>
    <x v="1"/>
    <s v="plays"/>
    <n v="23.63"/>
  </r>
  <r>
    <n v="3847"/>
    <x v="3842"/>
    <s v="The production of the original play &quot;Madame X&quot; by Amanda Davison. Inspired by the painting by John Singer Sargent."/>
    <n v="10500"/>
    <n v="1697"/>
    <x v="2"/>
    <s v="US"/>
    <s v="USD"/>
    <n v="1437283391"/>
    <x v="3847"/>
    <b v="1"/>
    <n v="9"/>
    <b v="0"/>
    <x v="1"/>
    <s v="plays"/>
    <n v="188.56"/>
  </r>
  <r>
    <n v="3848"/>
    <x v="3843"/>
    <s v="A Carnegie Mellon capstone play based on a woman's life as she slips from reality due to the degenerative effect of Alzheimer's Disease"/>
    <n v="13000"/>
    <n v="2129"/>
    <x v="2"/>
    <s v="US"/>
    <s v="USD"/>
    <n v="1445196989"/>
    <x v="3848"/>
    <b v="1"/>
    <n v="43"/>
    <b v="0"/>
    <x v="1"/>
    <s v="plays"/>
    <n v="49.51"/>
  </r>
  <r>
    <n v="3849"/>
    <x v="3844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49"/>
    <b v="1"/>
    <n v="28"/>
    <b v="0"/>
    <x v="1"/>
    <s v="plays"/>
    <n v="75.459999999999994"/>
  </r>
  <r>
    <n v="3850"/>
    <x v="3845"/>
    <s v="V-Day is a global activist movement to end violence against women and girls."/>
    <n v="1000"/>
    <n v="38"/>
    <x v="2"/>
    <s v="US"/>
    <s v="USD"/>
    <n v="1420081143"/>
    <x v="3850"/>
    <b v="1"/>
    <n v="4"/>
    <b v="0"/>
    <x v="1"/>
    <s v="plays"/>
    <n v="9.5"/>
  </r>
  <r>
    <n v="3851"/>
    <x v="3846"/>
    <s v="A play about the horrible choices we have to make every day. Should we take a risk, or take the road most travelled?"/>
    <n v="2500"/>
    <n v="852"/>
    <x v="2"/>
    <s v="GB"/>
    <s v="GBP"/>
    <n v="1437129179"/>
    <x v="3851"/>
    <b v="1"/>
    <n v="24"/>
    <b v="0"/>
    <x v="1"/>
    <s v="plays"/>
    <n v="35.5"/>
  </r>
  <r>
    <n v="3852"/>
    <x v="3847"/>
    <s v="Writer/Director Lynette J. Blackwell presents the hilarious entangled love story of when evil and good attempt to coexist."/>
    <n v="10000"/>
    <n v="20"/>
    <x v="2"/>
    <s v="US"/>
    <s v="USD"/>
    <n v="1427427276"/>
    <x v="3852"/>
    <b v="0"/>
    <n v="2"/>
    <b v="0"/>
    <x v="1"/>
    <s v="plays"/>
    <n v="10"/>
  </r>
  <r>
    <n v="3853"/>
    <x v="3848"/>
    <s v="A dose of One-woman &quot;Dramedy&quot; to cure those daily blues is just what the doctor ordered!"/>
    <n v="100000"/>
    <n v="26"/>
    <x v="2"/>
    <s v="US"/>
    <s v="USD"/>
    <n v="1409602178"/>
    <x v="3853"/>
    <b v="0"/>
    <n v="2"/>
    <b v="0"/>
    <x v="1"/>
    <s v="plays"/>
    <n v="13"/>
  </r>
  <r>
    <n v="3854"/>
    <x v="3849"/>
    <s v="A play dedicated to the 100th anniversary of the Armenian Genocide."/>
    <n v="11000"/>
    <n v="1788"/>
    <x v="2"/>
    <s v="US"/>
    <s v="USD"/>
    <n v="1431206058"/>
    <x v="3854"/>
    <b v="0"/>
    <n v="20"/>
    <b v="0"/>
    <x v="1"/>
    <s v="plays"/>
    <n v="89.4"/>
  </r>
  <r>
    <n v="3855"/>
    <x v="3850"/>
    <s v="TWO NEW DARK COMEDIES OPENING IN NYC THIS APRIL AND MAY BY CHRISTOPHER B. LATRO _x000a_ABOUT FAMILY, AMBITION, LOVE AND GREED"/>
    <n v="1000"/>
    <n v="25"/>
    <x v="2"/>
    <s v="US"/>
    <s v="USD"/>
    <n v="1427408271"/>
    <x v="3855"/>
    <b v="0"/>
    <n v="1"/>
    <b v="0"/>
    <x v="1"/>
    <s v="plays"/>
    <n v="25"/>
  </r>
  <r>
    <n v="3856"/>
    <x v="3851"/>
    <s v="Thought-provoking drama about one who gets so caught up in churchwork, loses the true meaning of serving God, &amp; has TROUBLE AT THE GATE"/>
    <n v="5000"/>
    <n v="1"/>
    <x v="2"/>
    <s v="US"/>
    <s v="USD"/>
    <n v="1425833403"/>
    <x v="3856"/>
    <b v="0"/>
    <n v="1"/>
    <b v="0"/>
    <x v="1"/>
    <s v="plays"/>
    <n v="1"/>
  </r>
  <r>
    <n v="3857"/>
    <x v="3852"/>
    <s v="The Ultimate Screenwriting Conference_x000a_is the experience showing screenwriters how to write and sell a screenplay in hollywood!"/>
    <n v="5000"/>
    <n v="260"/>
    <x v="2"/>
    <s v="US"/>
    <s v="USD"/>
    <n v="1406913120"/>
    <x v="3857"/>
    <b v="0"/>
    <n v="4"/>
    <b v="0"/>
    <x v="1"/>
    <s v="plays"/>
    <n v="65"/>
  </r>
  <r>
    <n v="3858"/>
    <x v="3853"/>
    <s v="With non-gender specific casting, CattyWhamPuss Theatre dismiss traditional casting biases in this, their ambitious first venture."/>
    <n v="500"/>
    <n v="10"/>
    <x v="2"/>
    <s v="GB"/>
    <s v="GBP"/>
    <n v="1432328400"/>
    <x v="3858"/>
    <b v="0"/>
    <n v="1"/>
    <b v="0"/>
    <x v="1"/>
    <s v="plays"/>
    <n v="10"/>
  </r>
  <r>
    <n v="3859"/>
    <x v="3854"/>
    <s v="This is a play that will have each and everyone that sees it thinking about the dreams they had growing up. It's a dramady"/>
    <n v="2500"/>
    <n v="1"/>
    <x v="2"/>
    <s v="US"/>
    <s v="USD"/>
    <n v="1403730000"/>
    <x v="3859"/>
    <b v="0"/>
    <n v="1"/>
    <b v="0"/>
    <x v="1"/>
    <s v="plays"/>
    <n v="1"/>
  </r>
  <r>
    <n v="3860"/>
    <x v="3855"/>
    <s v="The unproduced screenplay by Tennessee Williams is given life for the first time on a Twin Cities stage by an ensemble of local actors."/>
    <n v="6000"/>
    <n v="1060"/>
    <x v="2"/>
    <s v="US"/>
    <s v="USD"/>
    <n v="1407858710"/>
    <x v="3860"/>
    <b v="0"/>
    <n v="13"/>
    <b v="0"/>
    <x v="1"/>
    <s v="plays"/>
    <n v="81.540000000000006"/>
  </r>
  <r>
    <n v="3861"/>
    <x v="3856"/>
    <s v="THE COMING OF THE LORD!"/>
    <n v="2000"/>
    <n v="100"/>
    <x v="2"/>
    <s v="US"/>
    <s v="USD"/>
    <n v="1415828820"/>
    <x v="3861"/>
    <b v="0"/>
    <n v="1"/>
    <b v="0"/>
    <x v="1"/>
    <s v="plays"/>
    <n v="100"/>
  </r>
  <r>
    <n v="3862"/>
    <x v="3857"/>
    <s v="The hit immersive theatre experience of England comes to Corpus Christi!"/>
    <n v="7500"/>
    <n v="1"/>
    <x v="2"/>
    <s v="US"/>
    <s v="USD"/>
    <n v="1473699540"/>
    <x v="3862"/>
    <b v="0"/>
    <n v="1"/>
    <b v="0"/>
    <x v="1"/>
    <s v="plays"/>
    <n v="1"/>
  </r>
  <r>
    <n v="3863"/>
    <x v="3858"/>
    <s v="Umma Yemaya is  a play that examines the challenges of unconventional love. The Lady  and the Artist create their own world for love."/>
    <n v="6000"/>
    <n v="0"/>
    <x v="2"/>
    <s v="US"/>
    <s v="USD"/>
    <n v="1446739905"/>
    <x v="3863"/>
    <b v="0"/>
    <n v="0"/>
    <b v="0"/>
    <x v="1"/>
    <s v="plays"/>
    <n v="0"/>
  </r>
  <r>
    <n v="3864"/>
    <x v="3859"/>
    <s v="I want to create a theatrical performance of the book Grammar Land and present it at schools to help children learn proper grammar."/>
    <n v="5000"/>
    <n v="60"/>
    <x v="2"/>
    <s v="US"/>
    <s v="USD"/>
    <n v="1447799054"/>
    <x v="3864"/>
    <b v="0"/>
    <n v="3"/>
    <b v="0"/>
    <x v="1"/>
    <s v="plays"/>
    <n v="20"/>
  </r>
  <r>
    <n v="3865"/>
    <x v="3860"/>
    <s v="Sissy Entertainment delivers a delicious cabaret that blends comedic monologue, song, and traditional sketch comedy."/>
    <n v="2413"/>
    <n v="650"/>
    <x v="2"/>
    <s v="CA"/>
    <s v="CAD"/>
    <n v="1409376600"/>
    <x v="3865"/>
    <b v="0"/>
    <n v="14"/>
    <b v="0"/>
    <x v="1"/>
    <s v="plays"/>
    <n v="46.43"/>
  </r>
  <r>
    <n v="3866"/>
    <x v="3861"/>
    <s v="A funny, moving, witty piece about a girl, her oboe, and her dreams."/>
    <n v="2000"/>
    <n v="11"/>
    <x v="2"/>
    <s v="US"/>
    <s v="USD"/>
    <n v="1458703740"/>
    <x v="3866"/>
    <b v="0"/>
    <n v="2"/>
    <b v="0"/>
    <x v="1"/>
    <s v="plays"/>
    <n v="5.5"/>
  </r>
  <r>
    <n v="3867"/>
    <x v="3862"/>
    <s v="What do you know about Russian Culture? Our project helps the American children to find out about Russian literature."/>
    <n v="2000"/>
    <n v="251"/>
    <x v="2"/>
    <s v="US"/>
    <s v="USD"/>
    <n v="1466278339"/>
    <x v="3867"/>
    <b v="0"/>
    <n v="5"/>
    <b v="0"/>
    <x v="1"/>
    <s v="plays"/>
    <n v="50.2"/>
  </r>
  <r>
    <n v="3868"/>
    <x v="3863"/>
    <s v="New collection of music by Scott Evan Davis!"/>
    <n v="5000"/>
    <n v="10"/>
    <x v="1"/>
    <s v="GB"/>
    <s v="GBP"/>
    <n v="1410191405"/>
    <x v="3868"/>
    <b v="0"/>
    <n v="1"/>
    <b v="0"/>
    <x v="1"/>
    <s v="musical"/>
    <n v="10"/>
  </r>
  <r>
    <n v="3869"/>
    <x v="3864"/>
    <s v="A Musical about 3 women who pursue their Pleasure and end up finding themselves."/>
    <n v="13111"/>
    <n v="452"/>
    <x v="1"/>
    <s v="US"/>
    <s v="USD"/>
    <n v="1426302660"/>
    <x v="3869"/>
    <b v="0"/>
    <n v="15"/>
    <b v="0"/>
    <x v="1"/>
    <s v="musical"/>
    <n v="30.13"/>
  </r>
  <r>
    <n v="3870"/>
    <x v="3865"/>
    <s v="M,L,S&amp;R it's a sexy rock/pop musical confronting contemporary gay issues with an all male cast singing and dancing to top 40 songs."/>
    <n v="10000"/>
    <n v="1500"/>
    <x v="1"/>
    <s v="US"/>
    <s v="USD"/>
    <n v="1404360478"/>
    <x v="3870"/>
    <b v="0"/>
    <n v="10"/>
    <b v="0"/>
    <x v="1"/>
    <s v="musical"/>
    <n v="150"/>
  </r>
  <r>
    <n v="3871"/>
    <x v="3866"/>
    <s v="Our musical is finally ready to come to life, and we're raising funds to help make that happen!"/>
    <n v="1500"/>
    <n v="40"/>
    <x v="1"/>
    <s v="US"/>
    <s v="USD"/>
    <n v="1490809450"/>
    <x v="3871"/>
    <b v="0"/>
    <n v="3"/>
    <b v="0"/>
    <x v="1"/>
    <s v="musical"/>
    <n v="13.33"/>
  </r>
  <r>
    <n v="3872"/>
    <x v="3867"/>
    <s v="We are a brand new theatrical teen production company, and we need enough money to put on our first musical production."/>
    <n v="15000"/>
    <n v="0"/>
    <x v="1"/>
    <s v="US"/>
    <s v="USD"/>
    <n v="1439522996"/>
    <x v="3872"/>
    <b v="0"/>
    <n v="0"/>
    <b v="0"/>
    <x v="1"/>
    <s v="musical"/>
    <n v="0"/>
  </r>
  <r>
    <n v="3873"/>
    <x v="3868"/>
    <s v="Looking for $250 sponsors to help us provide in-house field trips to schools focusing on character development shows for children K-3."/>
    <n v="5500"/>
    <n v="0"/>
    <x v="1"/>
    <s v="US"/>
    <s v="USD"/>
    <n v="1444322535"/>
    <x v="3873"/>
    <b v="0"/>
    <n v="0"/>
    <b v="0"/>
    <x v="1"/>
    <s v="musical"/>
    <n v="0"/>
  </r>
  <r>
    <n v="3874"/>
    <x v="3869"/>
    <s v="An exploration of arts, dance, music and theater bought to you by a talented team of performing arts enthusiasts - a FUNdraising event"/>
    <n v="620"/>
    <n v="0"/>
    <x v="1"/>
    <s v="NZ"/>
    <s v="NZD"/>
    <n v="1422061200"/>
    <x v="3874"/>
    <b v="0"/>
    <n v="0"/>
    <b v="0"/>
    <x v="1"/>
    <s v="musical"/>
    <n v="0"/>
  </r>
  <r>
    <n v="3875"/>
    <x v="3870"/>
    <s v="Det nystartede vÃ¦kstlagsteater NÃ¸rrebro Musicalteater's hÃ¥rrejsende opsÃ¦tning af horror-musicalen &quot;Sweeney Todd&quot;!"/>
    <n v="30000"/>
    <n v="0"/>
    <x v="1"/>
    <s v="DK"/>
    <s v="DKK"/>
    <n v="1472896800"/>
    <x v="3875"/>
    <b v="0"/>
    <n v="0"/>
    <b v="0"/>
    <x v="1"/>
    <s v="musical"/>
    <n v="0"/>
  </r>
  <r>
    <n v="3876"/>
    <x v="3871"/>
    <s v="Hopefully a successful Campaign will bring this original musical back to the stage for performances on 26th, 27th and 28th May 2016."/>
    <n v="3900"/>
    <n v="2059"/>
    <x v="1"/>
    <s v="GB"/>
    <s v="GBP"/>
    <n v="1454425128"/>
    <x v="3876"/>
    <b v="0"/>
    <n v="46"/>
    <b v="0"/>
    <x v="1"/>
    <s v="musical"/>
    <n v="44.76"/>
  </r>
  <r>
    <n v="3877"/>
    <x v="3872"/>
    <s v="Help us record the concept album and stage grand concerts with a fantastic cast and orchestra. Get your tickets, music and more!"/>
    <n v="25000"/>
    <n v="1241"/>
    <x v="1"/>
    <s v="US"/>
    <s v="USD"/>
    <n v="1481213752"/>
    <x v="3877"/>
    <b v="0"/>
    <n v="14"/>
    <b v="0"/>
    <x v="1"/>
    <s v="musical"/>
    <n v="88.64"/>
  </r>
  <r>
    <n v="3878"/>
    <x v="3873"/>
    <s v="Encouraging young males to engage in vocational development in the art of musical theater and related dance classes."/>
    <n v="18000"/>
    <n v="10"/>
    <x v="1"/>
    <s v="US"/>
    <s v="USD"/>
    <n v="1435636740"/>
    <x v="3878"/>
    <b v="0"/>
    <n v="1"/>
    <b v="0"/>
    <x v="1"/>
    <s v="musical"/>
    <n v="10"/>
  </r>
  <r>
    <n v="3879"/>
    <x v="3874"/>
    <s v="Theatre â€˜Portableâ€™ Royal is a portable, fully working, 40 seater theatre which will tour the UK and beyond!"/>
    <n v="15000"/>
    <n v="0"/>
    <x v="1"/>
    <s v="GB"/>
    <s v="GBP"/>
    <n v="1422218396"/>
    <x v="3879"/>
    <b v="0"/>
    <n v="0"/>
    <b v="0"/>
    <x v="1"/>
    <s v="musical"/>
    <n v="0"/>
  </r>
  <r>
    <n v="3880"/>
    <x v="3875"/>
    <s v="With Russell Grant as Mrs Meers, this classic musical taps into London's Theatro Technis 1-25 October 2014 for its UK fringe premiere!"/>
    <n v="7500"/>
    <n v="980"/>
    <x v="1"/>
    <s v="GB"/>
    <s v="GBP"/>
    <n v="1406761200"/>
    <x v="3880"/>
    <b v="0"/>
    <n v="17"/>
    <b v="0"/>
    <x v="1"/>
    <s v="musical"/>
    <n v="57.65"/>
  </r>
  <r>
    <n v="3881"/>
    <x v="3876"/>
    <s v="A musical journey coming to the Blue Venue at the 2017 Orlando Fringe Festival!"/>
    <n v="500"/>
    <n v="25"/>
    <x v="1"/>
    <s v="US"/>
    <s v="USD"/>
    <n v="1487550399"/>
    <x v="3881"/>
    <b v="0"/>
    <n v="1"/>
    <b v="0"/>
    <x v="1"/>
    <s v="musical"/>
    <n v="25"/>
  </r>
  <r>
    <n v="3882"/>
    <x v="3877"/>
    <s v="A musical vision of the Faust tale... how he signed his soul to the devil Mephistopheles to find Lori, the love of his life."/>
    <n v="30000"/>
    <n v="0"/>
    <x v="1"/>
    <s v="AU"/>
    <s v="AUD"/>
    <n v="1454281380"/>
    <x v="3882"/>
    <b v="0"/>
    <n v="0"/>
    <b v="0"/>
    <x v="1"/>
    <s v="musical"/>
    <n v="0"/>
  </r>
  <r>
    <n v="3883"/>
    <x v="3878"/>
    <s v="CAGED - A New Musical is the story of One Passion, One Voice, One Dream. - One man's quest to become the woman he always wanted to be."/>
    <n v="15000"/>
    <n v="0"/>
    <x v="1"/>
    <s v="GB"/>
    <s v="GBP"/>
    <n v="1409668069"/>
    <x v="3883"/>
    <b v="0"/>
    <n v="0"/>
    <b v="0"/>
    <x v="1"/>
    <s v="musical"/>
    <n v="0"/>
  </r>
  <r>
    <n v="3884"/>
    <x v="3879"/>
    <s v="The Group M3 is striving to give one of the poorest towns in the country hope again this Easter Holiday."/>
    <n v="10000"/>
    <n v="0"/>
    <x v="1"/>
    <s v="US"/>
    <s v="USD"/>
    <n v="1427479192"/>
    <x v="3884"/>
    <b v="0"/>
    <n v="0"/>
    <b v="0"/>
    <x v="1"/>
    <s v="musical"/>
    <n v="0"/>
  </r>
  <r>
    <n v="3885"/>
    <x v="3880"/>
    <s v="A LIVE musical spectacular theatrical experience of The Beatles recording sessions at Abbey Road Studios."/>
    <n v="375000"/>
    <n v="0"/>
    <x v="1"/>
    <s v="US"/>
    <s v="USD"/>
    <n v="1462834191"/>
    <x v="3885"/>
    <b v="0"/>
    <n v="0"/>
    <b v="0"/>
    <x v="1"/>
    <s v="musical"/>
    <n v="0"/>
  </r>
  <r>
    <n v="3886"/>
    <x v="3881"/>
    <n v="1"/>
    <n v="10000"/>
    <n v="0"/>
    <x v="1"/>
    <s v="AU"/>
    <s v="AUD"/>
    <n v="1418275702"/>
    <x v="3886"/>
    <b v="0"/>
    <n v="0"/>
    <b v="0"/>
    <x v="1"/>
    <s v="musical"/>
    <n v="0"/>
  </r>
  <r>
    <n v="3887"/>
    <x v="3882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87"/>
    <b v="0"/>
    <n v="2"/>
    <b v="0"/>
    <x v="1"/>
    <s v="musical"/>
    <n v="17.5"/>
  </r>
  <r>
    <n v="3888"/>
    <x v="3883"/>
    <s v="We are devising a vibrant new adaptation of Homer's The Odyssey featuring dynamic storytelling, stunning visuals and original music."/>
    <n v="2000"/>
    <n v="542"/>
    <x v="2"/>
    <s v="GB"/>
    <s v="GBP"/>
    <n v="1488114358"/>
    <x v="3888"/>
    <b v="0"/>
    <n v="14"/>
    <b v="0"/>
    <x v="1"/>
    <s v="plays"/>
    <n v="38.71"/>
  </r>
  <r>
    <n v="3889"/>
    <x v="3884"/>
    <s v="A romantic comedy about a girl trying to figure out what to do with her life and an angel who comes to help her."/>
    <n v="8000"/>
    <n v="118"/>
    <x v="2"/>
    <s v="US"/>
    <s v="USD"/>
    <n v="1420413960"/>
    <x v="3889"/>
    <b v="0"/>
    <n v="9"/>
    <b v="0"/>
    <x v="1"/>
    <s v="plays"/>
    <n v="13.11"/>
  </r>
  <r>
    <n v="3890"/>
    <x v="3885"/>
    <s v="Will Power Troupe is the only US group invited to perform in London's Shakespeare Festival. We need your help to bring the USA to UK!"/>
    <n v="15000"/>
    <n v="2524"/>
    <x v="2"/>
    <s v="US"/>
    <s v="USD"/>
    <n v="1439662344"/>
    <x v="3890"/>
    <b v="0"/>
    <n v="8"/>
    <b v="0"/>
    <x v="1"/>
    <s v="plays"/>
    <n v="315.5"/>
  </r>
  <r>
    <n v="3891"/>
    <x v="3886"/>
    <s v="A comedy about a mime who dreams of becoming a stand up comedian."/>
    <n v="800"/>
    <n v="260"/>
    <x v="2"/>
    <s v="US"/>
    <s v="USD"/>
    <n v="1427086740"/>
    <x v="3891"/>
    <b v="0"/>
    <n v="7"/>
    <b v="0"/>
    <x v="1"/>
    <s v="plays"/>
    <n v="37.14"/>
  </r>
  <r>
    <n v="3892"/>
    <x v="3887"/>
    <s v="Saloon owner Gertude Blum mistrusts all men and scorns love, but sailor Harry Bales' romantic dreams force her to face her tragic past."/>
    <n v="1000"/>
    <n v="0"/>
    <x v="2"/>
    <s v="US"/>
    <s v="USD"/>
    <n v="1408863600"/>
    <x v="3892"/>
    <b v="0"/>
    <n v="0"/>
    <b v="0"/>
    <x v="1"/>
    <s v="plays"/>
    <n v="0"/>
  </r>
  <r>
    <n v="3893"/>
    <x v="3888"/>
    <s v="An inspiring story of a young girl's journey from childhood to adulthood told through monologue, dialogue, poetry and music and dance."/>
    <n v="50000"/>
    <n v="10775"/>
    <x v="2"/>
    <s v="US"/>
    <s v="USD"/>
    <n v="1404194400"/>
    <x v="3893"/>
    <b v="0"/>
    <n v="84"/>
    <b v="0"/>
    <x v="1"/>
    <s v="plays"/>
    <n v="128.27000000000001"/>
  </r>
  <r>
    <n v="3894"/>
    <x v="3889"/>
    <s v="Ryan and Vanessa are hosting Christmas for the first time but instead of a happy celebration, they get a hilarious survival situation."/>
    <n v="15000"/>
    <n v="520"/>
    <x v="2"/>
    <s v="US"/>
    <s v="USD"/>
    <n v="1481000340"/>
    <x v="3894"/>
    <b v="0"/>
    <n v="11"/>
    <b v="0"/>
    <x v="1"/>
    <s v="plays"/>
    <n v="47.27"/>
  </r>
  <r>
    <n v="3895"/>
    <x v="3890"/>
    <s v="A Transgender makeup artist calls into question the loyalty of her best friend in a 1980's circus while dealing with her dying mother."/>
    <n v="1000"/>
    <n v="50"/>
    <x v="2"/>
    <s v="US"/>
    <s v="USD"/>
    <n v="1425103218"/>
    <x v="3895"/>
    <b v="0"/>
    <n v="1"/>
    <b v="0"/>
    <x v="1"/>
    <s v="plays"/>
    <n v="50"/>
  </r>
  <r>
    <n v="3896"/>
    <x v="3891"/>
    <s v="Yorick and Co. is a comedy about a struggling theatre company whose mysterious benefactor starts haunting the show!"/>
    <n v="1600"/>
    <n v="170"/>
    <x v="2"/>
    <s v="US"/>
    <s v="USD"/>
    <n v="1402979778"/>
    <x v="3896"/>
    <b v="0"/>
    <n v="4"/>
    <b v="0"/>
    <x v="1"/>
    <s v="plays"/>
    <n v="42.5"/>
  </r>
  <r>
    <n v="3897"/>
    <x v="3892"/>
    <s v="Help us to put on a production of Terry Pratchett's Wyrd Sisters, an ambitions show for our theatre but one I believe we can do."/>
    <n v="2500"/>
    <n v="440"/>
    <x v="2"/>
    <s v="NZ"/>
    <s v="NZD"/>
    <n v="1420750683"/>
    <x v="3897"/>
    <b v="0"/>
    <n v="10"/>
    <b v="0"/>
    <x v="1"/>
    <s v="plays"/>
    <n v="44"/>
  </r>
  <r>
    <n v="3898"/>
    <x v="3893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98"/>
    <b v="0"/>
    <n v="16"/>
    <b v="0"/>
    <x v="1"/>
    <s v="plays"/>
    <n v="50.88"/>
  </r>
  <r>
    <n v="3899"/>
    <x v="3894"/>
    <s v="More than just a play, RAIN is an outreach to hurting people who feel disengaged or rejected by others."/>
    <n v="10000"/>
    <n v="125"/>
    <x v="2"/>
    <s v="US"/>
    <s v="USD"/>
    <n v="1407868561"/>
    <x v="3899"/>
    <b v="0"/>
    <n v="2"/>
    <b v="0"/>
    <x v="1"/>
    <s v="plays"/>
    <n v="62.5"/>
  </r>
  <r>
    <n v="3900"/>
    <x v="3895"/>
    <s v="HUB Theatre Group collaborates with local artists to present John Logan's RED to the community."/>
    <n v="2500"/>
    <n v="135"/>
    <x v="2"/>
    <s v="US"/>
    <s v="USD"/>
    <n v="1433988791"/>
    <x v="3900"/>
    <b v="0"/>
    <n v="5"/>
    <b v="0"/>
    <x v="1"/>
    <s v="plays"/>
    <n v="27"/>
  </r>
  <r>
    <n v="3901"/>
    <x v="3896"/>
    <s v="&quot;De Lewe&quot; deals with the critical issues within today's youth. It reminds us that standing together is stronger than falling apart."/>
    <n v="3000"/>
    <n v="25"/>
    <x v="2"/>
    <s v="US"/>
    <s v="USD"/>
    <n v="1450554599"/>
    <x v="3901"/>
    <b v="0"/>
    <n v="1"/>
    <b v="0"/>
    <x v="1"/>
    <s v="plays"/>
    <n v="25"/>
  </r>
  <r>
    <n v="3902"/>
    <x v="3897"/>
    <s v="Love, Sex and Apps is a double bill exploring the way in which we are both connected and disconnected with those around us."/>
    <n v="3000"/>
    <n v="1465"/>
    <x v="2"/>
    <s v="GB"/>
    <s v="GBP"/>
    <n v="1479125642"/>
    <x v="3902"/>
    <b v="0"/>
    <n v="31"/>
    <b v="0"/>
    <x v="1"/>
    <s v="plays"/>
    <n v="47.26"/>
  </r>
  <r>
    <n v="3903"/>
    <x v="3898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903"/>
    <b v="0"/>
    <n v="0"/>
    <b v="0"/>
    <x v="1"/>
    <s v="plays"/>
    <n v="0"/>
  </r>
  <r>
    <n v="3904"/>
    <x v="3899"/>
    <s v="A play that will cover 4000 years of black history."/>
    <n v="10000"/>
    <n v="3"/>
    <x v="2"/>
    <s v="US"/>
    <s v="USD"/>
    <n v="1429074240"/>
    <x v="3904"/>
    <b v="0"/>
    <n v="2"/>
    <b v="0"/>
    <x v="1"/>
    <s v="plays"/>
    <n v="1.5"/>
  </r>
  <r>
    <n v="3905"/>
    <x v="3900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905"/>
    <b v="0"/>
    <n v="7"/>
    <b v="0"/>
    <x v="1"/>
    <s v="plays"/>
    <n v="24.71"/>
  </r>
  <r>
    <n v="3906"/>
    <x v="3901"/>
    <s v="We will workshop, stage and develop new writing, devised work and adaptations. A joyful leap into the possibilities of an idea!"/>
    <n v="1500"/>
    <n v="1010"/>
    <x v="2"/>
    <s v="GB"/>
    <s v="GBP"/>
    <n v="1435325100"/>
    <x v="3906"/>
    <b v="0"/>
    <n v="16"/>
    <b v="0"/>
    <x v="1"/>
    <s v="plays"/>
    <n v="63.13"/>
  </r>
  <r>
    <n v="3907"/>
    <x v="3902"/>
    <s v="Burqa&amp;Rifle dramatizes the  encounter between two women -- a vigilante and a convert to Islam."/>
    <n v="1000"/>
    <n v="153"/>
    <x v="2"/>
    <s v="US"/>
    <s v="USD"/>
    <n v="1414354080"/>
    <x v="3907"/>
    <b v="0"/>
    <n v="4"/>
    <b v="0"/>
    <x v="1"/>
    <s v="plays"/>
    <n v="38.25"/>
  </r>
  <r>
    <n v="3908"/>
    <x v="3903"/>
    <s v="Death splits apart twin brothers in a questionable car accident. They shared dreams, and now they must share trials in the unknown."/>
    <n v="750"/>
    <n v="65"/>
    <x v="2"/>
    <s v="US"/>
    <s v="USD"/>
    <n v="1406603696"/>
    <x v="3908"/>
    <b v="0"/>
    <n v="4"/>
    <b v="0"/>
    <x v="1"/>
    <s v="plays"/>
    <n v="16.25"/>
  </r>
  <r>
    <n v="3909"/>
    <x v="3904"/>
    <s v="I am trying to put on a gospel comedy stage play that is full of laughter and life lessons as well that will change your life forever,"/>
    <n v="60000"/>
    <n v="135"/>
    <x v="2"/>
    <s v="US"/>
    <s v="USD"/>
    <n v="1410424642"/>
    <x v="3909"/>
    <b v="0"/>
    <n v="4"/>
    <b v="0"/>
    <x v="1"/>
    <s v="plays"/>
    <n v="33.75"/>
  </r>
  <r>
    <n v="3910"/>
    <x v="3905"/>
    <s v="Join Sherlock Holmes and Dr. Watson as the first adventure together is dramatized live on-stage!  The game is afoot!"/>
    <n v="6000"/>
    <n v="185"/>
    <x v="2"/>
    <s v="US"/>
    <s v="USD"/>
    <n v="1441649397"/>
    <x v="3910"/>
    <b v="0"/>
    <n v="3"/>
    <b v="0"/>
    <x v="1"/>
    <s v="plays"/>
    <n v="61.67"/>
  </r>
  <r>
    <n v="3911"/>
    <x v="3906"/>
    <s v="â€˜Ministers of Graceâ€™ imagines what the movie Ghostbusters would be like if written by William Shakespeare."/>
    <n v="8000"/>
    <n v="2993"/>
    <x v="2"/>
    <s v="US"/>
    <s v="USD"/>
    <n v="1417033777"/>
    <x v="3911"/>
    <b v="0"/>
    <n v="36"/>
    <b v="0"/>
    <x v="1"/>
    <s v="plays"/>
    <n v="83.14"/>
  </r>
  <r>
    <n v="3912"/>
    <x v="3907"/>
    <s v="Producing &amp; directing Jake's Women by Neil Simon opening July 9 and running through July 26 for Sonoma Arts Live"/>
    <n v="15000"/>
    <n v="1"/>
    <x v="2"/>
    <s v="US"/>
    <s v="USD"/>
    <n v="1429936500"/>
    <x v="3912"/>
    <b v="0"/>
    <n v="1"/>
    <b v="0"/>
    <x v="1"/>
    <s v="plays"/>
    <n v="1"/>
  </r>
  <r>
    <n v="3913"/>
    <x v="3908"/>
    <s v="â€œNo amount of fire or freshness can challenge what a man will store up in his ghostly heart.â€ â€“ The Great Gatsby"/>
    <n v="10000"/>
    <n v="1000"/>
    <x v="2"/>
    <s v="US"/>
    <s v="USD"/>
    <n v="1448863449"/>
    <x v="3913"/>
    <b v="0"/>
    <n v="7"/>
    <b v="0"/>
    <x v="1"/>
    <s v="plays"/>
    <n v="142.86000000000001"/>
  </r>
  <r>
    <n v="3914"/>
    <x v="3909"/>
    <s v="Bots &amp; Barrals and StoneCrabs Theatre are excited to present the UK premiere of Guillem Clua's powerful Catalan drama Skin in Flames."/>
    <n v="2500"/>
    <n v="909"/>
    <x v="2"/>
    <s v="GB"/>
    <s v="GBP"/>
    <n v="1431298740"/>
    <x v="3914"/>
    <b v="0"/>
    <n v="27"/>
    <b v="0"/>
    <x v="1"/>
    <s v="plays"/>
    <n v="33.67"/>
  </r>
  <r>
    <n v="3915"/>
    <x v="3910"/>
    <s v="Following the enormous success of Hardcross, we are looking for new ways to bring this wonderful play to a wider audience."/>
    <n v="1500"/>
    <n v="5"/>
    <x v="2"/>
    <s v="GB"/>
    <s v="GBP"/>
    <n v="1464824309"/>
    <x v="3915"/>
    <b v="0"/>
    <n v="1"/>
    <b v="0"/>
    <x v="1"/>
    <s v="plays"/>
    <n v="5"/>
  </r>
  <r>
    <n v="3916"/>
    <x v="3911"/>
    <s v="We're a small group of University students who need a little help making our final exam production the best product possible."/>
    <n v="2000"/>
    <n v="0"/>
    <x v="2"/>
    <s v="DK"/>
    <s v="DKK"/>
    <n v="1464952752"/>
    <x v="3916"/>
    <b v="0"/>
    <n v="0"/>
    <b v="0"/>
    <x v="1"/>
    <s v="plays"/>
    <n v="0"/>
  </r>
  <r>
    <n v="3917"/>
    <x v="3912"/>
    <s v="We place the actors and script to the fore, with productions stripped down to barest level, aiming to make theatre accessible."/>
    <n v="3500"/>
    <n v="10"/>
    <x v="2"/>
    <s v="GB"/>
    <s v="GBP"/>
    <n v="1410439161"/>
    <x v="3917"/>
    <b v="0"/>
    <n v="1"/>
    <b v="0"/>
    <x v="1"/>
    <s v="plays"/>
    <n v="10"/>
  </r>
  <r>
    <n v="3918"/>
    <x v="3913"/>
    <s v="A fantastic new comedy coming to the West End 2014.  An Alan Ayckbourn meets Richard Curtis style comedy. Who knew singing was therapy!"/>
    <n v="60000"/>
    <n v="120"/>
    <x v="2"/>
    <s v="GB"/>
    <s v="GBP"/>
    <n v="1407168000"/>
    <x v="3918"/>
    <b v="0"/>
    <n v="3"/>
    <b v="0"/>
    <x v="1"/>
    <s v="plays"/>
    <n v="40"/>
  </r>
  <r>
    <n v="3919"/>
    <x v="3914"/>
    <s v="Two sisters living in a Cornish seaside town attempt to hide and escape from a life- circle of deceit, abuse, incest and revenge."/>
    <n v="5000"/>
    <n v="90"/>
    <x v="2"/>
    <s v="GB"/>
    <s v="GBP"/>
    <n v="1453075200"/>
    <x v="3919"/>
    <b v="0"/>
    <n v="3"/>
    <b v="0"/>
    <x v="1"/>
    <s v="plays"/>
    <n v="30"/>
  </r>
  <r>
    <n v="3920"/>
    <x v="3915"/>
    <s v="An enthralling tale charting the ecstasies and tragedies behind the seven white masks of centenarian clown,Scaramouche Jones."/>
    <n v="2500"/>
    <n v="135"/>
    <x v="2"/>
    <s v="GB"/>
    <s v="GBP"/>
    <n v="1479032260"/>
    <x v="3920"/>
    <b v="0"/>
    <n v="3"/>
    <b v="0"/>
    <x v="1"/>
    <s v="plays"/>
    <n v="45"/>
  </r>
  <r>
    <n v="3921"/>
    <x v="3916"/>
    <s v="CLTC are crowdfunding for our latest production - Joe Calarco's brilliant adaptation of Shakespeare's most loved tragedy."/>
    <n v="3000"/>
    <n v="0"/>
    <x v="2"/>
    <s v="GB"/>
    <s v="GBP"/>
    <n v="1414346400"/>
    <x v="3921"/>
    <b v="0"/>
    <n v="0"/>
    <b v="0"/>
    <x v="1"/>
    <s v="plays"/>
    <n v="0"/>
  </r>
  <r>
    <n v="3922"/>
    <x v="3917"/>
    <s v="TDPF is a play about a woman named Lisa who devotes her life to her marriage and ministry â€”since it is a woman place says her husband."/>
    <n v="750"/>
    <n v="61"/>
    <x v="2"/>
    <s v="US"/>
    <s v="USD"/>
    <n v="1425337200"/>
    <x v="3922"/>
    <b v="0"/>
    <n v="6"/>
    <b v="0"/>
    <x v="1"/>
    <s v="plays"/>
    <n v="10.17"/>
  </r>
  <r>
    <n v="3923"/>
    <x v="3918"/>
    <s v="Eleanor Roosevelt: Passionate campaigner for human rights, champion for peace, staunch supporter of FDR's policies, betrayed wife."/>
    <n v="11500"/>
    <n v="1384"/>
    <x v="2"/>
    <s v="GB"/>
    <s v="GBP"/>
    <n v="1428622271"/>
    <x v="3923"/>
    <b v="0"/>
    <n v="17"/>
    <b v="0"/>
    <x v="1"/>
    <s v="plays"/>
    <n v="81.41"/>
  </r>
  <r>
    <n v="3924"/>
    <x v="3919"/>
    <s v="Help Comedy Illusionist Reggie Rice spread the magic of laughter as he takes his award-winning illusion show to a town near you!"/>
    <n v="15000"/>
    <n v="2290"/>
    <x v="2"/>
    <s v="US"/>
    <s v="USD"/>
    <n v="1403823722"/>
    <x v="3924"/>
    <b v="0"/>
    <n v="40"/>
    <b v="0"/>
    <x v="1"/>
    <s v="plays"/>
    <n v="57.25"/>
  </r>
  <r>
    <n v="3925"/>
    <x v="3920"/>
    <s v="Help Save High School Theater Program_x000a_Your donations will be used to purchase props, build sets, and costumes."/>
    <n v="150"/>
    <n v="15"/>
    <x v="2"/>
    <s v="US"/>
    <s v="USD"/>
    <n v="1406753639"/>
    <x v="3925"/>
    <b v="0"/>
    <n v="3"/>
    <b v="0"/>
    <x v="1"/>
    <s v="plays"/>
    <n v="5"/>
  </r>
  <r>
    <n v="3926"/>
    <x v="3921"/>
    <s v="Producing syllabus-relevant theatre targeted to HSC students on the NSW Central Coast"/>
    <n v="5000"/>
    <n v="15"/>
    <x v="2"/>
    <s v="AU"/>
    <s v="AUD"/>
    <n v="1419645748"/>
    <x v="3926"/>
    <b v="0"/>
    <n v="1"/>
    <b v="0"/>
    <x v="1"/>
    <s v="plays"/>
    <n v="15"/>
  </r>
  <r>
    <n v="3927"/>
    <x v="3922"/>
    <s v="Brand new graduate theater company 'FMP Theatre' proudly presents the definitive WW1 play, Journey's End, with a little help from you."/>
    <n v="2500"/>
    <n v="25"/>
    <x v="2"/>
    <s v="GB"/>
    <s v="GBP"/>
    <n v="1407565504"/>
    <x v="3927"/>
    <b v="0"/>
    <n v="2"/>
    <b v="0"/>
    <x v="1"/>
    <s v="plays"/>
    <n v="12.5"/>
  </r>
  <r>
    <n v="3928"/>
    <x v="3923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28"/>
    <b v="0"/>
    <n v="7"/>
    <b v="0"/>
    <x v="1"/>
    <s v="plays"/>
    <n v="93"/>
  </r>
  <r>
    <n v="3929"/>
    <x v="3924"/>
    <s v="We need to raise funds to bring this elaborate production to life with special FX makeup, highly detailed sets, and costumes."/>
    <n v="20000"/>
    <n v="453"/>
    <x v="2"/>
    <s v="US"/>
    <s v="USD"/>
    <n v="1474228265"/>
    <x v="3929"/>
    <b v="0"/>
    <n v="14"/>
    <b v="0"/>
    <x v="1"/>
    <s v="plays"/>
    <n v="32.36"/>
  </r>
  <r>
    <n v="3930"/>
    <x v="3925"/>
    <s v="We are a new and exciting semi-pro  theatre company who will support &amp; hire local actors &amp; writers in Brisbane &amp; Queensland."/>
    <n v="10000"/>
    <n v="0"/>
    <x v="2"/>
    <s v="AU"/>
    <s v="AUD"/>
    <n v="1459490400"/>
    <x v="3930"/>
    <b v="0"/>
    <n v="0"/>
    <b v="0"/>
    <x v="1"/>
    <s v="plays"/>
    <n v="0"/>
  </r>
  <r>
    <n v="3931"/>
    <x v="3926"/>
    <s v="An original stage play designed to bring to light the long-term effects on adult survivors of childhood sexual abuse. We do survive!"/>
    <n v="8000"/>
    <n v="0"/>
    <x v="2"/>
    <s v="US"/>
    <s v="USD"/>
    <n v="1441510707"/>
    <x v="3931"/>
    <b v="0"/>
    <n v="0"/>
    <b v="0"/>
    <x v="1"/>
    <s v="plays"/>
    <n v="0"/>
  </r>
  <r>
    <n v="3932"/>
    <x v="3927"/>
    <s v="Audience tell stories from their life chooses the improv actors to re-enact the story on the spot via song, dance and theatrics."/>
    <n v="12000"/>
    <n v="1"/>
    <x v="2"/>
    <s v="US"/>
    <s v="USD"/>
    <n v="1458097364"/>
    <x v="3932"/>
    <b v="0"/>
    <n v="1"/>
    <b v="0"/>
    <x v="1"/>
    <s v="plays"/>
    <n v="1"/>
  </r>
  <r>
    <n v="3933"/>
    <x v="3928"/>
    <s v="Presenting the complete three part of writer/director Ty Foard's &quot;A King's Story&quot; ...a dramatic artistic one director play festival"/>
    <n v="7000"/>
    <n v="1102"/>
    <x v="2"/>
    <s v="US"/>
    <s v="USD"/>
    <n v="1468716180"/>
    <x v="3933"/>
    <b v="0"/>
    <n v="12"/>
    <b v="0"/>
    <x v="1"/>
    <s v="plays"/>
    <n v="91.83"/>
  </r>
  <r>
    <n v="3934"/>
    <x v="3929"/>
    <s v="Lost youth and lost souls struggle to find meaning amid dingy basements, vanishing malls, and a bleak Midwestern summer."/>
    <n v="5000"/>
    <n v="550"/>
    <x v="2"/>
    <s v="US"/>
    <s v="USD"/>
    <n v="1443704400"/>
    <x v="3934"/>
    <b v="0"/>
    <n v="12"/>
    <b v="0"/>
    <x v="1"/>
    <s v="plays"/>
    <n v="45.83"/>
  </r>
  <r>
    <n v="3935"/>
    <x v="3930"/>
    <s v="Forgotten composer, virtuoso pianist, actor, and activist._x000a_I'm hoping to produce my play which explores Julius's life and music."/>
    <n v="3000"/>
    <n v="1315"/>
    <x v="2"/>
    <s v="GB"/>
    <s v="GBP"/>
    <n v="1443973546"/>
    <x v="3935"/>
    <b v="0"/>
    <n v="23"/>
    <b v="0"/>
    <x v="1"/>
    <s v="plays"/>
    <n v="57.17"/>
  </r>
  <r>
    <n v="3936"/>
    <x v="3931"/>
    <s v="This stage play is a true story about one woman's fight against breast cancer while still having to deal with the adversities of life."/>
    <n v="20000"/>
    <n v="0"/>
    <x v="2"/>
    <s v="US"/>
    <s v="USD"/>
    <n v="1480576720"/>
    <x v="3936"/>
    <b v="0"/>
    <n v="0"/>
    <b v="0"/>
    <x v="1"/>
    <s v="plays"/>
    <n v="0"/>
  </r>
  <r>
    <n v="3937"/>
    <x v="3932"/>
    <s v="Support the artists of the new play FEVER: a story of love, friendship and sonnets. Donate to help us develop this production!"/>
    <n v="2885"/>
    <n v="2485"/>
    <x v="2"/>
    <s v="US"/>
    <s v="USD"/>
    <n v="1468249760"/>
    <x v="3937"/>
    <b v="0"/>
    <n v="10"/>
    <b v="0"/>
    <x v="1"/>
    <s v="plays"/>
    <n v="248.5"/>
  </r>
  <r>
    <n v="3938"/>
    <x v="3933"/>
    <s v="We Kickstarted Broken Alley Theatre in the summer of 2013. It's been an amazing two years. This year, BATx goes bigger than ever."/>
    <n v="3255"/>
    <n v="397"/>
    <x v="2"/>
    <s v="US"/>
    <s v="USD"/>
    <n v="1435441454"/>
    <x v="3938"/>
    <b v="0"/>
    <n v="5"/>
    <b v="0"/>
    <x v="1"/>
    <s v="plays"/>
    <n v="79.400000000000006"/>
  </r>
  <r>
    <n v="3939"/>
    <x v="3934"/>
    <s v="'Potter.' is a parody of the popular Harry Potter series allowing aspiring actors a chance to work in a professional production."/>
    <n v="5000"/>
    <n v="5"/>
    <x v="2"/>
    <s v="AU"/>
    <s v="AUD"/>
    <n v="1412656200"/>
    <x v="3939"/>
    <b v="0"/>
    <n v="1"/>
    <b v="0"/>
    <x v="1"/>
    <s v="plays"/>
    <n v="5"/>
  </r>
  <r>
    <n v="3940"/>
    <x v="3935"/>
    <s v="A Stage Play that will bring you to the edge of your seat , leave you thinkin and will also have you laughing while enjoyin the talent"/>
    <n v="5000"/>
    <n v="11"/>
    <x v="2"/>
    <s v="US"/>
    <s v="USD"/>
    <n v="1420199351"/>
    <x v="3940"/>
    <b v="0"/>
    <n v="2"/>
    <b v="0"/>
    <x v="1"/>
    <s v="plays"/>
    <n v="5.5"/>
  </r>
  <r>
    <n v="3941"/>
    <x v="3936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41"/>
    <b v="0"/>
    <n v="2"/>
    <b v="0"/>
    <x v="1"/>
    <s v="plays"/>
    <n v="25"/>
  </r>
  <r>
    <n v="3942"/>
    <x v="3937"/>
    <s v="In the 30's, two brothers, Benny and Phil, who go to the Arizona desert to be extras in a huge Biblical epic. Riotous comedy!"/>
    <n v="1200"/>
    <n v="0"/>
    <x v="2"/>
    <s v="US"/>
    <s v="USD"/>
    <n v="1434490914"/>
    <x v="3942"/>
    <b v="0"/>
    <n v="0"/>
    <b v="0"/>
    <x v="1"/>
    <s v="plays"/>
    <n v="0"/>
  </r>
  <r>
    <n v="3943"/>
    <x v="3938"/>
    <s v="Field Trip Theatre has  commissioned Alexandra Petri to write a world premiere play set in DC , &quot;The Scrum&quot;,"/>
    <n v="5000"/>
    <n v="1782"/>
    <x v="2"/>
    <s v="US"/>
    <s v="USD"/>
    <n v="1446483000"/>
    <x v="3943"/>
    <b v="0"/>
    <n v="13"/>
    <b v="0"/>
    <x v="1"/>
    <s v="plays"/>
    <n v="137.08000000000001"/>
  </r>
  <r>
    <n v="3944"/>
    <x v="3939"/>
    <s v="My project is to finish writing all 38 of Shakespeare's Plays into shortened 15-20 minute Shortened versions and publish them in 1 year"/>
    <n v="5000"/>
    <n v="0"/>
    <x v="2"/>
    <s v="US"/>
    <s v="USD"/>
    <n v="1440690875"/>
    <x v="3944"/>
    <b v="0"/>
    <n v="0"/>
    <b v="0"/>
    <x v="1"/>
    <s v="plays"/>
    <n v="0"/>
  </r>
  <r>
    <n v="3945"/>
    <x v="3940"/>
    <s v="We do a theatre camp for kids every summer doing parady shows of diff stories for kids to learn theater. This year is Star Wars Parody."/>
    <n v="2000"/>
    <n v="5"/>
    <x v="2"/>
    <s v="US"/>
    <s v="USD"/>
    <n v="1431717268"/>
    <x v="3945"/>
    <b v="0"/>
    <n v="1"/>
    <b v="0"/>
    <x v="1"/>
    <s v="plays"/>
    <n v="5"/>
  </r>
  <r>
    <n v="3946"/>
    <x v="3941"/>
    <s v="Dr. Mecurio's is an original work of fantasy designed and written for the stage."/>
    <n v="6000"/>
    <n v="195"/>
    <x v="2"/>
    <s v="US"/>
    <s v="USD"/>
    <n v="1425110400"/>
    <x v="3946"/>
    <b v="0"/>
    <n v="5"/>
    <b v="0"/>
    <x v="1"/>
    <s v="plays"/>
    <n v="39"/>
  </r>
  <r>
    <n v="3947"/>
    <x v="3942"/>
    <s v="Soon to be known as one of the greatest gospel stage plays of all times. Great hit in New England and now we want to take  it on tour"/>
    <n v="3000"/>
    <n v="101"/>
    <x v="2"/>
    <s v="US"/>
    <s v="USD"/>
    <n v="1475378744"/>
    <x v="3947"/>
    <b v="0"/>
    <n v="2"/>
    <b v="0"/>
    <x v="1"/>
    <s v="plays"/>
    <n v="50.5"/>
  </r>
  <r>
    <n v="3948"/>
    <x v="3943"/>
    <s v="A group of 12 friends, separated by time, space, state borders and oceans want to head to London for the adventure of a lifetime."/>
    <n v="30000"/>
    <n v="0"/>
    <x v="2"/>
    <s v="AU"/>
    <s v="AUD"/>
    <n v="1410076123"/>
    <x v="3948"/>
    <b v="0"/>
    <n v="0"/>
    <b v="0"/>
    <x v="1"/>
    <s v="plays"/>
    <n v="0"/>
  </r>
  <r>
    <n v="3949"/>
    <x v="3944"/>
    <s v="A brilliant project making a huge difference : a play about Climate Change and a series of panels on environmental and community issues"/>
    <n v="10000"/>
    <n v="1577"/>
    <x v="2"/>
    <s v="AU"/>
    <s v="AUD"/>
    <n v="1423623221"/>
    <x v="3949"/>
    <b v="0"/>
    <n v="32"/>
    <b v="0"/>
    <x v="1"/>
    <s v="plays"/>
    <n v="49.28"/>
  </r>
  <r>
    <n v="3950"/>
    <x v="3945"/>
    <s v="With the Great Elephant Repertory we can reach those children who are perceived unreachable, educating them through performance art."/>
    <n v="4000"/>
    <n v="25"/>
    <x v="2"/>
    <s v="US"/>
    <s v="USD"/>
    <n v="1460140500"/>
    <x v="3950"/>
    <b v="0"/>
    <n v="1"/>
    <b v="0"/>
    <x v="1"/>
    <s v="plays"/>
    <n v="25"/>
  </r>
  <r>
    <n v="3951"/>
    <x v="3946"/>
    <s v="Set in Southern America â€œThe Divideâ€ is a stage play that touches on the issues that are forefront in America and the world."/>
    <n v="200000"/>
    <n v="1"/>
    <x v="2"/>
    <s v="IE"/>
    <s v="EUR"/>
    <n v="1462301342"/>
    <x v="3951"/>
    <b v="0"/>
    <n v="1"/>
    <b v="0"/>
    <x v="1"/>
    <s v="plays"/>
    <n v="1"/>
  </r>
  <r>
    <n v="3952"/>
    <x v="3947"/>
    <s v="This is the story about dreams of the kindly clown who indulge in reverie to be a ballet dancer! Every act is a funny sentimental story"/>
    <n v="26000"/>
    <n v="25"/>
    <x v="2"/>
    <s v="US"/>
    <s v="USD"/>
    <n v="1445885890"/>
    <x v="3952"/>
    <b v="0"/>
    <n v="1"/>
    <b v="0"/>
    <x v="1"/>
    <s v="plays"/>
    <n v="25"/>
  </r>
  <r>
    <n v="3953"/>
    <x v="3948"/>
    <s v="Actors and actresses are needed to help me create a stage play. A stage play needs to be adapted from the book I wrote."/>
    <n v="17600"/>
    <n v="0"/>
    <x v="2"/>
    <s v="US"/>
    <s v="USD"/>
    <n v="1469834940"/>
    <x v="3953"/>
    <b v="0"/>
    <n v="0"/>
    <b v="0"/>
    <x v="1"/>
    <s v="plays"/>
    <n v="0"/>
  </r>
  <r>
    <n v="3954"/>
    <x v="3949"/>
    <s v="Despite hunger and conditions of a Calcutta slum, the people there know that life is precious. They have named it â€˜City of Joy.â€™"/>
    <n v="25000"/>
    <n v="0"/>
    <x v="2"/>
    <s v="CA"/>
    <s v="CAD"/>
    <n v="1405352264"/>
    <x v="3954"/>
    <b v="0"/>
    <n v="0"/>
    <b v="0"/>
    <x v="1"/>
    <s v="plays"/>
    <n v="0"/>
  </r>
  <r>
    <n v="3955"/>
    <x v="3950"/>
    <s v="FHE High School Theatre Booster Fund Raiser for Costumes --Fall Play Snow Queen and Spring Musical Once on this Island"/>
    <n v="1750"/>
    <n v="425"/>
    <x v="2"/>
    <s v="US"/>
    <s v="USD"/>
    <n v="1448745741"/>
    <x v="3955"/>
    <b v="0"/>
    <n v="8"/>
    <b v="0"/>
    <x v="1"/>
    <s v="plays"/>
    <n v="53.13"/>
  </r>
  <r>
    <n v="3956"/>
    <x v="3951"/>
    <s v="This saucy stage play chronicles the highs and lows of my life involving gangs, drugs and prison. The story is a transforming ministry."/>
    <n v="5500"/>
    <n v="0"/>
    <x v="2"/>
    <s v="US"/>
    <s v="USD"/>
    <n v="1461543600"/>
    <x v="3956"/>
    <b v="0"/>
    <n v="0"/>
    <b v="0"/>
    <x v="1"/>
    <s v="plays"/>
    <n v="0"/>
  </r>
  <r>
    <n v="3957"/>
    <x v="3952"/>
    <s v="A play about something, or maybe nothing. Four actors depicting all 9 seasons of Seinfeld in 90 minutes."/>
    <n v="28000"/>
    <n v="7"/>
    <x v="2"/>
    <s v="US"/>
    <s v="USD"/>
    <n v="1468020354"/>
    <x v="3957"/>
    <b v="0"/>
    <n v="1"/>
    <b v="0"/>
    <x v="1"/>
    <s v="plays"/>
    <n v="7"/>
  </r>
  <r>
    <n v="3958"/>
    <x v="3953"/>
    <s v="A children's theatre group constructing props out of swimming noodles to provide free Shakespeare in the parks to local communities."/>
    <n v="2000"/>
    <n v="641"/>
    <x v="2"/>
    <s v="US"/>
    <s v="USD"/>
    <n v="1406988000"/>
    <x v="3958"/>
    <b v="0"/>
    <n v="16"/>
    <b v="0"/>
    <x v="1"/>
    <s v="plays"/>
    <n v="40.06"/>
  </r>
  <r>
    <n v="3959"/>
    <x v="3954"/>
    <s v="A free website for theatre on California's central coast - actors, auditions, &amp; shows in Santa Barbara, San Luis Obispo, &amp; Montetey."/>
    <n v="1200"/>
    <n v="292"/>
    <x v="2"/>
    <s v="US"/>
    <s v="USD"/>
    <n v="1411930556"/>
    <x v="3959"/>
    <b v="0"/>
    <n v="12"/>
    <b v="0"/>
    <x v="1"/>
    <s v="plays"/>
    <n v="24.33"/>
  </r>
  <r>
    <n v="3960"/>
    <x v="3955"/>
    <s v="You are closer to your dreams than what you expect, your demons will always wait for you to realize them, theyâ€™ll torture you Manny."/>
    <n v="3000"/>
    <n v="45"/>
    <x v="2"/>
    <s v="US"/>
    <s v="USD"/>
    <n v="1451852256"/>
    <x v="3960"/>
    <b v="0"/>
    <n v="4"/>
    <b v="0"/>
    <x v="1"/>
    <s v="plays"/>
    <n v="11.25"/>
  </r>
  <r>
    <n v="3961"/>
    <x v="3956"/>
    <s v="I've written a fun new play exploring the reality of gay stereotypes in 2014 - with accommodation and venue hire it needs some dough :)"/>
    <n v="5000"/>
    <n v="21"/>
    <x v="2"/>
    <s v="GB"/>
    <s v="GBP"/>
    <n v="1399584210"/>
    <x v="3961"/>
    <b v="0"/>
    <n v="2"/>
    <b v="0"/>
    <x v="1"/>
    <s v="plays"/>
    <n v="10.5"/>
  </r>
  <r>
    <n v="3962"/>
    <x v="3957"/>
    <s v="OUR FRIENDS THE ENEMY will make its American Debut at Theatre Row in New York City, and we would like for you to join us on our journey"/>
    <n v="1400"/>
    <n v="45"/>
    <x v="2"/>
    <s v="GB"/>
    <s v="GBP"/>
    <n v="1448722494"/>
    <x v="3962"/>
    <b v="0"/>
    <n v="3"/>
    <b v="0"/>
    <x v="1"/>
    <s v="plays"/>
    <n v="15"/>
  </r>
  <r>
    <n v="3963"/>
    <x v="3958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63"/>
    <b v="0"/>
    <n v="0"/>
    <b v="0"/>
    <x v="1"/>
    <s v="plays"/>
    <n v="0"/>
  </r>
  <r>
    <n v="3964"/>
    <x v="3959"/>
    <s v="&quot;MAMA'Z BA-B&quot; is the story of Marcus Williams who struggles to find a place for himself as a young black male."/>
    <n v="2000"/>
    <n v="126"/>
    <x v="2"/>
    <s v="US"/>
    <s v="USD"/>
    <n v="1429460386"/>
    <x v="3964"/>
    <b v="0"/>
    <n v="3"/>
    <b v="0"/>
    <x v="1"/>
    <s v="plays"/>
    <n v="42"/>
  </r>
  <r>
    <n v="3965"/>
    <x v="3960"/>
    <s v="Andrew Heller producing a production of an original play for the Philadelphia Fringe Festival. Written and Directed by Andrew Heller"/>
    <n v="2000"/>
    <n v="285"/>
    <x v="2"/>
    <s v="US"/>
    <s v="USD"/>
    <n v="1460608780"/>
    <x v="3965"/>
    <b v="0"/>
    <n v="4"/>
    <b v="0"/>
    <x v="1"/>
    <s v="plays"/>
    <n v="71.25"/>
  </r>
  <r>
    <n v="3966"/>
    <x v="3961"/>
    <s v="MNDT will be the first Moroccan Team in history to participate in the WSDC. the worldâ€™s biggest high school debate tournament."/>
    <n v="7500"/>
    <n v="45"/>
    <x v="2"/>
    <s v="US"/>
    <s v="USD"/>
    <n v="1406170740"/>
    <x v="3966"/>
    <b v="0"/>
    <n v="2"/>
    <b v="0"/>
    <x v="1"/>
    <s v="plays"/>
    <n v="22.5"/>
  </r>
  <r>
    <n v="3967"/>
    <x v="3962"/>
    <s v="Ramsay Wise is painting the backdrops for the Maplewood Barn Theatre's summer 2017 production. He needs canvas and paint."/>
    <n v="1700"/>
    <n v="410"/>
    <x v="2"/>
    <s v="US"/>
    <s v="USD"/>
    <n v="1488783507"/>
    <x v="3967"/>
    <b v="0"/>
    <n v="10"/>
    <b v="0"/>
    <x v="1"/>
    <s v="plays"/>
    <n v="41"/>
  </r>
  <r>
    <n v="3968"/>
    <x v="3963"/>
    <s v="&quot;On the breast of her gown, in fine red cloth, appeared the letter A.&quot; But what about the rest of the alphabet?"/>
    <n v="5000"/>
    <n v="527"/>
    <x v="2"/>
    <s v="US"/>
    <s v="USD"/>
    <n v="1463945673"/>
    <x v="3968"/>
    <b v="0"/>
    <n v="11"/>
    <b v="0"/>
    <x v="1"/>
    <s v="plays"/>
    <n v="47.91"/>
  </r>
  <r>
    <n v="3969"/>
    <x v="3964"/>
    <s v="Board a pirate ship and sail with us on a midnight cruise into the dark realms of forgotten pirate lore with music, theater &amp; burlesque"/>
    <n v="2825"/>
    <n v="211"/>
    <x v="2"/>
    <s v="US"/>
    <s v="USD"/>
    <n v="1472442900"/>
    <x v="3969"/>
    <b v="0"/>
    <n v="6"/>
    <b v="0"/>
    <x v="1"/>
    <s v="plays"/>
    <n v="35.17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70"/>
    <b v="0"/>
    <n v="2"/>
    <b v="0"/>
    <x v="1"/>
    <s v="plays"/>
    <n v="5.5"/>
  </r>
  <r>
    <n v="3971"/>
    <x v="3966"/>
    <s v="The timeless story of the struggling actor, the faithful agent and   the reality of what constitutes success and failure in Hollywood."/>
    <n v="14000"/>
    <n v="136"/>
    <x v="2"/>
    <s v="US"/>
    <s v="USD"/>
    <n v="1405947126"/>
    <x v="3971"/>
    <b v="0"/>
    <n v="6"/>
    <b v="0"/>
    <x v="1"/>
    <s v="plays"/>
    <n v="22.67"/>
  </r>
  <r>
    <n v="3972"/>
    <x v="3967"/>
    <s v="We're a horror based theatre company in Oklahoma City beginning our first season of shows."/>
    <n v="1000"/>
    <n v="211"/>
    <x v="2"/>
    <s v="US"/>
    <s v="USD"/>
    <n v="1423186634"/>
    <x v="3972"/>
    <b v="0"/>
    <n v="8"/>
    <b v="0"/>
    <x v="1"/>
    <s v="plays"/>
    <n v="26.38"/>
  </r>
  <r>
    <n v="3973"/>
    <x v="3968"/>
    <s v="Staged Right Theatre Company is putting on its first season this year, and we need your help with raising money to put on four plays!"/>
    <n v="5000"/>
    <n v="3905"/>
    <x v="2"/>
    <s v="US"/>
    <s v="USD"/>
    <n v="1462766400"/>
    <x v="3973"/>
    <b v="0"/>
    <n v="37"/>
    <b v="0"/>
    <x v="1"/>
    <s v="plays"/>
    <n v="105.54"/>
  </r>
  <r>
    <n v="3974"/>
    <x v="3969"/>
    <s v="We are performing Shakespeare's &quot;The Taming of the Shrew&quot; in its original Elizabethan setting at the Oxford Shakespeare Festival."/>
    <n v="1000"/>
    <n v="320"/>
    <x v="2"/>
    <s v="GB"/>
    <s v="GBP"/>
    <n v="1464872848"/>
    <x v="3974"/>
    <b v="0"/>
    <n v="11"/>
    <b v="0"/>
    <x v="1"/>
    <s v="plays"/>
    <n v="29.09"/>
  </r>
  <r>
    <n v="3975"/>
    <x v="3970"/>
    <s v="Four homeless Key West men are to be given a boat, but fates twist until only the moon and mangroves witness their earthly demise."/>
    <n v="678"/>
    <n v="0"/>
    <x v="2"/>
    <s v="US"/>
    <s v="USD"/>
    <n v="1468442898"/>
    <x v="3975"/>
    <b v="0"/>
    <n v="0"/>
    <b v="0"/>
    <x v="1"/>
    <s v="plays"/>
    <n v="0"/>
  </r>
  <r>
    <n v="3976"/>
    <x v="3971"/>
    <s v="Rossumâ€™s Universal Robots are the perfect workforce, without emotions, needs, or souls. But they are changing. Becoming more like us..."/>
    <n v="1300"/>
    <n v="620"/>
    <x v="2"/>
    <s v="US"/>
    <s v="USD"/>
    <n v="1406876400"/>
    <x v="3976"/>
    <b v="0"/>
    <n v="10"/>
    <b v="0"/>
    <x v="1"/>
    <s v="plays"/>
    <n v="62"/>
  </r>
  <r>
    <n v="3977"/>
    <x v="3972"/>
    <s v="Created for the greatest stages of the world, will captivate the hearts of its audience with a Powerful Story Line &amp; Magical creatures!"/>
    <n v="90000"/>
    <n v="1305"/>
    <x v="2"/>
    <s v="US"/>
    <s v="USD"/>
    <n v="1469213732"/>
    <x v="3977"/>
    <b v="0"/>
    <n v="6"/>
    <b v="0"/>
    <x v="1"/>
    <s v="plays"/>
    <n v="217.5"/>
  </r>
  <r>
    <n v="3978"/>
    <x v="3973"/>
    <s v="Staged play within the communities of eastern ( Kinston Wilson Wilmington ) North Carolina ! Funds will allow a child to attend! THX"/>
    <n v="2000"/>
    <n v="214"/>
    <x v="2"/>
    <s v="US"/>
    <s v="USD"/>
    <n v="1422717953"/>
    <x v="3978"/>
    <b v="0"/>
    <n v="8"/>
    <b v="0"/>
    <x v="1"/>
    <s v="plays"/>
    <n v="26.75"/>
  </r>
  <r>
    <n v="3979"/>
    <x v="3974"/>
    <s v="After a successful premiere run at Edinburgh 2014, it's been rewritten and revised and is back for another run of Edinburgh fun in 2015"/>
    <n v="6000"/>
    <n v="110"/>
    <x v="2"/>
    <s v="GB"/>
    <s v="GBP"/>
    <n v="1427659200"/>
    <x v="3979"/>
    <b v="0"/>
    <n v="6"/>
    <b v="0"/>
    <x v="1"/>
    <s v="plays"/>
    <n v="18.329999999999998"/>
  </r>
  <r>
    <n v="3980"/>
    <x v="3975"/>
    <s v="Itâ€™s your favorite classic with a twist. This summer, Chicago youth recreate Romeo and Juliet in The Mesh-n-Groove annual production!"/>
    <n v="2500"/>
    <n v="450"/>
    <x v="2"/>
    <s v="US"/>
    <s v="USD"/>
    <n v="1404570147"/>
    <x v="3980"/>
    <b v="0"/>
    <n v="7"/>
    <b v="0"/>
    <x v="1"/>
    <s v="plays"/>
    <n v="64.290000000000006"/>
  </r>
  <r>
    <n v="3981"/>
    <x v="3357"/>
    <s v="A Theatrical Production Celebrating the Lebanese Culture and the Human Spirit in Time of War."/>
    <n v="30000"/>
    <n v="1225"/>
    <x v="2"/>
    <s v="US"/>
    <s v="USD"/>
    <n v="1468729149"/>
    <x v="3981"/>
    <b v="0"/>
    <n v="7"/>
    <b v="0"/>
    <x v="1"/>
    <s v="plays"/>
    <n v="175"/>
  </r>
  <r>
    <n v="3982"/>
    <x v="3976"/>
    <s v="Sex, deception, addiction, life. _x000a_A quality piece of relevant theatre at one of London's most vibrant and respected fringe theatres."/>
    <n v="850"/>
    <n v="170"/>
    <x v="2"/>
    <s v="GB"/>
    <s v="GBP"/>
    <n v="1436297180"/>
    <x v="3982"/>
    <b v="0"/>
    <n v="5"/>
    <b v="0"/>
    <x v="1"/>
    <s v="plays"/>
    <n v="34"/>
  </r>
  <r>
    <n v="3983"/>
    <x v="3977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83"/>
    <b v="0"/>
    <n v="46"/>
    <b v="0"/>
    <x v="1"/>
    <s v="plays"/>
    <n v="84.28"/>
  </r>
  <r>
    <n v="3984"/>
    <x v="3978"/>
    <s v="Novus Theatre bring you their new show 'Fantastic Mr Fox'. We hope to improve the pay for our cast and crew through Kickstarter."/>
    <n v="1500"/>
    <n v="95"/>
    <x v="2"/>
    <s v="GB"/>
    <s v="GBP"/>
    <n v="1415404800"/>
    <x v="3984"/>
    <b v="0"/>
    <n v="10"/>
    <b v="0"/>
    <x v="1"/>
    <s v="plays"/>
    <n v="9.5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85"/>
    <b v="0"/>
    <n v="19"/>
    <b v="0"/>
    <x v="1"/>
    <s v="plays"/>
    <n v="33.74"/>
  </r>
  <r>
    <n v="3986"/>
    <x v="3980"/>
    <s v="After a successful run at London's Cockpit Theatre, we are invited to perform in Gardzienice OPT and at Teatr Polski in Warsaw, Poland."/>
    <n v="5000"/>
    <n v="488"/>
    <x v="2"/>
    <s v="GB"/>
    <s v="GBP"/>
    <n v="1462539840"/>
    <x v="3986"/>
    <b v="0"/>
    <n v="13"/>
    <b v="0"/>
    <x v="1"/>
    <s v="plays"/>
    <n v="37.54"/>
  </r>
  <r>
    <n v="3987"/>
    <x v="3981"/>
    <s v="Write Now 5 is a new writing festival in south east London promoting new work from emerging playwrights."/>
    <n v="400"/>
    <n v="151"/>
    <x v="2"/>
    <s v="GB"/>
    <s v="GBP"/>
    <n v="1400278290"/>
    <x v="3987"/>
    <b v="0"/>
    <n v="13"/>
    <b v="0"/>
    <x v="1"/>
    <s v="plays"/>
    <n v="11.62"/>
  </r>
  <r>
    <n v="3988"/>
    <x v="3982"/>
    <s v="An evening of of stories based both in myth and truth."/>
    <n v="1500"/>
    <n v="32"/>
    <x v="2"/>
    <s v="US"/>
    <s v="USD"/>
    <n v="1440813413"/>
    <x v="3988"/>
    <b v="0"/>
    <n v="4"/>
    <b v="0"/>
    <x v="1"/>
    <s v="plays"/>
    <n v="8"/>
  </r>
  <r>
    <n v="3989"/>
    <x v="3983"/>
    <s v="I love to write. I have written and published my first book and everyone that read it enjoyed it. My dream is to one day write movies"/>
    <n v="3000"/>
    <n v="0"/>
    <x v="2"/>
    <s v="US"/>
    <s v="USD"/>
    <n v="1447009181"/>
    <x v="3989"/>
    <b v="0"/>
    <n v="0"/>
    <b v="0"/>
    <x v="1"/>
    <s v="plays"/>
    <n v="0"/>
  </r>
  <r>
    <n v="3990"/>
    <x v="3984"/>
    <s v="A book and a play. Narrated by the ghost of Will Shakespeare and the ghost of his dog Crab,  Their adventures in the afterlife..."/>
    <n v="1650"/>
    <n v="69"/>
    <x v="2"/>
    <s v="GB"/>
    <s v="GBP"/>
    <n v="1456934893"/>
    <x v="3990"/>
    <b v="0"/>
    <n v="3"/>
    <b v="0"/>
    <x v="1"/>
    <s v="plays"/>
    <n v="23"/>
  </r>
  <r>
    <n v="3991"/>
    <x v="3985"/>
    <s v="North Texas first actor-driven theatre company needs your help"/>
    <n v="500"/>
    <n v="100"/>
    <x v="2"/>
    <s v="US"/>
    <s v="USD"/>
    <n v="1433086082"/>
    <x v="3991"/>
    <b v="0"/>
    <n v="1"/>
    <b v="0"/>
    <x v="1"/>
    <s v="plays"/>
    <n v="100"/>
  </r>
  <r>
    <n v="3992"/>
    <x v="3986"/>
    <s v="A richly textured and intellectually powerful social commentary about family, community and America."/>
    <n v="10000"/>
    <n v="541"/>
    <x v="2"/>
    <s v="US"/>
    <s v="USD"/>
    <n v="1449876859"/>
    <x v="3992"/>
    <b v="0"/>
    <n v="9"/>
    <b v="0"/>
    <x v="1"/>
    <s v="plays"/>
    <n v="60.11"/>
  </r>
  <r>
    <n v="3993"/>
    <x v="3987"/>
    <s v="I am seeking to turn my collection of urban poetry into a stage play. My desire is to inspire victims to heal."/>
    <n v="50000"/>
    <n v="3"/>
    <x v="2"/>
    <s v="US"/>
    <s v="USD"/>
    <n v="1431549912"/>
    <x v="3993"/>
    <b v="0"/>
    <n v="1"/>
    <b v="0"/>
    <x v="1"/>
    <s v="plays"/>
    <n v="3"/>
  </r>
  <r>
    <n v="3994"/>
    <x v="3988"/>
    <s v="Is Henson willing to dare risk a theatrical speaking tour of his North Pole adventures...and more?"/>
    <n v="2000"/>
    <n v="5"/>
    <x v="2"/>
    <s v="US"/>
    <s v="USD"/>
    <n v="1405761690"/>
    <x v="3994"/>
    <b v="0"/>
    <n v="1"/>
    <b v="0"/>
    <x v="1"/>
    <s v="plays"/>
    <n v="5"/>
  </r>
  <r>
    <n v="3995"/>
    <x v="3989"/>
    <s v="Headaches: a play composed of personal testimonies, writings and music, centered on mental illness and its effects on people's lives."/>
    <n v="200"/>
    <n v="70"/>
    <x v="2"/>
    <s v="GB"/>
    <s v="GBP"/>
    <n v="1423913220"/>
    <x v="3995"/>
    <b v="0"/>
    <n v="4"/>
    <b v="0"/>
    <x v="1"/>
    <s v="plays"/>
    <n v="17.5"/>
  </r>
  <r>
    <n v="3996"/>
    <x v="3990"/>
    <s v="The African tale of Anansi the Spider is that of a trickster who often uses cleverness and harmless jokes to get what he wants."/>
    <n v="3000"/>
    <n v="497"/>
    <x v="2"/>
    <s v="US"/>
    <s v="USD"/>
    <n v="1416499440"/>
    <x v="3996"/>
    <b v="0"/>
    <n v="17"/>
    <b v="0"/>
    <x v="1"/>
    <s v="plays"/>
    <n v="29.24"/>
  </r>
  <r>
    <n v="3997"/>
    <x v="3991"/>
    <s v="We aim to produce a Professional Published Play for two days in October 2015 on Fri 30th &amp; Sat 31st with three performances in total."/>
    <n v="3000"/>
    <n v="0"/>
    <x v="2"/>
    <s v="GB"/>
    <s v="GBP"/>
    <n v="1428222221"/>
    <x v="3997"/>
    <b v="0"/>
    <n v="0"/>
    <b v="0"/>
    <x v="1"/>
    <s v="plays"/>
    <n v="0"/>
  </r>
  <r>
    <n v="3998"/>
    <x v="3992"/>
    <s v="Forsaken Angels, a powerful new play by William Leary, author of DCMTA's Best Of 2014 Play Masquerade."/>
    <n v="1250"/>
    <n v="715"/>
    <x v="2"/>
    <s v="US"/>
    <s v="USD"/>
    <n v="1427580426"/>
    <x v="3998"/>
    <b v="0"/>
    <n v="12"/>
    <b v="0"/>
    <x v="1"/>
    <s v="plays"/>
    <n v="59.58"/>
  </r>
  <r>
    <n v="3999"/>
    <x v="3993"/>
    <s v="If tables had ears what tales would they tell? Sins of Seven Tables, a modern take on the 7 Deadlies, are they still sins?"/>
    <n v="7000"/>
    <n v="1156"/>
    <x v="2"/>
    <s v="US"/>
    <s v="USD"/>
    <n v="1409514709"/>
    <x v="3999"/>
    <b v="0"/>
    <n v="14"/>
    <b v="0"/>
    <x v="1"/>
    <s v="plays"/>
    <n v="82.57"/>
  </r>
  <r>
    <n v="4000"/>
    <x v="3994"/>
    <s v="An Enticing Trip into the World of Assisted Dying"/>
    <n v="8000"/>
    <n v="10"/>
    <x v="2"/>
    <s v="US"/>
    <s v="USD"/>
    <n v="1462631358"/>
    <x v="4000"/>
    <b v="0"/>
    <n v="1"/>
    <b v="0"/>
    <x v="1"/>
    <s v="plays"/>
    <n v="10"/>
  </r>
  <r>
    <n v="4001"/>
    <x v="3995"/>
    <s v="We take great short(er) plays by brilliant playwrights &amp; make visually stunning conversation pieces in response to the city we live in"/>
    <n v="1200"/>
    <n v="453"/>
    <x v="2"/>
    <s v="GB"/>
    <s v="GBP"/>
    <n v="1488394800"/>
    <x v="4001"/>
    <b v="0"/>
    <n v="14"/>
    <b v="0"/>
    <x v="1"/>
    <s v="plays"/>
    <n v="32.36"/>
  </r>
  <r>
    <n v="4002"/>
    <x v="3996"/>
    <s v="Bring Wyrd Sisters, a comedy of Shakespearean proportions, to small-town Texas. Loosely parodies the â€œScottish Play.â€"/>
    <n v="1250"/>
    <n v="23"/>
    <x v="2"/>
    <s v="US"/>
    <s v="USD"/>
    <n v="1411779761"/>
    <x v="4002"/>
    <b v="0"/>
    <n v="4"/>
    <b v="0"/>
    <x v="1"/>
    <s v="plays"/>
    <n v="5.75"/>
  </r>
  <r>
    <n v="4003"/>
    <x v="3997"/>
    <s v="&quot;MAMA'Z BA-B&quot; is the story of Marcus Williams who struggles to find a place for himself as a young black male."/>
    <n v="2000"/>
    <n v="201"/>
    <x v="2"/>
    <s v="US"/>
    <s v="USD"/>
    <n v="1424009147"/>
    <x v="4003"/>
    <b v="0"/>
    <n v="2"/>
    <b v="0"/>
    <x v="1"/>
    <s v="plays"/>
    <n v="100.5"/>
  </r>
  <r>
    <n v="4004"/>
    <x v="3998"/>
    <s v="Help Launch The Queen Into South Florida!"/>
    <n v="500"/>
    <n v="1"/>
    <x v="2"/>
    <s v="US"/>
    <s v="USD"/>
    <n v="1412740457"/>
    <x v="4004"/>
    <b v="0"/>
    <n v="1"/>
    <b v="0"/>
    <x v="1"/>
    <s v="plays"/>
    <n v="1"/>
  </r>
  <r>
    <n v="4005"/>
    <x v="3999"/>
    <s v="Help us bring more Art to the Community. It's our second production, Fences by August Wilson. Help us make it a success!"/>
    <n v="3000"/>
    <n v="40"/>
    <x v="2"/>
    <s v="US"/>
    <s v="USD"/>
    <n v="1413832985"/>
    <x v="4005"/>
    <b v="0"/>
    <n v="2"/>
    <b v="0"/>
    <x v="1"/>
    <s v="plays"/>
    <n v="20"/>
  </r>
  <r>
    <n v="4006"/>
    <x v="4000"/>
    <s v="Olive and Betty have cheating boyfriends. The solution: Gus and Tor, two Norwegian hit men who specialize in solving such problems."/>
    <n v="30000"/>
    <n v="2"/>
    <x v="2"/>
    <s v="US"/>
    <s v="USD"/>
    <n v="1455647587"/>
    <x v="4006"/>
    <b v="0"/>
    <n v="1"/>
    <b v="0"/>
    <x v="1"/>
    <s v="plays"/>
    <n v="2"/>
  </r>
  <r>
    <n v="4007"/>
    <x v="3988"/>
    <s v="Is the public ready to hear Matt's story? Is he willing to risk public speaking and the waning reputation among his own race?"/>
    <n v="2000"/>
    <n v="5"/>
    <x v="2"/>
    <s v="US"/>
    <s v="USD"/>
    <n v="1409070480"/>
    <x v="4007"/>
    <b v="0"/>
    <n v="1"/>
    <b v="0"/>
    <x v="1"/>
    <s v="plays"/>
    <n v="5"/>
  </r>
  <r>
    <n v="4008"/>
    <x v="4001"/>
    <s v="Lovers and Other Strangers by RenÃ©e Taylor and Joseph Bologna, showing at The Cockpit theatre in Marylebone, 10th - 14th August 2015"/>
    <n v="1000"/>
    <n v="60"/>
    <x v="2"/>
    <s v="GB"/>
    <s v="GBP"/>
    <n v="1437606507"/>
    <x v="4008"/>
    <b v="0"/>
    <n v="4"/>
    <b v="0"/>
    <x v="1"/>
    <s v="plays"/>
    <n v="15"/>
  </r>
  <r>
    <n v="4009"/>
    <x v="4002"/>
    <s v="Against the decline of Thatcherism, the fall of the Wall, and the rise of Acid House. This comedy is a 'Withnail &amp; I' for 1993."/>
    <n v="1930"/>
    <n v="75"/>
    <x v="2"/>
    <s v="GB"/>
    <s v="GBP"/>
    <n v="1410281360"/>
    <x v="4009"/>
    <b v="0"/>
    <n v="3"/>
    <b v="0"/>
    <x v="1"/>
    <s v="plays"/>
    <n v="25"/>
  </r>
  <r>
    <n v="4010"/>
    <x v="4003"/>
    <s v="JUNTO Productions is proud to present our first production, the premiere of The Connection, a play by Jeffrey Paul."/>
    <n v="7200"/>
    <n v="1742"/>
    <x v="2"/>
    <s v="US"/>
    <s v="USD"/>
    <n v="1414348166"/>
    <x v="4010"/>
    <b v="0"/>
    <n v="38"/>
    <b v="0"/>
    <x v="1"/>
    <s v="plays"/>
    <n v="45.84"/>
  </r>
  <r>
    <n v="4011"/>
    <x v="4004"/>
    <s v="Radio drama about a failed comedian with the help of his Dictaphone friend Alan, tries to become a success whilst fighting his demons."/>
    <n v="250"/>
    <n v="19"/>
    <x v="2"/>
    <s v="GB"/>
    <s v="GBP"/>
    <n v="1422450278"/>
    <x v="4011"/>
    <b v="0"/>
    <n v="4"/>
    <b v="0"/>
    <x v="1"/>
    <s v="plays"/>
    <n v="4.75"/>
  </r>
  <r>
    <n v="4012"/>
    <x v="4005"/>
    <s v="LEELA IS A 14 YEAR OLD GIRL. JONAH IS A 56 YEAR OLD MAN. IT'S BEEN GOING ON FOR 3 YEARS. HERE COMES THE NIGHT OF VIOLENT RECKONING."/>
    <n v="575"/>
    <n v="0"/>
    <x v="2"/>
    <s v="GB"/>
    <s v="GBP"/>
    <n v="1430571849"/>
    <x v="4012"/>
    <b v="0"/>
    <n v="0"/>
    <b v="0"/>
    <x v="1"/>
    <s v="plays"/>
    <n v="0"/>
  </r>
  <r>
    <n v="4013"/>
    <x v="4006"/>
    <s v="Harriet Tubman Woman of Faith is a remarkable narrative about the life and faith of Harriet Tubman, told through a dream of a teenager."/>
    <n v="2000"/>
    <n v="26"/>
    <x v="2"/>
    <s v="US"/>
    <s v="USD"/>
    <n v="1424070823"/>
    <x v="4013"/>
    <b v="0"/>
    <n v="2"/>
    <b v="0"/>
    <x v="1"/>
    <s v="plays"/>
    <n v="13"/>
  </r>
  <r>
    <n v="4014"/>
    <x v="4007"/>
    <s v="I am trying to put together a ministry theater company for junior / high schoolers that which puts on free shows in the SoCal area."/>
    <n v="9000"/>
    <n v="0"/>
    <x v="2"/>
    <s v="US"/>
    <s v="USD"/>
    <n v="1457157269"/>
    <x v="4014"/>
    <b v="0"/>
    <n v="0"/>
    <b v="0"/>
    <x v="1"/>
    <s v="plays"/>
    <n v="0"/>
  </r>
  <r>
    <n v="4015"/>
    <x v="4008"/>
    <s v="FREE Shakespeare In the Park in Bergen County, NJ on July 24, 25, 31, and August 1. We need your support to help keep our show FREE"/>
    <n v="7000"/>
    <n v="1"/>
    <x v="2"/>
    <s v="US"/>
    <s v="USD"/>
    <n v="1437331463"/>
    <x v="4015"/>
    <b v="0"/>
    <n v="1"/>
    <b v="0"/>
    <x v="1"/>
    <s v="plays"/>
    <n v="1"/>
  </r>
  <r>
    <n v="4016"/>
    <x v="4009"/>
    <s v="A new play and project exploring challenges faced by young adults struggling with mental health issues in contemporary Britain."/>
    <n v="500"/>
    <n v="70"/>
    <x v="2"/>
    <s v="GB"/>
    <s v="GBP"/>
    <n v="1410987400"/>
    <x v="4016"/>
    <b v="0"/>
    <n v="7"/>
    <b v="0"/>
    <x v="1"/>
    <s v="plays"/>
    <n v="10"/>
  </r>
  <r>
    <n v="4017"/>
    <x v="4010"/>
    <s v="The true story of the romantic entanglements of Mary Shelley's parents. Anarchist; William Godwin &amp;, 1st feminist; Mary Wollstonecraft."/>
    <n v="10000"/>
    <n v="105"/>
    <x v="2"/>
    <s v="US"/>
    <s v="USD"/>
    <n v="1409846874"/>
    <x v="4017"/>
    <b v="0"/>
    <n v="2"/>
    <b v="0"/>
    <x v="1"/>
    <s v="plays"/>
    <n v="52.5"/>
  </r>
  <r>
    <n v="4018"/>
    <x v="4011"/>
    <s v="Funding for a production of Time Please at the Brighton Fringe 2017... and beyond."/>
    <n v="1500"/>
    <n v="130"/>
    <x v="2"/>
    <s v="GB"/>
    <s v="GBP"/>
    <n v="1475877108"/>
    <x v="4018"/>
    <b v="0"/>
    <n v="4"/>
    <b v="0"/>
    <x v="1"/>
    <s v="plays"/>
    <n v="32.5"/>
  </r>
  <r>
    <n v="4019"/>
    <x v="4012"/>
    <s v="Finally a crossover of the arts takes place! Theater &amp; LIVE Pro Wrestling. A unique story featuring TV Pro Wrestling without the TV."/>
    <n v="3500"/>
    <n v="29"/>
    <x v="2"/>
    <s v="US"/>
    <s v="USD"/>
    <n v="1460737680"/>
    <x v="4019"/>
    <b v="0"/>
    <n v="4"/>
    <b v="0"/>
    <x v="1"/>
    <s v="plays"/>
    <n v="7.25"/>
  </r>
  <r>
    <n v="4020"/>
    <x v="4013"/>
    <s v="Having lived her whole life in the midst of a civil war, 11 year old Leyla dreams of being a pilot so she may fly her family to safety."/>
    <n v="600"/>
    <n v="100"/>
    <x v="2"/>
    <s v="US"/>
    <s v="USD"/>
    <n v="1427168099"/>
    <x v="4020"/>
    <b v="0"/>
    <n v="3"/>
    <b v="0"/>
    <x v="1"/>
    <s v="plays"/>
    <n v="33.33"/>
  </r>
  <r>
    <n v="4021"/>
    <x v="4014"/>
    <s v="Help a group of actors end bigotry in Houston, TX by supporting a  full production of Angels in America."/>
    <n v="15000"/>
    <n v="125"/>
    <x v="2"/>
    <s v="US"/>
    <s v="USD"/>
    <n v="1414360358"/>
    <x v="4021"/>
    <b v="0"/>
    <n v="2"/>
    <b v="0"/>
    <x v="1"/>
    <s v="plays"/>
    <n v="62.5"/>
  </r>
  <r>
    <n v="4022"/>
    <x v="4015"/>
    <s v="Help us produce a video of the first Original Pronunciation Merchant of Venice."/>
    <n v="18000"/>
    <n v="12521"/>
    <x v="2"/>
    <s v="US"/>
    <s v="USD"/>
    <n v="1422759240"/>
    <x v="4022"/>
    <b v="0"/>
    <n v="197"/>
    <b v="0"/>
    <x v="1"/>
    <s v="plays"/>
    <n v="63.56"/>
  </r>
  <r>
    <n v="4023"/>
    <x v="4016"/>
    <s v="An original gospel stage play that explores the pain and hurt caused by those who struggle to forgive others!"/>
    <n v="7000"/>
    <n v="0"/>
    <x v="2"/>
    <s v="US"/>
    <s v="USD"/>
    <n v="1458860363"/>
    <x v="4023"/>
    <b v="0"/>
    <n v="0"/>
    <b v="0"/>
    <x v="1"/>
    <s v="plays"/>
    <n v="0"/>
  </r>
  <r>
    <n v="4024"/>
    <x v="4017"/>
    <s v="Ever wonder what Wonder Woman wants in a super man? Can you be both a lover, and a fighter? And, whatâ€™s with all the spandex?"/>
    <n v="800"/>
    <n v="10"/>
    <x v="2"/>
    <s v="US"/>
    <s v="USD"/>
    <n v="1441037097"/>
    <x v="4024"/>
    <b v="0"/>
    <n v="1"/>
    <b v="0"/>
    <x v="1"/>
    <s v="plays"/>
    <n v="10"/>
  </r>
  <r>
    <n v="4025"/>
    <x v="4018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25"/>
    <b v="0"/>
    <n v="4"/>
    <b v="0"/>
    <x v="1"/>
    <s v="plays"/>
    <n v="62.5"/>
  </r>
  <r>
    <n v="4026"/>
    <x v="4019"/>
    <s v="This is a play that voices that stories of the black experience in America using spoken word, song and dance."/>
    <n v="4000"/>
    <n v="0"/>
    <x v="2"/>
    <s v="US"/>
    <s v="USD"/>
    <n v="1449247439"/>
    <x v="4026"/>
    <b v="0"/>
    <n v="0"/>
    <b v="0"/>
    <x v="1"/>
    <s v="plays"/>
    <n v="0"/>
  </r>
  <r>
    <n v="4027"/>
    <x v="4020"/>
    <s v="Drama Students at Lincoln High School in Walla Walla, WA are working hard to present their excellent version of Little Shop of Horrors."/>
    <n v="3000"/>
    <n v="215"/>
    <x v="2"/>
    <s v="US"/>
    <s v="USD"/>
    <n v="1487811600"/>
    <x v="4027"/>
    <b v="0"/>
    <n v="7"/>
    <b v="0"/>
    <x v="1"/>
    <s v="plays"/>
    <n v="30.71"/>
  </r>
  <r>
    <n v="4028"/>
    <x v="4021"/>
    <s v="The 2014 Minnesota Fringe Festival brings the World Premiere of LightBright's one-act play, The Last King of the I.D.A."/>
    <n v="2000"/>
    <n v="561"/>
    <x v="2"/>
    <s v="US"/>
    <s v="USD"/>
    <n v="1402007500"/>
    <x v="4028"/>
    <b v="0"/>
    <n v="11"/>
    <b v="0"/>
    <x v="1"/>
    <s v="plays"/>
    <n v="51"/>
  </r>
  <r>
    <n v="4029"/>
    <x v="4022"/>
    <s v="A theater complex that educates as we entertain.  We will provide shows that inspire and theater classes that motivate."/>
    <n v="20000"/>
    <n v="0"/>
    <x v="2"/>
    <s v="US"/>
    <s v="USD"/>
    <n v="1450053370"/>
    <x v="4029"/>
    <b v="0"/>
    <n v="0"/>
    <b v="0"/>
    <x v="1"/>
    <s v="plays"/>
    <n v="0"/>
  </r>
  <r>
    <n v="4030"/>
    <x v="4023"/>
    <s v="The world's best and only tribute to Dean Martin and Jerry Lewis_x000a_ bringing back the Music, Laughter and the Love."/>
    <n v="2500"/>
    <n v="400"/>
    <x v="2"/>
    <s v="US"/>
    <s v="USD"/>
    <n v="1454525340"/>
    <x v="4030"/>
    <b v="0"/>
    <n v="6"/>
    <b v="0"/>
    <x v="1"/>
    <s v="plays"/>
    <n v="66.67"/>
  </r>
  <r>
    <n v="4031"/>
    <x v="4024"/>
    <s v="HeARTistry's contemporary production of As You Like It epitomizes the wit and eloquence of William Shakespeare for a modern audience."/>
    <n v="5000"/>
    <n v="0"/>
    <x v="2"/>
    <s v="US"/>
    <s v="USD"/>
    <n v="1418914964"/>
    <x v="4031"/>
    <b v="0"/>
    <n v="0"/>
    <b v="0"/>
    <x v="1"/>
    <s v="plays"/>
    <n v="0"/>
  </r>
  <r>
    <n v="4032"/>
    <x v="4025"/>
    <s v="'Play it Forward' is a ticket bank for individuals in need. Fund a theater experience for someone that would otherwise go without!"/>
    <n v="6048"/>
    <n v="413"/>
    <x v="2"/>
    <s v="US"/>
    <s v="USD"/>
    <n v="1450211116"/>
    <x v="4032"/>
    <b v="0"/>
    <n v="7"/>
    <b v="0"/>
    <x v="1"/>
    <s v="plays"/>
    <n v="59"/>
  </r>
  <r>
    <n v="4033"/>
    <x v="4026"/>
    <s v="Help us produce an iconic new verse play, set in the year 2020, with virtuoso acting and hauntingly beautiful words and music"/>
    <n v="23900"/>
    <n v="6141.99"/>
    <x v="2"/>
    <s v="GB"/>
    <s v="GBP"/>
    <n v="1475398800"/>
    <x v="4033"/>
    <b v="0"/>
    <n v="94"/>
    <b v="0"/>
    <x v="1"/>
    <s v="plays"/>
    <n v="65.34"/>
  </r>
  <r>
    <n v="4034"/>
    <x v="4027"/>
    <s v="This local community theatre needs a proper, efficient, SAFE and professional audio and lighting setup. Helps us raise the funds!"/>
    <n v="13500"/>
    <n v="200"/>
    <x v="2"/>
    <s v="US"/>
    <s v="USD"/>
    <n v="1428097450"/>
    <x v="4034"/>
    <b v="0"/>
    <n v="2"/>
    <b v="0"/>
    <x v="1"/>
    <s v="plays"/>
    <n v="100"/>
  </r>
  <r>
    <n v="4035"/>
    <x v="4028"/>
    <s v="&quot;Stories are where you go to look for the truth of your own life.&quot; (Frank Delaney)"/>
    <n v="10000"/>
    <n v="3685"/>
    <x v="2"/>
    <s v="US"/>
    <s v="USD"/>
    <n v="1413925887"/>
    <x v="4035"/>
    <b v="0"/>
    <n v="25"/>
    <b v="0"/>
    <x v="1"/>
    <s v="plays"/>
    <n v="147.4"/>
  </r>
  <r>
    <n v="4036"/>
    <x v="4029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36"/>
    <b v="0"/>
    <n v="17"/>
    <b v="0"/>
    <x v="1"/>
    <s v="plays"/>
    <n v="166.06"/>
  </r>
  <r>
    <n v="4037"/>
    <x v="4030"/>
    <s v="The Pelican is a haunted play by one of Swedenâ€™s most renowned playwrights, August Strindberg, about a mother's tragic deceit."/>
    <n v="700"/>
    <n v="80"/>
    <x v="2"/>
    <s v="US"/>
    <s v="USD"/>
    <n v="1464099900"/>
    <x v="4037"/>
    <b v="0"/>
    <n v="2"/>
    <b v="0"/>
    <x v="1"/>
    <s v="plays"/>
    <n v="40"/>
  </r>
  <r>
    <n v="4038"/>
    <x v="4031"/>
    <s v="We are vagina warriors ready to bring our message of human rights, empowerment and diversity to Main St. Lexington, NC."/>
    <n v="2500"/>
    <n v="301"/>
    <x v="2"/>
    <s v="US"/>
    <s v="USD"/>
    <n v="1413573010"/>
    <x v="4038"/>
    <b v="0"/>
    <n v="4"/>
    <b v="0"/>
    <x v="1"/>
    <s v="plays"/>
    <n v="75.25"/>
  </r>
  <r>
    <n v="4039"/>
    <x v="4032"/>
    <s v="Help stage an original One Act Play that brings awareness to Alzheimer's in its debut performance."/>
    <n v="500"/>
    <n v="300"/>
    <x v="2"/>
    <s v="US"/>
    <s v="USD"/>
    <n v="1448949540"/>
    <x v="4039"/>
    <b v="0"/>
    <n v="5"/>
    <b v="0"/>
    <x v="1"/>
    <s v="plays"/>
    <n v="60"/>
  </r>
  <r>
    <n v="4040"/>
    <x v="4033"/>
    <s v="This nationally published book, set in the 70â€™s, tells the untold story of singers and a friendly reunion visit turning bad."/>
    <n v="8000"/>
    <n v="2500"/>
    <x v="2"/>
    <s v="US"/>
    <s v="USD"/>
    <n v="1437188400"/>
    <x v="4040"/>
    <b v="0"/>
    <n v="2"/>
    <b v="0"/>
    <x v="1"/>
    <s v="plays"/>
    <n v="1250"/>
  </r>
  <r>
    <n v="4041"/>
    <x v="4034"/>
    <s v="A bold, colouful, vibrant play centred around the last remaining monarchy of Africa."/>
    <n v="5000"/>
    <n v="21"/>
    <x v="2"/>
    <s v="GB"/>
    <s v="GBP"/>
    <n v="1473160954"/>
    <x v="4041"/>
    <b v="0"/>
    <n v="2"/>
    <b v="0"/>
    <x v="1"/>
    <s v="plays"/>
    <n v="10.5"/>
  </r>
  <r>
    <n v="4042"/>
    <x v="4035"/>
    <s v="Acting group and production for inner city youth, about inner city youth. The problems and stuation that they see everyday."/>
    <n v="10000"/>
    <n v="21"/>
    <x v="2"/>
    <s v="US"/>
    <s v="USD"/>
    <n v="1421781360"/>
    <x v="4042"/>
    <b v="0"/>
    <n v="3"/>
    <b v="0"/>
    <x v="1"/>
    <s v="plays"/>
    <n v="7"/>
  </r>
  <r>
    <n v="4043"/>
    <x v="4036"/>
    <s v="This could be my last play, need to bring my son out to see it before it's over.  Need to fly him here from BC"/>
    <n v="300"/>
    <n v="0"/>
    <x v="2"/>
    <s v="CA"/>
    <s v="CAD"/>
    <n v="1416524325"/>
    <x v="4043"/>
    <b v="0"/>
    <n v="0"/>
    <b v="0"/>
    <x v="1"/>
    <s v="plays"/>
    <n v="0"/>
  </r>
  <r>
    <n v="4044"/>
    <x v="4037"/>
    <s v="A bilingual play in The New Works Festival at UT that crosses cultures and explores what it means to be confident with who you are."/>
    <n v="600"/>
    <n v="225"/>
    <x v="2"/>
    <s v="US"/>
    <s v="USD"/>
    <n v="1428642000"/>
    <x v="4044"/>
    <b v="0"/>
    <n v="4"/>
    <b v="0"/>
    <x v="1"/>
    <s v="plays"/>
    <n v="56.25"/>
  </r>
  <r>
    <n v="4045"/>
    <x v="4038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45"/>
    <b v="0"/>
    <n v="1"/>
    <b v="0"/>
    <x v="1"/>
    <s v="plays"/>
    <n v="1"/>
  </r>
  <r>
    <n v="4046"/>
    <x v="4039"/>
    <s v="An eclectic One Man stage show, that takes the audience on a journey through vast personalities, as he discovers his true self...#Drama"/>
    <n v="5600"/>
    <n v="460"/>
    <x v="2"/>
    <s v="US"/>
    <s v="USD"/>
    <n v="1413992210"/>
    <x v="4046"/>
    <b v="0"/>
    <n v="12"/>
    <b v="0"/>
    <x v="1"/>
    <s v="plays"/>
    <n v="38.33"/>
  </r>
  <r>
    <n v="4047"/>
    <x v="4040"/>
    <s v="A conservative grandmother takes her hip-hop generation grandchildren through the history of Gospel music in one night..."/>
    <n v="5000"/>
    <n v="110"/>
    <x v="2"/>
    <s v="US"/>
    <s v="USD"/>
    <n v="1420938000"/>
    <x v="4047"/>
    <b v="0"/>
    <n v="4"/>
    <b v="0"/>
    <x v="1"/>
    <s v="plays"/>
    <n v="27.5"/>
  </r>
  <r>
    <n v="4048"/>
    <x v="4041"/>
    <s v="The unspoken story of growing up disabled with cerebral palsy and no speech. This inclusive company fights ignorance using dark humour."/>
    <n v="17000"/>
    <n v="3001"/>
    <x v="2"/>
    <s v="GB"/>
    <s v="GBP"/>
    <n v="1460373187"/>
    <x v="4048"/>
    <b v="0"/>
    <n v="91"/>
    <b v="0"/>
    <x v="1"/>
    <s v="plays"/>
    <n v="32.979999999999997"/>
  </r>
  <r>
    <n v="4049"/>
    <x v="4042"/>
    <s v="A caravan heist goes horribly wrong. When the rogues meet up to discuss the matter, they suspect one of them is the King's guard."/>
    <n v="20000"/>
    <n v="16"/>
    <x v="2"/>
    <s v="US"/>
    <s v="USD"/>
    <n v="1436914815"/>
    <x v="4049"/>
    <b v="0"/>
    <n v="1"/>
    <b v="0"/>
    <x v="1"/>
    <s v="plays"/>
    <n v="16"/>
  </r>
  <r>
    <n v="4050"/>
    <x v="4043"/>
    <s v="Amen is an important jarring story about the repercussions of reporting the war from the front lines and the war that follows them home"/>
    <n v="1500"/>
    <n v="1"/>
    <x v="2"/>
    <s v="US"/>
    <s v="USD"/>
    <n v="1414077391"/>
    <x v="4050"/>
    <b v="0"/>
    <n v="1"/>
    <b v="0"/>
    <x v="1"/>
    <s v="plays"/>
    <n v="1"/>
  </r>
  <r>
    <n v="4051"/>
    <x v="4044"/>
    <s v="It is a heart-breaking life story of Wu family who tries to preserve the gem of Chinese Kun Opera through generations."/>
    <n v="500"/>
    <n v="0"/>
    <x v="2"/>
    <s v="US"/>
    <s v="USD"/>
    <n v="1399618380"/>
    <x v="4051"/>
    <b v="0"/>
    <n v="0"/>
    <b v="0"/>
    <x v="1"/>
    <s v="plays"/>
    <n v="0"/>
  </r>
  <r>
    <n v="4052"/>
    <x v="4045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52"/>
    <b v="0"/>
    <n v="13"/>
    <b v="0"/>
    <x v="1"/>
    <s v="plays"/>
    <n v="86.62"/>
  </r>
  <r>
    <n v="4053"/>
    <x v="4046"/>
    <s v="'Time at the Bar!' is a play written by Kieran Mellish, a student at Loughborough University and member of LSU Stage Society."/>
    <n v="500"/>
    <n v="110"/>
    <x v="2"/>
    <s v="GB"/>
    <s v="GBP"/>
    <n v="1416081600"/>
    <x v="4053"/>
    <b v="0"/>
    <n v="2"/>
    <b v="0"/>
    <x v="1"/>
    <s v="plays"/>
    <n v="55"/>
  </r>
  <r>
    <n v="4054"/>
    <x v="4047"/>
    <s v="I love you,he said,then he kissed her as her tears fell down.It was my fault but make up will fix it&quot;she replied,then he hit her again!"/>
    <n v="8880"/>
    <n v="0"/>
    <x v="2"/>
    <s v="US"/>
    <s v="USD"/>
    <n v="1475294400"/>
    <x v="4054"/>
    <b v="0"/>
    <n v="0"/>
    <b v="0"/>
    <x v="1"/>
    <s v="plays"/>
    <n v="0"/>
  </r>
  <r>
    <n v="4055"/>
    <x v="4048"/>
    <s v="Moving Stories' 'The Tempest' promises to be vibrant &amp; enchanting, with original music, vivid design &amp; unforgettable performances."/>
    <n v="5000"/>
    <n v="881"/>
    <x v="2"/>
    <s v="GB"/>
    <s v="GBP"/>
    <n v="1403192031"/>
    <x v="4055"/>
    <b v="0"/>
    <n v="21"/>
    <b v="0"/>
    <x v="1"/>
    <s v="plays"/>
    <n v="41.95"/>
  </r>
  <r>
    <n v="4056"/>
    <x v="4049"/>
    <s v="American Pride is a play centered on the Poetry of one Iraq War veteran, and follows her journey through war and back home."/>
    <n v="1500"/>
    <n v="795"/>
    <x v="2"/>
    <s v="US"/>
    <s v="USD"/>
    <n v="1467575940"/>
    <x v="4056"/>
    <b v="0"/>
    <n v="9"/>
    <b v="0"/>
    <x v="1"/>
    <s v="plays"/>
    <n v="88.33"/>
  </r>
  <r>
    <n v="4057"/>
    <x v="4050"/>
    <s v="Exhilarating Double Bill uniting London premiere of THE TWELFTH BATTLE OF ISONZO &amp; thrilling revival of JUDITH: A PARTING FROM THE BODY"/>
    <n v="3500"/>
    <n v="775"/>
    <x v="2"/>
    <s v="GB"/>
    <s v="GBP"/>
    <n v="1448492400"/>
    <x v="4057"/>
    <b v="0"/>
    <n v="6"/>
    <b v="0"/>
    <x v="1"/>
    <s v="plays"/>
    <n v="129.16999999999999"/>
  </r>
  <r>
    <n v="4058"/>
    <x v="4051"/>
    <s v="Help reveal the beauty of Islamic culture by launching this new adventure play celebrating Persian music, dance, and lore."/>
    <n v="3750"/>
    <n v="95"/>
    <x v="2"/>
    <s v="US"/>
    <s v="USD"/>
    <n v="1459483140"/>
    <x v="4058"/>
    <b v="0"/>
    <n v="4"/>
    <b v="0"/>
    <x v="1"/>
    <s v="plays"/>
    <n v="23.75"/>
  </r>
  <r>
    <n v="4059"/>
    <x v="4052"/>
    <s v="A very Canadian children's play inspired by the tradition of British pantomimes like Aladdin, and the Nutcracker."/>
    <n v="10000"/>
    <n v="250"/>
    <x v="2"/>
    <s v="CA"/>
    <s v="CAD"/>
    <n v="1410836400"/>
    <x v="4059"/>
    <b v="0"/>
    <n v="7"/>
    <b v="0"/>
    <x v="1"/>
    <s v="plays"/>
    <n v="35.71"/>
  </r>
  <r>
    <n v="4060"/>
    <x v="4053"/>
    <s v="A funny, poignant play that revives the forgotten life and adventures of great Scottish Canadian, world renowned poet, Robert Service."/>
    <n v="10000"/>
    <n v="285"/>
    <x v="2"/>
    <s v="CA"/>
    <s v="CAD"/>
    <n v="1403539200"/>
    <x v="4060"/>
    <b v="0"/>
    <n v="5"/>
    <b v="0"/>
    <x v="1"/>
    <s v="plays"/>
    <n v="57"/>
  </r>
  <r>
    <n v="4061"/>
    <x v="4054"/>
    <s v="SKYLAR'S SYNDROME is a tremendous psychodrama by master playwright Gavin Kayner!"/>
    <n v="525"/>
    <n v="0"/>
    <x v="2"/>
    <s v="US"/>
    <s v="USD"/>
    <n v="1461205423"/>
    <x v="4061"/>
    <b v="0"/>
    <n v="0"/>
    <b v="0"/>
    <x v="1"/>
    <s v="plays"/>
    <n v="0"/>
  </r>
  <r>
    <n v="4062"/>
    <x v="4055"/>
    <s v="Shakespeare's beloved tragedy, MacBeth, staged in the Black Hills of Wyoming during Sturgis '76. Warning! This is no church picnic!"/>
    <n v="20000"/>
    <n v="490"/>
    <x v="2"/>
    <s v="US"/>
    <s v="USD"/>
    <n v="1467481468"/>
    <x v="4062"/>
    <b v="0"/>
    <n v="3"/>
    <b v="0"/>
    <x v="1"/>
    <s v="plays"/>
    <n v="163.33000000000001"/>
  </r>
  <r>
    <n v="4063"/>
    <x v="4056"/>
    <s v="WMHAE by Julie McNamara, raises awareness of the effects domestic violence has on the mental health of young people who witness it."/>
    <n v="9500"/>
    <n v="135"/>
    <x v="2"/>
    <s v="GB"/>
    <s v="GBP"/>
    <n v="1403886084"/>
    <x v="4063"/>
    <b v="0"/>
    <n v="9"/>
    <b v="0"/>
    <x v="1"/>
    <s v="plays"/>
    <n v="15"/>
  </r>
  <r>
    <n v="4064"/>
    <x v="4057"/>
    <s v="We are mounting a production of Neil Simon's brilliant comedy, The Odd Couple, and need your help to make it as wonderful as we can."/>
    <n v="2000"/>
    <n v="385"/>
    <x v="2"/>
    <s v="AU"/>
    <s v="AUD"/>
    <n v="1430316426"/>
    <x v="4064"/>
    <b v="0"/>
    <n v="6"/>
    <b v="0"/>
    <x v="1"/>
    <s v="plays"/>
    <n v="64.17"/>
  </r>
  <r>
    <n v="4065"/>
    <x v="4058"/>
    <s v="A classical/ fantasy version of midsummers done by professionally trained actors in Tulsa!"/>
    <n v="4000"/>
    <n v="27"/>
    <x v="2"/>
    <s v="US"/>
    <s v="USD"/>
    <n v="1407883811"/>
    <x v="4065"/>
    <b v="0"/>
    <n v="4"/>
    <b v="0"/>
    <x v="1"/>
    <s v="plays"/>
    <n v="6.75"/>
  </r>
  <r>
    <n v="4066"/>
    <x v="4059"/>
    <s v="We have created an outstanding mobile Performing Arts Program that has great impact on the social development in multiple communities."/>
    <n v="15000"/>
    <n v="25"/>
    <x v="2"/>
    <s v="US"/>
    <s v="USD"/>
    <n v="1463619388"/>
    <x v="4066"/>
    <b v="0"/>
    <n v="1"/>
    <b v="0"/>
    <x v="1"/>
    <s v="plays"/>
    <n v="25"/>
  </r>
  <r>
    <n v="4067"/>
    <x v="4060"/>
    <s v="Will Power Troupe is the only US group invited to perform in London's Shakespeare Festival. We need your help to bring the USA to UK!"/>
    <n v="5000"/>
    <n v="3045"/>
    <x v="2"/>
    <s v="US"/>
    <s v="USD"/>
    <n v="1443408550"/>
    <x v="4067"/>
    <b v="0"/>
    <n v="17"/>
    <b v="0"/>
    <x v="1"/>
    <s v="plays"/>
    <n v="179.12"/>
  </r>
  <r>
    <n v="4068"/>
    <x v="4061"/>
    <s v="Be a PRODUCER of the Original stage play BELLE DAME SANS MERCI by Michael Fenlason! :-) :-( !"/>
    <n v="3495"/>
    <n v="34.950000000000003"/>
    <x v="2"/>
    <s v="US"/>
    <s v="USD"/>
    <n v="1484348700"/>
    <x v="4068"/>
    <b v="0"/>
    <n v="1"/>
    <b v="0"/>
    <x v="1"/>
    <s v="plays"/>
    <n v="34.950000000000003"/>
  </r>
  <r>
    <n v="4069"/>
    <x v="4062"/>
    <s v="'The Pendulum Swings' is a three-act dark comedy that sees Frank and Michael await their execution on Death Row."/>
    <n v="1250"/>
    <n v="430"/>
    <x v="2"/>
    <s v="GB"/>
    <s v="GBP"/>
    <n v="1425124800"/>
    <x v="4069"/>
    <b v="0"/>
    <n v="13"/>
    <b v="0"/>
    <x v="1"/>
    <s v="plays"/>
    <n v="33.08"/>
  </r>
  <r>
    <n v="4070"/>
    <x v="4063"/>
    <s v="V-Day Southern Utah University 2015 and Second Studio Players presents: The Vagina Monologues"/>
    <n v="1000"/>
    <n v="165"/>
    <x v="2"/>
    <s v="US"/>
    <s v="USD"/>
    <n v="1425178800"/>
    <x v="4070"/>
    <b v="0"/>
    <n v="6"/>
    <b v="0"/>
    <x v="1"/>
    <s v="plays"/>
    <n v="27.5"/>
  </r>
  <r>
    <n v="4071"/>
    <x v="4064"/>
    <s v="ExÃ¡men final de alumnos del Centro de CapacitaciÃ³n de la ANDA. Son extractos de obras: El JardÃ­n de los CerezoS, Madre Coraje y Casa"/>
    <n v="20000"/>
    <n v="0"/>
    <x v="2"/>
    <s v="MX"/>
    <s v="MXN"/>
    <n v="1482779931"/>
    <x v="4071"/>
    <b v="0"/>
    <n v="0"/>
    <b v="0"/>
    <x v="1"/>
    <s v="plays"/>
    <n v="0"/>
  </r>
  <r>
    <n v="4072"/>
    <x v="4065"/>
    <s v="Salute the Centenary with this satirical and moving play. The centenary has national relevance, and we want to mark it in our community"/>
    <n v="1000"/>
    <n v="4"/>
    <x v="2"/>
    <s v="GB"/>
    <s v="GBP"/>
    <n v="1408646111"/>
    <x v="4072"/>
    <b v="0"/>
    <n v="2"/>
    <b v="0"/>
    <x v="1"/>
    <s v="plays"/>
    <n v="2"/>
  </r>
  <r>
    <n v="4073"/>
    <x v="4066"/>
    <s v="OTHELLO, directed by Daniel Echevarria. A tragedy that highlights political corruption and the madness that can come out of love."/>
    <n v="3500"/>
    <n v="37"/>
    <x v="2"/>
    <s v="US"/>
    <s v="USD"/>
    <n v="1431144000"/>
    <x v="4073"/>
    <b v="0"/>
    <n v="2"/>
    <b v="0"/>
    <x v="1"/>
    <s v="plays"/>
    <n v="18.5"/>
  </r>
  <r>
    <n v="4074"/>
    <x v="4067"/>
    <s v="A performance to inspire people, regardless of their faith, to visualise the repentance of Hurr and the forgiveness of Imam Hussain"/>
    <n v="2750"/>
    <n v="735"/>
    <x v="2"/>
    <s v="GB"/>
    <s v="GBP"/>
    <n v="1446732975"/>
    <x v="4074"/>
    <b v="0"/>
    <n v="21"/>
    <b v="0"/>
    <x v="1"/>
    <s v="plays"/>
    <n v="35"/>
  </r>
  <r>
    <n v="4075"/>
    <x v="4068"/>
    <s v="Set in the near future, this version of Shakespeare's classic play looks at how events that shook an empire could still happen today."/>
    <n v="2000"/>
    <n v="576"/>
    <x v="2"/>
    <s v="GB"/>
    <s v="GBP"/>
    <n v="1404149280"/>
    <x v="4075"/>
    <b v="0"/>
    <n v="13"/>
    <b v="0"/>
    <x v="1"/>
    <s v="plays"/>
    <n v="44.31"/>
  </r>
  <r>
    <n v="4076"/>
    <x v="4069"/>
    <s v="A play to raise awareness about the effects of mental illness on a military family in the Cold War area."/>
    <n v="700"/>
    <n v="0"/>
    <x v="2"/>
    <s v="US"/>
    <s v="USD"/>
    <n v="1413921060"/>
    <x v="4076"/>
    <b v="0"/>
    <n v="0"/>
    <b v="0"/>
    <x v="1"/>
    <s v="plays"/>
    <n v="0"/>
  </r>
  <r>
    <n v="4077"/>
    <x v="4070"/>
    <s v="We aim to bring creative, innovative, exciting, educational and fun community theater (with a professional attitude) to a new location."/>
    <n v="15000"/>
    <n v="1335"/>
    <x v="2"/>
    <s v="US"/>
    <s v="USD"/>
    <n v="1482339794"/>
    <x v="4077"/>
    <b v="0"/>
    <n v="6"/>
    <b v="0"/>
    <x v="1"/>
    <s v="plays"/>
    <n v="222.5"/>
  </r>
  <r>
    <n v="4078"/>
    <x v="4071"/>
    <s v="Theatre Memoire are a High Wycombe based theatre company. Performing plays about multi-culturalism and interconectedness."/>
    <n v="250"/>
    <n v="0"/>
    <x v="2"/>
    <s v="GB"/>
    <s v="GBP"/>
    <n v="1485543242"/>
    <x v="4078"/>
    <b v="0"/>
    <n v="0"/>
    <b v="0"/>
    <x v="1"/>
    <s v="plays"/>
    <n v="0"/>
  </r>
  <r>
    <n v="4079"/>
    <x v="4072"/>
    <s v="A tale of obsession, science, and lost love! Help the Caddo Magnet Players give this student-written play its debut on a real stage!"/>
    <n v="3000"/>
    <n v="5"/>
    <x v="2"/>
    <s v="US"/>
    <s v="USD"/>
    <n v="1466375521"/>
    <x v="4079"/>
    <b v="0"/>
    <n v="1"/>
    <b v="0"/>
    <x v="1"/>
    <s v="plays"/>
    <n v="5"/>
  </r>
  <r>
    <n v="4080"/>
    <x v="4073"/>
    <s v="&quot;Uncommonnotion&quot;. is a collections of short humors stories, I want to develop into plays, interest has been shown in this idea."/>
    <n v="3000"/>
    <n v="0"/>
    <x v="2"/>
    <s v="US"/>
    <s v="USD"/>
    <n v="1465930440"/>
    <x v="4080"/>
    <b v="0"/>
    <n v="0"/>
    <b v="0"/>
    <x v="1"/>
    <s v="plays"/>
    <n v="0"/>
  </r>
  <r>
    <n v="4081"/>
    <x v="4074"/>
    <s v="AUTheatreWing is a student theatre association fostering the development of the dramatic arts at our university."/>
    <n v="2224"/>
    <n v="350"/>
    <x v="2"/>
    <s v="US"/>
    <s v="USD"/>
    <n v="1425819425"/>
    <x v="4081"/>
    <b v="0"/>
    <n v="12"/>
    <b v="0"/>
    <x v="1"/>
    <s v="plays"/>
    <n v="29.17"/>
  </r>
  <r>
    <n v="4082"/>
    <x v="4075"/>
    <s v="A short one act play about an undercover cop posing as a girl scout trying to stop a doughnut shop from selling drug filled doughnuts."/>
    <n v="150"/>
    <n v="3"/>
    <x v="2"/>
    <s v="US"/>
    <s v="USD"/>
    <n v="1447542000"/>
    <x v="4082"/>
    <b v="0"/>
    <n v="2"/>
    <b v="0"/>
    <x v="1"/>
    <s v="plays"/>
    <n v="1.5"/>
  </r>
  <r>
    <n v="4083"/>
    <x v="4076"/>
    <s v="Condemned to death for Collaboration with the Nazis, popular French Singer &amp; Entertainer Maurice Chevalier tells his side of the story"/>
    <n v="3500"/>
    <n v="759"/>
    <x v="2"/>
    <s v="US"/>
    <s v="USD"/>
    <n v="1452795416"/>
    <x v="4083"/>
    <b v="0"/>
    <n v="6"/>
    <b v="0"/>
    <x v="1"/>
    <s v="plays"/>
    <n v="126.5"/>
  </r>
  <r>
    <n v="4084"/>
    <x v="4077"/>
    <s v="WANTS deals with diversity in all its various facets._x000a_The drama is set in a futuristic society where no diversity si accepted."/>
    <n v="3000"/>
    <n v="10"/>
    <x v="2"/>
    <s v="IT"/>
    <s v="EUR"/>
    <n v="1476008906"/>
    <x v="4084"/>
    <b v="0"/>
    <n v="1"/>
    <b v="0"/>
    <x v="1"/>
    <s v="plays"/>
    <n v="10"/>
  </r>
  <r>
    <n v="4085"/>
    <x v="4078"/>
    <s v="Just like the good old fashioned radio dramas, Heritage will be performed and narrated for you by 16 different talented voice actors."/>
    <n v="3500"/>
    <n v="10"/>
    <x v="2"/>
    <s v="US"/>
    <s v="USD"/>
    <n v="1427169540"/>
    <x v="4085"/>
    <b v="0"/>
    <n v="1"/>
    <b v="0"/>
    <x v="1"/>
    <s v="plays"/>
    <n v="10"/>
  </r>
  <r>
    <n v="4086"/>
    <x v="4079"/>
    <s v="Our theater troupe needs your help to put on a unique production of Hamlet! Pledge to help young actors learn and refine their skills!"/>
    <n v="1000"/>
    <n v="47"/>
    <x v="2"/>
    <s v="US"/>
    <s v="USD"/>
    <n v="1448078400"/>
    <x v="4086"/>
    <b v="0"/>
    <n v="5"/>
    <b v="0"/>
    <x v="1"/>
    <s v="plays"/>
    <n v="9.4"/>
  </r>
  <r>
    <n v="4087"/>
    <x v="4080"/>
    <s v="Comedy Stage Play"/>
    <n v="9600"/>
    <n v="0"/>
    <x v="2"/>
    <s v="US"/>
    <s v="USD"/>
    <n v="1468777786"/>
    <x v="4087"/>
    <b v="0"/>
    <n v="0"/>
    <b v="0"/>
    <x v="1"/>
    <s v="plays"/>
    <n v="0"/>
  </r>
  <r>
    <n v="4088"/>
    <x v="4081"/>
    <s v="Young persons theatre company working in deprived area seeking funding for children's theatrical production."/>
    <n v="2000"/>
    <n v="216"/>
    <x v="2"/>
    <s v="GB"/>
    <s v="GBP"/>
    <n v="1421403960"/>
    <x v="4088"/>
    <b v="0"/>
    <n v="3"/>
    <b v="0"/>
    <x v="1"/>
    <s v="plays"/>
    <n v="72"/>
  </r>
  <r>
    <n v="4089"/>
    <x v="4082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89"/>
    <b v="0"/>
    <n v="8"/>
    <b v="0"/>
    <x v="1"/>
    <s v="plays"/>
    <n v="30"/>
  </r>
  <r>
    <n v="4090"/>
    <x v="4083"/>
    <s v="A gripping re-enactment of a true breast cancer survival story, highlighted with inspiration and laughter!"/>
    <n v="1000"/>
    <n v="32"/>
    <x v="2"/>
    <s v="US"/>
    <s v="USD"/>
    <n v="1438959600"/>
    <x v="4090"/>
    <b v="0"/>
    <n v="3"/>
    <b v="0"/>
    <x v="1"/>
    <s v="plays"/>
    <n v="10.67"/>
  </r>
  <r>
    <n v="4091"/>
    <x v="4084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91"/>
    <b v="0"/>
    <n v="8"/>
    <b v="0"/>
    <x v="1"/>
    <s v="plays"/>
    <n v="25.5"/>
  </r>
  <r>
    <n v="4092"/>
    <x v="4085"/>
    <s v="&quot;A Cry for Help is Riveting, Inspiring, and Mesmerizing. You will laugh, cry, and be thinking about your own Cry for Help&quot;"/>
    <n v="110000"/>
    <n v="20"/>
    <x v="2"/>
    <s v="US"/>
    <s v="USD"/>
    <n v="1428205247"/>
    <x v="4092"/>
    <b v="0"/>
    <n v="1"/>
    <b v="0"/>
    <x v="1"/>
    <s v="plays"/>
    <n v="20"/>
  </r>
  <r>
    <n v="4093"/>
    <x v="4086"/>
    <s v="'The Grouch' is the perfect way to brighten up your Christmas. Full of love, laughs and some sheer calculated silliness, don't miss it!"/>
    <n v="2500"/>
    <n v="60"/>
    <x v="2"/>
    <s v="GB"/>
    <s v="GBP"/>
    <n v="1440272093"/>
    <x v="4093"/>
    <b v="0"/>
    <n v="4"/>
    <b v="0"/>
    <x v="1"/>
    <s v="plays"/>
    <n v="15"/>
  </r>
  <r>
    <n v="4094"/>
    <x v="4087"/>
    <s v="Live at the Speakeasy with Ryan Anderson is a local talk show! Showcasing local artist, special guest, and talented bands."/>
    <n v="2000"/>
    <n v="730"/>
    <x v="2"/>
    <s v="US"/>
    <s v="USD"/>
    <n v="1413953940"/>
    <x v="4094"/>
    <b v="0"/>
    <n v="8"/>
    <b v="0"/>
    <x v="1"/>
    <s v="plays"/>
    <n v="91.25"/>
  </r>
  <r>
    <n v="4095"/>
    <x v="4088"/>
    <s v="Proyecto teatral dirigido por MartÃ­n Acosta que habla y reflexiona sobre el amor y su naturaleza."/>
    <n v="30000"/>
    <n v="800"/>
    <x v="2"/>
    <s v="MX"/>
    <s v="MXN"/>
    <n v="1482108350"/>
    <x v="4095"/>
    <b v="0"/>
    <n v="1"/>
    <b v="0"/>
    <x v="1"/>
    <s v="plays"/>
    <n v="800"/>
  </r>
  <r>
    <n v="4096"/>
    <x v="4089"/>
    <s v="Theatre for Life believes in unlocking young people's creativity, developing self belief and creating positive opportunities."/>
    <n v="3500"/>
    <n v="400"/>
    <x v="2"/>
    <s v="GB"/>
    <s v="GBP"/>
    <n v="1488271860"/>
    <x v="4096"/>
    <b v="0"/>
    <n v="5"/>
    <b v="0"/>
    <x v="1"/>
    <s v="plays"/>
    <n v="80"/>
  </r>
  <r>
    <n v="4097"/>
    <x v="4090"/>
    <s v="And There Was War is a play, a biblical narrative deeply entrenched in the concepts of the great controversy between Good and Evil!"/>
    <n v="10000"/>
    <n v="0"/>
    <x v="2"/>
    <s v="GB"/>
    <s v="GBP"/>
    <n v="1454284500"/>
    <x v="4097"/>
    <b v="0"/>
    <n v="0"/>
    <b v="0"/>
    <x v="1"/>
    <s v="plays"/>
    <n v="0"/>
  </r>
  <r>
    <n v="4098"/>
    <x v="4091"/>
    <s v="Community Youth play, written by and performed by the youth about finding joy in the simple things in life"/>
    <n v="75000"/>
    <n v="0"/>
    <x v="2"/>
    <s v="US"/>
    <s v="USD"/>
    <n v="1465060797"/>
    <x v="4098"/>
    <b v="0"/>
    <n v="0"/>
    <b v="0"/>
    <x v="1"/>
    <s v="plays"/>
    <n v="0"/>
  </r>
  <r>
    <n v="4099"/>
    <x v="4092"/>
    <s v="L.U.N.A. (Love, Understanding, Nurturing, and Awareness) is a non-profit organization dedicated to helping raise awareness for causes."/>
    <n v="4500"/>
    <n v="50"/>
    <x v="2"/>
    <s v="US"/>
    <s v="USD"/>
    <n v="1472847873"/>
    <x v="4099"/>
    <b v="0"/>
    <n v="1"/>
    <b v="0"/>
    <x v="1"/>
    <s v="plays"/>
    <n v="50"/>
  </r>
  <r>
    <n v="4100"/>
    <x v="4093"/>
    <s v="How does war change a family?  A peek into one family's kitchen as their soldier fights in Iraq."/>
    <n v="270"/>
    <n v="0"/>
    <x v="2"/>
    <s v="US"/>
    <s v="USD"/>
    <n v="1414205990"/>
    <x v="4100"/>
    <b v="0"/>
    <n v="0"/>
    <b v="0"/>
    <x v="1"/>
    <s v="plays"/>
    <n v="0"/>
  </r>
  <r>
    <n v="4101"/>
    <x v="4094"/>
    <s v="This is a Comedic Story about a young boy who saw the image of the perfect woman and from that point searched for someone similar"/>
    <n v="600"/>
    <n v="0"/>
    <x v="2"/>
    <s v="US"/>
    <s v="USD"/>
    <n v="1485380482"/>
    <x v="4101"/>
    <b v="0"/>
    <n v="0"/>
    <b v="0"/>
    <x v="1"/>
    <s v="plays"/>
    <n v="0"/>
  </r>
  <r>
    <n v="4102"/>
    <x v="4095"/>
    <s v="Local Community theater to get up and running in the Idaho Falls area. Something new, something different!"/>
    <n v="500"/>
    <n v="137"/>
    <x v="2"/>
    <s v="US"/>
    <s v="USD"/>
    <n v="1463343673"/>
    <x v="4102"/>
    <b v="0"/>
    <n v="6"/>
    <b v="0"/>
    <x v="1"/>
    <s v="plays"/>
    <n v="22.83"/>
  </r>
  <r>
    <n v="4103"/>
    <x v="4096"/>
    <s v="Weather Men is a play, written by Nathan Black.  A comedy/drama that explores the question of 'why people stay together?'"/>
    <n v="1000"/>
    <n v="100"/>
    <x v="2"/>
    <s v="US"/>
    <s v="USD"/>
    <n v="1440613920"/>
    <x v="4103"/>
    <b v="0"/>
    <n v="6"/>
    <b v="0"/>
    <x v="1"/>
    <s v="plays"/>
    <n v="16.670000000000002"/>
  </r>
  <r>
    <n v="4104"/>
    <x v="4097"/>
    <s v="PETER PAN, written by Ebony Rattle, is a new retelling of the classic play by J.M. Barrie about a boy who refused to grow up."/>
    <n v="3000"/>
    <n v="641"/>
    <x v="2"/>
    <s v="AU"/>
    <s v="AUD"/>
    <n v="1477550434"/>
    <x v="4104"/>
    <b v="0"/>
    <n v="14"/>
    <b v="0"/>
    <x v="1"/>
    <s v="plays"/>
    <n v="45.79"/>
  </r>
  <r>
    <n v="4105"/>
    <x v="4098"/>
    <s v="Buscamos finalizar el proceso de producciÃ³n de un espectÃ¡culo de payaso y con Ã©l, activar espacios pÃºblicos para la escena clown."/>
    <n v="33000"/>
    <n v="2300"/>
    <x v="2"/>
    <s v="MX"/>
    <s v="MXN"/>
    <n v="1482711309"/>
    <x v="4105"/>
    <b v="0"/>
    <n v="6"/>
    <b v="0"/>
    <x v="1"/>
    <s v="plays"/>
    <n v="383.33"/>
  </r>
  <r>
    <n v="4106"/>
    <x v="4099"/>
    <s v="No magic show has ever integrated theatre arts like this.  World of Paradox is designed for all audiences and is interactive in nature."/>
    <n v="5000"/>
    <n v="3530"/>
    <x v="2"/>
    <s v="US"/>
    <s v="USD"/>
    <n v="1427936400"/>
    <x v="4106"/>
    <b v="0"/>
    <n v="33"/>
    <b v="0"/>
    <x v="1"/>
    <s v="plays"/>
    <n v="106.97"/>
  </r>
  <r>
    <n v="4107"/>
    <x v="4100"/>
    <s v="A new dramatic comedy dealing with a father's unwillingness to let go of his past causes major problems for the future of his daughter."/>
    <n v="2000"/>
    <n v="41"/>
    <x v="2"/>
    <s v="US"/>
    <s v="USD"/>
    <n v="1411596001"/>
    <x v="4107"/>
    <b v="0"/>
    <n v="4"/>
    <b v="0"/>
    <x v="1"/>
    <s v="plays"/>
    <n v="10.25"/>
  </r>
  <r>
    <n v="4108"/>
    <x v="4101"/>
    <s v="We are producing and directing a stage play that will focus on relationships and the stereotypes/truths that prohibit growth."/>
    <n v="3000"/>
    <n v="59"/>
    <x v="2"/>
    <s v="US"/>
    <s v="USD"/>
    <n v="1488517200"/>
    <x v="4108"/>
    <b v="0"/>
    <n v="1"/>
    <b v="0"/>
    <x v="1"/>
    <s v="plays"/>
    <n v="59"/>
  </r>
  <r>
    <n v="4109"/>
    <x v="4102"/>
    <s v="Jack the Lad - a new play that explores how far the boundaries of friendship will stretch when morality and loyalties clash."/>
    <n v="500"/>
    <n v="0"/>
    <x v="2"/>
    <s v="GB"/>
    <s v="GBP"/>
    <n v="1448805404"/>
    <x v="4109"/>
    <b v="0"/>
    <n v="0"/>
    <b v="0"/>
    <x v="1"/>
    <s v="plays"/>
    <n v="0"/>
  </r>
  <r>
    <n v="4110"/>
    <x v="4103"/>
    <s v="Set in the height of sex, drugs and rock 'n' roll this production is an exciting new take on Moliere's classic! Performing with SpaceUK"/>
    <n v="300"/>
    <n v="86"/>
    <x v="2"/>
    <s v="GB"/>
    <s v="GBP"/>
    <n v="1469113351"/>
    <x v="4110"/>
    <b v="0"/>
    <n v="6"/>
    <b v="0"/>
    <x v="1"/>
    <s v="plays"/>
    <n v="14.33"/>
  </r>
  <r>
    <n v="4111"/>
    <x v="4104"/>
    <s v="REBORN IN LOVE is the sequel to REBORN FROM ABOVE: A Tale of Eternal Love.  This is part two, of a One-Act play series."/>
    <n v="3000"/>
    <n v="94"/>
    <x v="2"/>
    <s v="US"/>
    <s v="USD"/>
    <n v="1424747740"/>
    <x v="4111"/>
    <b v="0"/>
    <n v="6"/>
    <b v="0"/>
    <x v="1"/>
    <s v="plays"/>
    <n v="15.67"/>
  </r>
  <r>
    <n v="4112"/>
    <x v="4105"/>
    <s v="Set in Southern America â€œThe Divideâ€ is a stage play that touches on the issues that are forefront in America and the world."/>
    <n v="2500"/>
    <n v="1"/>
    <x v="2"/>
    <s v="IE"/>
    <s v="EUR"/>
    <n v="1456617600"/>
    <x v="4112"/>
    <b v="0"/>
    <n v="1"/>
    <b v="0"/>
    <x v="1"/>
    <s v="plays"/>
    <n v="1"/>
  </r>
  <r>
    <n v="4113"/>
    <x v="4106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113"/>
    <b v="0"/>
    <n v="3"/>
    <b v="0"/>
    <x v="1"/>
    <s v="plays"/>
    <n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A182D76-EB8A-407D-AC57-ECE86B5A7C32}" name="PivotTable3" cacheId="1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18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3" item="8" hier="-1"/>
    <pageField fld="17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8EE9F1-E476-4248-A297-110AB6575CDA}" name="PivotTable15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6" firstHeaderRow="1" firstDataRow="2" firstDataCol="1" rowPageCount="1" colPageCount="1"/>
  <pivotFields count="16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showAll="0"/>
  </pivotFields>
  <rowFields count="1">
    <field x="13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72855A9-CEE5-4159-9DA4-84FA6AA510B5}" name="PivotTable22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6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showAll="0"/>
  </pivotFields>
  <rowFields count="1">
    <field x="14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3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D92BCF-CF83-446F-9058-A542635DBDA6}">
  <dimension ref="A1:T4115"/>
  <sheetViews>
    <sheetView topLeftCell="G1" zoomScale="60" zoomScaleNormal="60" workbookViewId="0">
      <selection activeCell="J1" sqref="J1:J1048576"/>
    </sheetView>
  </sheetViews>
  <sheetFormatPr defaultColWidth="8.81640625" defaultRowHeight="14.5" x14ac:dyDescent="0.35"/>
  <cols>
    <col min="2" max="2" width="38.453125" style="3" customWidth="1"/>
    <col min="3" max="3" width="40.36328125" style="3" customWidth="1"/>
    <col min="4" max="4" width="15.6328125" style="6" bestFit="1" customWidth="1"/>
    <col min="5" max="5" width="16.453125" style="8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14.7265625" bestFit="1" customWidth="1"/>
    <col min="16" max="16" width="14.36328125" bestFit="1" customWidth="1"/>
    <col min="17" max="18" width="14.36328125" customWidth="1"/>
    <col min="19" max="19" width="21.81640625" style="14" bestFit="1" customWidth="1"/>
    <col min="20" max="20" width="36.453125" style="14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5" t="s">
        <v>8322</v>
      </c>
      <c r="O1" s="10" t="s">
        <v>8323</v>
      </c>
      <c r="P1" s="10" t="s">
        <v>8264</v>
      </c>
      <c r="Q1" s="10"/>
      <c r="R1" s="10"/>
      <c r="S1" s="14" t="s">
        <v>8324</v>
      </c>
      <c r="T1" s="14" t="s">
        <v>8271</v>
      </c>
    </row>
    <row r="2" spans="1:20" ht="43.5" x14ac:dyDescent="0.3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s="16" t="s">
        <v>8272</v>
      </c>
      <c r="O2" t="s">
        <v>8273</v>
      </c>
      <c r="P2">
        <f>IFERROR(ROUND(E2/L2,2),0)</f>
        <v>63.92</v>
      </c>
      <c r="S2" s="14">
        <f>(((J2/60)/60)/24)+DATE(1970,1,1)</f>
        <v>42177.007071759261</v>
      </c>
      <c r="T2" s="14">
        <f>(((I2/60)/60)/24)+DATE(1970,1,1)</f>
        <v>42208.125</v>
      </c>
    </row>
    <row r="3" spans="1:20" ht="29" x14ac:dyDescent="0.3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s="16" t="s">
        <v>8272</v>
      </c>
      <c r="O3" t="s">
        <v>8273</v>
      </c>
      <c r="P3">
        <f>IFERROR(ROUND(E3/L3,2),0)</f>
        <v>185.48</v>
      </c>
      <c r="S3" s="14">
        <f>(((J3/60)/60)/24)+DATE(1970,1,1)</f>
        <v>42766.600497685184</v>
      </c>
      <c r="T3" s="14">
        <f>(((I3/60)/60)/24)+DATE(1970,1,1)</f>
        <v>42796.600497685184</v>
      </c>
    </row>
    <row r="4" spans="1:20" ht="43.5" x14ac:dyDescent="0.3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s="16" t="s">
        <v>8272</v>
      </c>
      <c r="O4" t="s">
        <v>8273</v>
      </c>
      <c r="P4">
        <f>IFERROR(ROUND(E4/L4,2),0)</f>
        <v>15</v>
      </c>
      <c r="S4" s="14">
        <f>(((J4/60)/60)/24)+DATE(1970,1,1)</f>
        <v>42405.702349537038</v>
      </c>
      <c r="T4" s="14">
        <f>(((I4/60)/60)/24)+DATE(1970,1,1)</f>
        <v>42415.702349537038</v>
      </c>
    </row>
    <row r="5" spans="1:20" ht="29" x14ac:dyDescent="0.3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s="16" t="s">
        <v>8272</v>
      </c>
      <c r="O5" t="s">
        <v>8273</v>
      </c>
      <c r="P5">
        <f>IFERROR(ROUND(E5/L5,2),0)</f>
        <v>69.27</v>
      </c>
      <c r="S5" s="14">
        <f>(((J5/60)/60)/24)+DATE(1970,1,1)</f>
        <v>41828.515127314815</v>
      </c>
      <c r="T5" s="14">
        <f>(((I5/60)/60)/24)+DATE(1970,1,1)</f>
        <v>41858.515127314815</v>
      </c>
    </row>
    <row r="6" spans="1:20" ht="58" x14ac:dyDescent="0.3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s="16" t="s">
        <v>8272</v>
      </c>
      <c r="O6" t="s">
        <v>8273</v>
      </c>
      <c r="P6">
        <f>IFERROR(ROUND(E6/L6,2),0)</f>
        <v>190.55</v>
      </c>
      <c r="S6" s="14">
        <f>(((J6/60)/60)/24)+DATE(1970,1,1)</f>
        <v>42327.834247685183</v>
      </c>
      <c r="T6" s="14">
        <f>(((I6/60)/60)/24)+DATE(1970,1,1)</f>
        <v>42357.834247685183</v>
      </c>
    </row>
    <row r="7" spans="1:20" ht="43.5" x14ac:dyDescent="0.3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s="16" t="s">
        <v>8272</v>
      </c>
      <c r="O7" t="s">
        <v>8273</v>
      </c>
      <c r="P7">
        <f>IFERROR(ROUND(E7/L7,2),0)</f>
        <v>93.4</v>
      </c>
      <c r="S7" s="14">
        <f>(((J7/60)/60)/24)+DATE(1970,1,1)</f>
        <v>42563.932951388888</v>
      </c>
      <c r="T7" s="14">
        <f>(((I7/60)/60)/24)+DATE(1970,1,1)</f>
        <v>42580.232638888891</v>
      </c>
    </row>
    <row r="8" spans="1:20" ht="43.5" x14ac:dyDescent="0.3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 t="s">
        <v>8270</v>
      </c>
      <c r="M8" t="b">
        <v>1</v>
      </c>
      <c r="N8" s="16" t="s">
        <v>8272</v>
      </c>
      <c r="O8" t="s">
        <v>8273</v>
      </c>
      <c r="P8">
        <f>IFERROR(ROUND(E8/L8,2),0)</f>
        <v>0</v>
      </c>
      <c r="S8" s="14">
        <f>(((J8/60)/60)/24)+DATE(1970,1,1)</f>
        <v>41794.072337962964</v>
      </c>
      <c r="T8" s="14">
        <f>(((I8/60)/60)/24)+DATE(1970,1,1)</f>
        <v>41804.072337962964</v>
      </c>
    </row>
    <row r="9" spans="1:20" ht="58" x14ac:dyDescent="0.3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s="16" t="s">
        <v>8272</v>
      </c>
      <c r="O9" t="s">
        <v>8273</v>
      </c>
      <c r="P9">
        <f>IFERROR(ROUND(E9/L9,2),0)</f>
        <v>159.82</v>
      </c>
      <c r="S9" s="14">
        <f>(((J9/60)/60)/24)+DATE(1970,1,1)</f>
        <v>42516.047071759262</v>
      </c>
      <c r="T9" s="14">
        <f>(((I9/60)/60)/24)+DATE(1970,1,1)</f>
        <v>42556.047071759262</v>
      </c>
    </row>
    <row r="10" spans="1:20" ht="29" x14ac:dyDescent="0.3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s="16" t="s">
        <v>8272</v>
      </c>
      <c r="O10" t="s">
        <v>8273</v>
      </c>
      <c r="P10">
        <f>IFERROR(ROUND(E10/L10,2),0)</f>
        <v>291.79000000000002</v>
      </c>
      <c r="S10" s="14">
        <f>(((J10/60)/60)/24)+DATE(1970,1,1)</f>
        <v>42468.94458333333</v>
      </c>
      <c r="T10" s="14">
        <f>(((I10/60)/60)/24)+DATE(1970,1,1)</f>
        <v>42475.875</v>
      </c>
    </row>
    <row r="11" spans="1:20" ht="43.5" x14ac:dyDescent="0.3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s="16" t="s">
        <v>8272</v>
      </c>
      <c r="O11" t="s">
        <v>8273</v>
      </c>
      <c r="P11">
        <f>IFERROR(ROUND(E11/L11,2),0)</f>
        <v>31.5</v>
      </c>
      <c r="S11" s="14">
        <f>(((J11/60)/60)/24)+DATE(1970,1,1)</f>
        <v>42447.103518518517</v>
      </c>
      <c r="T11" s="14">
        <f>(((I11/60)/60)/24)+DATE(1970,1,1)</f>
        <v>42477.103518518517</v>
      </c>
    </row>
    <row r="12" spans="1:20" ht="43.5" x14ac:dyDescent="0.3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s="16" t="s">
        <v>8272</v>
      </c>
      <c r="O12" t="s">
        <v>8273</v>
      </c>
      <c r="P12">
        <f>IFERROR(ROUND(E12/L12,2),0)</f>
        <v>158.68</v>
      </c>
      <c r="S12" s="14">
        <f>(((J12/60)/60)/24)+DATE(1970,1,1)</f>
        <v>41780.068043981482</v>
      </c>
      <c r="T12" s="14">
        <f>(((I12/60)/60)/24)+DATE(1970,1,1)</f>
        <v>41815.068043981482</v>
      </c>
    </row>
    <row r="13" spans="1:20" ht="58" x14ac:dyDescent="0.3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s="16" t="s">
        <v>8272</v>
      </c>
      <c r="O13" t="s">
        <v>8273</v>
      </c>
      <c r="P13">
        <f>IFERROR(ROUND(E13/L13,2),0)</f>
        <v>80.33</v>
      </c>
      <c r="S13" s="14">
        <f>(((J13/60)/60)/24)+DATE(1970,1,1)</f>
        <v>42572.778495370367</v>
      </c>
      <c r="T13" s="14">
        <f>(((I13/60)/60)/24)+DATE(1970,1,1)</f>
        <v>42604.125</v>
      </c>
    </row>
    <row r="14" spans="1:20" ht="58" x14ac:dyDescent="0.3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s="16" t="s">
        <v>8272</v>
      </c>
      <c r="O14" t="s">
        <v>8273</v>
      </c>
      <c r="P14">
        <f>IFERROR(ROUND(E14/L14,2),0)</f>
        <v>59.96</v>
      </c>
      <c r="S14" s="14">
        <f>(((J14/60)/60)/24)+DATE(1970,1,1)</f>
        <v>41791.713252314818</v>
      </c>
      <c r="T14" s="14">
        <f>(((I14/60)/60)/24)+DATE(1970,1,1)</f>
        <v>41836.125</v>
      </c>
    </row>
    <row r="15" spans="1:20" ht="43.5" x14ac:dyDescent="0.3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s="16" t="s">
        <v>8272</v>
      </c>
      <c r="O15" t="s">
        <v>8273</v>
      </c>
      <c r="P15">
        <f>IFERROR(ROUND(E15/L15,2),0)</f>
        <v>109.78</v>
      </c>
      <c r="S15" s="14">
        <f>(((J15/60)/60)/24)+DATE(1970,1,1)</f>
        <v>42508.677187499998</v>
      </c>
      <c r="T15" s="14">
        <f>(((I15/60)/60)/24)+DATE(1970,1,1)</f>
        <v>42544.852083333331</v>
      </c>
    </row>
    <row r="16" spans="1:20" ht="29" x14ac:dyDescent="0.3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s="16" t="s">
        <v>8272</v>
      </c>
      <c r="O16" t="s">
        <v>8273</v>
      </c>
      <c r="P16">
        <f>IFERROR(ROUND(E16/L16,2),0)</f>
        <v>147.71</v>
      </c>
      <c r="S16" s="14">
        <f>(((J16/60)/60)/24)+DATE(1970,1,1)</f>
        <v>41808.02648148148</v>
      </c>
      <c r="T16" s="14">
        <f>(((I16/60)/60)/24)+DATE(1970,1,1)</f>
        <v>41833.582638888889</v>
      </c>
    </row>
    <row r="17" spans="1:20" ht="43.5" x14ac:dyDescent="0.3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s="16" t="s">
        <v>8272</v>
      </c>
      <c r="O17" t="s">
        <v>8273</v>
      </c>
      <c r="P17">
        <f>IFERROR(ROUND(E17/L17,2),0)</f>
        <v>21.76</v>
      </c>
      <c r="S17" s="14">
        <f>(((J17/60)/60)/24)+DATE(1970,1,1)</f>
        <v>42256.391875000001</v>
      </c>
      <c r="T17" s="14">
        <f>(((I17/60)/60)/24)+DATE(1970,1,1)</f>
        <v>42274.843055555553</v>
      </c>
    </row>
    <row r="18" spans="1:20" ht="43.5" x14ac:dyDescent="0.3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s="16" t="s">
        <v>8272</v>
      </c>
      <c r="O18" t="s">
        <v>8273</v>
      </c>
      <c r="P18">
        <f>IFERROR(ROUND(E18/L18,2),0)</f>
        <v>171.84</v>
      </c>
      <c r="S18" s="14">
        <f>(((J18/60)/60)/24)+DATE(1970,1,1)</f>
        <v>41760.796423611115</v>
      </c>
      <c r="T18" s="14">
        <f>(((I18/60)/60)/24)+DATE(1970,1,1)</f>
        <v>41806.229166666664</v>
      </c>
    </row>
    <row r="19" spans="1:20" ht="43.5" x14ac:dyDescent="0.3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 s="9">
        <v>1412530422</v>
      </c>
      <c r="K19" t="b">
        <v>0</v>
      </c>
      <c r="L19">
        <v>36</v>
      </c>
      <c r="M19" t="b">
        <v>1</v>
      </c>
      <c r="N19" s="16" t="s">
        <v>8272</v>
      </c>
      <c r="O19" t="s">
        <v>8273</v>
      </c>
      <c r="P19">
        <f>IFERROR(ROUND(E19/L19,2),0)</f>
        <v>41.94</v>
      </c>
      <c r="S19" s="14">
        <f>(((J19/60)/60)/24)+DATE(1970,1,1)</f>
        <v>41917.731736111113</v>
      </c>
      <c r="T19" s="14">
        <f>(((I19/60)/60)/24)+DATE(1970,1,1)</f>
        <v>41947.773402777777</v>
      </c>
    </row>
    <row r="20" spans="1:20" ht="43.5" x14ac:dyDescent="0.3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s="16" t="s">
        <v>8272</v>
      </c>
      <c r="O20" t="s">
        <v>8273</v>
      </c>
      <c r="P20">
        <f>IFERROR(ROUND(E20/L20,2),0)</f>
        <v>93.26</v>
      </c>
      <c r="S20" s="14">
        <f>(((J20/60)/60)/24)+DATE(1970,1,1)</f>
        <v>41869.542314814818</v>
      </c>
      <c r="T20" s="14">
        <f>(((I20/60)/60)/24)+DATE(1970,1,1)</f>
        <v>41899.542314814818</v>
      </c>
    </row>
    <row r="21" spans="1:20" ht="43.5" x14ac:dyDescent="0.3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s="16" t="s">
        <v>8272</v>
      </c>
      <c r="O21" t="s">
        <v>8273</v>
      </c>
      <c r="P21">
        <f>IFERROR(ROUND(E21/L21,2),0)</f>
        <v>56.14</v>
      </c>
      <c r="S21" s="14">
        <f>(((J21/60)/60)/24)+DATE(1970,1,1)</f>
        <v>42175.816365740742</v>
      </c>
      <c r="T21" s="14">
        <f>(((I21/60)/60)/24)+DATE(1970,1,1)</f>
        <v>42205.816365740742</v>
      </c>
    </row>
    <row r="22" spans="1:20" ht="43.5" x14ac:dyDescent="0.3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s="16" t="s">
        <v>8272</v>
      </c>
      <c r="O22" t="s">
        <v>8273</v>
      </c>
      <c r="P22">
        <f>IFERROR(ROUND(E22/L22,2),0)</f>
        <v>80.16</v>
      </c>
      <c r="S22" s="14">
        <f>(((J22/60)/60)/24)+DATE(1970,1,1)</f>
        <v>42200.758240740746</v>
      </c>
      <c r="T22" s="14">
        <f>(((I22/60)/60)/24)+DATE(1970,1,1)</f>
        <v>42260.758240740746</v>
      </c>
    </row>
    <row r="23" spans="1:20" ht="43.5" x14ac:dyDescent="0.3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s="16" t="s">
        <v>8272</v>
      </c>
      <c r="O23" t="s">
        <v>8273</v>
      </c>
      <c r="P23">
        <f>IFERROR(ROUND(E23/L23,2),0)</f>
        <v>199.9</v>
      </c>
      <c r="S23" s="14">
        <f>(((J23/60)/60)/24)+DATE(1970,1,1)</f>
        <v>41878.627187500002</v>
      </c>
      <c r="T23" s="14">
        <f>(((I23/60)/60)/24)+DATE(1970,1,1)</f>
        <v>41908.627187500002</v>
      </c>
    </row>
    <row r="24" spans="1:20" ht="29" x14ac:dyDescent="0.3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s="16" t="s">
        <v>8272</v>
      </c>
      <c r="O24" t="s">
        <v>8273</v>
      </c>
      <c r="P24">
        <f>IFERROR(ROUND(E24/L24,2),0)</f>
        <v>51.25</v>
      </c>
      <c r="S24" s="14">
        <f>(((J24/60)/60)/24)+DATE(1970,1,1)</f>
        <v>41989.91134259259</v>
      </c>
      <c r="T24" s="14">
        <f>(((I24/60)/60)/24)+DATE(1970,1,1)</f>
        <v>42005.332638888889</v>
      </c>
    </row>
    <row r="25" spans="1:20" ht="43.5" x14ac:dyDescent="0.3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s="16" t="s">
        <v>8272</v>
      </c>
      <c r="O25" t="s">
        <v>8273</v>
      </c>
      <c r="P25">
        <f>IFERROR(ROUND(E25/L25,2),0)</f>
        <v>103.04</v>
      </c>
      <c r="S25" s="14">
        <f>(((J25/60)/60)/24)+DATE(1970,1,1)</f>
        <v>42097.778946759259</v>
      </c>
      <c r="T25" s="14">
        <f>(((I25/60)/60)/24)+DATE(1970,1,1)</f>
        <v>42124.638888888891</v>
      </c>
    </row>
    <row r="26" spans="1:20" ht="29" x14ac:dyDescent="0.3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s="16" t="s">
        <v>8272</v>
      </c>
      <c r="O26" t="s">
        <v>8273</v>
      </c>
      <c r="P26">
        <f>IFERROR(ROUND(E26/L26,2),0)</f>
        <v>66.349999999999994</v>
      </c>
      <c r="S26" s="14">
        <f>(((J26/60)/60)/24)+DATE(1970,1,1)</f>
        <v>42229.820173611108</v>
      </c>
      <c r="T26" s="14">
        <f>(((I26/60)/60)/24)+DATE(1970,1,1)</f>
        <v>42262.818750000006</v>
      </c>
    </row>
    <row r="27" spans="1:20" ht="43.5" x14ac:dyDescent="0.3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s="16" t="s">
        <v>8272</v>
      </c>
      <c r="O27" t="s">
        <v>8273</v>
      </c>
      <c r="P27">
        <f>IFERROR(ROUND(E27/L27,2),0)</f>
        <v>57.14</v>
      </c>
      <c r="S27" s="14">
        <f>(((J27/60)/60)/24)+DATE(1970,1,1)</f>
        <v>42318.025011574078</v>
      </c>
      <c r="T27" s="14">
        <f>(((I27/60)/60)/24)+DATE(1970,1,1)</f>
        <v>42378.025011574078</v>
      </c>
    </row>
    <row r="28" spans="1:20" ht="43.5" x14ac:dyDescent="0.3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s="16" t="s">
        <v>8272</v>
      </c>
      <c r="O28" t="s">
        <v>8273</v>
      </c>
      <c r="P28">
        <f>IFERROR(ROUND(E28/L28,2),0)</f>
        <v>102.11</v>
      </c>
      <c r="S28" s="14">
        <f>(((J28/60)/60)/24)+DATE(1970,1,1)</f>
        <v>41828.515555555554</v>
      </c>
      <c r="T28" s="14">
        <f>(((I28/60)/60)/24)+DATE(1970,1,1)</f>
        <v>41868.515555555554</v>
      </c>
    </row>
    <row r="29" spans="1:20" ht="43.5" x14ac:dyDescent="0.3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s="16" t="s">
        <v>8272</v>
      </c>
      <c r="O29" t="s">
        <v>8273</v>
      </c>
      <c r="P29">
        <f>IFERROR(ROUND(E29/L29,2),0)</f>
        <v>148.97</v>
      </c>
      <c r="S29" s="14">
        <f>(((J29/60)/60)/24)+DATE(1970,1,1)</f>
        <v>41929.164733796293</v>
      </c>
      <c r="T29" s="14">
        <f>(((I29/60)/60)/24)+DATE(1970,1,1)</f>
        <v>41959.206400462965</v>
      </c>
    </row>
    <row r="30" spans="1:20" ht="29" x14ac:dyDescent="0.3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s="16" t="s">
        <v>8272</v>
      </c>
      <c r="O30" t="s">
        <v>8273</v>
      </c>
      <c r="P30">
        <f>IFERROR(ROUND(E30/L30,2),0)</f>
        <v>169.61</v>
      </c>
      <c r="S30" s="14">
        <f>(((J30/60)/60)/24)+DATE(1970,1,1)</f>
        <v>42324.96393518518</v>
      </c>
      <c r="T30" s="14">
        <f>(((I30/60)/60)/24)+DATE(1970,1,1)</f>
        <v>42354.96393518518</v>
      </c>
    </row>
    <row r="31" spans="1:20" ht="43.5" x14ac:dyDescent="0.3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s="16" t="s">
        <v>8272</v>
      </c>
      <c r="O31" t="s">
        <v>8273</v>
      </c>
      <c r="P31">
        <f>IFERROR(ROUND(E31/L31,2),0)</f>
        <v>31.62</v>
      </c>
      <c r="S31" s="14">
        <f>(((J31/60)/60)/24)+DATE(1970,1,1)</f>
        <v>41812.67324074074</v>
      </c>
      <c r="T31" s="14">
        <f>(((I31/60)/60)/24)+DATE(1970,1,1)</f>
        <v>41842.67324074074</v>
      </c>
    </row>
    <row r="32" spans="1:20" ht="43.5" x14ac:dyDescent="0.3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s="16" t="s">
        <v>8272</v>
      </c>
      <c r="O32" t="s">
        <v>8273</v>
      </c>
      <c r="P32">
        <f>IFERROR(ROUND(E32/L32,2),0)</f>
        <v>76.45</v>
      </c>
      <c r="S32" s="14">
        <f>(((J32/60)/60)/24)+DATE(1970,1,1)</f>
        <v>41842.292997685188</v>
      </c>
      <c r="T32" s="14">
        <f>(((I32/60)/60)/24)+DATE(1970,1,1)</f>
        <v>41872.292997685188</v>
      </c>
    </row>
    <row r="33" spans="1:20" ht="43.5" x14ac:dyDescent="0.3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s="16" t="s">
        <v>8272</v>
      </c>
      <c r="O33" t="s">
        <v>8273</v>
      </c>
      <c r="P33">
        <f>IFERROR(ROUND(E33/L33,2),0)</f>
        <v>13</v>
      </c>
      <c r="S33" s="14">
        <f>(((J33/60)/60)/24)+DATE(1970,1,1)</f>
        <v>42376.79206018518</v>
      </c>
      <c r="T33" s="14">
        <f>(((I33/60)/60)/24)+DATE(1970,1,1)</f>
        <v>42394.79206018518</v>
      </c>
    </row>
    <row r="34" spans="1:20" ht="58" x14ac:dyDescent="0.3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s="16" t="s">
        <v>8272</v>
      </c>
      <c r="O34" t="s">
        <v>8273</v>
      </c>
      <c r="P34">
        <f>IFERROR(ROUND(E34/L34,2),0)</f>
        <v>320.45</v>
      </c>
      <c r="S34" s="14">
        <f>(((J34/60)/60)/24)+DATE(1970,1,1)</f>
        <v>42461.627511574072</v>
      </c>
      <c r="T34" s="14">
        <f>(((I34/60)/60)/24)+DATE(1970,1,1)</f>
        <v>42503.165972222225</v>
      </c>
    </row>
    <row r="35" spans="1:20" ht="43.5" x14ac:dyDescent="0.3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s="16" t="s">
        <v>8272</v>
      </c>
      <c r="O35" t="s">
        <v>8273</v>
      </c>
      <c r="P35">
        <f>IFERROR(ROUND(E35/L35,2),0)</f>
        <v>83.75</v>
      </c>
      <c r="S35" s="14">
        <f>(((J35/60)/60)/24)+DATE(1970,1,1)</f>
        <v>42286.660891203705</v>
      </c>
      <c r="T35" s="14">
        <f>(((I35/60)/60)/24)+DATE(1970,1,1)</f>
        <v>42316.702557870376</v>
      </c>
    </row>
    <row r="36" spans="1:20" ht="43.5" x14ac:dyDescent="0.3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s="16" t="s">
        <v>8272</v>
      </c>
      <c r="O36" t="s">
        <v>8273</v>
      </c>
      <c r="P36">
        <f>IFERROR(ROUND(E36/L36,2),0)</f>
        <v>49.88</v>
      </c>
      <c r="S36" s="14">
        <f>(((J36/60)/60)/24)+DATE(1970,1,1)</f>
        <v>41841.321770833332</v>
      </c>
      <c r="T36" s="14">
        <f>(((I36/60)/60)/24)+DATE(1970,1,1)</f>
        <v>41856.321770833332</v>
      </c>
    </row>
    <row r="37" spans="1:20" ht="43.5" x14ac:dyDescent="0.3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s="16" t="s">
        <v>8272</v>
      </c>
      <c r="O37" t="s">
        <v>8273</v>
      </c>
      <c r="P37">
        <f>IFERROR(ROUND(E37/L37,2),0)</f>
        <v>59.46</v>
      </c>
      <c r="S37" s="14">
        <f>(((J37/60)/60)/24)+DATE(1970,1,1)</f>
        <v>42098.291828703703</v>
      </c>
      <c r="T37" s="14">
        <f>(((I37/60)/60)/24)+DATE(1970,1,1)</f>
        <v>42122</v>
      </c>
    </row>
    <row r="38" spans="1:20" ht="29" x14ac:dyDescent="0.3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s="16" t="s">
        <v>8272</v>
      </c>
      <c r="O38" t="s">
        <v>8273</v>
      </c>
      <c r="P38">
        <f>IFERROR(ROUND(E38/L38,2),0)</f>
        <v>193.84</v>
      </c>
      <c r="S38" s="14">
        <f>(((J38/60)/60)/24)+DATE(1970,1,1)</f>
        <v>42068.307002314818</v>
      </c>
      <c r="T38" s="14">
        <f>(((I38/60)/60)/24)+DATE(1970,1,1)</f>
        <v>42098.265335648146</v>
      </c>
    </row>
    <row r="39" spans="1:20" ht="43.5" x14ac:dyDescent="0.3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s="16" t="s">
        <v>8272</v>
      </c>
      <c r="O39" t="s">
        <v>8273</v>
      </c>
      <c r="P39">
        <f>IFERROR(ROUND(E39/L39,2),0)</f>
        <v>159.51</v>
      </c>
      <c r="S39" s="14">
        <f>(((J39/60)/60)/24)+DATE(1970,1,1)</f>
        <v>42032.693043981482</v>
      </c>
      <c r="T39" s="14">
        <f>(((I39/60)/60)/24)+DATE(1970,1,1)</f>
        <v>42062.693043981482</v>
      </c>
    </row>
    <row r="40" spans="1:20" ht="43.5" x14ac:dyDescent="0.3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s="16" t="s">
        <v>8272</v>
      </c>
      <c r="O40" t="s">
        <v>8273</v>
      </c>
      <c r="P40">
        <f>IFERROR(ROUND(E40/L40,2),0)</f>
        <v>41.68</v>
      </c>
      <c r="S40" s="14">
        <f>(((J40/60)/60)/24)+DATE(1970,1,1)</f>
        <v>41375.057222222218</v>
      </c>
      <c r="T40" s="14">
        <f>(((I40/60)/60)/24)+DATE(1970,1,1)</f>
        <v>41405.057222222218</v>
      </c>
    </row>
    <row r="41" spans="1:20" ht="58" x14ac:dyDescent="0.3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s="16" t="s">
        <v>8272</v>
      </c>
      <c r="O41" t="s">
        <v>8273</v>
      </c>
      <c r="P41">
        <f>IFERROR(ROUND(E41/L41,2),0)</f>
        <v>150.9</v>
      </c>
      <c r="S41" s="14">
        <f>(((J41/60)/60)/24)+DATE(1970,1,1)</f>
        <v>41754.047083333331</v>
      </c>
      <c r="T41" s="14">
        <f>(((I41/60)/60)/24)+DATE(1970,1,1)</f>
        <v>41784.957638888889</v>
      </c>
    </row>
    <row r="42" spans="1:20" ht="58" x14ac:dyDescent="0.3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s="16" t="s">
        <v>8272</v>
      </c>
      <c r="O42" t="s">
        <v>8273</v>
      </c>
      <c r="P42">
        <f>IFERROR(ROUND(E42/L42,2),0)</f>
        <v>126.69</v>
      </c>
      <c r="S42" s="14">
        <f>(((J42/60)/60)/24)+DATE(1970,1,1)</f>
        <v>41789.21398148148</v>
      </c>
      <c r="T42" s="14">
        <f>(((I42/60)/60)/24)+DATE(1970,1,1)</f>
        <v>41809.166666666664</v>
      </c>
    </row>
    <row r="43" spans="1:20" ht="43.5" x14ac:dyDescent="0.3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s="16" t="s">
        <v>8272</v>
      </c>
      <c r="O43" t="s">
        <v>8273</v>
      </c>
      <c r="P43">
        <f>IFERROR(ROUND(E43/L43,2),0)</f>
        <v>105.26</v>
      </c>
      <c r="S43" s="14">
        <f>(((J43/60)/60)/24)+DATE(1970,1,1)</f>
        <v>41887.568912037037</v>
      </c>
      <c r="T43" s="14">
        <f>(((I43/60)/60)/24)+DATE(1970,1,1)</f>
        <v>41917.568912037037</v>
      </c>
    </row>
    <row r="44" spans="1:20" ht="43.5" x14ac:dyDescent="0.3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s="16" t="s">
        <v>8272</v>
      </c>
      <c r="O44" t="s">
        <v>8273</v>
      </c>
      <c r="P44">
        <f>IFERROR(ROUND(E44/L44,2),0)</f>
        <v>117.51</v>
      </c>
      <c r="S44" s="14">
        <f>(((J44/60)/60)/24)+DATE(1970,1,1)</f>
        <v>41971.639189814814</v>
      </c>
      <c r="T44" s="14">
        <f>(((I44/60)/60)/24)+DATE(1970,1,1)</f>
        <v>42001.639189814814</v>
      </c>
    </row>
    <row r="45" spans="1:20" ht="43.5" x14ac:dyDescent="0.3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s="16" t="s">
        <v>8272</v>
      </c>
      <c r="O45" t="s">
        <v>8273</v>
      </c>
      <c r="P45">
        <f>IFERROR(ROUND(E45/L45,2),0)</f>
        <v>117.36</v>
      </c>
      <c r="S45" s="14">
        <f>(((J45/60)/60)/24)+DATE(1970,1,1)</f>
        <v>41802.790347222224</v>
      </c>
      <c r="T45" s="14">
        <f>(((I45/60)/60)/24)+DATE(1970,1,1)</f>
        <v>41833</v>
      </c>
    </row>
    <row r="46" spans="1:20" ht="58" x14ac:dyDescent="0.3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s="16" t="s">
        <v>8272</v>
      </c>
      <c r="O46" t="s">
        <v>8273</v>
      </c>
      <c r="P46">
        <f>IFERROR(ROUND(E46/L46,2),0)</f>
        <v>133.33000000000001</v>
      </c>
      <c r="S46" s="14">
        <f>(((J46/60)/60)/24)+DATE(1970,1,1)</f>
        <v>41874.098807870374</v>
      </c>
      <c r="T46" s="14">
        <f>(((I46/60)/60)/24)+DATE(1970,1,1)</f>
        <v>41919.098807870374</v>
      </c>
    </row>
    <row r="47" spans="1:20" ht="43.5" x14ac:dyDescent="0.3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s="16" t="s">
        <v>8272</v>
      </c>
      <c r="O47" t="s">
        <v>8273</v>
      </c>
      <c r="P47">
        <f>IFERROR(ROUND(E47/L47,2),0)</f>
        <v>98.36</v>
      </c>
      <c r="S47" s="14">
        <f>(((J47/60)/60)/24)+DATE(1970,1,1)</f>
        <v>42457.623923611114</v>
      </c>
      <c r="T47" s="14">
        <f>(((I47/60)/60)/24)+DATE(1970,1,1)</f>
        <v>42487.623923611114</v>
      </c>
    </row>
    <row r="48" spans="1:20" ht="43.5" x14ac:dyDescent="0.3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s="16" t="s">
        <v>8272</v>
      </c>
      <c r="O48" t="s">
        <v>8273</v>
      </c>
      <c r="P48">
        <f>IFERROR(ROUND(E48/L48,2),0)</f>
        <v>194.44</v>
      </c>
      <c r="S48" s="14">
        <f>(((J48/60)/60)/24)+DATE(1970,1,1)</f>
        <v>42323.964976851858</v>
      </c>
      <c r="T48" s="14">
        <f>(((I48/60)/60)/24)+DATE(1970,1,1)</f>
        <v>42353.964976851858</v>
      </c>
    </row>
    <row r="49" spans="1:20" ht="58" x14ac:dyDescent="0.3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s="16" t="s">
        <v>8272</v>
      </c>
      <c r="O49" t="s">
        <v>8273</v>
      </c>
      <c r="P49">
        <f>IFERROR(ROUND(E49/L49,2),0)</f>
        <v>76.87</v>
      </c>
      <c r="S49" s="14">
        <f>(((J49/60)/60)/24)+DATE(1970,1,1)</f>
        <v>41932.819525462961</v>
      </c>
      <c r="T49" s="14">
        <f>(((I49/60)/60)/24)+DATE(1970,1,1)</f>
        <v>41992.861192129625</v>
      </c>
    </row>
    <row r="50" spans="1:20" ht="43.5" x14ac:dyDescent="0.3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s="16" t="s">
        <v>8272</v>
      </c>
      <c r="O50" t="s">
        <v>8273</v>
      </c>
      <c r="P50">
        <f>IFERROR(ROUND(E50/L50,2),0)</f>
        <v>56.82</v>
      </c>
      <c r="S50" s="14">
        <f>(((J50/60)/60)/24)+DATE(1970,1,1)</f>
        <v>42033.516898148147</v>
      </c>
      <c r="T50" s="14">
        <f>(((I50/60)/60)/24)+DATE(1970,1,1)</f>
        <v>42064.5</v>
      </c>
    </row>
    <row r="51" spans="1:20" x14ac:dyDescent="0.3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s="16" t="s">
        <v>8272</v>
      </c>
      <c r="O51" t="s">
        <v>8273</v>
      </c>
      <c r="P51">
        <f>IFERROR(ROUND(E51/L51,2),0)</f>
        <v>137.93</v>
      </c>
      <c r="S51" s="14">
        <f>(((J51/60)/60)/24)+DATE(1970,1,1)</f>
        <v>42271.176446759258</v>
      </c>
      <c r="T51" s="14">
        <f>(((I51/60)/60)/24)+DATE(1970,1,1)</f>
        <v>42301.176446759258</v>
      </c>
    </row>
    <row r="52" spans="1:20" ht="43.5" x14ac:dyDescent="0.3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s="16" t="s">
        <v>8272</v>
      </c>
      <c r="O52" t="s">
        <v>8273</v>
      </c>
      <c r="P52">
        <f>IFERROR(ROUND(E52/L52,2),0)</f>
        <v>27.27</v>
      </c>
      <c r="S52" s="14">
        <f>(((J52/60)/60)/24)+DATE(1970,1,1)</f>
        <v>41995.752986111111</v>
      </c>
      <c r="T52" s="14">
        <f>(((I52/60)/60)/24)+DATE(1970,1,1)</f>
        <v>42034.708333333328</v>
      </c>
    </row>
    <row r="53" spans="1:20" ht="43.5" x14ac:dyDescent="0.3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s="16" t="s">
        <v>8272</v>
      </c>
      <c r="O53" t="s">
        <v>8273</v>
      </c>
      <c r="P53">
        <f>IFERROR(ROUND(E53/L53,2),0)</f>
        <v>118.34</v>
      </c>
      <c r="S53" s="14">
        <f>(((J53/60)/60)/24)+DATE(1970,1,1)</f>
        <v>42196.928668981483</v>
      </c>
      <c r="T53" s="14">
        <f>(((I53/60)/60)/24)+DATE(1970,1,1)</f>
        <v>42226.928668981483</v>
      </c>
    </row>
    <row r="54" spans="1:20" ht="43.5" x14ac:dyDescent="0.3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s="16" t="s">
        <v>8272</v>
      </c>
      <c r="O54" t="s">
        <v>8273</v>
      </c>
      <c r="P54">
        <f>IFERROR(ROUND(E54/L54,2),0)</f>
        <v>223.48</v>
      </c>
      <c r="S54" s="14">
        <f>(((J54/60)/60)/24)+DATE(1970,1,1)</f>
        <v>41807.701921296299</v>
      </c>
      <c r="T54" s="14">
        <f>(((I54/60)/60)/24)+DATE(1970,1,1)</f>
        <v>41837.701921296299</v>
      </c>
    </row>
    <row r="55" spans="1:20" ht="29" x14ac:dyDescent="0.3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s="16" t="s">
        <v>8272</v>
      </c>
      <c r="O55" t="s">
        <v>8273</v>
      </c>
      <c r="P55">
        <f>IFERROR(ROUND(E55/L55,2),0)</f>
        <v>28.11</v>
      </c>
      <c r="S55" s="14">
        <f>(((J55/60)/60)/24)+DATE(1970,1,1)</f>
        <v>41719.549131944441</v>
      </c>
      <c r="T55" s="14">
        <f>(((I55/60)/60)/24)+DATE(1970,1,1)</f>
        <v>41733.916666666664</v>
      </c>
    </row>
    <row r="56" spans="1:20" ht="58" x14ac:dyDescent="0.3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s="16" t="s">
        <v>8272</v>
      </c>
      <c r="O56" t="s">
        <v>8273</v>
      </c>
      <c r="P56">
        <f>IFERROR(ROUND(E56/L56,2),0)</f>
        <v>194.23</v>
      </c>
      <c r="S56" s="14">
        <f>(((J56/60)/60)/24)+DATE(1970,1,1)</f>
        <v>42333.713206018518</v>
      </c>
      <c r="T56" s="14">
        <f>(((I56/60)/60)/24)+DATE(1970,1,1)</f>
        <v>42363.713206018518</v>
      </c>
    </row>
    <row r="57" spans="1:20" ht="43.5" x14ac:dyDescent="0.3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s="16" t="s">
        <v>8272</v>
      </c>
      <c r="O57" t="s">
        <v>8273</v>
      </c>
      <c r="P57">
        <f>IFERROR(ROUND(E57/L57,2),0)</f>
        <v>128.94999999999999</v>
      </c>
      <c r="S57" s="14">
        <f>(((J57/60)/60)/24)+DATE(1970,1,1)</f>
        <v>42496.968935185185</v>
      </c>
      <c r="T57" s="14">
        <f>(((I57/60)/60)/24)+DATE(1970,1,1)</f>
        <v>42517.968935185185</v>
      </c>
    </row>
    <row r="58" spans="1:20" ht="29" x14ac:dyDescent="0.3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s="16" t="s">
        <v>8272</v>
      </c>
      <c r="O58" t="s">
        <v>8273</v>
      </c>
      <c r="P58">
        <f>IFERROR(ROUND(E58/L58,2),0)</f>
        <v>49.32</v>
      </c>
      <c r="S58" s="14">
        <f>(((J58/60)/60)/24)+DATE(1970,1,1)</f>
        <v>42149.548888888887</v>
      </c>
      <c r="T58" s="14">
        <f>(((I58/60)/60)/24)+DATE(1970,1,1)</f>
        <v>42163.666666666672</v>
      </c>
    </row>
    <row r="59" spans="1:20" ht="43.5" x14ac:dyDescent="0.3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s="16" t="s">
        <v>8272</v>
      </c>
      <c r="O59" t="s">
        <v>8273</v>
      </c>
      <c r="P59">
        <f>IFERROR(ROUND(E59/L59,2),0)</f>
        <v>221.52</v>
      </c>
      <c r="S59" s="14">
        <f>(((J59/60)/60)/24)+DATE(1970,1,1)</f>
        <v>42089.83289351852</v>
      </c>
      <c r="T59" s="14">
        <f>(((I59/60)/60)/24)+DATE(1970,1,1)</f>
        <v>42119.83289351852</v>
      </c>
    </row>
    <row r="60" spans="1:20" ht="43.5" x14ac:dyDescent="0.3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s="16" t="s">
        <v>8272</v>
      </c>
      <c r="O60" t="s">
        <v>8273</v>
      </c>
      <c r="P60">
        <f>IFERROR(ROUND(E60/L60,2),0)</f>
        <v>137.21</v>
      </c>
      <c r="S60" s="14">
        <f>(((J60/60)/60)/24)+DATE(1970,1,1)</f>
        <v>41932.745046296295</v>
      </c>
      <c r="T60" s="14">
        <f>(((I60/60)/60)/24)+DATE(1970,1,1)</f>
        <v>41962.786712962959</v>
      </c>
    </row>
    <row r="61" spans="1:20" ht="43.5" x14ac:dyDescent="0.3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s="16" t="s">
        <v>8272</v>
      </c>
      <c r="O61" t="s">
        <v>8273</v>
      </c>
      <c r="P61">
        <f>IFERROR(ROUND(E61/L61,2),0)</f>
        <v>606.82000000000005</v>
      </c>
      <c r="S61" s="14">
        <f>(((J61/60)/60)/24)+DATE(1970,1,1)</f>
        <v>42230.23583333334</v>
      </c>
      <c r="T61" s="14">
        <f>(((I61/60)/60)/24)+DATE(1970,1,1)</f>
        <v>42261.875</v>
      </c>
    </row>
    <row r="62" spans="1:20" ht="43.5" x14ac:dyDescent="0.3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s="16" t="s">
        <v>8272</v>
      </c>
      <c r="O62" t="s">
        <v>8274</v>
      </c>
      <c r="P62">
        <f>IFERROR(ROUND(E62/L62,2),0)</f>
        <v>43.04</v>
      </c>
      <c r="S62" s="14">
        <f>(((J62/60)/60)/24)+DATE(1970,1,1)</f>
        <v>41701.901817129627</v>
      </c>
      <c r="T62" s="14">
        <f>(((I62/60)/60)/24)+DATE(1970,1,1)</f>
        <v>41721</v>
      </c>
    </row>
    <row r="63" spans="1:20" ht="43.5" x14ac:dyDescent="0.3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s="16" t="s">
        <v>8272</v>
      </c>
      <c r="O63" t="s">
        <v>8274</v>
      </c>
      <c r="P63">
        <f>IFERROR(ROUND(E63/L63,2),0)</f>
        <v>322.39</v>
      </c>
      <c r="S63" s="14">
        <f>(((J63/60)/60)/24)+DATE(1970,1,1)</f>
        <v>41409.814317129632</v>
      </c>
      <c r="T63" s="14">
        <f>(((I63/60)/60)/24)+DATE(1970,1,1)</f>
        <v>41431.814317129632</v>
      </c>
    </row>
    <row r="64" spans="1:20" ht="43.5" x14ac:dyDescent="0.3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s="16" t="s">
        <v>8272</v>
      </c>
      <c r="O64" t="s">
        <v>8274</v>
      </c>
      <c r="P64">
        <f>IFERROR(ROUND(E64/L64,2),0)</f>
        <v>96.71</v>
      </c>
      <c r="S64" s="14">
        <f>(((J64/60)/60)/24)+DATE(1970,1,1)</f>
        <v>41311.799513888887</v>
      </c>
      <c r="T64" s="14">
        <f>(((I64/60)/60)/24)+DATE(1970,1,1)</f>
        <v>41336.799513888887</v>
      </c>
    </row>
    <row r="65" spans="1:20" ht="43.5" x14ac:dyDescent="0.3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s="16" t="s">
        <v>8272</v>
      </c>
      <c r="O65" t="s">
        <v>8274</v>
      </c>
      <c r="P65">
        <f>IFERROR(ROUND(E65/L65,2),0)</f>
        <v>35.47</v>
      </c>
      <c r="S65" s="14">
        <f>(((J65/60)/60)/24)+DATE(1970,1,1)</f>
        <v>41612.912187499998</v>
      </c>
      <c r="T65" s="14">
        <f>(((I65/60)/60)/24)+DATE(1970,1,1)</f>
        <v>41636.207638888889</v>
      </c>
    </row>
    <row r="66" spans="1:20" ht="58" x14ac:dyDescent="0.3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s="16" t="s">
        <v>8272</v>
      </c>
      <c r="O66" t="s">
        <v>8274</v>
      </c>
      <c r="P66">
        <f>IFERROR(ROUND(E66/L66,2),0)</f>
        <v>86.67</v>
      </c>
      <c r="S66" s="14">
        <f>(((J66/60)/60)/24)+DATE(1970,1,1)</f>
        <v>41433.01829861111</v>
      </c>
      <c r="T66" s="14">
        <f>(((I66/60)/60)/24)+DATE(1970,1,1)</f>
        <v>41463.01829861111</v>
      </c>
    </row>
    <row r="67" spans="1:20" ht="43.5" x14ac:dyDescent="0.3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s="16" t="s">
        <v>8272</v>
      </c>
      <c r="O67" t="s">
        <v>8274</v>
      </c>
      <c r="P67">
        <f>IFERROR(ROUND(E67/L67,2),0)</f>
        <v>132.05000000000001</v>
      </c>
      <c r="S67" s="14">
        <f>(((J67/60)/60)/24)+DATE(1970,1,1)</f>
        <v>41835.821226851855</v>
      </c>
      <c r="T67" s="14">
        <f>(((I67/60)/60)/24)+DATE(1970,1,1)</f>
        <v>41862.249305555553</v>
      </c>
    </row>
    <row r="68" spans="1:20" ht="29" x14ac:dyDescent="0.3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s="16" t="s">
        <v>8272</v>
      </c>
      <c r="O68" t="s">
        <v>8274</v>
      </c>
      <c r="P68">
        <f>IFERROR(ROUND(E68/L68,2),0)</f>
        <v>91.23</v>
      </c>
      <c r="S68" s="14">
        <f>(((J68/60)/60)/24)+DATE(1970,1,1)</f>
        <v>42539.849768518514</v>
      </c>
      <c r="T68" s="14">
        <f>(((I68/60)/60)/24)+DATE(1970,1,1)</f>
        <v>42569.849768518514</v>
      </c>
    </row>
    <row r="69" spans="1:20" ht="43.5" x14ac:dyDescent="0.3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s="16" t="s">
        <v>8272</v>
      </c>
      <c r="O69" t="s">
        <v>8274</v>
      </c>
      <c r="P69">
        <f>IFERROR(ROUND(E69/L69,2),0)</f>
        <v>116.25</v>
      </c>
      <c r="S69" s="14">
        <f>(((J69/60)/60)/24)+DATE(1970,1,1)</f>
        <v>41075.583379629628</v>
      </c>
      <c r="T69" s="14">
        <f>(((I69/60)/60)/24)+DATE(1970,1,1)</f>
        <v>41105.583379629628</v>
      </c>
    </row>
    <row r="70" spans="1:20" ht="58" x14ac:dyDescent="0.3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s="16" t="s">
        <v>8272</v>
      </c>
      <c r="O70" t="s">
        <v>8274</v>
      </c>
      <c r="P70">
        <f>IFERROR(ROUND(E70/L70,2),0)</f>
        <v>21.19</v>
      </c>
      <c r="S70" s="14">
        <f>(((J70/60)/60)/24)+DATE(1970,1,1)</f>
        <v>41663.569340277776</v>
      </c>
      <c r="T70" s="14">
        <f>(((I70/60)/60)/24)+DATE(1970,1,1)</f>
        <v>41693.569340277776</v>
      </c>
    </row>
    <row r="71" spans="1:20" ht="43.5" x14ac:dyDescent="0.3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s="16" t="s">
        <v>8272</v>
      </c>
      <c r="O71" t="s">
        <v>8274</v>
      </c>
      <c r="P71">
        <f>IFERROR(ROUND(E71/L71,2),0)</f>
        <v>62.33</v>
      </c>
      <c r="S71" s="14">
        <f>(((J71/60)/60)/24)+DATE(1970,1,1)</f>
        <v>40786.187789351854</v>
      </c>
      <c r="T71" s="14">
        <f>(((I71/60)/60)/24)+DATE(1970,1,1)</f>
        <v>40818.290972222225</v>
      </c>
    </row>
    <row r="72" spans="1:20" ht="43.5" x14ac:dyDescent="0.3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s="16" t="s">
        <v>8272</v>
      </c>
      <c r="O72" t="s">
        <v>8274</v>
      </c>
      <c r="P72">
        <f>IFERROR(ROUND(E72/L72,2),0)</f>
        <v>37.409999999999997</v>
      </c>
      <c r="S72" s="14">
        <f>(((J72/60)/60)/24)+DATE(1970,1,1)</f>
        <v>40730.896354166667</v>
      </c>
      <c r="T72" s="14">
        <f>(((I72/60)/60)/24)+DATE(1970,1,1)</f>
        <v>40790.896354166667</v>
      </c>
    </row>
    <row r="73" spans="1:20" ht="43.5" x14ac:dyDescent="0.3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s="16" t="s">
        <v>8272</v>
      </c>
      <c r="O73" t="s">
        <v>8274</v>
      </c>
      <c r="P73">
        <f>IFERROR(ROUND(E73/L73,2),0)</f>
        <v>69.72</v>
      </c>
      <c r="S73" s="14">
        <f>(((J73/60)/60)/24)+DATE(1970,1,1)</f>
        <v>40997.271493055552</v>
      </c>
      <c r="T73" s="14">
        <f>(((I73/60)/60)/24)+DATE(1970,1,1)</f>
        <v>41057.271493055552</v>
      </c>
    </row>
    <row r="74" spans="1:20" ht="43.5" x14ac:dyDescent="0.3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s="16" t="s">
        <v>8272</v>
      </c>
      <c r="O74" t="s">
        <v>8274</v>
      </c>
      <c r="P74">
        <f>IFERROR(ROUND(E74/L74,2),0)</f>
        <v>58.17</v>
      </c>
      <c r="S74" s="14">
        <f>(((J74/60)/60)/24)+DATE(1970,1,1)</f>
        <v>41208.010196759256</v>
      </c>
      <c r="T74" s="14">
        <f>(((I74/60)/60)/24)+DATE(1970,1,1)</f>
        <v>41228</v>
      </c>
    </row>
    <row r="75" spans="1:20" ht="43.5" x14ac:dyDescent="0.3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s="16" t="s">
        <v>8272</v>
      </c>
      <c r="O75" t="s">
        <v>8274</v>
      </c>
      <c r="P75">
        <f>IFERROR(ROUND(E75/L75,2),0)</f>
        <v>50</v>
      </c>
      <c r="S75" s="14">
        <f>(((J75/60)/60)/24)+DATE(1970,1,1)</f>
        <v>40587.75675925926</v>
      </c>
      <c r="T75" s="14">
        <f>(((I75/60)/60)/24)+DATE(1970,1,1)</f>
        <v>40666.165972222225</v>
      </c>
    </row>
    <row r="76" spans="1:20" ht="43.5" x14ac:dyDescent="0.3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s="16" t="s">
        <v>8272</v>
      </c>
      <c r="O76" t="s">
        <v>8274</v>
      </c>
      <c r="P76">
        <f>IFERROR(ROUND(E76/L76,2),0)</f>
        <v>19.47</v>
      </c>
      <c r="S76" s="14">
        <f>(((J76/60)/60)/24)+DATE(1970,1,1)</f>
        <v>42360.487210648149</v>
      </c>
      <c r="T76" s="14">
        <f>(((I76/60)/60)/24)+DATE(1970,1,1)</f>
        <v>42390.487210648149</v>
      </c>
    </row>
    <row r="77" spans="1:20" ht="43.5" x14ac:dyDescent="0.3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s="16" t="s">
        <v>8272</v>
      </c>
      <c r="O77" t="s">
        <v>8274</v>
      </c>
      <c r="P77">
        <f>IFERROR(ROUND(E77/L77,2),0)</f>
        <v>85.96</v>
      </c>
      <c r="S77" s="14">
        <f>(((J77/60)/60)/24)+DATE(1970,1,1)</f>
        <v>41357.209166666667</v>
      </c>
      <c r="T77" s="14">
        <f>(((I77/60)/60)/24)+DATE(1970,1,1)</f>
        <v>41387.209166666667</v>
      </c>
    </row>
    <row r="78" spans="1:20" ht="43.5" x14ac:dyDescent="0.3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s="16" t="s">
        <v>8272</v>
      </c>
      <c r="O78" t="s">
        <v>8274</v>
      </c>
      <c r="P78">
        <f>IFERROR(ROUND(E78/L78,2),0)</f>
        <v>30.67</v>
      </c>
      <c r="S78" s="14">
        <f>(((J78/60)/60)/24)+DATE(1970,1,1)</f>
        <v>40844.691643518519</v>
      </c>
      <c r="T78" s="14">
        <f>(((I78/60)/60)/24)+DATE(1970,1,1)</f>
        <v>40904.733310185184</v>
      </c>
    </row>
    <row r="79" spans="1:20" ht="43.5" x14ac:dyDescent="0.3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s="16" t="s">
        <v>8272</v>
      </c>
      <c r="O79" t="s">
        <v>8274</v>
      </c>
      <c r="P79">
        <f>IFERROR(ROUND(E79/L79,2),0)</f>
        <v>60.38</v>
      </c>
      <c r="S79" s="14">
        <f>(((J79/60)/60)/24)+DATE(1970,1,1)</f>
        <v>40997.144872685189</v>
      </c>
      <c r="T79" s="14">
        <f>(((I79/60)/60)/24)+DATE(1970,1,1)</f>
        <v>41050.124305555553</v>
      </c>
    </row>
    <row r="80" spans="1:20" ht="87" x14ac:dyDescent="0.3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s="16" t="s">
        <v>8272</v>
      </c>
      <c r="O80" t="s">
        <v>8274</v>
      </c>
      <c r="P80">
        <f>IFERROR(ROUND(E80/L80,2),0)</f>
        <v>38.6</v>
      </c>
      <c r="S80" s="14">
        <f>(((J80/60)/60)/24)+DATE(1970,1,1)</f>
        <v>42604.730567129634</v>
      </c>
      <c r="T80" s="14">
        <f>(((I80/60)/60)/24)+DATE(1970,1,1)</f>
        <v>42614.730567129634</v>
      </c>
    </row>
    <row r="81" spans="1:20" ht="43.5" x14ac:dyDescent="0.3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s="16" t="s">
        <v>8272</v>
      </c>
      <c r="O81" t="s">
        <v>8274</v>
      </c>
      <c r="P81">
        <f>IFERROR(ROUND(E81/L81,2),0)</f>
        <v>40.270000000000003</v>
      </c>
      <c r="S81" s="14">
        <f>(((J81/60)/60)/24)+DATE(1970,1,1)</f>
        <v>41724.776539351849</v>
      </c>
      <c r="T81" s="14">
        <f>(((I81/60)/60)/24)+DATE(1970,1,1)</f>
        <v>41754.776539351849</v>
      </c>
    </row>
    <row r="82" spans="1:20" ht="43.5" x14ac:dyDescent="0.3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s="16" t="s">
        <v>8272</v>
      </c>
      <c r="O82" t="s">
        <v>8274</v>
      </c>
      <c r="P82">
        <f>IFERROR(ROUND(E82/L82,2),0)</f>
        <v>273.83</v>
      </c>
      <c r="S82" s="14">
        <f>(((J82/60)/60)/24)+DATE(1970,1,1)</f>
        <v>41583.083981481483</v>
      </c>
      <c r="T82" s="14">
        <f>(((I82/60)/60)/24)+DATE(1970,1,1)</f>
        <v>41618.083981481483</v>
      </c>
    </row>
    <row r="83" spans="1:20" ht="43.5" x14ac:dyDescent="0.3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s="16" t="s">
        <v>8272</v>
      </c>
      <c r="O83" t="s">
        <v>8274</v>
      </c>
      <c r="P83">
        <f>IFERROR(ROUND(E83/L83,2),0)</f>
        <v>53.04</v>
      </c>
      <c r="S83" s="14">
        <f>(((J83/60)/60)/24)+DATE(1970,1,1)</f>
        <v>41100.158877314818</v>
      </c>
      <c r="T83" s="14">
        <f>(((I83/60)/60)/24)+DATE(1970,1,1)</f>
        <v>41104.126388888886</v>
      </c>
    </row>
    <row r="84" spans="1:20" ht="43.5" x14ac:dyDescent="0.3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s="16" t="s">
        <v>8272</v>
      </c>
      <c r="O84" t="s">
        <v>8274</v>
      </c>
      <c r="P84">
        <f>IFERROR(ROUND(E84/L84,2),0)</f>
        <v>40.01</v>
      </c>
      <c r="S84" s="14">
        <f>(((J84/60)/60)/24)+DATE(1970,1,1)</f>
        <v>40795.820150462961</v>
      </c>
      <c r="T84" s="14">
        <f>(((I84/60)/60)/24)+DATE(1970,1,1)</f>
        <v>40825.820150462961</v>
      </c>
    </row>
    <row r="85" spans="1:20" ht="43.5" x14ac:dyDescent="0.3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s="16" t="s">
        <v>8272</v>
      </c>
      <c r="O85" t="s">
        <v>8274</v>
      </c>
      <c r="P85">
        <f>IFERROR(ROUND(E85/L85,2),0)</f>
        <v>15.77</v>
      </c>
      <c r="S85" s="14">
        <f>(((J85/60)/60)/24)+DATE(1970,1,1)</f>
        <v>42042.615613425922</v>
      </c>
      <c r="T85" s="14">
        <f>(((I85/60)/60)/24)+DATE(1970,1,1)</f>
        <v>42057.479166666672</v>
      </c>
    </row>
    <row r="86" spans="1:20" ht="43.5" x14ac:dyDescent="0.3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s="16" t="s">
        <v>8272</v>
      </c>
      <c r="O86" t="s">
        <v>8274</v>
      </c>
      <c r="P86">
        <f>IFERROR(ROUND(E86/L86,2),0)</f>
        <v>71.430000000000007</v>
      </c>
      <c r="S86" s="14">
        <f>(((J86/60)/60)/24)+DATE(1970,1,1)</f>
        <v>40648.757939814815</v>
      </c>
      <c r="T86" s="14">
        <f>(((I86/60)/60)/24)+DATE(1970,1,1)</f>
        <v>40678.757939814815</v>
      </c>
    </row>
    <row r="87" spans="1:20" ht="43.5" x14ac:dyDescent="0.3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s="16" t="s">
        <v>8272</v>
      </c>
      <c r="O87" t="s">
        <v>8274</v>
      </c>
      <c r="P87">
        <f>IFERROR(ROUND(E87/L87,2),0)</f>
        <v>71.709999999999994</v>
      </c>
      <c r="S87" s="14">
        <f>(((J87/60)/60)/24)+DATE(1970,1,1)</f>
        <v>40779.125428240739</v>
      </c>
      <c r="T87" s="14">
        <f>(((I87/60)/60)/24)+DATE(1970,1,1)</f>
        <v>40809.125428240739</v>
      </c>
    </row>
    <row r="88" spans="1:20" ht="58" x14ac:dyDescent="0.3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s="16" t="s">
        <v>8272</v>
      </c>
      <c r="O88" t="s">
        <v>8274</v>
      </c>
      <c r="P88">
        <f>IFERROR(ROUND(E88/L88,2),0)</f>
        <v>375.76</v>
      </c>
      <c r="S88" s="14">
        <f>(((J88/60)/60)/24)+DATE(1970,1,1)</f>
        <v>42291.556076388893</v>
      </c>
      <c r="T88" s="14">
        <f>(((I88/60)/60)/24)+DATE(1970,1,1)</f>
        <v>42365.59774305555</v>
      </c>
    </row>
    <row r="89" spans="1:20" ht="43.5" x14ac:dyDescent="0.3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s="16" t="s">
        <v>8272</v>
      </c>
      <c r="O89" t="s">
        <v>8274</v>
      </c>
      <c r="P89">
        <f>IFERROR(ROUND(E89/L89,2),0)</f>
        <v>104.6</v>
      </c>
      <c r="S89" s="14">
        <f>(((J89/60)/60)/24)+DATE(1970,1,1)</f>
        <v>40322.53938657407</v>
      </c>
      <c r="T89" s="14">
        <f>(((I89/60)/60)/24)+DATE(1970,1,1)</f>
        <v>40332.070138888892</v>
      </c>
    </row>
    <row r="90" spans="1:20" ht="58" x14ac:dyDescent="0.3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s="16" t="s">
        <v>8272</v>
      </c>
      <c r="O90" t="s">
        <v>8274</v>
      </c>
      <c r="P90">
        <f>IFERROR(ROUND(E90/L90,2),0)</f>
        <v>60</v>
      </c>
      <c r="S90" s="14">
        <f>(((J90/60)/60)/24)+DATE(1970,1,1)</f>
        <v>41786.65892361111</v>
      </c>
      <c r="T90" s="14">
        <f>(((I90/60)/60)/24)+DATE(1970,1,1)</f>
        <v>41812.65892361111</v>
      </c>
    </row>
    <row r="91" spans="1:20" ht="43.5" x14ac:dyDescent="0.3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s="16" t="s">
        <v>8272</v>
      </c>
      <c r="O91" t="s">
        <v>8274</v>
      </c>
      <c r="P91">
        <f>IFERROR(ROUND(E91/L91,2),0)</f>
        <v>123.29</v>
      </c>
      <c r="S91" s="14">
        <f>(((J91/60)/60)/24)+DATE(1970,1,1)</f>
        <v>41402.752222222225</v>
      </c>
      <c r="T91" s="14">
        <f>(((I91/60)/60)/24)+DATE(1970,1,1)</f>
        <v>41427.752222222225</v>
      </c>
    </row>
    <row r="92" spans="1:20" ht="29" x14ac:dyDescent="0.3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s="16" t="s">
        <v>8272</v>
      </c>
      <c r="O92" t="s">
        <v>8274</v>
      </c>
      <c r="P92">
        <f>IFERROR(ROUND(E92/L92,2),0)</f>
        <v>31.38</v>
      </c>
      <c r="S92" s="14">
        <f>(((J92/60)/60)/24)+DATE(1970,1,1)</f>
        <v>40706.297442129631</v>
      </c>
      <c r="T92" s="14">
        <f>(((I92/60)/60)/24)+DATE(1970,1,1)</f>
        <v>40736.297442129631</v>
      </c>
    </row>
    <row r="93" spans="1:20" ht="43.5" x14ac:dyDescent="0.3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s="16" t="s">
        <v>8272</v>
      </c>
      <c r="O93" t="s">
        <v>8274</v>
      </c>
      <c r="P93">
        <f>IFERROR(ROUND(E93/L93,2),0)</f>
        <v>78.260000000000005</v>
      </c>
      <c r="S93" s="14">
        <f>(((J93/60)/60)/24)+DATE(1970,1,1)</f>
        <v>40619.402361111112</v>
      </c>
      <c r="T93" s="14">
        <f>(((I93/60)/60)/24)+DATE(1970,1,1)</f>
        <v>40680.402361111112</v>
      </c>
    </row>
    <row r="94" spans="1:20" ht="43.5" x14ac:dyDescent="0.3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s="16" t="s">
        <v>8272</v>
      </c>
      <c r="O94" t="s">
        <v>8274</v>
      </c>
      <c r="P94">
        <f>IFERROR(ROUND(E94/L94,2),0)</f>
        <v>122.33</v>
      </c>
      <c r="S94" s="14">
        <f>(((J94/60)/60)/24)+DATE(1970,1,1)</f>
        <v>42721.198877314819</v>
      </c>
      <c r="T94" s="14">
        <f>(((I94/60)/60)/24)+DATE(1970,1,1)</f>
        <v>42767.333333333328</v>
      </c>
    </row>
    <row r="95" spans="1:20" ht="58" x14ac:dyDescent="0.3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s="16" t="s">
        <v>8272</v>
      </c>
      <c r="O95" t="s">
        <v>8274</v>
      </c>
      <c r="P95">
        <f>IFERROR(ROUND(E95/L95,2),0)</f>
        <v>73.73</v>
      </c>
      <c r="S95" s="14">
        <f>(((J95/60)/60)/24)+DATE(1970,1,1)</f>
        <v>41065.858067129629</v>
      </c>
      <c r="T95" s="14">
        <f>(((I95/60)/60)/24)+DATE(1970,1,1)</f>
        <v>41093.875</v>
      </c>
    </row>
    <row r="96" spans="1:20" ht="43.5" x14ac:dyDescent="0.3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s="16" t="s">
        <v>8272</v>
      </c>
      <c r="O96" t="s">
        <v>8274</v>
      </c>
      <c r="P96">
        <f>IFERROR(ROUND(E96/L96,2),0)</f>
        <v>21.67</v>
      </c>
      <c r="S96" s="14">
        <f>(((J96/60)/60)/24)+DATE(1970,1,1)</f>
        <v>41716.717847222222</v>
      </c>
      <c r="T96" s="14">
        <f>(((I96/60)/60)/24)+DATE(1970,1,1)</f>
        <v>41736.717847222222</v>
      </c>
    </row>
    <row r="97" spans="1:20" ht="43.5" x14ac:dyDescent="0.3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s="16" t="s">
        <v>8272</v>
      </c>
      <c r="O97" t="s">
        <v>8274</v>
      </c>
      <c r="P97">
        <f>IFERROR(ROUND(E97/L97,2),0)</f>
        <v>21.9</v>
      </c>
      <c r="S97" s="14">
        <f>(((J97/60)/60)/24)+DATE(1970,1,1)</f>
        <v>40935.005104166667</v>
      </c>
      <c r="T97" s="14">
        <f>(((I97/60)/60)/24)+DATE(1970,1,1)</f>
        <v>40965.005104166667</v>
      </c>
    </row>
    <row r="98" spans="1:20" ht="58" x14ac:dyDescent="0.3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s="16" t="s">
        <v>8272</v>
      </c>
      <c r="O98" t="s">
        <v>8274</v>
      </c>
      <c r="P98">
        <f>IFERROR(ROUND(E98/L98,2),0)</f>
        <v>50.59</v>
      </c>
      <c r="S98" s="14">
        <f>(((J98/60)/60)/24)+DATE(1970,1,1)</f>
        <v>40324.662511574075</v>
      </c>
      <c r="T98" s="14">
        <f>(((I98/60)/60)/24)+DATE(1970,1,1)</f>
        <v>40391.125</v>
      </c>
    </row>
    <row r="99" spans="1:20" ht="43.5" x14ac:dyDescent="0.3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s="16" t="s">
        <v>8272</v>
      </c>
      <c r="O99" t="s">
        <v>8274</v>
      </c>
      <c r="P99">
        <f>IFERROR(ROUND(E99/L99,2),0)</f>
        <v>53.13</v>
      </c>
      <c r="S99" s="14">
        <f>(((J99/60)/60)/24)+DATE(1970,1,1)</f>
        <v>40706.135208333333</v>
      </c>
      <c r="T99" s="14">
        <f>(((I99/60)/60)/24)+DATE(1970,1,1)</f>
        <v>40736.135208333333</v>
      </c>
    </row>
    <row r="100" spans="1:20" ht="43.5" x14ac:dyDescent="0.3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s="16" t="s">
        <v>8272</v>
      </c>
      <c r="O100" t="s">
        <v>8274</v>
      </c>
      <c r="P100">
        <f>IFERROR(ROUND(E100/L100,2),0)</f>
        <v>56.67</v>
      </c>
      <c r="S100" s="14">
        <f>(((J100/60)/60)/24)+DATE(1970,1,1)</f>
        <v>41214.79483796296</v>
      </c>
      <c r="T100" s="14">
        <f>(((I100/60)/60)/24)+DATE(1970,1,1)</f>
        <v>41250.979166666664</v>
      </c>
    </row>
    <row r="101" spans="1:20" ht="29" x14ac:dyDescent="0.3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s="16" t="s">
        <v>8272</v>
      </c>
      <c r="O101" t="s">
        <v>8274</v>
      </c>
      <c r="P101">
        <f>IFERROR(ROUND(E101/L101,2),0)</f>
        <v>40.78</v>
      </c>
      <c r="S101" s="14">
        <f>(((J101/60)/60)/24)+DATE(1970,1,1)</f>
        <v>41631.902766203704</v>
      </c>
      <c r="T101" s="14">
        <f>(((I101/60)/60)/24)+DATE(1970,1,1)</f>
        <v>41661.902766203704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s="16" t="s">
        <v>8272</v>
      </c>
      <c r="O102" t="s">
        <v>8274</v>
      </c>
      <c r="P102">
        <f>IFERROR(ROUND(E102/L102,2),0)</f>
        <v>192.31</v>
      </c>
      <c r="S102" s="14">
        <f>(((J102/60)/60)/24)+DATE(1970,1,1)</f>
        <v>41197.753310185188</v>
      </c>
      <c r="T102" s="14">
        <f>(((I102/60)/60)/24)+DATE(1970,1,1)</f>
        <v>41217.794976851852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s="16" t="s">
        <v>8272</v>
      </c>
      <c r="O103" t="s">
        <v>8274</v>
      </c>
      <c r="P103">
        <f>IFERROR(ROUND(E103/L103,2),0)</f>
        <v>100</v>
      </c>
      <c r="S103" s="14">
        <f>(((J103/60)/60)/24)+DATE(1970,1,1)</f>
        <v>41274.776736111111</v>
      </c>
      <c r="T103" s="14">
        <f>(((I103/60)/60)/24)+DATE(1970,1,1)</f>
        <v>41298.776736111111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s="16" t="s">
        <v>8272</v>
      </c>
      <c r="O104" t="s">
        <v>8274</v>
      </c>
      <c r="P104">
        <f>IFERROR(ROUND(E104/L104,2),0)</f>
        <v>117.92</v>
      </c>
      <c r="S104" s="14">
        <f>(((J104/60)/60)/24)+DATE(1970,1,1)</f>
        <v>40505.131168981483</v>
      </c>
      <c r="T104" s="14">
        <f>(((I104/60)/60)/24)+DATE(1970,1,1)</f>
        <v>40535.131168981483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s="16" t="s">
        <v>8272</v>
      </c>
      <c r="O105" t="s">
        <v>8274</v>
      </c>
      <c r="P105">
        <f>IFERROR(ROUND(E105/L105,2),0)</f>
        <v>27.9</v>
      </c>
      <c r="S105" s="14">
        <f>(((J105/60)/60)/24)+DATE(1970,1,1)</f>
        <v>41682.805902777778</v>
      </c>
      <c r="T105" s="14">
        <f>(((I105/60)/60)/24)+DATE(1970,1,1)</f>
        <v>41705.805902777778</v>
      </c>
    </row>
    <row r="106" spans="1:20" ht="29" x14ac:dyDescent="0.3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s="16" t="s">
        <v>8272</v>
      </c>
      <c r="O106" t="s">
        <v>8274</v>
      </c>
      <c r="P106">
        <f>IFERROR(ROUND(E106/L106,2),0)</f>
        <v>60</v>
      </c>
      <c r="S106" s="14">
        <f>(((J106/60)/60)/24)+DATE(1970,1,1)</f>
        <v>40612.695208333331</v>
      </c>
      <c r="T106" s="14">
        <f>(((I106/60)/60)/24)+DATE(1970,1,1)</f>
        <v>40636.041666666664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s="16" t="s">
        <v>8272</v>
      </c>
      <c r="O107" t="s">
        <v>8274</v>
      </c>
      <c r="P107">
        <f>IFERROR(ROUND(E107/L107,2),0)</f>
        <v>39.380000000000003</v>
      </c>
      <c r="S107" s="14">
        <f>(((J107/60)/60)/24)+DATE(1970,1,1)</f>
        <v>42485.724768518514</v>
      </c>
      <c r="T107" s="14">
        <f>(((I107/60)/60)/24)+DATE(1970,1,1)</f>
        <v>42504</v>
      </c>
    </row>
    <row r="108" spans="1:20" x14ac:dyDescent="0.3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s="16" t="s">
        <v>8272</v>
      </c>
      <c r="O108" t="s">
        <v>8274</v>
      </c>
      <c r="P108">
        <f>IFERROR(ROUND(E108/L108,2),0)</f>
        <v>186.11</v>
      </c>
      <c r="S108" s="14">
        <f>(((J108/60)/60)/24)+DATE(1970,1,1)</f>
        <v>40987.776631944449</v>
      </c>
      <c r="T108" s="14">
        <f>(((I108/60)/60)/24)+DATE(1970,1,1)</f>
        <v>41001.776631944449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s="16" t="s">
        <v>8272</v>
      </c>
      <c r="O109" t="s">
        <v>8274</v>
      </c>
      <c r="P109">
        <f>IFERROR(ROUND(E109/L109,2),0)</f>
        <v>111.38</v>
      </c>
      <c r="S109" s="14">
        <f>(((J109/60)/60)/24)+DATE(1970,1,1)</f>
        <v>40635.982488425929</v>
      </c>
      <c r="T109" s="14">
        <f>(((I109/60)/60)/24)+DATE(1970,1,1)</f>
        <v>40657.982488425929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s="16" t="s">
        <v>8272</v>
      </c>
      <c r="O110" t="s">
        <v>8274</v>
      </c>
      <c r="P110">
        <f>IFERROR(ROUND(E110/L110,2),0)</f>
        <v>78.72</v>
      </c>
      <c r="S110" s="14">
        <f>(((J110/60)/60)/24)+DATE(1970,1,1)</f>
        <v>41365.613078703704</v>
      </c>
      <c r="T110" s="14">
        <f>(((I110/60)/60)/24)+DATE(1970,1,1)</f>
        <v>41425.613078703704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s="16" t="s">
        <v>8272</v>
      </c>
      <c r="O111" t="s">
        <v>8274</v>
      </c>
      <c r="P111">
        <f>IFERROR(ROUND(E111/L111,2),0)</f>
        <v>46.7</v>
      </c>
      <c r="S111" s="14">
        <f>(((J111/60)/60)/24)+DATE(1970,1,1)</f>
        <v>40570.025810185187</v>
      </c>
      <c r="T111" s="14">
        <f>(((I111/60)/60)/24)+DATE(1970,1,1)</f>
        <v>40600.025810185187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s="16" t="s">
        <v>8272</v>
      </c>
      <c r="O112" t="s">
        <v>8274</v>
      </c>
      <c r="P112">
        <f>IFERROR(ROUND(E112/L112,2),0)</f>
        <v>65.38</v>
      </c>
      <c r="S112" s="14">
        <f>(((J112/60)/60)/24)+DATE(1970,1,1)</f>
        <v>41557.949687500004</v>
      </c>
      <c r="T112" s="14">
        <f>(((I112/60)/60)/24)+DATE(1970,1,1)</f>
        <v>41592.249305555553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s="16" t="s">
        <v>8272</v>
      </c>
      <c r="O113" t="s">
        <v>8274</v>
      </c>
      <c r="P113">
        <f>IFERROR(ROUND(E113/L113,2),0)</f>
        <v>102.08</v>
      </c>
      <c r="S113" s="14">
        <f>(((J113/60)/60)/24)+DATE(1970,1,1)</f>
        <v>42125.333182870367</v>
      </c>
      <c r="T113" s="14">
        <f>(((I113/60)/60)/24)+DATE(1970,1,1)</f>
        <v>42155.333182870367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s="16" t="s">
        <v>8272</v>
      </c>
      <c r="O114" t="s">
        <v>8274</v>
      </c>
      <c r="P114">
        <f>IFERROR(ROUND(E114/L114,2),0)</f>
        <v>64.2</v>
      </c>
      <c r="S114" s="14">
        <f>(((J114/60)/60)/24)+DATE(1970,1,1)</f>
        <v>41718.043032407404</v>
      </c>
      <c r="T114" s="14">
        <f>(((I114/60)/60)/24)+DATE(1970,1,1)</f>
        <v>41742.083333333336</v>
      </c>
    </row>
    <row r="115" spans="1:20" ht="29" x14ac:dyDescent="0.3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s="16" t="s">
        <v>8272</v>
      </c>
      <c r="O115" t="s">
        <v>8274</v>
      </c>
      <c r="P115">
        <f>IFERROR(ROUND(E115/L115,2),0)</f>
        <v>90.38</v>
      </c>
      <c r="S115" s="14">
        <f>(((J115/60)/60)/24)+DATE(1970,1,1)</f>
        <v>40753.758425925924</v>
      </c>
      <c r="T115" s="14">
        <f>(((I115/60)/60)/24)+DATE(1970,1,1)</f>
        <v>40761.625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s="16" t="s">
        <v>8272</v>
      </c>
      <c r="O116" t="s">
        <v>8274</v>
      </c>
      <c r="P116">
        <f>IFERROR(ROUND(E116/L116,2),0)</f>
        <v>88.57</v>
      </c>
      <c r="S116" s="14">
        <f>(((J116/60)/60)/24)+DATE(1970,1,1)</f>
        <v>40861.27416666667</v>
      </c>
      <c r="T116" s="14">
        <f>(((I116/60)/60)/24)+DATE(1970,1,1)</f>
        <v>40921.27416666667</v>
      </c>
    </row>
    <row r="117" spans="1:20" x14ac:dyDescent="0.3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s="16" t="s">
        <v>8272</v>
      </c>
      <c r="O117" t="s">
        <v>8274</v>
      </c>
      <c r="P117">
        <f>IFERROR(ROUND(E117/L117,2),0)</f>
        <v>28.73</v>
      </c>
      <c r="S117" s="14">
        <f>(((J117/60)/60)/24)+DATE(1970,1,1)</f>
        <v>40918.738935185182</v>
      </c>
      <c r="T117" s="14">
        <f>(((I117/60)/60)/24)+DATE(1970,1,1)</f>
        <v>40943.738935185182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s="16" t="s">
        <v>8272</v>
      </c>
      <c r="O118" t="s">
        <v>8274</v>
      </c>
      <c r="P118">
        <f>IFERROR(ROUND(E118/L118,2),0)</f>
        <v>69.790000000000006</v>
      </c>
      <c r="S118" s="14">
        <f>(((J118/60)/60)/24)+DATE(1970,1,1)</f>
        <v>40595.497164351851</v>
      </c>
      <c r="T118" s="14">
        <f>(((I118/60)/60)/24)+DATE(1970,1,1)</f>
        <v>40641.455497685187</v>
      </c>
    </row>
    <row r="119" spans="1:20" ht="58" x14ac:dyDescent="0.3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s="16" t="s">
        <v>8272</v>
      </c>
      <c r="O119" t="s">
        <v>8274</v>
      </c>
      <c r="P119">
        <f>IFERROR(ROUND(E119/L119,2),0)</f>
        <v>167.49</v>
      </c>
      <c r="S119" s="14">
        <f>(((J119/60)/60)/24)+DATE(1970,1,1)</f>
        <v>40248.834999999999</v>
      </c>
      <c r="T119" s="14">
        <f>(((I119/60)/60)/24)+DATE(1970,1,1)</f>
        <v>40338.791666666664</v>
      </c>
    </row>
    <row r="120" spans="1:20" ht="29" x14ac:dyDescent="0.3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s="16" t="s">
        <v>8272</v>
      </c>
      <c r="O120" t="s">
        <v>8274</v>
      </c>
      <c r="P120">
        <f>IFERROR(ROUND(E120/L120,2),0)</f>
        <v>144.91</v>
      </c>
      <c r="S120" s="14">
        <f>(((J120/60)/60)/24)+DATE(1970,1,1)</f>
        <v>40723.053657407407</v>
      </c>
      <c r="T120" s="14">
        <f>(((I120/60)/60)/24)+DATE(1970,1,1)</f>
        <v>40753.053657407407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s="16" t="s">
        <v>8272</v>
      </c>
      <c r="O121" t="s">
        <v>8274</v>
      </c>
      <c r="P121">
        <f>IFERROR(ROUND(E121/L121,2),0)</f>
        <v>91.84</v>
      </c>
      <c r="S121" s="14">
        <f>(((J121/60)/60)/24)+DATE(1970,1,1)</f>
        <v>40739.069282407407</v>
      </c>
      <c r="T121" s="14">
        <f>(((I121/60)/60)/24)+DATE(1970,1,1)</f>
        <v>40768.958333333336</v>
      </c>
    </row>
    <row r="122" spans="1:20" ht="58" x14ac:dyDescent="0.3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s="16" t="s">
        <v>8272</v>
      </c>
      <c r="O122" t="s">
        <v>8275</v>
      </c>
      <c r="P122">
        <f>IFERROR(ROUND(E122/L122,2),0)</f>
        <v>10</v>
      </c>
      <c r="S122" s="14">
        <f>(((J122/60)/60)/24)+DATE(1970,1,1)</f>
        <v>42616.049849537041</v>
      </c>
      <c r="T122" s="14">
        <f>(((I122/60)/60)/24)+DATE(1970,1,1)</f>
        <v>42646.049849537041</v>
      </c>
    </row>
    <row r="123" spans="1:20" ht="58" x14ac:dyDescent="0.3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s="16" t="s">
        <v>8272</v>
      </c>
      <c r="O123" t="s">
        <v>8275</v>
      </c>
      <c r="P123">
        <f>IFERROR(ROUND(E123/L123,2),0)</f>
        <v>1</v>
      </c>
      <c r="S123" s="14">
        <f>(((J123/60)/60)/24)+DATE(1970,1,1)</f>
        <v>42096.704976851848</v>
      </c>
      <c r="T123" s="14">
        <f>(((I123/60)/60)/24)+DATE(1970,1,1)</f>
        <v>42112.427777777775</v>
      </c>
    </row>
    <row r="124" spans="1:20" ht="29" x14ac:dyDescent="0.3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s="16" t="s">
        <v>8272</v>
      </c>
      <c r="O124" t="s">
        <v>8275</v>
      </c>
      <c r="P124">
        <f>IFERROR(ROUND(E124/L124,2),0)</f>
        <v>0</v>
      </c>
      <c r="S124" s="14">
        <f>(((J124/60)/60)/24)+DATE(1970,1,1)</f>
        <v>42593.431793981479</v>
      </c>
      <c r="T124" s="14">
        <f>(((I124/60)/60)/24)+DATE(1970,1,1)</f>
        <v>42653.431793981479</v>
      </c>
    </row>
    <row r="125" spans="1:20" ht="58" x14ac:dyDescent="0.3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s="16" t="s">
        <v>8272</v>
      </c>
      <c r="O125" t="s">
        <v>8275</v>
      </c>
      <c r="P125">
        <f>IFERROR(ROUND(E125/L125,2),0)</f>
        <v>25.17</v>
      </c>
      <c r="S125" s="14">
        <f>(((J125/60)/60)/24)+DATE(1970,1,1)</f>
        <v>41904.781990740739</v>
      </c>
      <c r="T125" s="14">
        <f>(((I125/60)/60)/24)+DATE(1970,1,1)</f>
        <v>41940.916666666664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s="16" t="s">
        <v>8272</v>
      </c>
      <c r="O126" t="s">
        <v>8275</v>
      </c>
      <c r="P126">
        <f>IFERROR(ROUND(E126/L126,2),0)</f>
        <v>0</v>
      </c>
      <c r="S126" s="14">
        <f>(((J126/60)/60)/24)+DATE(1970,1,1)</f>
        <v>42114.928726851853</v>
      </c>
      <c r="T126" s="14">
        <f>(((I126/60)/60)/24)+DATE(1970,1,1)</f>
        <v>42139.928726851853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s="16" t="s">
        <v>8272</v>
      </c>
      <c r="O127" t="s">
        <v>8275</v>
      </c>
      <c r="P127">
        <f>IFERROR(ROUND(E127/L127,2),0)</f>
        <v>11.67</v>
      </c>
      <c r="S127" s="14">
        <f>(((J127/60)/60)/24)+DATE(1970,1,1)</f>
        <v>42709.993981481486</v>
      </c>
      <c r="T127" s="14">
        <f>(((I127/60)/60)/24)+DATE(1970,1,1)</f>
        <v>42769.993981481486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s="16" t="s">
        <v>8272</v>
      </c>
      <c r="O128" t="s">
        <v>8275</v>
      </c>
      <c r="P128">
        <f>IFERROR(ROUND(E128/L128,2),0)</f>
        <v>106.69</v>
      </c>
      <c r="S128" s="14">
        <f>(((J128/60)/60)/24)+DATE(1970,1,1)</f>
        <v>42135.589548611111</v>
      </c>
      <c r="T128" s="14">
        <f>(((I128/60)/60)/24)+DATE(1970,1,1)</f>
        <v>42166.083333333328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s="16" t="s">
        <v>8272</v>
      </c>
      <c r="O129" t="s">
        <v>8275</v>
      </c>
      <c r="P129">
        <f>IFERROR(ROUND(E129/L129,2),0)</f>
        <v>47.5</v>
      </c>
      <c r="S129" s="14">
        <f>(((J129/60)/60)/24)+DATE(1970,1,1)</f>
        <v>42067.62431712963</v>
      </c>
      <c r="T129" s="14">
        <f>(((I129/60)/60)/24)+DATE(1970,1,1)</f>
        <v>42097.582650462966</v>
      </c>
    </row>
    <row r="130" spans="1:20" ht="29" x14ac:dyDescent="0.3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s="16" t="s">
        <v>8272</v>
      </c>
      <c r="O130" t="s">
        <v>8275</v>
      </c>
      <c r="P130">
        <f>IFERROR(ROUND(E130/L130,2),0)</f>
        <v>311.17</v>
      </c>
      <c r="S130" s="14">
        <f>(((J130/60)/60)/24)+DATE(1970,1,1)</f>
        <v>42628.22792824074</v>
      </c>
      <c r="T130" s="14">
        <f>(((I130/60)/60)/24)+DATE(1970,1,1)</f>
        <v>42663.22792824074</v>
      </c>
    </row>
    <row r="131" spans="1:20" ht="58" x14ac:dyDescent="0.3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s="16" t="s">
        <v>8272</v>
      </c>
      <c r="O131" t="s">
        <v>8275</v>
      </c>
      <c r="P131">
        <f>IFERROR(ROUND(E131/L131,2),0)</f>
        <v>0</v>
      </c>
      <c r="S131" s="14">
        <f>(((J131/60)/60)/24)+DATE(1970,1,1)</f>
        <v>41882.937303240738</v>
      </c>
      <c r="T131" s="14">
        <f>(((I131/60)/60)/24)+DATE(1970,1,1)</f>
        <v>41942.937303240738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s="16" t="s">
        <v>8272</v>
      </c>
      <c r="O132" t="s">
        <v>8275</v>
      </c>
      <c r="P132">
        <f>IFERROR(ROUND(E132/L132,2),0)</f>
        <v>0</v>
      </c>
      <c r="S132" s="14">
        <f>(((J132/60)/60)/24)+DATE(1970,1,1)</f>
        <v>41778.915416666663</v>
      </c>
      <c r="T132" s="14">
        <f>(((I132/60)/60)/24)+DATE(1970,1,1)</f>
        <v>41806.844444444447</v>
      </c>
    </row>
    <row r="133" spans="1:20" x14ac:dyDescent="0.3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s="16" t="s">
        <v>8272</v>
      </c>
      <c r="O133" t="s">
        <v>8275</v>
      </c>
      <c r="P133">
        <f>IFERROR(ROUND(E133/L133,2),0)</f>
        <v>0</v>
      </c>
      <c r="S133" s="14">
        <f>(((J133/60)/60)/24)+DATE(1970,1,1)</f>
        <v>42541.837511574078</v>
      </c>
      <c r="T133" s="14">
        <f>(((I133/60)/60)/24)+DATE(1970,1,1)</f>
        <v>42557</v>
      </c>
    </row>
    <row r="134" spans="1:20" ht="58" x14ac:dyDescent="0.3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s="16" t="s">
        <v>8272</v>
      </c>
      <c r="O134" t="s">
        <v>8275</v>
      </c>
      <c r="P134">
        <f>IFERROR(ROUND(E134/L134,2),0)</f>
        <v>94.51</v>
      </c>
      <c r="S134" s="14">
        <f>(((J134/60)/60)/24)+DATE(1970,1,1)</f>
        <v>41905.812581018516</v>
      </c>
      <c r="T134" s="14">
        <f>(((I134/60)/60)/24)+DATE(1970,1,1)</f>
        <v>41950.854247685187</v>
      </c>
    </row>
    <row r="135" spans="1:20" ht="29" x14ac:dyDescent="0.3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s="16" t="s">
        <v>8272</v>
      </c>
      <c r="O135" t="s">
        <v>8275</v>
      </c>
      <c r="P135">
        <f>IFERROR(ROUND(E135/L135,2),0)</f>
        <v>0</v>
      </c>
      <c r="S135" s="14">
        <f>(((J135/60)/60)/24)+DATE(1970,1,1)</f>
        <v>42491.80768518518</v>
      </c>
      <c r="T135" s="14">
        <f>(((I135/60)/60)/24)+DATE(1970,1,1)</f>
        <v>42521.729861111111</v>
      </c>
    </row>
    <row r="136" spans="1:20" ht="29" x14ac:dyDescent="0.3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s="16" t="s">
        <v>8272</v>
      </c>
      <c r="O136" t="s">
        <v>8275</v>
      </c>
      <c r="P136">
        <f>IFERROR(ROUND(E136/L136,2),0)</f>
        <v>0</v>
      </c>
      <c r="S136" s="14">
        <f>(((J136/60)/60)/24)+DATE(1970,1,1)</f>
        <v>42221.909930555557</v>
      </c>
      <c r="T136" s="14">
        <f>(((I136/60)/60)/24)+DATE(1970,1,1)</f>
        <v>42251.708333333328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s="16" t="s">
        <v>8272</v>
      </c>
      <c r="O137" t="s">
        <v>8275</v>
      </c>
      <c r="P137">
        <f>IFERROR(ROUND(E137/L137,2),0)</f>
        <v>80.599999999999994</v>
      </c>
      <c r="S137" s="14">
        <f>(((J137/60)/60)/24)+DATE(1970,1,1)</f>
        <v>41788.381909722222</v>
      </c>
      <c r="T137" s="14">
        <f>(((I137/60)/60)/24)+DATE(1970,1,1)</f>
        <v>41821.791666666664</v>
      </c>
    </row>
    <row r="138" spans="1:20" ht="58" x14ac:dyDescent="0.3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s="16" t="s">
        <v>8272</v>
      </c>
      <c r="O138" t="s">
        <v>8275</v>
      </c>
      <c r="P138">
        <f>IFERROR(ROUND(E138/L138,2),0)</f>
        <v>0</v>
      </c>
      <c r="S138" s="14">
        <f>(((J138/60)/60)/24)+DATE(1970,1,1)</f>
        <v>42096.410115740742</v>
      </c>
      <c r="T138" s="14">
        <f>(((I138/60)/60)/24)+DATE(1970,1,1)</f>
        <v>42140.427777777775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s="16" t="s">
        <v>8272</v>
      </c>
      <c r="O139" t="s">
        <v>8275</v>
      </c>
      <c r="P139">
        <f>IFERROR(ROUND(E139/L139,2),0)</f>
        <v>0</v>
      </c>
      <c r="S139" s="14">
        <f>(((J139/60)/60)/24)+DATE(1970,1,1)</f>
        <v>42239.573993055557</v>
      </c>
      <c r="T139" s="14">
        <f>(((I139/60)/60)/24)+DATE(1970,1,1)</f>
        <v>42289.573993055557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s="16" t="s">
        <v>8272</v>
      </c>
      <c r="O140" t="s">
        <v>8275</v>
      </c>
      <c r="P140">
        <f>IFERROR(ROUND(E140/L140,2),0)</f>
        <v>81.239999999999995</v>
      </c>
      <c r="S140" s="14">
        <f>(((J140/60)/60)/24)+DATE(1970,1,1)</f>
        <v>42186.257418981477</v>
      </c>
      <c r="T140" s="14">
        <f>(((I140/60)/60)/24)+DATE(1970,1,1)</f>
        <v>42217.207638888889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s="16" t="s">
        <v>8272</v>
      </c>
      <c r="O141" t="s">
        <v>8275</v>
      </c>
      <c r="P141">
        <f>IFERROR(ROUND(E141/L141,2),0)</f>
        <v>500</v>
      </c>
      <c r="S141" s="14">
        <f>(((J141/60)/60)/24)+DATE(1970,1,1)</f>
        <v>42187.920972222222</v>
      </c>
      <c r="T141" s="14">
        <f>(((I141/60)/60)/24)+DATE(1970,1,1)</f>
        <v>42197.920972222222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s="16" t="s">
        <v>8272</v>
      </c>
      <c r="O142" t="s">
        <v>8275</v>
      </c>
      <c r="P142">
        <f>IFERROR(ROUND(E142/L142,2),0)</f>
        <v>0</v>
      </c>
      <c r="S142" s="14">
        <f>(((J142/60)/60)/24)+DATE(1970,1,1)</f>
        <v>42053.198287037041</v>
      </c>
      <c r="T142" s="14">
        <f>(((I142/60)/60)/24)+DATE(1970,1,1)</f>
        <v>42083.15662037037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s="16" t="s">
        <v>8272</v>
      </c>
      <c r="O143" t="s">
        <v>8275</v>
      </c>
      <c r="P143">
        <f>IFERROR(ROUND(E143/L143,2),0)</f>
        <v>46.18</v>
      </c>
      <c r="S143" s="14">
        <f>(((J143/60)/60)/24)+DATE(1970,1,1)</f>
        <v>42110.153043981481</v>
      </c>
      <c r="T143" s="14">
        <f>(((I143/60)/60)/24)+DATE(1970,1,1)</f>
        <v>42155.153043981481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s="16" t="s">
        <v>8272</v>
      </c>
      <c r="O144" t="s">
        <v>8275</v>
      </c>
      <c r="P144">
        <f>IFERROR(ROUND(E144/L144,2),0)</f>
        <v>10</v>
      </c>
      <c r="S144" s="14">
        <f>(((J144/60)/60)/24)+DATE(1970,1,1)</f>
        <v>41938.893263888887</v>
      </c>
      <c r="T144" s="14">
        <f>(((I144/60)/60)/24)+DATE(1970,1,1)</f>
        <v>41959.934930555552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s="16" t="s">
        <v>8272</v>
      </c>
      <c r="O145" t="s">
        <v>8275</v>
      </c>
      <c r="P145">
        <f>IFERROR(ROUND(E145/L145,2),0)</f>
        <v>0</v>
      </c>
      <c r="S145" s="14">
        <f>(((J145/60)/60)/24)+DATE(1970,1,1)</f>
        <v>42559.064143518524</v>
      </c>
      <c r="T145" s="14">
        <f>(((I145/60)/60)/24)+DATE(1970,1,1)</f>
        <v>42616.246527777781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s="16" t="s">
        <v>8272</v>
      </c>
      <c r="O146" t="s">
        <v>8275</v>
      </c>
      <c r="P146">
        <f>IFERROR(ROUND(E146/L146,2),0)</f>
        <v>55.95</v>
      </c>
      <c r="S146" s="14">
        <f>(((J146/60)/60)/24)+DATE(1970,1,1)</f>
        <v>42047.762407407412</v>
      </c>
      <c r="T146" s="14">
        <f>(((I146/60)/60)/24)+DATE(1970,1,1)</f>
        <v>42107.72074074074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s="16" t="s">
        <v>8272</v>
      </c>
      <c r="O147" t="s">
        <v>8275</v>
      </c>
      <c r="P147">
        <f>IFERROR(ROUND(E147/L147,2),0)</f>
        <v>37.56</v>
      </c>
      <c r="S147" s="14">
        <f>(((J147/60)/60)/24)+DATE(1970,1,1)</f>
        <v>42200.542268518519</v>
      </c>
      <c r="T147" s="14">
        <f>(((I147/60)/60)/24)+DATE(1970,1,1)</f>
        <v>42227.542268518519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s="16" t="s">
        <v>8272</v>
      </c>
      <c r="O148" t="s">
        <v>8275</v>
      </c>
      <c r="P148">
        <f>IFERROR(ROUND(E148/L148,2),0)</f>
        <v>38.33</v>
      </c>
      <c r="S148" s="14">
        <f>(((J148/60)/60)/24)+DATE(1970,1,1)</f>
        <v>42693.016180555554</v>
      </c>
      <c r="T148" s="14">
        <f>(((I148/60)/60)/24)+DATE(1970,1,1)</f>
        <v>42753.016180555554</v>
      </c>
    </row>
    <row r="149" spans="1:20" ht="29" x14ac:dyDescent="0.3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s="16" t="s">
        <v>8272</v>
      </c>
      <c r="O149" t="s">
        <v>8275</v>
      </c>
      <c r="P149">
        <f>IFERROR(ROUND(E149/L149,2),0)</f>
        <v>0</v>
      </c>
      <c r="S149" s="14">
        <f>(((J149/60)/60)/24)+DATE(1970,1,1)</f>
        <v>41969.767824074079</v>
      </c>
      <c r="T149" s="14">
        <f>(((I149/60)/60)/24)+DATE(1970,1,1)</f>
        <v>42012.762499999997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s="16" t="s">
        <v>8272</v>
      </c>
      <c r="O150" t="s">
        <v>8275</v>
      </c>
      <c r="P150">
        <f>IFERROR(ROUND(E150/L150,2),0)</f>
        <v>20</v>
      </c>
      <c r="S150" s="14">
        <f>(((J150/60)/60)/24)+DATE(1970,1,1)</f>
        <v>42397.281666666662</v>
      </c>
      <c r="T150" s="14">
        <f>(((I150/60)/60)/24)+DATE(1970,1,1)</f>
        <v>42427.281666666662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s="16" t="s">
        <v>8272</v>
      </c>
      <c r="O151" t="s">
        <v>8275</v>
      </c>
      <c r="P151">
        <f>IFERROR(ROUND(E151/L151,2),0)</f>
        <v>15.33</v>
      </c>
      <c r="S151" s="14">
        <f>(((J151/60)/60)/24)+DATE(1970,1,1)</f>
        <v>41968.172106481477</v>
      </c>
      <c r="T151" s="14">
        <f>(((I151/60)/60)/24)+DATE(1970,1,1)</f>
        <v>41998.333333333328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s="16" t="s">
        <v>8272</v>
      </c>
      <c r="O152" t="s">
        <v>8275</v>
      </c>
      <c r="P152">
        <f>IFERROR(ROUND(E152/L152,2),0)</f>
        <v>449.43</v>
      </c>
      <c r="S152" s="14">
        <f>(((J152/60)/60)/24)+DATE(1970,1,1)</f>
        <v>42090.161828703705</v>
      </c>
      <c r="T152" s="14">
        <f>(((I152/60)/60)/24)+DATE(1970,1,1)</f>
        <v>42150.161828703705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s="16" t="s">
        <v>8272</v>
      </c>
      <c r="O153" t="s">
        <v>8275</v>
      </c>
      <c r="P153">
        <f>IFERROR(ROUND(E153/L153,2),0)</f>
        <v>28</v>
      </c>
      <c r="S153" s="14">
        <f>(((J153/60)/60)/24)+DATE(1970,1,1)</f>
        <v>42113.550821759258</v>
      </c>
      <c r="T153" s="14">
        <f>(((I153/60)/60)/24)+DATE(1970,1,1)</f>
        <v>42173.550821759258</v>
      </c>
    </row>
    <row r="154" spans="1:20" ht="29" x14ac:dyDescent="0.3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s="16" t="s">
        <v>8272</v>
      </c>
      <c r="O154" t="s">
        <v>8275</v>
      </c>
      <c r="P154">
        <f>IFERROR(ROUND(E154/L154,2),0)</f>
        <v>15</v>
      </c>
      <c r="S154" s="14">
        <f>(((J154/60)/60)/24)+DATE(1970,1,1)</f>
        <v>41875.077546296299</v>
      </c>
      <c r="T154" s="14">
        <f>(((I154/60)/60)/24)+DATE(1970,1,1)</f>
        <v>41905.077546296299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s="16" t="s">
        <v>8272</v>
      </c>
      <c r="O155" t="s">
        <v>8275</v>
      </c>
      <c r="P155">
        <f>IFERROR(ROUND(E155/L155,2),0)</f>
        <v>35.9</v>
      </c>
      <c r="S155" s="14">
        <f>(((J155/60)/60)/24)+DATE(1970,1,1)</f>
        <v>41933.586157407408</v>
      </c>
      <c r="T155" s="14">
        <f>(((I155/60)/60)/24)+DATE(1970,1,1)</f>
        <v>41975.627824074079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s="16" t="s">
        <v>8272</v>
      </c>
      <c r="O156" t="s">
        <v>8275</v>
      </c>
      <c r="P156">
        <f>IFERROR(ROUND(E156/L156,2),0)</f>
        <v>13.33</v>
      </c>
      <c r="S156" s="14">
        <f>(((J156/60)/60)/24)+DATE(1970,1,1)</f>
        <v>42115.547395833331</v>
      </c>
      <c r="T156" s="14">
        <f>(((I156/60)/60)/24)+DATE(1970,1,1)</f>
        <v>42158.547395833331</v>
      </c>
    </row>
    <row r="157" spans="1:20" ht="58" x14ac:dyDescent="0.3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s="16" t="s">
        <v>8272</v>
      </c>
      <c r="O157" t="s">
        <v>8275</v>
      </c>
      <c r="P157">
        <f>IFERROR(ROUND(E157/L157,2),0)</f>
        <v>20.25</v>
      </c>
      <c r="S157" s="14">
        <f>(((J157/60)/60)/24)+DATE(1970,1,1)</f>
        <v>42168.559432870374</v>
      </c>
      <c r="T157" s="14">
        <f>(((I157/60)/60)/24)+DATE(1970,1,1)</f>
        <v>42208.559432870374</v>
      </c>
    </row>
    <row r="158" spans="1:20" ht="58" x14ac:dyDescent="0.3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s="16" t="s">
        <v>8272</v>
      </c>
      <c r="O158" t="s">
        <v>8275</v>
      </c>
      <c r="P158">
        <f>IFERROR(ROUND(E158/L158,2),0)</f>
        <v>119</v>
      </c>
      <c r="S158" s="14">
        <f>(((J158/60)/60)/24)+DATE(1970,1,1)</f>
        <v>41794.124953703707</v>
      </c>
      <c r="T158" s="14">
        <f>(((I158/60)/60)/24)+DATE(1970,1,1)</f>
        <v>41854.124953703707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s="16" t="s">
        <v>8272</v>
      </c>
      <c r="O159" t="s">
        <v>8275</v>
      </c>
      <c r="P159">
        <f>IFERROR(ROUND(E159/L159,2),0)</f>
        <v>4</v>
      </c>
      <c r="S159" s="14">
        <f>(((J159/60)/60)/24)+DATE(1970,1,1)</f>
        <v>42396.911712962959</v>
      </c>
      <c r="T159" s="14">
        <f>(((I159/60)/60)/24)+DATE(1970,1,1)</f>
        <v>42426.911712962959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s="16" t="s">
        <v>8272</v>
      </c>
      <c r="O160" t="s">
        <v>8275</v>
      </c>
      <c r="P160">
        <f>IFERROR(ROUND(E160/L160,2),0)</f>
        <v>0</v>
      </c>
      <c r="S160" s="14">
        <f>(((J160/60)/60)/24)+DATE(1970,1,1)</f>
        <v>41904.07671296296</v>
      </c>
      <c r="T160" s="14">
        <f>(((I160/60)/60)/24)+DATE(1970,1,1)</f>
        <v>41934.07671296296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s="16" t="s">
        <v>8272</v>
      </c>
      <c r="O161" t="s">
        <v>8275</v>
      </c>
      <c r="P161">
        <f>IFERROR(ROUND(E161/L161,2),0)</f>
        <v>10</v>
      </c>
      <c r="S161" s="14">
        <f>(((J161/60)/60)/24)+DATE(1970,1,1)</f>
        <v>42514.434548611112</v>
      </c>
      <c r="T161" s="14">
        <f>(((I161/60)/60)/24)+DATE(1970,1,1)</f>
        <v>42554.434548611112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s="16" t="s">
        <v>8272</v>
      </c>
      <c r="O162" t="s">
        <v>8276</v>
      </c>
      <c r="P162">
        <f>IFERROR(ROUND(E162/L162,2),0)</f>
        <v>0</v>
      </c>
      <c r="S162" s="14">
        <f>(((J162/60)/60)/24)+DATE(1970,1,1)</f>
        <v>42171.913090277783</v>
      </c>
      <c r="T162" s="14">
        <f>(((I162/60)/60)/24)+DATE(1970,1,1)</f>
        <v>42231.913090277783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s="16" t="s">
        <v>8272</v>
      </c>
      <c r="O163" t="s">
        <v>8276</v>
      </c>
      <c r="P163">
        <f>IFERROR(ROUND(E163/L163,2),0)</f>
        <v>5</v>
      </c>
      <c r="S163" s="14">
        <f>(((J163/60)/60)/24)+DATE(1970,1,1)</f>
        <v>41792.687442129631</v>
      </c>
      <c r="T163" s="14">
        <f>(((I163/60)/60)/24)+DATE(1970,1,1)</f>
        <v>41822.687442129631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s="16" t="s">
        <v>8272</v>
      </c>
      <c r="O164" t="s">
        <v>8276</v>
      </c>
      <c r="P164">
        <f>IFERROR(ROUND(E164/L164,2),0)</f>
        <v>43.5</v>
      </c>
      <c r="S164" s="14">
        <f>(((J164/60)/60)/24)+DATE(1970,1,1)</f>
        <v>41835.126805555556</v>
      </c>
      <c r="T164" s="14">
        <f>(((I164/60)/60)/24)+DATE(1970,1,1)</f>
        <v>41867.987500000003</v>
      </c>
    </row>
    <row r="165" spans="1:20" ht="58" x14ac:dyDescent="0.3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s="16" t="s">
        <v>8272</v>
      </c>
      <c r="O165" t="s">
        <v>8276</v>
      </c>
      <c r="P165">
        <f>IFERROR(ROUND(E165/L165,2),0)</f>
        <v>0</v>
      </c>
      <c r="S165" s="14">
        <f>(((J165/60)/60)/24)+DATE(1970,1,1)</f>
        <v>42243.961273148147</v>
      </c>
      <c r="T165" s="14">
        <f>(((I165/60)/60)/24)+DATE(1970,1,1)</f>
        <v>42278</v>
      </c>
    </row>
    <row r="166" spans="1:20" ht="58" x14ac:dyDescent="0.3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s="16" t="s">
        <v>8272</v>
      </c>
      <c r="O166" t="s">
        <v>8276</v>
      </c>
      <c r="P166">
        <f>IFERROR(ROUND(E166/L166,2),0)</f>
        <v>91.43</v>
      </c>
      <c r="S166" s="14">
        <f>(((J166/60)/60)/24)+DATE(1970,1,1)</f>
        <v>41841.762743055559</v>
      </c>
      <c r="T166" s="14">
        <f>(((I166/60)/60)/24)+DATE(1970,1,1)</f>
        <v>41901.762743055559</v>
      </c>
    </row>
    <row r="167" spans="1:20" ht="29" x14ac:dyDescent="0.3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s="16" t="s">
        <v>8272</v>
      </c>
      <c r="O167" t="s">
        <v>8276</v>
      </c>
      <c r="P167">
        <f>IFERROR(ROUND(E167/L167,2),0)</f>
        <v>0</v>
      </c>
      <c r="S167" s="14">
        <f>(((J167/60)/60)/24)+DATE(1970,1,1)</f>
        <v>42351.658842592587</v>
      </c>
      <c r="T167" s="14">
        <f>(((I167/60)/60)/24)+DATE(1970,1,1)</f>
        <v>42381.658842592587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s="16" t="s">
        <v>8272</v>
      </c>
      <c r="O168" t="s">
        <v>8276</v>
      </c>
      <c r="P168">
        <f>IFERROR(ROUND(E168/L168,2),0)</f>
        <v>3000</v>
      </c>
      <c r="S168" s="14">
        <f>(((J168/60)/60)/24)+DATE(1970,1,1)</f>
        <v>42721.075949074075</v>
      </c>
      <c r="T168" s="14">
        <f>(((I168/60)/60)/24)+DATE(1970,1,1)</f>
        <v>42751.075949074075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s="16" t="s">
        <v>8272</v>
      </c>
      <c r="O169" t="s">
        <v>8276</v>
      </c>
      <c r="P169">
        <f>IFERROR(ROUND(E169/L169,2),0)</f>
        <v>5.5</v>
      </c>
      <c r="S169" s="14">
        <f>(((J169/60)/60)/24)+DATE(1970,1,1)</f>
        <v>42160.927488425921</v>
      </c>
      <c r="T169" s="14">
        <f>(((I169/60)/60)/24)+DATE(1970,1,1)</f>
        <v>42220.927488425921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s="16" t="s">
        <v>8272</v>
      </c>
      <c r="O170" t="s">
        <v>8276</v>
      </c>
      <c r="P170">
        <f>IFERROR(ROUND(E170/L170,2),0)</f>
        <v>108.33</v>
      </c>
      <c r="S170" s="14">
        <f>(((J170/60)/60)/24)+DATE(1970,1,1)</f>
        <v>42052.83530092593</v>
      </c>
      <c r="T170" s="14">
        <f>(((I170/60)/60)/24)+DATE(1970,1,1)</f>
        <v>42082.793634259258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s="16" t="s">
        <v>8272</v>
      </c>
      <c r="O171" t="s">
        <v>8276</v>
      </c>
      <c r="P171">
        <f>IFERROR(ROUND(E171/L171,2),0)</f>
        <v>56</v>
      </c>
      <c r="S171" s="14">
        <f>(((J171/60)/60)/24)+DATE(1970,1,1)</f>
        <v>41900.505312499998</v>
      </c>
      <c r="T171" s="14">
        <f>(((I171/60)/60)/24)+DATE(1970,1,1)</f>
        <v>41930.505312499998</v>
      </c>
    </row>
    <row r="172" spans="1:20" ht="58" x14ac:dyDescent="0.3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s="16" t="s">
        <v>8272</v>
      </c>
      <c r="O172" t="s">
        <v>8276</v>
      </c>
      <c r="P172">
        <f>IFERROR(ROUND(E172/L172,2),0)</f>
        <v>32.5</v>
      </c>
      <c r="S172" s="14">
        <f>(((J172/60)/60)/24)+DATE(1970,1,1)</f>
        <v>42216.977812500001</v>
      </c>
      <c r="T172" s="14">
        <f>(((I172/60)/60)/24)+DATE(1970,1,1)</f>
        <v>42246.227777777778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s="16" t="s">
        <v>8272</v>
      </c>
      <c r="O173" t="s">
        <v>8276</v>
      </c>
      <c r="P173">
        <f>IFERROR(ROUND(E173/L173,2),0)</f>
        <v>1</v>
      </c>
      <c r="S173" s="14">
        <f>(((J173/60)/60)/24)+DATE(1970,1,1)</f>
        <v>42534.180717592593</v>
      </c>
      <c r="T173" s="14">
        <f>(((I173/60)/60)/24)+DATE(1970,1,1)</f>
        <v>42594.180717592593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s="16" t="s">
        <v>8272</v>
      </c>
      <c r="O174" t="s">
        <v>8276</v>
      </c>
      <c r="P174">
        <f>IFERROR(ROUND(E174/L174,2),0)</f>
        <v>0</v>
      </c>
      <c r="S174" s="14">
        <f>(((J174/60)/60)/24)+DATE(1970,1,1)</f>
        <v>42047.394942129627</v>
      </c>
      <c r="T174" s="14">
        <f>(((I174/60)/60)/24)+DATE(1970,1,1)</f>
        <v>42082.353275462956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s="16" t="s">
        <v>8272</v>
      </c>
      <c r="O175" t="s">
        <v>8276</v>
      </c>
      <c r="P175">
        <f>IFERROR(ROUND(E175/L175,2),0)</f>
        <v>0</v>
      </c>
      <c r="S175" s="14">
        <f>(((J175/60)/60)/24)+DATE(1970,1,1)</f>
        <v>42033.573009259257</v>
      </c>
      <c r="T175" s="14">
        <f>(((I175/60)/60)/24)+DATE(1970,1,1)</f>
        <v>42063.573009259257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s="16" t="s">
        <v>8272</v>
      </c>
      <c r="O176" t="s">
        <v>8276</v>
      </c>
      <c r="P176">
        <f>IFERROR(ROUND(E176/L176,2),0)</f>
        <v>0</v>
      </c>
      <c r="S176" s="14">
        <f>(((J176/60)/60)/24)+DATE(1970,1,1)</f>
        <v>42072.758981481486</v>
      </c>
      <c r="T176" s="14">
        <f>(((I176/60)/60)/24)+DATE(1970,1,1)</f>
        <v>42132.758981481486</v>
      </c>
    </row>
    <row r="177" spans="1:20" ht="58" x14ac:dyDescent="0.3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s="16" t="s">
        <v>8272</v>
      </c>
      <c r="O177" t="s">
        <v>8276</v>
      </c>
      <c r="P177">
        <f>IFERROR(ROUND(E177/L177,2),0)</f>
        <v>49.88</v>
      </c>
      <c r="S177" s="14">
        <f>(((J177/60)/60)/24)+DATE(1970,1,1)</f>
        <v>41855.777905092589</v>
      </c>
      <c r="T177" s="14">
        <f>(((I177/60)/60)/24)+DATE(1970,1,1)</f>
        <v>41880.777905092589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s="16" t="s">
        <v>8272</v>
      </c>
      <c r="O178" t="s">
        <v>8276</v>
      </c>
      <c r="P178">
        <f>IFERROR(ROUND(E178/L178,2),0)</f>
        <v>0</v>
      </c>
      <c r="S178" s="14">
        <f>(((J178/60)/60)/24)+DATE(1970,1,1)</f>
        <v>42191.824062500003</v>
      </c>
      <c r="T178" s="14">
        <f>(((I178/60)/60)/24)+DATE(1970,1,1)</f>
        <v>42221.824062500003</v>
      </c>
    </row>
    <row r="179" spans="1:20" ht="29" x14ac:dyDescent="0.3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s="16" t="s">
        <v>8272</v>
      </c>
      <c r="O179" t="s">
        <v>8276</v>
      </c>
      <c r="P179">
        <f>IFERROR(ROUND(E179/L179,2),0)</f>
        <v>25.71</v>
      </c>
      <c r="S179" s="14">
        <f>(((J179/60)/60)/24)+DATE(1970,1,1)</f>
        <v>42070.047754629632</v>
      </c>
      <c r="T179" s="14">
        <f>(((I179/60)/60)/24)+DATE(1970,1,1)</f>
        <v>42087.00608796296</v>
      </c>
    </row>
    <row r="180" spans="1:20" ht="29" x14ac:dyDescent="0.3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s="16" t="s">
        <v>8272</v>
      </c>
      <c r="O180" t="s">
        <v>8276</v>
      </c>
      <c r="P180">
        <f>IFERROR(ROUND(E180/L180,2),0)</f>
        <v>0</v>
      </c>
      <c r="S180" s="14">
        <f>(((J180/60)/60)/24)+DATE(1970,1,1)</f>
        <v>42304.955381944441</v>
      </c>
      <c r="T180" s="14">
        <f>(((I180/60)/60)/24)+DATE(1970,1,1)</f>
        <v>42334.997048611112</v>
      </c>
    </row>
    <row r="181" spans="1:20" ht="29" x14ac:dyDescent="0.3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s="16" t="s">
        <v>8272</v>
      </c>
      <c r="O181" t="s">
        <v>8276</v>
      </c>
      <c r="P181">
        <f>IFERROR(ROUND(E181/L181,2),0)</f>
        <v>100</v>
      </c>
      <c r="S181" s="14">
        <f>(((J181/60)/60)/24)+DATE(1970,1,1)</f>
        <v>42403.080497685187</v>
      </c>
      <c r="T181" s="14">
        <f>(((I181/60)/60)/24)+DATE(1970,1,1)</f>
        <v>42433.080497685187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s="16" t="s">
        <v>8272</v>
      </c>
      <c r="O182" t="s">
        <v>8276</v>
      </c>
      <c r="P182">
        <f>IFERROR(ROUND(E182/L182,2),0)</f>
        <v>30.85</v>
      </c>
      <c r="S182" s="14">
        <f>(((J182/60)/60)/24)+DATE(1970,1,1)</f>
        <v>42067.991238425922</v>
      </c>
      <c r="T182" s="14">
        <f>(((I182/60)/60)/24)+DATE(1970,1,1)</f>
        <v>42107.791666666672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s="16" t="s">
        <v>8272</v>
      </c>
      <c r="O183" t="s">
        <v>8276</v>
      </c>
      <c r="P183">
        <f>IFERROR(ROUND(E183/L183,2),0)</f>
        <v>180.5</v>
      </c>
      <c r="S183" s="14">
        <f>(((J183/60)/60)/24)+DATE(1970,1,1)</f>
        <v>42147.741840277777</v>
      </c>
      <c r="T183" s="14">
        <f>(((I183/60)/60)/24)+DATE(1970,1,1)</f>
        <v>42177.741840277777</v>
      </c>
    </row>
    <row r="184" spans="1:20" ht="58" x14ac:dyDescent="0.3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s="16" t="s">
        <v>8272</v>
      </c>
      <c r="O184" t="s">
        <v>8276</v>
      </c>
      <c r="P184">
        <f>IFERROR(ROUND(E184/L184,2),0)</f>
        <v>0</v>
      </c>
      <c r="S184" s="14">
        <f>(((J184/60)/60)/24)+DATE(1970,1,1)</f>
        <v>42712.011944444443</v>
      </c>
      <c r="T184" s="14">
        <f>(((I184/60)/60)/24)+DATE(1970,1,1)</f>
        <v>42742.011944444443</v>
      </c>
    </row>
    <row r="185" spans="1:20" x14ac:dyDescent="0.3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s="16" t="s">
        <v>8272</v>
      </c>
      <c r="O185" t="s">
        <v>8276</v>
      </c>
      <c r="P185">
        <f>IFERROR(ROUND(E185/L185,2),0)</f>
        <v>373.5</v>
      </c>
      <c r="S185" s="14">
        <f>(((J185/60)/60)/24)+DATE(1970,1,1)</f>
        <v>41939.810300925928</v>
      </c>
      <c r="T185" s="14">
        <f>(((I185/60)/60)/24)+DATE(1970,1,1)</f>
        <v>41969.851967592593</v>
      </c>
    </row>
    <row r="186" spans="1:20" ht="58" x14ac:dyDescent="0.3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s="16" t="s">
        <v>8272</v>
      </c>
      <c r="O186" t="s">
        <v>8276</v>
      </c>
      <c r="P186">
        <f>IFERROR(ROUND(E186/L186,2),0)</f>
        <v>25.5</v>
      </c>
      <c r="S186" s="14">
        <f>(((J186/60)/60)/24)+DATE(1970,1,1)</f>
        <v>41825.791226851856</v>
      </c>
      <c r="T186" s="14">
        <f>(((I186/60)/60)/24)+DATE(1970,1,1)</f>
        <v>41883.165972222225</v>
      </c>
    </row>
    <row r="187" spans="1:20" x14ac:dyDescent="0.3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s="16" t="s">
        <v>8272</v>
      </c>
      <c r="O187" t="s">
        <v>8276</v>
      </c>
      <c r="P187">
        <f>IFERROR(ROUND(E187/L187,2),0)</f>
        <v>220</v>
      </c>
      <c r="S187" s="14">
        <f>(((J187/60)/60)/24)+DATE(1970,1,1)</f>
        <v>42570.91133101852</v>
      </c>
      <c r="T187" s="14">
        <f>(((I187/60)/60)/24)+DATE(1970,1,1)</f>
        <v>42600.91133101852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s="16" t="s">
        <v>8272</v>
      </c>
      <c r="O188" t="s">
        <v>8276</v>
      </c>
      <c r="P188">
        <f>IFERROR(ROUND(E188/L188,2),0)</f>
        <v>0</v>
      </c>
      <c r="S188" s="14">
        <f>(((J188/60)/60)/24)+DATE(1970,1,1)</f>
        <v>42767.812893518523</v>
      </c>
      <c r="T188" s="14">
        <f>(((I188/60)/60)/24)+DATE(1970,1,1)</f>
        <v>42797.833333333328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s="16" t="s">
        <v>8272</v>
      </c>
      <c r="O189" t="s">
        <v>8276</v>
      </c>
      <c r="P189">
        <f>IFERROR(ROUND(E189/L189,2),0)</f>
        <v>160</v>
      </c>
      <c r="S189" s="14">
        <f>(((J189/60)/60)/24)+DATE(1970,1,1)</f>
        <v>42182.234456018516</v>
      </c>
      <c r="T189" s="14">
        <f>(((I189/60)/60)/24)+DATE(1970,1,1)</f>
        <v>42206.290972222225</v>
      </c>
    </row>
    <row r="190" spans="1:20" ht="58" x14ac:dyDescent="0.3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s="16" t="s">
        <v>8272</v>
      </c>
      <c r="O190" t="s">
        <v>8276</v>
      </c>
      <c r="P190">
        <f>IFERROR(ROUND(E190/L190,2),0)</f>
        <v>0</v>
      </c>
      <c r="S190" s="14">
        <f>(((J190/60)/60)/24)+DATE(1970,1,1)</f>
        <v>41857.18304398148</v>
      </c>
      <c r="T190" s="14">
        <f>(((I190/60)/60)/24)+DATE(1970,1,1)</f>
        <v>41887.18304398148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s="16" t="s">
        <v>8272</v>
      </c>
      <c r="O191" t="s">
        <v>8276</v>
      </c>
      <c r="P191">
        <f>IFERROR(ROUND(E191/L191,2),0)</f>
        <v>69</v>
      </c>
      <c r="S191" s="14">
        <f>(((J191/60)/60)/24)+DATE(1970,1,1)</f>
        <v>42556.690706018519</v>
      </c>
      <c r="T191" s="14">
        <f>(((I191/60)/60)/24)+DATE(1970,1,1)</f>
        <v>42616.690706018519</v>
      </c>
    </row>
    <row r="192" spans="1:20" x14ac:dyDescent="0.3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s="16" t="s">
        <v>8272</v>
      </c>
      <c r="O192" t="s">
        <v>8276</v>
      </c>
      <c r="P192">
        <f>IFERROR(ROUND(E192/L192,2),0)</f>
        <v>50</v>
      </c>
      <c r="S192" s="14">
        <f>(((J192/60)/60)/24)+DATE(1970,1,1)</f>
        <v>42527.650995370372</v>
      </c>
      <c r="T192" s="14">
        <f>(((I192/60)/60)/24)+DATE(1970,1,1)</f>
        <v>42537.650995370372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s="16" t="s">
        <v>8272</v>
      </c>
      <c r="O193" t="s">
        <v>8276</v>
      </c>
      <c r="P193">
        <f>IFERROR(ROUND(E193/L193,2),0)</f>
        <v>83.33</v>
      </c>
      <c r="S193" s="14">
        <f>(((J193/60)/60)/24)+DATE(1970,1,1)</f>
        <v>42239.441412037035</v>
      </c>
      <c r="T193" s="14">
        <f>(((I193/60)/60)/24)+DATE(1970,1,1)</f>
        <v>42279.441412037035</v>
      </c>
    </row>
    <row r="194" spans="1:20" ht="58" x14ac:dyDescent="0.3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s="16" t="s">
        <v>8272</v>
      </c>
      <c r="O194" t="s">
        <v>8276</v>
      </c>
      <c r="P194">
        <f>IFERROR(ROUND(E194/L194,2),0)</f>
        <v>5.67</v>
      </c>
      <c r="S194" s="14">
        <f>(((J194/60)/60)/24)+DATE(1970,1,1)</f>
        <v>41899.792037037041</v>
      </c>
      <c r="T194" s="14">
        <f>(((I194/60)/60)/24)+DATE(1970,1,1)</f>
        <v>41929.792037037041</v>
      </c>
    </row>
    <row r="195" spans="1:20" ht="58" x14ac:dyDescent="0.3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s="16" t="s">
        <v>8272</v>
      </c>
      <c r="O195" t="s">
        <v>8276</v>
      </c>
      <c r="P195">
        <f>IFERROR(ROUND(E195/L195,2),0)</f>
        <v>0</v>
      </c>
      <c r="S195" s="14">
        <f>(((J195/60)/60)/24)+DATE(1970,1,1)</f>
        <v>41911.934791666667</v>
      </c>
      <c r="T195" s="14">
        <f>(((I195/60)/60)/24)+DATE(1970,1,1)</f>
        <v>41971.976458333331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s="16" t="s">
        <v>8272</v>
      </c>
      <c r="O196" t="s">
        <v>8276</v>
      </c>
      <c r="P196">
        <f>IFERROR(ROUND(E196/L196,2),0)</f>
        <v>1</v>
      </c>
      <c r="S196" s="14">
        <f>(((J196/60)/60)/24)+DATE(1970,1,1)</f>
        <v>42375.996886574074</v>
      </c>
      <c r="T196" s="14">
        <f>(((I196/60)/60)/24)+DATE(1970,1,1)</f>
        <v>42435.996886574074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s="16" t="s">
        <v>8272</v>
      </c>
      <c r="O197" t="s">
        <v>8276</v>
      </c>
      <c r="P197">
        <f>IFERROR(ROUND(E197/L197,2),0)</f>
        <v>0</v>
      </c>
      <c r="S197" s="14">
        <f>(((J197/60)/60)/24)+DATE(1970,1,1)</f>
        <v>42135.67050925926</v>
      </c>
      <c r="T197" s="14">
        <f>(((I197/60)/60)/24)+DATE(1970,1,1)</f>
        <v>42195.67050925926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s="16" t="s">
        <v>8272</v>
      </c>
      <c r="O198" t="s">
        <v>8276</v>
      </c>
      <c r="P198">
        <f>IFERROR(ROUND(E198/L198,2),0)</f>
        <v>77.11</v>
      </c>
      <c r="S198" s="14">
        <f>(((J198/60)/60)/24)+DATE(1970,1,1)</f>
        <v>42259.542800925927</v>
      </c>
      <c r="T198" s="14">
        <f>(((I198/60)/60)/24)+DATE(1970,1,1)</f>
        <v>42287.875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s="16" t="s">
        <v>8272</v>
      </c>
      <c r="O199" t="s">
        <v>8276</v>
      </c>
      <c r="P199">
        <f>IFERROR(ROUND(E199/L199,2),0)</f>
        <v>32.75</v>
      </c>
      <c r="S199" s="14">
        <f>(((J199/60)/60)/24)+DATE(1970,1,1)</f>
        <v>42741.848379629635</v>
      </c>
      <c r="T199" s="14">
        <f>(((I199/60)/60)/24)+DATE(1970,1,1)</f>
        <v>42783.875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s="16" t="s">
        <v>8272</v>
      </c>
      <c r="O200" t="s">
        <v>8276</v>
      </c>
      <c r="P200">
        <f>IFERROR(ROUND(E200/L200,2),0)</f>
        <v>46.5</v>
      </c>
      <c r="S200" s="14">
        <f>(((J200/60)/60)/24)+DATE(1970,1,1)</f>
        <v>41887.383356481485</v>
      </c>
      <c r="T200" s="14">
        <f>(((I200/60)/60)/24)+DATE(1970,1,1)</f>
        <v>41917.383356481485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s="16" t="s">
        <v>8272</v>
      </c>
      <c r="O201" t="s">
        <v>8276</v>
      </c>
      <c r="P201">
        <f>IFERROR(ROUND(E201/L201,2),0)</f>
        <v>0</v>
      </c>
      <c r="S201" s="14">
        <f>(((J201/60)/60)/24)+DATE(1970,1,1)</f>
        <v>42584.123865740738</v>
      </c>
      <c r="T201" s="14">
        <f>(((I201/60)/60)/24)+DATE(1970,1,1)</f>
        <v>42614.123865740738</v>
      </c>
    </row>
    <row r="202" spans="1:20" ht="29" x14ac:dyDescent="0.3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s="16" t="s">
        <v>8272</v>
      </c>
      <c r="O202" t="s">
        <v>8276</v>
      </c>
      <c r="P202">
        <f>IFERROR(ROUND(E202/L202,2),0)</f>
        <v>87.31</v>
      </c>
      <c r="S202" s="14">
        <f>(((J202/60)/60)/24)+DATE(1970,1,1)</f>
        <v>41867.083368055559</v>
      </c>
      <c r="T202" s="14">
        <f>(((I202/60)/60)/24)+DATE(1970,1,1)</f>
        <v>41897.083368055559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s="16" t="s">
        <v>8272</v>
      </c>
      <c r="O203" t="s">
        <v>8276</v>
      </c>
      <c r="P203">
        <f>IFERROR(ROUND(E203/L203,2),0)</f>
        <v>54.29</v>
      </c>
      <c r="S203" s="14">
        <f>(((J203/60)/60)/24)+DATE(1970,1,1)</f>
        <v>42023.818622685183</v>
      </c>
      <c r="T203" s="14">
        <f>(((I203/60)/60)/24)+DATE(1970,1,1)</f>
        <v>42043.818622685183</v>
      </c>
    </row>
    <row r="204" spans="1:20" x14ac:dyDescent="0.3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s="16" t="s">
        <v>8272</v>
      </c>
      <c r="O204" t="s">
        <v>8276</v>
      </c>
      <c r="P204">
        <f>IFERROR(ROUND(E204/L204,2),0)</f>
        <v>0</v>
      </c>
      <c r="S204" s="14">
        <f>(((J204/60)/60)/24)+DATE(1970,1,1)</f>
        <v>42255.927824074075</v>
      </c>
      <c r="T204" s="14">
        <f>(((I204/60)/60)/24)+DATE(1970,1,1)</f>
        <v>42285.874305555553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s="16" t="s">
        <v>8272</v>
      </c>
      <c r="O205" t="s">
        <v>8276</v>
      </c>
      <c r="P205">
        <f>IFERROR(ROUND(E205/L205,2),0)</f>
        <v>93.25</v>
      </c>
      <c r="S205" s="14">
        <f>(((J205/60)/60)/24)+DATE(1970,1,1)</f>
        <v>41973.847962962958</v>
      </c>
      <c r="T205" s="14">
        <f>(((I205/60)/60)/24)+DATE(1970,1,1)</f>
        <v>42033.847962962958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s="16" t="s">
        <v>8272</v>
      </c>
      <c r="O206" t="s">
        <v>8276</v>
      </c>
      <c r="P206">
        <f>IFERROR(ROUND(E206/L206,2),0)</f>
        <v>117.68</v>
      </c>
      <c r="S206" s="14">
        <f>(((J206/60)/60)/24)+DATE(1970,1,1)</f>
        <v>42556.583368055552</v>
      </c>
      <c r="T206" s="14">
        <f>(((I206/60)/60)/24)+DATE(1970,1,1)</f>
        <v>42586.583368055552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s="16" t="s">
        <v>8272</v>
      </c>
      <c r="O207" t="s">
        <v>8276</v>
      </c>
      <c r="P207">
        <f>IFERROR(ROUND(E207/L207,2),0)</f>
        <v>76.47</v>
      </c>
      <c r="S207" s="14">
        <f>(((J207/60)/60)/24)+DATE(1970,1,1)</f>
        <v>42248.632199074069</v>
      </c>
      <c r="T207" s="14">
        <f>(((I207/60)/60)/24)+DATE(1970,1,1)</f>
        <v>42283.632199074069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s="16" t="s">
        <v>8272</v>
      </c>
      <c r="O208" t="s">
        <v>8276</v>
      </c>
      <c r="P208">
        <f>IFERROR(ROUND(E208/L208,2),0)</f>
        <v>0</v>
      </c>
      <c r="S208" s="14">
        <f>(((J208/60)/60)/24)+DATE(1970,1,1)</f>
        <v>42567.004432870366</v>
      </c>
      <c r="T208" s="14">
        <f>(((I208/60)/60)/24)+DATE(1970,1,1)</f>
        <v>42588.004432870366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s="16" t="s">
        <v>8272</v>
      </c>
      <c r="O209" t="s">
        <v>8276</v>
      </c>
      <c r="P209">
        <f>IFERROR(ROUND(E209/L209,2),0)</f>
        <v>163.85</v>
      </c>
      <c r="S209" s="14">
        <f>(((J209/60)/60)/24)+DATE(1970,1,1)</f>
        <v>41978.197199074071</v>
      </c>
      <c r="T209" s="14">
        <f>(((I209/60)/60)/24)+DATE(1970,1,1)</f>
        <v>42008.197199074071</v>
      </c>
    </row>
    <row r="210" spans="1:20" ht="58" x14ac:dyDescent="0.3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s="16" t="s">
        <v>8272</v>
      </c>
      <c r="O210" t="s">
        <v>8276</v>
      </c>
      <c r="P210">
        <f>IFERROR(ROUND(E210/L210,2),0)</f>
        <v>0</v>
      </c>
      <c r="S210" s="14">
        <f>(((J210/60)/60)/24)+DATE(1970,1,1)</f>
        <v>41959.369988425926</v>
      </c>
      <c r="T210" s="14">
        <f>(((I210/60)/60)/24)+DATE(1970,1,1)</f>
        <v>41989.369988425926</v>
      </c>
    </row>
    <row r="211" spans="1:20" ht="58" x14ac:dyDescent="0.3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s="16" t="s">
        <v>8272</v>
      </c>
      <c r="O211" t="s">
        <v>8276</v>
      </c>
      <c r="P211">
        <f>IFERROR(ROUND(E211/L211,2),0)</f>
        <v>0</v>
      </c>
      <c r="S211" s="14">
        <f>(((J211/60)/60)/24)+DATE(1970,1,1)</f>
        <v>42165.922858796301</v>
      </c>
      <c r="T211" s="14">
        <f>(((I211/60)/60)/24)+DATE(1970,1,1)</f>
        <v>42195.922858796301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s="16" t="s">
        <v>8272</v>
      </c>
      <c r="O212" t="s">
        <v>8276</v>
      </c>
      <c r="P212">
        <f>IFERROR(ROUND(E212/L212,2),0)</f>
        <v>91.82</v>
      </c>
      <c r="S212" s="14">
        <f>(((J212/60)/60)/24)+DATE(1970,1,1)</f>
        <v>42249.064722222218</v>
      </c>
      <c r="T212" s="14">
        <f>(((I212/60)/60)/24)+DATE(1970,1,1)</f>
        <v>42278.208333333328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s="16" t="s">
        <v>8272</v>
      </c>
      <c r="O213" t="s">
        <v>8276</v>
      </c>
      <c r="P213">
        <f>IFERROR(ROUND(E213/L213,2),0)</f>
        <v>185.83</v>
      </c>
      <c r="S213" s="14">
        <f>(((J213/60)/60)/24)+DATE(1970,1,1)</f>
        <v>42236.159918981488</v>
      </c>
      <c r="T213" s="14">
        <f>(((I213/60)/60)/24)+DATE(1970,1,1)</f>
        <v>42266.159918981488</v>
      </c>
    </row>
    <row r="214" spans="1:20" ht="29" x14ac:dyDescent="0.3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s="16" t="s">
        <v>8272</v>
      </c>
      <c r="O214" t="s">
        <v>8276</v>
      </c>
      <c r="P214">
        <f>IFERROR(ROUND(E214/L214,2),0)</f>
        <v>1</v>
      </c>
      <c r="S214" s="14">
        <f>(((J214/60)/60)/24)+DATE(1970,1,1)</f>
        <v>42416.881018518514</v>
      </c>
      <c r="T214" s="14">
        <f>(((I214/60)/60)/24)+DATE(1970,1,1)</f>
        <v>42476.839351851857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s="16" t="s">
        <v>8272</v>
      </c>
      <c r="O215" t="s">
        <v>8276</v>
      </c>
      <c r="P215">
        <f>IFERROR(ROUND(E215/L215,2),0)</f>
        <v>20</v>
      </c>
      <c r="S215" s="14">
        <f>(((J215/60)/60)/24)+DATE(1970,1,1)</f>
        <v>42202.594293981485</v>
      </c>
      <c r="T215" s="14">
        <f>(((I215/60)/60)/24)+DATE(1970,1,1)</f>
        <v>42232.587974537033</v>
      </c>
    </row>
    <row r="216" spans="1:20" ht="58" x14ac:dyDescent="0.3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s="16" t="s">
        <v>8272</v>
      </c>
      <c r="O216" t="s">
        <v>8276</v>
      </c>
      <c r="P216">
        <f>IFERROR(ROUND(E216/L216,2),0)</f>
        <v>1</v>
      </c>
      <c r="S216" s="14">
        <f>(((J216/60)/60)/24)+DATE(1970,1,1)</f>
        <v>42009.64061342593</v>
      </c>
      <c r="T216" s="14">
        <f>(((I216/60)/60)/24)+DATE(1970,1,1)</f>
        <v>42069.64061342593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s="16" t="s">
        <v>8272</v>
      </c>
      <c r="O217" t="s">
        <v>8276</v>
      </c>
      <c r="P217">
        <f>IFERROR(ROUND(E217/L217,2),0)</f>
        <v>10</v>
      </c>
      <c r="S217" s="14">
        <f>(((J217/60)/60)/24)+DATE(1970,1,1)</f>
        <v>42375.230115740742</v>
      </c>
      <c r="T217" s="14">
        <f>(((I217/60)/60)/24)+DATE(1970,1,1)</f>
        <v>42417.999305555553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s="16" t="s">
        <v>8272</v>
      </c>
      <c r="O218" t="s">
        <v>8276</v>
      </c>
      <c r="P218">
        <f>IFERROR(ROUND(E218/L218,2),0)</f>
        <v>331.54</v>
      </c>
      <c r="S218" s="14">
        <f>(((J218/60)/60)/24)+DATE(1970,1,1)</f>
        <v>42066.958761574075</v>
      </c>
      <c r="T218" s="14">
        <f>(((I218/60)/60)/24)+DATE(1970,1,1)</f>
        <v>42116.917094907403</v>
      </c>
    </row>
    <row r="219" spans="1:20" x14ac:dyDescent="0.3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s="16" t="s">
        <v>8272</v>
      </c>
      <c r="O219" t="s">
        <v>8276</v>
      </c>
      <c r="P219">
        <f>IFERROR(ROUND(E219/L219,2),0)</f>
        <v>314.29000000000002</v>
      </c>
      <c r="S219" s="14">
        <f>(((J219/60)/60)/24)+DATE(1970,1,1)</f>
        <v>41970.64061342593</v>
      </c>
      <c r="T219" s="14">
        <f>(((I219/60)/60)/24)+DATE(1970,1,1)</f>
        <v>42001.64061342593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s="16" t="s">
        <v>8272</v>
      </c>
      <c r="O220" t="s">
        <v>8276</v>
      </c>
      <c r="P220">
        <f>IFERROR(ROUND(E220/L220,2),0)</f>
        <v>100</v>
      </c>
      <c r="S220" s="14">
        <f>(((J220/60)/60)/24)+DATE(1970,1,1)</f>
        <v>42079.628344907411</v>
      </c>
      <c r="T220" s="14">
        <f>(((I220/60)/60)/24)+DATE(1970,1,1)</f>
        <v>42139.628344907411</v>
      </c>
    </row>
    <row r="221" spans="1:20" ht="29" x14ac:dyDescent="0.3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s="16" t="s">
        <v>8272</v>
      </c>
      <c r="O221" t="s">
        <v>8276</v>
      </c>
      <c r="P221">
        <f>IFERROR(ROUND(E221/L221,2),0)</f>
        <v>115.99</v>
      </c>
      <c r="S221" s="14">
        <f>(((J221/60)/60)/24)+DATE(1970,1,1)</f>
        <v>42429.326678240745</v>
      </c>
      <c r="T221" s="14">
        <f>(((I221/60)/60)/24)+DATE(1970,1,1)</f>
        <v>42461.290972222225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s="16" t="s">
        <v>8272</v>
      </c>
      <c r="O222" t="s">
        <v>8276</v>
      </c>
      <c r="P222">
        <f>IFERROR(ROUND(E222/L222,2),0)</f>
        <v>120</v>
      </c>
      <c r="S222" s="14">
        <f>(((J222/60)/60)/24)+DATE(1970,1,1)</f>
        <v>42195.643865740742</v>
      </c>
      <c r="T222" s="14">
        <f>(((I222/60)/60)/24)+DATE(1970,1,1)</f>
        <v>42236.837499999994</v>
      </c>
    </row>
    <row r="223" spans="1:20" x14ac:dyDescent="0.3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s="16" t="s">
        <v>8272</v>
      </c>
      <c r="O223" t="s">
        <v>8276</v>
      </c>
      <c r="P223">
        <f>IFERROR(ROUND(E223/L223,2),0)</f>
        <v>0</v>
      </c>
      <c r="S223" s="14">
        <f>(((J223/60)/60)/24)+DATE(1970,1,1)</f>
        <v>42031.837546296301</v>
      </c>
      <c r="T223" s="14">
        <f>(((I223/60)/60)/24)+DATE(1970,1,1)</f>
        <v>42091.79587962963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s="16" t="s">
        <v>8272</v>
      </c>
      <c r="O224" t="s">
        <v>8276</v>
      </c>
      <c r="P224">
        <f>IFERROR(ROUND(E224/L224,2),0)</f>
        <v>65</v>
      </c>
      <c r="S224" s="14">
        <f>(((J224/60)/60)/24)+DATE(1970,1,1)</f>
        <v>42031.769884259258</v>
      </c>
      <c r="T224" s="14">
        <f>(((I224/60)/60)/24)+DATE(1970,1,1)</f>
        <v>42090.110416666663</v>
      </c>
    </row>
    <row r="225" spans="1:20" ht="58" x14ac:dyDescent="0.3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s="16" t="s">
        <v>8272</v>
      </c>
      <c r="O225" t="s">
        <v>8276</v>
      </c>
      <c r="P225">
        <f>IFERROR(ROUND(E225/L225,2),0)</f>
        <v>0</v>
      </c>
      <c r="S225" s="14">
        <f>(((J225/60)/60)/24)+DATE(1970,1,1)</f>
        <v>42482.048032407409</v>
      </c>
      <c r="T225" s="14">
        <f>(((I225/60)/60)/24)+DATE(1970,1,1)</f>
        <v>42512.045138888891</v>
      </c>
    </row>
    <row r="226" spans="1:20" ht="58" x14ac:dyDescent="0.3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s="16" t="s">
        <v>8272</v>
      </c>
      <c r="O226" t="s">
        <v>8276</v>
      </c>
      <c r="P226">
        <f>IFERROR(ROUND(E226/L226,2),0)</f>
        <v>0</v>
      </c>
      <c r="S226" s="14">
        <f>(((J226/60)/60)/24)+DATE(1970,1,1)</f>
        <v>42135.235254629632</v>
      </c>
      <c r="T226" s="14">
        <f>(((I226/60)/60)/24)+DATE(1970,1,1)</f>
        <v>42195.235254629632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s="16" t="s">
        <v>8272</v>
      </c>
      <c r="O227" t="s">
        <v>8276</v>
      </c>
      <c r="P227">
        <f>IFERROR(ROUND(E227/L227,2),0)</f>
        <v>0</v>
      </c>
      <c r="S227" s="14">
        <f>(((J227/60)/60)/24)+DATE(1970,1,1)</f>
        <v>42438.961273148147</v>
      </c>
      <c r="T227" s="14">
        <f>(((I227/60)/60)/24)+DATE(1970,1,1)</f>
        <v>42468.919606481482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s="16" t="s">
        <v>8272</v>
      </c>
      <c r="O228" t="s">
        <v>8276</v>
      </c>
      <c r="P228">
        <f>IFERROR(ROUND(E228/L228,2),0)</f>
        <v>125</v>
      </c>
      <c r="S228" s="14">
        <f>(((J228/60)/60)/24)+DATE(1970,1,1)</f>
        <v>42106.666018518517</v>
      </c>
      <c r="T228" s="14">
        <f>(((I228/60)/60)/24)+DATE(1970,1,1)</f>
        <v>42155.395138888889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s="16" t="s">
        <v>8272</v>
      </c>
      <c r="O229" t="s">
        <v>8276</v>
      </c>
      <c r="P229">
        <f>IFERROR(ROUND(E229/L229,2),0)</f>
        <v>0</v>
      </c>
      <c r="S229" s="14">
        <f>(((J229/60)/60)/24)+DATE(1970,1,1)</f>
        <v>42164.893993055557</v>
      </c>
      <c r="T229" s="14">
        <f>(((I229/60)/60)/24)+DATE(1970,1,1)</f>
        <v>42194.893993055557</v>
      </c>
    </row>
    <row r="230" spans="1:20" ht="29" x14ac:dyDescent="0.3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s="16" t="s">
        <v>8272</v>
      </c>
      <c r="O230" t="s">
        <v>8276</v>
      </c>
      <c r="P230">
        <f>IFERROR(ROUND(E230/L230,2),0)</f>
        <v>0</v>
      </c>
      <c r="S230" s="14">
        <f>(((J230/60)/60)/24)+DATE(1970,1,1)</f>
        <v>42096.686400462961</v>
      </c>
      <c r="T230" s="14">
        <f>(((I230/60)/60)/24)+DATE(1970,1,1)</f>
        <v>42156.686400462961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s="16" t="s">
        <v>8272</v>
      </c>
      <c r="O231" t="s">
        <v>8276</v>
      </c>
      <c r="P231">
        <f>IFERROR(ROUND(E231/L231,2),0)</f>
        <v>0</v>
      </c>
      <c r="S231" s="14">
        <f>(((J231/60)/60)/24)+DATE(1970,1,1)</f>
        <v>42383.933993055558</v>
      </c>
      <c r="T231" s="14">
        <f>(((I231/60)/60)/24)+DATE(1970,1,1)</f>
        <v>42413.933993055558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s="16" t="s">
        <v>8272</v>
      </c>
      <c r="O232" t="s">
        <v>8276</v>
      </c>
      <c r="P232">
        <f>IFERROR(ROUND(E232/L232,2),0)</f>
        <v>30</v>
      </c>
      <c r="S232" s="14">
        <f>(((J232/60)/60)/24)+DATE(1970,1,1)</f>
        <v>42129.777210648142</v>
      </c>
      <c r="T232" s="14">
        <f>(((I232/60)/60)/24)+DATE(1970,1,1)</f>
        <v>42159.777210648142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s="16" t="s">
        <v>8272</v>
      </c>
      <c r="O233" t="s">
        <v>8276</v>
      </c>
      <c r="P233">
        <f>IFERROR(ROUND(E233/L233,2),0)</f>
        <v>0</v>
      </c>
      <c r="S233" s="14">
        <f>(((J233/60)/60)/24)+DATE(1970,1,1)</f>
        <v>42341.958923611113</v>
      </c>
      <c r="T233" s="14">
        <f>(((I233/60)/60)/24)+DATE(1970,1,1)</f>
        <v>42371.958923611113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s="16" t="s">
        <v>8272</v>
      </c>
      <c r="O234" t="s">
        <v>8276</v>
      </c>
      <c r="P234">
        <f>IFERROR(ROUND(E234/L234,2),0)</f>
        <v>15.71</v>
      </c>
      <c r="S234" s="14">
        <f>(((J234/60)/60)/24)+DATE(1970,1,1)</f>
        <v>42032.82576388889</v>
      </c>
      <c r="T234" s="14">
        <f>(((I234/60)/60)/24)+DATE(1970,1,1)</f>
        <v>42062.82576388889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s="16" t="s">
        <v>8272</v>
      </c>
      <c r="O235" t="s">
        <v>8276</v>
      </c>
      <c r="P235">
        <f>IFERROR(ROUND(E235/L235,2),0)</f>
        <v>0</v>
      </c>
      <c r="S235" s="14">
        <f>(((J235/60)/60)/24)+DATE(1970,1,1)</f>
        <v>42612.911712962959</v>
      </c>
      <c r="T235" s="14">
        <f>(((I235/60)/60)/24)+DATE(1970,1,1)</f>
        <v>42642.911712962959</v>
      </c>
    </row>
    <row r="236" spans="1:20" ht="58" x14ac:dyDescent="0.3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s="16" t="s">
        <v>8272</v>
      </c>
      <c r="O236" t="s">
        <v>8276</v>
      </c>
      <c r="P236">
        <f>IFERROR(ROUND(E236/L236,2),0)</f>
        <v>80.2</v>
      </c>
      <c r="S236" s="14">
        <f>(((J236/60)/60)/24)+DATE(1970,1,1)</f>
        <v>42136.035405092596</v>
      </c>
      <c r="T236" s="14">
        <f>(((I236/60)/60)/24)+DATE(1970,1,1)</f>
        <v>42176.035405092596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s="16" t="s">
        <v>8272</v>
      </c>
      <c r="O237" t="s">
        <v>8276</v>
      </c>
      <c r="P237">
        <f>IFERROR(ROUND(E237/L237,2),0)</f>
        <v>0</v>
      </c>
      <c r="S237" s="14">
        <f>(((J237/60)/60)/24)+DATE(1970,1,1)</f>
        <v>42164.908530092594</v>
      </c>
      <c r="T237" s="14">
        <f>(((I237/60)/60)/24)+DATE(1970,1,1)</f>
        <v>42194.908530092594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s="16" t="s">
        <v>8272</v>
      </c>
      <c r="O238" t="s">
        <v>8276</v>
      </c>
      <c r="P238">
        <f>IFERROR(ROUND(E238/L238,2),0)</f>
        <v>0</v>
      </c>
      <c r="S238" s="14">
        <f>(((J238/60)/60)/24)+DATE(1970,1,1)</f>
        <v>42321.08447916666</v>
      </c>
      <c r="T238" s="14">
        <f>(((I238/60)/60)/24)+DATE(1970,1,1)</f>
        <v>42374</v>
      </c>
    </row>
    <row r="239" spans="1:20" ht="29" x14ac:dyDescent="0.3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s="16" t="s">
        <v>8272</v>
      </c>
      <c r="O239" t="s">
        <v>8276</v>
      </c>
      <c r="P239">
        <f>IFERROR(ROUND(E239/L239,2),0)</f>
        <v>50</v>
      </c>
      <c r="S239" s="14">
        <f>(((J239/60)/60)/24)+DATE(1970,1,1)</f>
        <v>42377.577187499999</v>
      </c>
      <c r="T239" s="14">
        <f>(((I239/60)/60)/24)+DATE(1970,1,1)</f>
        <v>42437.577187499999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s="16" t="s">
        <v>8272</v>
      </c>
      <c r="O240" t="s">
        <v>8276</v>
      </c>
      <c r="P240">
        <f>IFERROR(ROUND(E240/L240,2),0)</f>
        <v>0</v>
      </c>
      <c r="S240" s="14">
        <f>(((J240/60)/60)/24)+DATE(1970,1,1)</f>
        <v>42713.962499999994</v>
      </c>
      <c r="T240" s="14">
        <f>(((I240/60)/60)/24)+DATE(1970,1,1)</f>
        <v>42734.375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s="16" t="s">
        <v>8272</v>
      </c>
      <c r="O241" t="s">
        <v>8276</v>
      </c>
      <c r="P241">
        <f>IFERROR(ROUND(E241/L241,2),0)</f>
        <v>50</v>
      </c>
      <c r="S241" s="14">
        <f>(((J241/60)/60)/24)+DATE(1970,1,1)</f>
        <v>42297.110300925924</v>
      </c>
      <c r="T241" s="14">
        <f>(((I241/60)/60)/24)+DATE(1970,1,1)</f>
        <v>42316.5</v>
      </c>
    </row>
    <row r="242" spans="1:20" ht="58" x14ac:dyDescent="0.3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s="16" t="s">
        <v>8272</v>
      </c>
      <c r="O242" t="s">
        <v>8277</v>
      </c>
      <c r="P242">
        <f>IFERROR(ROUND(E242/L242,2),0)</f>
        <v>117.85</v>
      </c>
      <c r="S242" s="14">
        <f>(((J242/60)/60)/24)+DATE(1970,1,1)</f>
        <v>41354.708460648151</v>
      </c>
      <c r="T242" s="14">
        <f>(((I242/60)/60)/24)+DATE(1970,1,1)</f>
        <v>41399.708460648151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s="16" t="s">
        <v>8272</v>
      </c>
      <c r="O243" t="s">
        <v>8277</v>
      </c>
      <c r="P243">
        <f>IFERROR(ROUND(E243/L243,2),0)</f>
        <v>109.04</v>
      </c>
      <c r="S243" s="14">
        <f>(((J243/60)/60)/24)+DATE(1970,1,1)</f>
        <v>41949.697962962964</v>
      </c>
      <c r="T243" s="14">
        <f>(((I243/60)/60)/24)+DATE(1970,1,1)</f>
        <v>41994.697962962964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s="16" t="s">
        <v>8272</v>
      </c>
      <c r="O244" t="s">
        <v>8277</v>
      </c>
      <c r="P244">
        <f>IFERROR(ROUND(E244/L244,2),0)</f>
        <v>73.02</v>
      </c>
      <c r="S244" s="14">
        <f>(((J244/60)/60)/24)+DATE(1970,1,1)</f>
        <v>40862.492939814816</v>
      </c>
      <c r="T244" s="14">
        <f>(((I244/60)/60)/24)+DATE(1970,1,1)</f>
        <v>40897.492939814816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s="16" t="s">
        <v>8272</v>
      </c>
      <c r="O245" t="s">
        <v>8277</v>
      </c>
      <c r="P245">
        <f>IFERROR(ROUND(E245/L245,2),0)</f>
        <v>78.2</v>
      </c>
      <c r="S245" s="14">
        <f>(((J245/60)/60)/24)+DATE(1970,1,1)</f>
        <v>41662.047500000001</v>
      </c>
      <c r="T245" s="14">
        <f>(((I245/60)/60)/24)+DATE(1970,1,1)</f>
        <v>41692.047500000001</v>
      </c>
    </row>
    <row r="246" spans="1:20" ht="58" x14ac:dyDescent="0.3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s="16" t="s">
        <v>8272</v>
      </c>
      <c r="O246" t="s">
        <v>8277</v>
      </c>
      <c r="P246">
        <f>IFERROR(ROUND(E246/L246,2),0)</f>
        <v>47.4</v>
      </c>
      <c r="S246" s="14">
        <f>(((J246/60)/60)/24)+DATE(1970,1,1)</f>
        <v>40213.323599537034</v>
      </c>
      <c r="T246" s="14">
        <f>(((I246/60)/60)/24)+DATE(1970,1,1)</f>
        <v>40253.29583333333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s="16" t="s">
        <v>8272</v>
      </c>
      <c r="O247" t="s">
        <v>8277</v>
      </c>
      <c r="P247">
        <f>IFERROR(ROUND(E247/L247,2),0)</f>
        <v>54.02</v>
      </c>
      <c r="S247" s="14">
        <f>(((J247/60)/60)/24)+DATE(1970,1,1)</f>
        <v>41107.053067129629</v>
      </c>
      <c r="T247" s="14">
        <f>(((I247/60)/60)/24)+DATE(1970,1,1)</f>
        <v>41137.053067129629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s="16" t="s">
        <v>8272</v>
      </c>
      <c r="O248" t="s">
        <v>8277</v>
      </c>
      <c r="P248">
        <f>IFERROR(ROUND(E248/L248,2),0)</f>
        <v>68.489999999999995</v>
      </c>
      <c r="S248" s="14">
        <f>(((J248/60)/60)/24)+DATE(1970,1,1)</f>
        <v>40480.363483796296</v>
      </c>
      <c r="T248" s="14">
        <f>(((I248/60)/60)/24)+DATE(1970,1,1)</f>
        <v>40530.405150462961</v>
      </c>
    </row>
    <row r="249" spans="1:20" ht="58" x14ac:dyDescent="0.3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s="16" t="s">
        <v>8272</v>
      </c>
      <c r="O249" t="s">
        <v>8277</v>
      </c>
      <c r="P249">
        <f>IFERROR(ROUND(E249/L249,2),0)</f>
        <v>108.15</v>
      </c>
      <c r="S249" s="14">
        <f>(((J249/60)/60)/24)+DATE(1970,1,1)</f>
        <v>40430.604328703703</v>
      </c>
      <c r="T249" s="14">
        <f>(((I249/60)/60)/24)+DATE(1970,1,1)</f>
        <v>40467.152083333334</v>
      </c>
    </row>
    <row r="250" spans="1:20" ht="43.5" x14ac:dyDescent="0.3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s="16" t="s">
        <v>8272</v>
      </c>
      <c r="O250" t="s">
        <v>8277</v>
      </c>
      <c r="P250">
        <f>IFERROR(ROUND(E250/L250,2),0)</f>
        <v>589.95000000000005</v>
      </c>
      <c r="S250" s="14">
        <f>(((J250/60)/60)/24)+DATE(1970,1,1)</f>
        <v>40870.774409722224</v>
      </c>
      <c r="T250" s="14">
        <f>(((I250/60)/60)/24)+DATE(1970,1,1)</f>
        <v>40915.774409722224</v>
      </c>
    </row>
    <row r="251" spans="1:20" ht="58" x14ac:dyDescent="0.3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s="16" t="s">
        <v>8272</v>
      </c>
      <c r="O251" t="s">
        <v>8277</v>
      </c>
      <c r="P251">
        <f>IFERROR(ROUND(E251/L251,2),0)</f>
        <v>48.05</v>
      </c>
      <c r="S251" s="14">
        <f>(((J251/60)/60)/24)+DATE(1970,1,1)</f>
        <v>40332.923842592594</v>
      </c>
      <c r="T251" s="14">
        <f>(((I251/60)/60)/24)+DATE(1970,1,1)</f>
        <v>40412.736111111109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s="16" t="s">
        <v>8272</v>
      </c>
      <c r="O252" t="s">
        <v>8277</v>
      </c>
      <c r="P252">
        <f>IFERROR(ROUND(E252/L252,2),0)</f>
        <v>72.48</v>
      </c>
      <c r="S252" s="14">
        <f>(((J252/60)/60)/24)+DATE(1970,1,1)</f>
        <v>41401.565868055557</v>
      </c>
      <c r="T252" s="14">
        <f>(((I252/60)/60)/24)+DATE(1970,1,1)</f>
        <v>41431.565868055557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s="16" t="s">
        <v>8272</v>
      </c>
      <c r="O253" t="s">
        <v>8277</v>
      </c>
      <c r="P253">
        <f>IFERROR(ROUND(E253/L253,2),0)</f>
        <v>57.08</v>
      </c>
      <c r="S253" s="14">
        <f>(((J253/60)/60)/24)+DATE(1970,1,1)</f>
        <v>41013.787569444445</v>
      </c>
      <c r="T253" s="14">
        <f>(((I253/60)/60)/24)+DATE(1970,1,1)</f>
        <v>41045.791666666664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s="16" t="s">
        <v>8272</v>
      </c>
      <c r="O254" t="s">
        <v>8277</v>
      </c>
      <c r="P254">
        <f>IFERROR(ROUND(E254/L254,2),0)</f>
        <v>85.44</v>
      </c>
      <c r="S254" s="14">
        <f>(((J254/60)/60)/24)+DATE(1970,1,1)</f>
        <v>40266.662708333337</v>
      </c>
      <c r="T254" s="14">
        <f>(((I254/60)/60)/24)+DATE(1970,1,1)</f>
        <v>40330.165972222225</v>
      </c>
    </row>
    <row r="255" spans="1:20" ht="58" x14ac:dyDescent="0.3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s="16" t="s">
        <v>8272</v>
      </c>
      <c r="O255" t="s">
        <v>8277</v>
      </c>
      <c r="P255">
        <f>IFERROR(ROUND(E255/L255,2),0)</f>
        <v>215.86</v>
      </c>
      <c r="S255" s="14">
        <f>(((J255/60)/60)/24)+DATE(1970,1,1)</f>
        <v>40924.650868055556</v>
      </c>
      <c r="T255" s="14">
        <f>(((I255/60)/60)/24)+DATE(1970,1,1)</f>
        <v>40954.650868055556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s="16" t="s">
        <v>8272</v>
      </c>
      <c r="O256" t="s">
        <v>8277</v>
      </c>
      <c r="P256">
        <f>IFERROR(ROUND(E256/L256,2),0)</f>
        <v>89.39</v>
      </c>
      <c r="S256" s="14">
        <f>(((J256/60)/60)/24)+DATE(1970,1,1)</f>
        <v>42263.952662037031</v>
      </c>
      <c r="T256" s="14">
        <f>(((I256/60)/60)/24)+DATE(1970,1,1)</f>
        <v>42294.083333333328</v>
      </c>
    </row>
    <row r="257" spans="1:20" ht="29" x14ac:dyDescent="0.3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s="16" t="s">
        <v>8272</v>
      </c>
      <c r="O257" t="s">
        <v>8277</v>
      </c>
      <c r="P257">
        <f>IFERROR(ROUND(E257/L257,2),0)</f>
        <v>45.42</v>
      </c>
      <c r="S257" s="14">
        <f>(((J257/60)/60)/24)+DATE(1970,1,1)</f>
        <v>40588.526412037041</v>
      </c>
      <c r="T257" s="14">
        <f>(((I257/60)/60)/24)+DATE(1970,1,1)</f>
        <v>40618.48474537037</v>
      </c>
    </row>
    <row r="258" spans="1:20" ht="58" x14ac:dyDescent="0.3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s="16" t="s">
        <v>8272</v>
      </c>
      <c r="O258" t="s">
        <v>8277</v>
      </c>
      <c r="P258">
        <f>IFERROR(ROUND(E258/L258,2),0)</f>
        <v>65.760000000000005</v>
      </c>
      <c r="S258" s="14">
        <f>(((J258/60)/60)/24)+DATE(1970,1,1)</f>
        <v>41319.769293981481</v>
      </c>
      <c r="T258" s="14">
        <f>(((I258/60)/60)/24)+DATE(1970,1,1)</f>
        <v>41349.769293981481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s="16" t="s">
        <v>8272</v>
      </c>
      <c r="O259" t="s">
        <v>8277</v>
      </c>
      <c r="P259">
        <f>IFERROR(ROUND(E259/L259,2),0)</f>
        <v>66.7</v>
      </c>
      <c r="S259" s="14">
        <f>(((J259/60)/60)/24)+DATE(1970,1,1)</f>
        <v>42479.626875000002</v>
      </c>
      <c r="T259" s="14">
        <f>(((I259/60)/60)/24)+DATE(1970,1,1)</f>
        <v>42509.626875000002</v>
      </c>
    </row>
    <row r="260" spans="1:20" ht="58" x14ac:dyDescent="0.3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s="16" t="s">
        <v>8272</v>
      </c>
      <c r="O260" t="s">
        <v>8277</v>
      </c>
      <c r="P260">
        <f>IFERROR(ROUND(E260/L260,2),0)</f>
        <v>83.35</v>
      </c>
      <c r="S260" s="14">
        <f>(((J260/60)/60)/24)+DATE(1970,1,1)</f>
        <v>40682.051689814813</v>
      </c>
      <c r="T260" s="14">
        <f>(((I260/60)/60)/24)+DATE(1970,1,1)</f>
        <v>40712.051689814813</v>
      </c>
    </row>
    <row r="261" spans="1:20" ht="58" x14ac:dyDescent="0.3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s="16" t="s">
        <v>8272</v>
      </c>
      <c r="O261" t="s">
        <v>8277</v>
      </c>
      <c r="P261">
        <f>IFERROR(ROUND(E261/L261,2),0)</f>
        <v>105.05</v>
      </c>
      <c r="S261" s="14">
        <f>(((J261/60)/60)/24)+DATE(1970,1,1)</f>
        <v>42072.738067129627</v>
      </c>
      <c r="T261" s="14">
        <f>(((I261/60)/60)/24)+DATE(1970,1,1)</f>
        <v>42102.738067129627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s="16" t="s">
        <v>8272</v>
      </c>
      <c r="O262" t="s">
        <v>8277</v>
      </c>
      <c r="P262">
        <f>IFERROR(ROUND(E262/L262,2),0)</f>
        <v>120.91</v>
      </c>
      <c r="S262" s="14">
        <f>(((J262/60)/60)/24)+DATE(1970,1,1)</f>
        <v>40330.755543981482</v>
      </c>
      <c r="T262" s="14">
        <f>(((I262/60)/60)/24)+DATE(1970,1,1)</f>
        <v>40376.415972222225</v>
      </c>
    </row>
    <row r="263" spans="1:20" ht="29" x14ac:dyDescent="0.3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s="16" t="s">
        <v>8272</v>
      </c>
      <c r="O263" t="s">
        <v>8277</v>
      </c>
      <c r="P263">
        <f>IFERROR(ROUND(E263/L263,2),0)</f>
        <v>97.64</v>
      </c>
      <c r="S263" s="14">
        <f>(((J263/60)/60)/24)+DATE(1970,1,1)</f>
        <v>41017.885462962964</v>
      </c>
      <c r="T263" s="14">
        <f>(((I263/60)/60)/24)+DATE(1970,1,1)</f>
        <v>41067.621527777781</v>
      </c>
    </row>
    <row r="264" spans="1:20" ht="29" x14ac:dyDescent="0.3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s="16" t="s">
        <v>8272</v>
      </c>
      <c r="O264" t="s">
        <v>8277</v>
      </c>
      <c r="P264">
        <f>IFERROR(ROUND(E264/L264,2),0)</f>
        <v>41.38</v>
      </c>
      <c r="S264" s="14">
        <f>(((J264/60)/60)/24)+DATE(1970,1,1)</f>
        <v>40555.24800925926</v>
      </c>
      <c r="T264" s="14">
        <f>(((I264/60)/60)/24)+DATE(1970,1,1)</f>
        <v>40600.24800925926</v>
      </c>
    </row>
    <row r="265" spans="1:20" ht="58" x14ac:dyDescent="0.3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s="16" t="s">
        <v>8272</v>
      </c>
      <c r="O265" t="s">
        <v>8277</v>
      </c>
      <c r="P265">
        <f>IFERROR(ROUND(E265/L265,2),0)</f>
        <v>30.65</v>
      </c>
      <c r="S265" s="14">
        <f>(((J265/60)/60)/24)+DATE(1970,1,1)</f>
        <v>41149.954791666663</v>
      </c>
      <c r="T265" s="14">
        <f>(((I265/60)/60)/24)+DATE(1970,1,1)</f>
        <v>41179.954791666663</v>
      </c>
    </row>
    <row r="266" spans="1:20" ht="58" x14ac:dyDescent="0.3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s="16" t="s">
        <v>8272</v>
      </c>
      <c r="O266" t="s">
        <v>8277</v>
      </c>
      <c r="P266">
        <f>IFERROR(ROUND(E266/L266,2),0)</f>
        <v>64.95</v>
      </c>
      <c r="S266" s="14">
        <f>(((J266/60)/60)/24)+DATE(1970,1,1)</f>
        <v>41010.620312500003</v>
      </c>
      <c r="T266" s="14">
        <f>(((I266/60)/60)/24)+DATE(1970,1,1)</f>
        <v>41040.620312500003</v>
      </c>
    </row>
    <row r="267" spans="1:20" ht="58" x14ac:dyDescent="0.3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s="16" t="s">
        <v>8272</v>
      </c>
      <c r="O267" t="s">
        <v>8277</v>
      </c>
      <c r="P267">
        <f>IFERROR(ROUND(E267/L267,2),0)</f>
        <v>95.78</v>
      </c>
      <c r="S267" s="14">
        <f>(((J267/60)/60)/24)+DATE(1970,1,1)</f>
        <v>40267.245717592588</v>
      </c>
      <c r="T267" s="14">
        <f>(((I267/60)/60)/24)+DATE(1970,1,1)</f>
        <v>40308.844444444447</v>
      </c>
    </row>
    <row r="268" spans="1:20" ht="58" x14ac:dyDescent="0.3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s="16" t="s">
        <v>8272</v>
      </c>
      <c r="O268" t="s">
        <v>8277</v>
      </c>
      <c r="P268">
        <f>IFERROR(ROUND(E268/L268,2),0)</f>
        <v>40.42</v>
      </c>
      <c r="S268" s="14">
        <f>(((J268/60)/60)/24)+DATE(1970,1,1)</f>
        <v>40205.174849537041</v>
      </c>
      <c r="T268" s="14">
        <f>(((I268/60)/60)/24)+DATE(1970,1,1)</f>
        <v>40291.160416666666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s="16" t="s">
        <v>8272</v>
      </c>
      <c r="O269" t="s">
        <v>8277</v>
      </c>
      <c r="P269">
        <f>IFERROR(ROUND(E269/L269,2),0)</f>
        <v>78.58</v>
      </c>
      <c r="S269" s="14">
        <f>(((J269/60)/60)/24)+DATE(1970,1,1)</f>
        <v>41785.452534722222</v>
      </c>
      <c r="T269" s="14">
        <f>(((I269/60)/60)/24)+DATE(1970,1,1)</f>
        <v>41815.452534722222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s="16" t="s">
        <v>8272</v>
      </c>
      <c r="O270" t="s">
        <v>8277</v>
      </c>
      <c r="P270">
        <f>IFERROR(ROUND(E270/L270,2),0)</f>
        <v>50.18</v>
      </c>
      <c r="S270" s="14">
        <f>(((J270/60)/60)/24)+DATE(1970,1,1)</f>
        <v>40809.15252314815</v>
      </c>
      <c r="T270" s="14">
        <f>(((I270/60)/60)/24)+DATE(1970,1,1)</f>
        <v>40854.194189814814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s="16" t="s">
        <v>8272</v>
      </c>
      <c r="O271" t="s">
        <v>8277</v>
      </c>
      <c r="P271">
        <f>IFERROR(ROUND(E271/L271,2),0)</f>
        <v>92.25</v>
      </c>
      <c r="S271" s="14">
        <f>(((J271/60)/60)/24)+DATE(1970,1,1)</f>
        <v>42758.197013888886</v>
      </c>
      <c r="T271" s="14">
        <f>(((I271/60)/60)/24)+DATE(1970,1,1)</f>
        <v>42788.197013888886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s="16" t="s">
        <v>8272</v>
      </c>
      <c r="O272" t="s">
        <v>8277</v>
      </c>
      <c r="P272">
        <f>IFERROR(ROUND(E272/L272,2),0)</f>
        <v>57.54</v>
      </c>
      <c r="S272" s="14">
        <f>(((J272/60)/60)/24)+DATE(1970,1,1)</f>
        <v>40637.866550925923</v>
      </c>
      <c r="T272" s="14">
        <f>(((I272/60)/60)/24)+DATE(1970,1,1)</f>
        <v>40688.166666666664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s="16" t="s">
        <v>8272</v>
      </c>
      <c r="O273" t="s">
        <v>8277</v>
      </c>
      <c r="P273">
        <f>IFERROR(ROUND(E273/L273,2),0)</f>
        <v>109.42</v>
      </c>
      <c r="S273" s="14">
        <f>(((J273/60)/60)/24)+DATE(1970,1,1)</f>
        <v>41612.10024305556</v>
      </c>
      <c r="T273" s="14">
        <f>(((I273/60)/60)/24)+DATE(1970,1,1)</f>
        <v>41641.333333333336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s="16" t="s">
        <v>8272</v>
      </c>
      <c r="O274" t="s">
        <v>8277</v>
      </c>
      <c r="P274">
        <f>IFERROR(ROUND(E274/L274,2),0)</f>
        <v>81.89</v>
      </c>
      <c r="S274" s="14">
        <f>(((J274/60)/60)/24)+DATE(1970,1,1)</f>
        <v>40235.900358796294</v>
      </c>
      <c r="T274" s="14">
        <f>(((I274/60)/60)/24)+DATE(1970,1,1)</f>
        <v>40296.78402777778</v>
      </c>
    </row>
    <row r="275" spans="1:20" ht="58" x14ac:dyDescent="0.3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s="16" t="s">
        <v>8272</v>
      </c>
      <c r="O275" t="s">
        <v>8277</v>
      </c>
      <c r="P275">
        <f>IFERROR(ROUND(E275/L275,2),0)</f>
        <v>45.67</v>
      </c>
      <c r="S275" s="14">
        <f>(((J275/60)/60)/24)+DATE(1970,1,1)</f>
        <v>40697.498449074075</v>
      </c>
      <c r="T275" s="14">
        <f>(((I275/60)/60)/24)+DATE(1970,1,1)</f>
        <v>40727.498449074075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s="16" t="s">
        <v>8272</v>
      </c>
      <c r="O276" t="s">
        <v>8277</v>
      </c>
      <c r="P276">
        <f>IFERROR(ROUND(E276/L276,2),0)</f>
        <v>55.22</v>
      </c>
      <c r="S276" s="14">
        <f>(((J276/60)/60)/24)+DATE(1970,1,1)</f>
        <v>40969.912372685183</v>
      </c>
      <c r="T276" s="14">
        <f>(((I276/60)/60)/24)+DATE(1970,1,1)</f>
        <v>41004.290972222225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s="16" t="s">
        <v>8272</v>
      </c>
      <c r="O277" t="s">
        <v>8277</v>
      </c>
      <c r="P277">
        <f>IFERROR(ROUND(E277/L277,2),0)</f>
        <v>65.3</v>
      </c>
      <c r="S277" s="14">
        <f>(((J277/60)/60)/24)+DATE(1970,1,1)</f>
        <v>41193.032013888893</v>
      </c>
      <c r="T277" s="14">
        <f>(((I277/60)/60)/24)+DATE(1970,1,1)</f>
        <v>41223.073680555557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s="16" t="s">
        <v>8272</v>
      </c>
      <c r="O278" t="s">
        <v>8277</v>
      </c>
      <c r="P278">
        <f>IFERROR(ROUND(E278/L278,2),0)</f>
        <v>95.23</v>
      </c>
      <c r="S278" s="14">
        <f>(((J278/60)/60)/24)+DATE(1970,1,1)</f>
        <v>40967.081874999996</v>
      </c>
      <c r="T278" s="14">
        <f>(((I278/60)/60)/24)+DATE(1970,1,1)</f>
        <v>41027.040208333332</v>
      </c>
    </row>
    <row r="279" spans="1:20" ht="58" x14ac:dyDescent="0.3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s="16" t="s">
        <v>8272</v>
      </c>
      <c r="O279" t="s">
        <v>8277</v>
      </c>
      <c r="P279">
        <f>IFERROR(ROUND(E279/L279,2),0)</f>
        <v>75.44</v>
      </c>
      <c r="S279" s="14">
        <f>(((J279/60)/60)/24)+DATE(1970,1,1)</f>
        <v>42117.891423611116</v>
      </c>
      <c r="T279" s="14">
        <f>(((I279/60)/60)/24)+DATE(1970,1,1)</f>
        <v>42147.891423611116</v>
      </c>
    </row>
    <row r="280" spans="1:20" ht="29" x14ac:dyDescent="0.3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s="16" t="s">
        <v>8272</v>
      </c>
      <c r="O280" t="s">
        <v>8277</v>
      </c>
      <c r="P280">
        <f>IFERROR(ROUND(E280/L280,2),0)</f>
        <v>97.82</v>
      </c>
      <c r="S280" s="14">
        <f>(((J280/60)/60)/24)+DATE(1970,1,1)</f>
        <v>41164.040960648148</v>
      </c>
      <c r="T280" s="14">
        <f>(((I280/60)/60)/24)+DATE(1970,1,1)</f>
        <v>41194.040960648148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s="16" t="s">
        <v>8272</v>
      </c>
      <c r="O281" t="s">
        <v>8277</v>
      </c>
      <c r="P281">
        <f>IFERROR(ROUND(E281/L281,2),0)</f>
        <v>87.69</v>
      </c>
      <c r="S281" s="14">
        <f>(((J281/60)/60)/24)+DATE(1970,1,1)</f>
        <v>42759.244166666671</v>
      </c>
      <c r="T281" s="14">
        <f>(((I281/60)/60)/24)+DATE(1970,1,1)</f>
        <v>42793.084027777775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s="16" t="s">
        <v>8272</v>
      </c>
      <c r="O282" t="s">
        <v>8277</v>
      </c>
      <c r="P282">
        <f>IFERROR(ROUND(E282/L282,2),0)</f>
        <v>54.75</v>
      </c>
      <c r="S282" s="14">
        <f>(((J282/60)/60)/24)+DATE(1970,1,1)</f>
        <v>41744.590682870366</v>
      </c>
      <c r="T282" s="14">
        <f>(((I282/60)/60)/24)+DATE(1970,1,1)</f>
        <v>41789.590682870366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s="16" t="s">
        <v>8272</v>
      </c>
      <c r="O283" t="s">
        <v>8277</v>
      </c>
      <c r="P283">
        <f>IFERROR(ROUND(E283/L283,2),0)</f>
        <v>83.95</v>
      </c>
      <c r="S283" s="14">
        <f>(((J283/60)/60)/24)+DATE(1970,1,1)</f>
        <v>39950.163344907407</v>
      </c>
      <c r="T283" s="14">
        <f>(((I283/60)/60)/24)+DATE(1970,1,1)</f>
        <v>40035.80972222222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s="16" t="s">
        <v>8272</v>
      </c>
      <c r="O284" t="s">
        <v>8277</v>
      </c>
      <c r="P284">
        <f>IFERROR(ROUND(E284/L284,2),0)</f>
        <v>254.39</v>
      </c>
      <c r="S284" s="14">
        <f>(((J284/60)/60)/24)+DATE(1970,1,1)</f>
        <v>40194.920046296298</v>
      </c>
      <c r="T284" s="14">
        <f>(((I284/60)/60)/24)+DATE(1970,1,1)</f>
        <v>40231.916666666664</v>
      </c>
    </row>
    <row r="285" spans="1:20" ht="29" x14ac:dyDescent="0.3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s="16" t="s">
        <v>8272</v>
      </c>
      <c r="O285" t="s">
        <v>8277</v>
      </c>
      <c r="P285">
        <f>IFERROR(ROUND(E285/L285,2),0)</f>
        <v>101.83</v>
      </c>
      <c r="S285" s="14">
        <f>(((J285/60)/60)/24)+DATE(1970,1,1)</f>
        <v>40675.71</v>
      </c>
      <c r="T285" s="14">
        <f>(((I285/60)/60)/24)+DATE(1970,1,1)</f>
        <v>40695.207638888889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s="16" t="s">
        <v>8272</v>
      </c>
      <c r="O286" t="s">
        <v>8277</v>
      </c>
      <c r="P286">
        <f>IFERROR(ROUND(E286/L286,2),0)</f>
        <v>55.07</v>
      </c>
      <c r="S286" s="14">
        <f>(((J286/60)/60)/24)+DATE(1970,1,1)</f>
        <v>40904.738194444442</v>
      </c>
      <c r="T286" s="14">
        <f>(((I286/60)/60)/24)+DATE(1970,1,1)</f>
        <v>40929.738194444442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s="16" t="s">
        <v>8272</v>
      </c>
      <c r="O287" t="s">
        <v>8277</v>
      </c>
      <c r="P287">
        <f>IFERROR(ROUND(E287/L287,2),0)</f>
        <v>56.9</v>
      </c>
      <c r="S287" s="14">
        <f>(((J287/60)/60)/24)+DATE(1970,1,1)</f>
        <v>41506.756111111114</v>
      </c>
      <c r="T287" s="14">
        <f>(((I287/60)/60)/24)+DATE(1970,1,1)</f>
        <v>41536.756111111114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s="16" t="s">
        <v>8272</v>
      </c>
      <c r="O288" t="s">
        <v>8277</v>
      </c>
      <c r="P288">
        <f>IFERROR(ROUND(E288/L288,2),0)</f>
        <v>121.28</v>
      </c>
      <c r="S288" s="14">
        <f>(((J288/60)/60)/24)+DATE(1970,1,1)</f>
        <v>41313.816249999996</v>
      </c>
      <c r="T288" s="14">
        <f>(((I288/60)/60)/24)+DATE(1970,1,1)</f>
        <v>41358.774583333332</v>
      </c>
    </row>
    <row r="289" spans="1:20" ht="29" x14ac:dyDescent="0.3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s="16" t="s">
        <v>8272</v>
      </c>
      <c r="O289" t="s">
        <v>8277</v>
      </c>
      <c r="P289">
        <f>IFERROR(ROUND(E289/L289,2),0)</f>
        <v>91.19</v>
      </c>
      <c r="S289" s="14">
        <f>(((J289/60)/60)/24)+DATE(1970,1,1)</f>
        <v>41184.277986111112</v>
      </c>
      <c r="T289" s="14">
        <f>(((I289/60)/60)/24)+DATE(1970,1,1)</f>
        <v>41215.166666666664</v>
      </c>
    </row>
    <row r="290" spans="1:20" ht="58" x14ac:dyDescent="0.3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s="16" t="s">
        <v>8272</v>
      </c>
      <c r="O290" t="s">
        <v>8277</v>
      </c>
      <c r="P290">
        <f>IFERROR(ROUND(E290/L290,2),0)</f>
        <v>115.45</v>
      </c>
      <c r="S290" s="14">
        <f>(((J290/60)/60)/24)+DATE(1970,1,1)</f>
        <v>41051.168900462959</v>
      </c>
      <c r="T290" s="14">
        <f>(((I290/60)/60)/24)+DATE(1970,1,1)</f>
        <v>41086.168900462959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s="16" t="s">
        <v>8272</v>
      </c>
      <c r="O291" t="s">
        <v>8277</v>
      </c>
      <c r="P291">
        <f>IFERROR(ROUND(E291/L291,2),0)</f>
        <v>67.77</v>
      </c>
      <c r="S291" s="14">
        <f>(((J291/60)/60)/24)+DATE(1970,1,1)</f>
        <v>41550.456412037034</v>
      </c>
      <c r="T291" s="14">
        <f>(((I291/60)/60)/24)+DATE(1970,1,1)</f>
        <v>41580.456412037034</v>
      </c>
    </row>
    <row r="292" spans="1:20" ht="29" x14ac:dyDescent="0.3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s="16" t="s">
        <v>8272</v>
      </c>
      <c r="O292" t="s">
        <v>8277</v>
      </c>
      <c r="P292">
        <f>IFERROR(ROUND(E292/L292,2),0)</f>
        <v>28.58</v>
      </c>
      <c r="S292" s="14">
        <f>(((J292/60)/60)/24)+DATE(1970,1,1)</f>
        <v>40526.36917824074</v>
      </c>
      <c r="T292" s="14">
        <f>(((I292/60)/60)/24)+DATE(1970,1,1)</f>
        <v>40576.332638888889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s="16" t="s">
        <v>8272</v>
      </c>
      <c r="O293" t="s">
        <v>8277</v>
      </c>
      <c r="P293">
        <f>IFERROR(ROUND(E293/L293,2),0)</f>
        <v>46.88</v>
      </c>
      <c r="S293" s="14">
        <f>(((J293/60)/60)/24)+DATE(1970,1,1)</f>
        <v>41376.769050925926</v>
      </c>
      <c r="T293" s="14">
        <f>(((I293/60)/60)/24)+DATE(1970,1,1)</f>
        <v>41395.000694444447</v>
      </c>
    </row>
    <row r="294" spans="1:20" ht="58" x14ac:dyDescent="0.3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s="16" t="s">
        <v>8272</v>
      </c>
      <c r="O294" t="s">
        <v>8277</v>
      </c>
      <c r="P294">
        <f>IFERROR(ROUND(E294/L294,2),0)</f>
        <v>154.41999999999999</v>
      </c>
      <c r="S294" s="14">
        <f>(((J294/60)/60)/24)+DATE(1970,1,1)</f>
        <v>40812.803229166668</v>
      </c>
      <c r="T294" s="14">
        <f>(((I294/60)/60)/24)+DATE(1970,1,1)</f>
        <v>40845.165972222225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s="16" t="s">
        <v>8272</v>
      </c>
      <c r="O295" t="s">
        <v>8277</v>
      </c>
      <c r="P295">
        <f>IFERROR(ROUND(E295/L295,2),0)</f>
        <v>201.22</v>
      </c>
      <c r="S295" s="14">
        <f>(((J295/60)/60)/24)+DATE(1970,1,1)</f>
        <v>41719.667986111112</v>
      </c>
      <c r="T295" s="14">
        <f>(((I295/60)/60)/24)+DATE(1970,1,1)</f>
        <v>41749.667986111112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s="16" t="s">
        <v>8272</v>
      </c>
      <c r="O296" t="s">
        <v>8277</v>
      </c>
      <c r="P296">
        <f>IFERROR(ROUND(E296/L296,2),0)</f>
        <v>100</v>
      </c>
      <c r="S296" s="14">
        <f>(((J296/60)/60)/24)+DATE(1970,1,1)</f>
        <v>40343.084421296298</v>
      </c>
      <c r="T296" s="14">
        <f>(((I296/60)/60)/24)+DATE(1970,1,1)</f>
        <v>40378.666666666664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s="16" t="s">
        <v>8272</v>
      </c>
      <c r="O297" t="s">
        <v>8277</v>
      </c>
      <c r="P297">
        <f>IFERROR(ROUND(E297/L297,2),0)</f>
        <v>100.08</v>
      </c>
      <c r="S297" s="14">
        <f>(((J297/60)/60)/24)+DATE(1970,1,1)</f>
        <v>41519.004733796297</v>
      </c>
      <c r="T297" s="14">
        <f>(((I297/60)/60)/24)+DATE(1970,1,1)</f>
        <v>41579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s="16" t="s">
        <v>8272</v>
      </c>
      <c r="O298" t="s">
        <v>8277</v>
      </c>
      <c r="P298">
        <f>IFERROR(ROUND(E298/L298,2),0)</f>
        <v>230.09</v>
      </c>
      <c r="S298" s="14">
        <f>(((J298/60)/60)/24)+DATE(1970,1,1)</f>
        <v>41134.475497685184</v>
      </c>
      <c r="T298" s="14">
        <f>(((I298/60)/60)/24)+DATE(1970,1,1)</f>
        <v>41159.475497685184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s="16" t="s">
        <v>8272</v>
      </c>
      <c r="O299" t="s">
        <v>8277</v>
      </c>
      <c r="P299">
        <f>IFERROR(ROUND(E299/L299,2),0)</f>
        <v>141.75</v>
      </c>
      <c r="S299" s="14">
        <f>(((J299/60)/60)/24)+DATE(1970,1,1)</f>
        <v>42089.72802083334</v>
      </c>
      <c r="T299" s="14">
        <f>(((I299/60)/60)/24)+DATE(1970,1,1)</f>
        <v>42125.165972222225</v>
      </c>
    </row>
    <row r="300" spans="1:20" ht="29" x14ac:dyDescent="0.3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s="16" t="s">
        <v>8272</v>
      </c>
      <c r="O300" t="s">
        <v>8277</v>
      </c>
      <c r="P300">
        <f>IFERROR(ROUND(E300/L300,2),0)</f>
        <v>56.34</v>
      </c>
      <c r="S300" s="14">
        <f>(((J300/60)/60)/24)+DATE(1970,1,1)</f>
        <v>41709.463518518518</v>
      </c>
      <c r="T300" s="14">
        <f>(((I300/60)/60)/24)+DATE(1970,1,1)</f>
        <v>41768.875</v>
      </c>
    </row>
    <row r="301" spans="1:20" ht="58" x14ac:dyDescent="0.3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s="16" t="s">
        <v>8272</v>
      </c>
      <c r="O301" t="s">
        <v>8277</v>
      </c>
      <c r="P301">
        <f>IFERROR(ROUND(E301/L301,2),0)</f>
        <v>73.34</v>
      </c>
      <c r="S301" s="14">
        <f>(((J301/60)/60)/24)+DATE(1970,1,1)</f>
        <v>40469.225231481483</v>
      </c>
      <c r="T301" s="14">
        <f>(((I301/60)/60)/24)+DATE(1970,1,1)</f>
        <v>40499.266898148147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s="16" t="s">
        <v>8272</v>
      </c>
      <c r="O302" t="s">
        <v>8277</v>
      </c>
      <c r="P302">
        <f>IFERROR(ROUND(E302/L302,2),0)</f>
        <v>85.34</v>
      </c>
      <c r="S302" s="14">
        <f>(((J302/60)/60)/24)+DATE(1970,1,1)</f>
        <v>40626.959930555553</v>
      </c>
      <c r="T302" s="14">
        <f>(((I302/60)/60)/24)+DATE(1970,1,1)</f>
        <v>40657.959930555553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s="16" t="s">
        <v>8272</v>
      </c>
      <c r="O303" t="s">
        <v>8277</v>
      </c>
      <c r="P303">
        <f>IFERROR(ROUND(E303/L303,2),0)</f>
        <v>61.5</v>
      </c>
      <c r="S303" s="14">
        <f>(((J303/60)/60)/24)+DATE(1970,1,1)</f>
        <v>41312.737673611111</v>
      </c>
      <c r="T303" s="14">
        <f>(((I303/60)/60)/24)+DATE(1970,1,1)</f>
        <v>41352.696006944447</v>
      </c>
    </row>
    <row r="304" spans="1:20" ht="58" x14ac:dyDescent="0.3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s="16" t="s">
        <v>8272</v>
      </c>
      <c r="O304" t="s">
        <v>8277</v>
      </c>
      <c r="P304">
        <f>IFERROR(ROUND(E304/L304,2),0)</f>
        <v>93.02</v>
      </c>
      <c r="S304" s="14">
        <f>(((J304/60)/60)/24)+DATE(1970,1,1)</f>
        <v>40933.856921296298</v>
      </c>
      <c r="T304" s="14">
        <f>(((I304/60)/60)/24)+DATE(1970,1,1)</f>
        <v>40963.856921296298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s="16" t="s">
        <v>8272</v>
      </c>
      <c r="O305" t="s">
        <v>8277</v>
      </c>
      <c r="P305">
        <f>IFERROR(ROUND(E305/L305,2),0)</f>
        <v>50.29</v>
      </c>
      <c r="S305" s="14">
        <f>(((J305/60)/60)/24)+DATE(1970,1,1)</f>
        <v>41032.071134259262</v>
      </c>
      <c r="T305" s="14">
        <f>(((I305/60)/60)/24)+DATE(1970,1,1)</f>
        <v>41062.071134259262</v>
      </c>
    </row>
    <row r="306" spans="1:20" ht="29" x14ac:dyDescent="0.3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s="16" t="s">
        <v>8272</v>
      </c>
      <c r="O306" t="s">
        <v>8277</v>
      </c>
      <c r="P306">
        <f>IFERROR(ROUND(E306/L306,2),0)</f>
        <v>106.43</v>
      </c>
      <c r="S306" s="14">
        <f>(((J306/60)/60)/24)+DATE(1970,1,1)</f>
        <v>41114.094872685186</v>
      </c>
      <c r="T306" s="14">
        <f>(((I306/60)/60)/24)+DATE(1970,1,1)</f>
        <v>41153.083333333336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s="16" t="s">
        <v>8272</v>
      </c>
      <c r="O307" t="s">
        <v>8277</v>
      </c>
      <c r="P307">
        <f>IFERROR(ROUND(E307/L307,2),0)</f>
        <v>51.72</v>
      </c>
      <c r="S307" s="14">
        <f>(((J307/60)/60)/24)+DATE(1970,1,1)</f>
        <v>40948.630196759259</v>
      </c>
      <c r="T307" s="14">
        <f>(((I307/60)/60)/24)+DATE(1970,1,1)</f>
        <v>40978.630196759259</v>
      </c>
    </row>
    <row r="308" spans="1:20" ht="29" x14ac:dyDescent="0.3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s="16" t="s">
        <v>8272</v>
      </c>
      <c r="O308" t="s">
        <v>8277</v>
      </c>
      <c r="P308">
        <f>IFERROR(ROUND(E308/L308,2),0)</f>
        <v>36.61</v>
      </c>
      <c r="S308" s="14">
        <f>(((J308/60)/60)/24)+DATE(1970,1,1)</f>
        <v>41333.837187500001</v>
      </c>
      <c r="T308" s="14">
        <f>(((I308/60)/60)/24)+DATE(1970,1,1)</f>
        <v>41353.795520833337</v>
      </c>
    </row>
    <row r="309" spans="1:20" x14ac:dyDescent="0.3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s="16" t="s">
        <v>8272</v>
      </c>
      <c r="O309" t="s">
        <v>8277</v>
      </c>
      <c r="P309">
        <f>IFERROR(ROUND(E309/L309,2),0)</f>
        <v>42.52</v>
      </c>
      <c r="S309" s="14">
        <f>(((J309/60)/60)/24)+DATE(1970,1,1)</f>
        <v>41282.944456018515</v>
      </c>
      <c r="T309" s="14">
        <f>(((I309/60)/60)/24)+DATE(1970,1,1)</f>
        <v>41312.944456018515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s="16" t="s">
        <v>8272</v>
      </c>
      <c r="O310" t="s">
        <v>8277</v>
      </c>
      <c r="P310">
        <f>IFERROR(ROUND(E310/L310,2),0)</f>
        <v>62.71</v>
      </c>
      <c r="S310" s="14">
        <f>(((J310/60)/60)/24)+DATE(1970,1,1)</f>
        <v>40567.694560185184</v>
      </c>
      <c r="T310" s="14">
        <f>(((I310/60)/60)/24)+DATE(1970,1,1)</f>
        <v>40612.694560185184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s="16" t="s">
        <v>8272</v>
      </c>
      <c r="O311" t="s">
        <v>8277</v>
      </c>
      <c r="P311">
        <f>IFERROR(ROUND(E311/L311,2),0)</f>
        <v>89.96</v>
      </c>
      <c r="S311" s="14">
        <f>(((J311/60)/60)/24)+DATE(1970,1,1)</f>
        <v>41134.751550925925</v>
      </c>
      <c r="T311" s="14">
        <f>(((I311/60)/60)/24)+DATE(1970,1,1)</f>
        <v>41155.751550925925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s="16" t="s">
        <v>8272</v>
      </c>
      <c r="O312" t="s">
        <v>8277</v>
      </c>
      <c r="P312">
        <f>IFERROR(ROUND(E312/L312,2),0)</f>
        <v>28.92</v>
      </c>
      <c r="S312" s="14">
        <f>(((J312/60)/60)/24)+DATE(1970,1,1)</f>
        <v>40821.183136574073</v>
      </c>
      <c r="T312" s="14">
        <f>(((I312/60)/60)/24)+DATE(1970,1,1)</f>
        <v>40836.083333333336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s="16" t="s">
        <v>8272</v>
      </c>
      <c r="O313" t="s">
        <v>8277</v>
      </c>
      <c r="P313">
        <f>IFERROR(ROUND(E313/L313,2),0)</f>
        <v>138.80000000000001</v>
      </c>
      <c r="S313" s="14">
        <f>(((J313/60)/60)/24)+DATE(1970,1,1)</f>
        <v>40868.219814814816</v>
      </c>
      <c r="T313" s="14">
        <f>(((I313/60)/60)/24)+DATE(1970,1,1)</f>
        <v>40909.332638888889</v>
      </c>
    </row>
    <row r="314" spans="1:20" ht="58" x14ac:dyDescent="0.3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s="16" t="s">
        <v>8272</v>
      </c>
      <c r="O314" t="s">
        <v>8277</v>
      </c>
      <c r="P314">
        <f>IFERROR(ROUND(E314/L314,2),0)</f>
        <v>61.3</v>
      </c>
      <c r="S314" s="14">
        <f>(((J314/60)/60)/24)+DATE(1970,1,1)</f>
        <v>41348.877685185187</v>
      </c>
      <c r="T314" s="14">
        <f>(((I314/60)/60)/24)+DATE(1970,1,1)</f>
        <v>41378.877685185187</v>
      </c>
    </row>
    <row r="315" spans="1:20" ht="58" x14ac:dyDescent="0.3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s="16" t="s">
        <v>8272</v>
      </c>
      <c r="O315" t="s">
        <v>8277</v>
      </c>
      <c r="P315">
        <f>IFERROR(ROUND(E315/L315,2),0)</f>
        <v>80.2</v>
      </c>
      <c r="S315" s="14">
        <f>(((J315/60)/60)/24)+DATE(1970,1,1)</f>
        <v>40357.227939814817</v>
      </c>
      <c r="T315" s="14">
        <f>(((I315/60)/60)/24)+DATE(1970,1,1)</f>
        <v>40401.665972222225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s="16" t="s">
        <v>8272</v>
      </c>
      <c r="O316" t="s">
        <v>8277</v>
      </c>
      <c r="P316">
        <f>IFERROR(ROUND(E316/L316,2),0)</f>
        <v>32.1</v>
      </c>
      <c r="S316" s="14">
        <f>(((J316/60)/60)/24)+DATE(1970,1,1)</f>
        <v>41304.833194444444</v>
      </c>
      <c r="T316" s="14">
        <f>(((I316/60)/60)/24)+DATE(1970,1,1)</f>
        <v>41334.833194444444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s="16" t="s">
        <v>8272</v>
      </c>
      <c r="O317" t="s">
        <v>8277</v>
      </c>
      <c r="P317">
        <f>IFERROR(ROUND(E317/L317,2),0)</f>
        <v>200.89</v>
      </c>
      <c r="S317" s="14">
        <f>(((J317/60)/60)/24)+DATE(1970,1,1)</f>
        <v>41113.77238425926</v>
      </c>
      <c r="T317" s="14">
        <f>(((I317/60)/60)/24)+DATE(1970,1,1)</f>
        <v>41143.77238425926</v>
      </c>
    </row>
    <row r="318" spans="1:20" ht="29" x14ac:dyDescent="0.3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s="16" t="s">
        <v>8272</v>
      </c>
      <c r="O318" t="s">
        <v>8277</v>
      </c>
      <c r="P318">
        <f>IFERROR(ROUND(E318/L318,2),0)</f>
        <v>108.01</v>
      </c>
      <c r="S318" s="14">
        <f>(((J318/60)/60)/24)+DATE(1970,1,1)</f>
        <v>41950.923576388886</v>
      </c>
      <c r="T318" s="14">
        <f>(((I318/60)/60)/24)+DATE(1970,1,1)</f>
        <v>41984.207638888889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s="16" t="s">
        <v>8272</v>
      </c>
      <c r="O319" t="s">
        <v>8277</v>
      </c>
      <c r="P319">
        <f>IFERROR(ROUND(E319/L319,2),0)</f>
        <v>95.7</v>
      </c>
      <c r="S319" s="14">
        <f>(((J319/60)/60)/24)+DATE(1970,1,1)</f>
        <v>41589.676886574074</v>
      </c>
      <c r="T319" s="14">
        <f>(((I319/60)/60)/24)+DATE(1970,1,1)</f>
        <v>41619.676886574074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s="16" t="s">
        <v>8272</v>
      </c>
      <c r="O320" t="s">
        <v>8277</v>
      </c>
      <c r="P320">
        <f>IFERROR(ROUND(E320/L320,2),0)</f>
        <v>49.88</v>
      </c>
      <c r="S320" s="14">
        <f>(((J320/60)/60)/24)+DATE(1970,1,1)</f>
        <v>41330.038784722223</v>
      </c>
      <c r="T320" s="14">
        <f>(((I320/60)/60)/24)+DATE(1970,1,1)</f>
        <v>41359.997118055559</v>
      </c>
    </row>
    <row r="321" spans="1:20" ht="58" x14ac:dyDescent="0.3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s="16" t="s">
        <v>8272</v>
      </c>
      <c r="O321" t="s">
        <v>8277</v>
      </c>
      <c r="P321">
        <f>IFERROR(ROUND(E321/L321,2),0)</f>
        <v>110.47</v>
      </c>
      <c r="S321" s="14">
        <f>(((J321/60)/60)/24)+DATE(1970,1,1)</f>
        <v>40123.83829861111</v>
      </c>
      <c r="T321" s="14">
        <f>(((I321/60)/60)/24)+DATE(1970,1,1)</f>
        <v>40211.332638888889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s="16" t="s">
        <v>8272</v>
      </c>
      <c r="O322" t="s">
        <v>8277</v>
      </c>
      <c r="P322">
        <f>IFERROR(ROUND(E322/L322,2),0)</f>
        <v>134.91</v>
      </c>
      <c r="S322" s="14">
        <f>(((J322/60)/60)/24)+DATE(1970,1,1)</f>
        <v>42331.551307870366</v>
      </c>
      <c r="T322" s="14">
        <f>(((I322/60)/60)/24)+DATE(1970,1,1)</f>
        <v>42360.958333333328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s="16" t="s">
        <v>8272</v>
      </c>
      <c r="O323" t="s">
        <v>8277</v>
      </c>
      <c r="P323">
        <f>IFERROR(ROUND(E323/L323,2),0)</f>
        <v>106.62</v>
      </c>
      <c r="S323" s="14">
        <f>(((J323/60)/60)/24)+DATE(1970,1,1)</f>
        <v>42647.446597222224</v>
      </c>
      <c r="T323" s="14">
        <f>(((I323/60)/60)/24)+DATE(1970,1,1)</f>
        <v>42682.488263888896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s="16" t="s">
        <v>8272</v>
      </c>
      <c r="O324" t="s">
        <v>8277</v>
      </c>
      <c r="P324">
        <f>IFERROR(ROUND(E324/L324,2),0)</f>
        <v>145.04</v>
      </c>
      <c r="S324" s="14">
        <f>(((J324/60)/60)/24)+DATE(1970,1,1)</f>
        <v>42473.57</v>
      </c>
      <c r="T324" s="14">
        <f>(((I324/60)/60)/24)+DATE(1970,1,1)</f>
        <v>42503.57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s="16" t="s">
        <v>8272</v>
      </c>
      <c r="O325" t="s">
        <v>8277</v>
      </c>
      <c r="P325">
        <f>IFERROR(ROUND(E325/L325,2),0)</f>
        <v>114.59</v>
      </c>
      <c r="S325" s="14">
        <f>(((J325/60)/60)/24)+DATE(1970,1,1)</f>
        <v>42697.32136574074</v>
      </c>
      <c r="T325" s="14">
        <f>(((I325/60)/60)/24)+DATE(1970,1,1)</f>
        <v>42725.332638888889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s="16" t="s">
        <v>8272</v>
      </c>
      <c r="O326" t="s">
        <v>8277</v>
      </c>
      <c r="P326">
        <f>IFERROR(ROUND(E326/L326,2),0)</f>
        <v>105.32</v>
      </c>
      <c r="S326" s="14">
        <f>(((J326/60)/60)/24)+DATE(1970,1,1)</f>
        <v>42184.626250000001</v>
      </c>
      <c r="T326" s="14">
        <f>(((I326/60)/60)/24)+DATE(1970,1,1)</f>
        <v>42217.626250000001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s="16" t="s">
        <v>8272</v>
      </c>
      <c r="O327" t="s">
        <v>8277</v>
      </c>
      <c r="P327">
        <f>IFERROR(ROUND(E327/L327,2),0)</f>
        <v>70.92</v>
      </c>
      <c r="S327" s="14">
        <f>(((J327/60)/60)/24)+DATE(1970,1,1)</f>
        <v>42689.187881944439</v>
      </c>
      <c r="T327" s="14">
        <f>(((I327/60)/60)/24)+DATE(1970,1,1)</f>
        <v>42724.187881944439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s="16" t="s">
        <v>8272</v>
      </c>
      <c r="O328" t="s">
        <v>8277</v>
      </c>
      <c r="P328">
        <f>IFERROR(ROUND(E328/L328,2),0)</f>
        <v>147.16999999999999</v>
      </c>
      <c r="S328" s="14">
        <f>(((J328/60)/60)/24)+DATE(1970,1,1)</f>
        <v>42775.314884259264</v>
      </c>
      <c r="T328" s="14">
        <f>(((I328/60)/60)/24)+DATE(1970,1,1)</f>
        <v>42808.956250000003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s="16" t="s">
        <v>8272</v>
      </c>
      <c r="O329" t="s">
        <v>8277</v>
      </c>
      <c r="P329">
        <f>IFERROR(ROUND(E329/L329,2),0)</f>
        <v>160.47</v>
      </c>
      <c r="S329" s="14">
        <f>(((J329/60)/60)/24)+DATE(1970,1,1)</f>
        <v>42058.235289351855</v>
      </c>
      <c r="T329" s="14">
        <f>(((I329/60)/60)/24)+DATE(1970,1,1)</f>
        <v>42085.333333333328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s="16" t="s">
        <v>8272</v>
      </c>
      <c r="O330" t="s">
        <v>8277</v>
      </c>
      <c r="P330">
        <f>IFERROR(ROUND(E330/L330,2),0)</f>
        <v>156.05000000000001</v>
      </c>
      <c r="S330" s="14">
        <f>(((J330/60)/60)/24)+DATE(1970,1,1)</f>
        <v>42278.946620370371</v>
      </c>
      <c r="T330" s="14">
        <f>(((I330/60)/60)/24)+DATE(1970,1,1)</f>
        <v>42309.166666666672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s="16" t="s">
        <v>8272</v>
      </c>
      <c r="O331" t="s">
        <v>8277</v>
      </c>
      <c r="P331">
        <f>IFERROR(ROUND(E331/L331,2),0)</f>
        <v>63.17</v>
      </c>
      <c r="S331" s="14">
        <f>(((J331/60)/60)/24)+DATE(1970,1,1)</f>
        <v>42291.46674768519</v>
      </c>
      <c r="T331" s="14">
        <f>(((I331/60)/60)/24)+DATE(1970,1,1)</f>
        <v>42315.166666666672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s="16" t="s">
        <v>8272</v>
      </c>
      <c r="O332" t="s">
        <v>8277</v>
      </c>
      <c r="P332">
        <f>IFERROR(ROUND(E332/L332,2),0)</f>
        <v>104.82</v>
      </c>
      <c r="S332" s="14">
        <f>(((J332/60)/60)/24)+DATE(1970,1,1)</f>
        <v>41379.515775462962</v>
      </c>
      <c r="T332" s="14">
        <f>(((I332/60)/60)/24)+DATE(1970,1,1)</f>
        <v>41411.165972222225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s="16" t="s">
        <v>8272</v>
      </c>
      <c r="O333" t="s">
        <v>8277</v>
      </c>
      <c r="P333">
        <f>IFERROR(ROUND(E333/L333,2),0)</f>
        <v>97.36</v>
      </c>
      <c r="S333" s="14">
        <f>(((J333/60)/60)/24)+DATE(1970,1,1)</f>
        <v>42507.581412037034</v>
      </c>
      <c r="T333" s="14">
        <f>(((I333/60)/60)/24)+DATE(1970,1,1)</f>
        <v>42538.581412037034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s="16" t="s">
        <v>8272</v>
      </c>
      <c r="O334" t="s">
        <v>8277</v>
      </c>
      <c r="P334">
        <f>IFERROR(ROUND(E334/L334,2),0)</f>
        <v>203.63</v>
      </c>
      <c r="S334" s="14">
        <f>(((J334/60)/60)/24)+DATE(1970,1,1)</f>
        <v>42263.680289351847</v>
      </c>
      <c r="T334" s="14">
        <f>(((I334/60)/60)/24)+DATE(1970,1,1)</f>
        <v>42305.333333333328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s="16" t="s">
        <v>8272</v>
      </c>
      <c r="O335" t="s">
        <v>8277</v>
      </c>
      <c r="P335">
        <f>IFERROR(ROUND(E335/L335,2),0)</f>
        <v>188.31</v>
      </c>
      <c r="S335" s="14">
        <f>(((J335/60)/60)/24)+DATE(1970,1,1)</f>
        <v>42437.636469907404</v>
      </c>
      <c r="T335" s="14">
        <f>(((I335/60)/60)/24)+DATE(1970,1,1)</f>
        <v>42467.59480324074</v>
      </c>
    </row>
    <row r="336" spans="1:20" ht="58" x14ac:dyDescent="0.3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s="16" t="s">
        <v>8272</v>
      </c>
      <c r="O336" t="s">
        <v>8277</v>
      </c>
      <c r="P336">
        <f>IFERROR(ROUND(E336/L336,2),0)</f>
        <v>146.65</v>
      </c>
      <c r="S336" s="14">
        <f>(((J336/60)/60)/24)+DATE(1970,1,1)</f>
        <v>42101.682372685187</v>
      </c>
      <c r="T336" s="14">
        <f>(((I336/60)/60)/24)+DATE(1970,1,1)</f>
        <v>42139.791666666672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s="16" t="s">
        <v>8272</v>
      </c>
      <c r="O337" t="s">
        <v>8277</v>
      </c>
      <c r="P337">
        <f>IFERROR(ROUND(E337/L337,2),0)</f>
        <v>109.19</v>
      </c>
      <c r="S337" s="14">
        <f>(((J337/60)/60)/24)+DATE(1970,1,1)</f>
        <v>42101.737442129626</v>
      </c>
      <c r="T337" s="14">
        <f>(((I337/60)/60)/24)+DATE(1970,1,1)</f>
        <v>42132.916666666672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s="16" t="s">
        <v>8272</v>
      </c>
      <c r="O338" t="s">
        <v>8277</v>
      </c>
      <c r="P338">
        <f>IFERROR(ROUND(E338/L338,2),0)</f>
        <v>59.25</v>
      </c>
      <c r="S338" s="14">
        <f>(((J338/60)/60)/24)+DATE(1970,1,1)</f>
        <v>42291.596273148149</v>
      </c>
      <c r="T338" s="14">
        <f>(((I338/60)/60)/24)+DATE(1970,1,1)</f>
        <v>42321.637939814813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s="16" t="s">
        <v>8272</v>
      </c>
      <c r="O339" t="s">
        <v>8277</v>
      </c>
      <c r="P339">
        <f>IFERROR(ROUND(E339/L339,2),0)</f>
        <v>97.9</v>
      </c>
      <c r="S339" s="14">
        <f>(((J339/60)/60)/24)+DATE(1970,1,1)</f>
        <v>42047.128564814819</v>
      </c>
      <c r="T339" s="14">
        <f>(((I339/60)/60)/24)+DATE(1970,1,1)</f>
        <v>42077.086898148147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s="16" t="s">
        <v>8272</v>
      </c>
      <c r="O340" t="s">
        <v>8277</v>
      </c>
      <c r="P340">
        <f>IFERROR(ROUND(E340/L340,2),0)</f>
        <v>70</v>
      </c>
      <c r="S340" s="14">
        <f>(((J340/60)/60)/24)+DATE(1970,1,1)</f>
        <v>42559.755671296298</v>
      </c>
      <c r="T340" s="14">
        <f>(((I340/60)/60)/24)+DATE(1970,1,1)</f>
        <v>42616.041666666672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s="16" t="s">
        <v>8272</v>
      </c>
      <c r="O341" t="s">
        <v>8277</v>
      </c>
      <c r="P341">
        <f>IFERROR(ROUND(E341/L341,2),0)</f>
        <v>72.87</v>
      </c>
      <c r="S341" s="14">
        <f>(((J341/60)/60)/24)+DATE(1970,1,1)</f>
        <v>42093.760046296295</v>
      </c>
      <c r="T341" s="14">
        <f>(((I341/60)/60)/24)+DATE(1970,1,1)</f>
        <v>42123.760046296295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s="16" t="s">
        <v>8272</v>
      </c>
      <c r="O342" t="s">
        <v>8277</v>
      </c>
      <c r="P342">
        <f>IFERROR(ROUND(E342/L342,2),0)</f>
        <v>146.35</v>
      </c>
      <c r="S342" s="14">
        <f>(((J342/60)/60)/24)+DATE(1970,1,1)</f>
        <v>42772.669062500005</v>
      </c>
      <c r="T342" s="14">
        <f>(((I342/60)/60)/24)+DATE(1970,1,1)</f>
        <v>42802.875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s="16" t="s">
        <v>8272</v>
      </c>
      <c r="O343" t="s">
        <v>8277</v>
      </c>
      <c r="P343">
        <f>IFERROR(ROUND(E343/L343,2),0)</f>
        <v>67.91</v>
      </c>
      <c r="S343" s="14">
        <f>(((J343/60)/60)/24)+DATE(1970,1,1)</f>
        <v>41894.879606481481</v>
      </c>
      <c r="T343" s="14">
        <f>(((I343/60)/60)/24)+DATE(1970,1,1)</f>
        <v>41913.165972222225</v>
      </c>
    </row>
    <row r="344" spans="1:20" ht="29" x14ac:dyDescent="0.3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s="16" t="s">
        <v>8272</v>
      </c>
      <c r="O344" t="s">
        <v>8277</v>
      </c>
      <c r="P344">
        <f>IFERROR(ROUND(E344/L344,2),0)</f>
        <v>169.85</v>
      </c>
      <c r="S344" s="14">
        <f>(((J344/60)/60)/24)+DATE(1970,1,1)</f>
        <v>42459.780844907407</v>
      </c>
      <c r="T344" s="14">
        <f>(((I344/60)/60)/24)+DATE(1970,1,1)</f>
        <v>42489.780844907407</v>
      </c>
    </row>
    <row r="345" spans="1:20" ht="43.5" x14ac:dyDescent="0.3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s="16" t="s">
        <v>8272</v>
      </c>
      <c r="O345" t="s">
        <v>8277</v>
      </c>
      <c r="P345">
        <f>IFERROR(ROUND(E345/L345,2),0)</f>
        <v>58.41</v>
      </c>
      <c r="S345" s="14">
        <f>(((J345/60)/60)/24)+DATE(1970,1,1)</f>
        <v>41926.73778935185</v>
      </c>
      <c r="T345" s="14">
        <f>(((I345/60)/60)/24)+DATE(1970,1,1)</f>
        <v>41957.125</v>
      </c>
    </row>
    <row r="346" spans="1:20" ht="58" x14ac:dyDescent="0.3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s="16" t="s">
        <v>8272</v>
      </c>
      <c r="O346" t="s">
        <v>8277</v>
      </c>
      <c r="P346">
        <f>IFERROR(ROUND(E346/L346,2),0)</f>
        <v>119.99</v>
      </c>
      <c r="S346" s="14">
        <f>(((J346/60)/60)/24)+DATE(1970,1,1)</f>
        <v>42111.970995370371</v>
      </c>
      <c r="T346" s="14">
        <f>(((I346/60)/60)/24)+DATE(1970,1,1)</f>
        <v>42156.097222222219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s="16" t="s">
        <v>8272</v>
      </c>
      <c r="O347" t="s">
        <v>8277</v>
      </c>
      <c r="P347">
        <f>IFERROR(ROUND(E347/L347,2),0)</f>
        <v>99.86</v>
      </c>
      <c r="S347" s="14">
        <f>(((J347/60)/60)/24)+DATE(1970,1,1)</f>
        <v>42114.944328703699</v>
      </c>
      <c r="T347" s="14">
        <f>(((I347/60)/60)/24)+DATE(1970,1,1)</f>
        <v>42144.944328703699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s="16" t="s">
        <v>8272</v>
      </c>
      <c r="O348" t="s">
        <v>8277</v>
      </c>
      <c r="P348">
        <f>IFERROR(ROUND(E348/L348,2),0)</f>
        <v>90.58</v>
      </c>
      <c r="S348" s="14">
        <f>(((J348/60)/60)/24)+DATE(1970,1,1)</f>
        <v>42261.500243055561</v>
      </c>
      <c r="T348" s="14">
        <f>(((I348/60)/60)/24)+DATE(1970,1,1)</f>
        <v>42291.500243055561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s="16" t="s">
        <v>8272</v>
      </c>
      <c r="O349" t="s">
        <v>8277</v>
      </c>
      <c r="P349">
        <f>IFERROR(ROUND(E349/L349,2),0)</f>
        <v>117.77</v>
      </c>
      <c r="S349" s="14">
        <f>(((J349/60)/60)/24)+DATE(1970,1,1)</f>
        <v>42292.495474537034</v>
      </c>
      <c r="T349" s="14">
        <f>(((I349/60)/60)/24)+DATE(1970,1,1)</f>
        <v>42322.537141203706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s="16" t="s">
        <v>8272</v>
      </c>
      <c r="O350" t="s">
        <v>8277</v>
      </c>
      <c r="P350">
        <f>IFERROR(ROUND(E350/L350,2),0)</f>
        <v>86.55</v>
      </c>
      <c r="S350" s="14">
        <f>(((J350/60)/60)/24)+DATE(1970,1,1)</f>
        <v>42207.58699074074</v>
      </c>
      <c r="T350" s="14">
        <f>(((I350/60)/60)/24)+DATE(1970,1,1)</f>
        <v>42237.58699074074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s="16" t="s">
        <v>8272</v>
      </c>
      <c r="O351" t="s">
        <v>8277</v>
      </c>
      <c r="P351">
        <f>IFERROR(ROUND(E351/L351,2),0)</f>
        <v>71.900000000000006</v>
      </c>
      <c r="S351" s="14">
        <f>(((J351/60)/60)/24)+DATE(1970,1,1)</f>
        <v>42760.498935185184</v>
      </c>
      <c r="T351" s="14">
        <f>(((I351/60)/60)/24)+DATE(1970,1,1)</f>
        <v>42790.498935185184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s="16" t="s">
        <v>8272</v>
      </c>
      <c r="O352" t="s">
        <v>8277</v>
      </c>
      <c r="P352">
        <f>IFERROR(ROUND(E352/L352,2),0)</f>
        <v>129.82</v>
      </c>
      <c r="S352" s="14">
        <f>(((J352/60)/60)/24)+DATE(1970,1,1)</f>
        <v>42586.066076388888</v>
      </c>
      <c r="T352" s="14">
        <f>(((I352/60)/60)/24)+DATE(1970,1,1)</f>
        <v>42624.165972222225</v>
      </c>
    </row>
    <row r="353" spans="1:20" ht="58" x14ac:dyDescent="0.3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s="16" t="s">
        <v>8272</v>
      </c>
      <c r="O353" t="s">
        <v>8277</v>
      </c>
      <c r="P353">
        <f>IFERROR(ROUND(E353/L353,2),0)</f>
        <v>44.91</v>
      </c>
      <c r="S353" s="14">
        <f>(((J353/60)/60)/24)+DATE(1970,1,1)</f>
        <v>42427.964745370366</v>
      </c>
      <c r="T353" s="14">
        <f>(((I353/60)/60)/24)+DATE(1970,1,1)</f>
        <v>42467.923078703709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s="16" t="s">
        <v>8272</v>
      </c>
      <c r="O354" t="s">
        <v>8277</v>
      </c>
      <c r="P354">
        <f>IFERROR(ROUND(E354/L354,2),0)</f>
        <v>40.76</v>
      </c>
      <c r="S354" s="14">
        <f>(((J354/60)/60)/24)+DATE(1970,1,1)</f>
        <v>41890.167453703703</v>
      </c>
      <c r="T354" s="14">
        <f>(((I354/60)/60)/24)+DATE(1970,1,1)</f>
        <v>41920.167453703703</v>
      </c>
    </row>
    <row r="355" spans="1:20" ht="58" x14ac:dyDescent="0.3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s="16" t="s">
        <v>8272</v>
      </c>
      <c r="O355" t="s">
        <v>8277</v>
      </c>
      <c r="P355">
        <f>IFERROR(ROUND(E355/L355,2),0)</f>
        <v>103.52</v>
      </c>
      <c r="S355" s="14">
        <f>(((J355/60)/60)/24)+DATE(1970,1,1)</f>
        <v>42297.791886574079</v>
      </c>
      <c r="T355" s="14">
        <f>(((I355/60)/60)/24)+DATE(1970,1,1)</f>
        <v>42327.833553240736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s="16" t="s">
        <v>8272</v>
      </c>
      <c r="O356" t="s">
        <v>8277</v>
      </c>
      <c r="P356">
        <f>IFERROR(ROUND(E356/L356,2),0)</f>
        <v>125.45</v>
      </c>
      <c r="S356" s="14">
        <f>(((J356/60)/60)/24)+DATE(1970,1,1)</f>
        <v>42438.827789351853</v>
      </c>
      <c r="T356" s="14">
        <f>(((I356/60)/60)/24)+DATE(1970,1,1)</f>
        <v>42468.786122685182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s="16" t="s">
        <v>8272</v>
      </c>
      <c r="O357" t="s">
        <v>8277</v>
      </c>
      <c r="P357">
        <f>IFERROR(ROUND(E357/L357,2),0)</f>
        <v>246.61</v>
      </c>
      <c r="S357" s="14">
        <f>(((J357/60)/60)/24)+DATE(1970,1,1)</f>
        <v>41943.293912037036</v>
      </c>
      <c r="T357" s="14">
        <f>(((I357/60)/60)/24)+DATE(1970,1,1)</f>
        <v>41974.3355787037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s="16" t="s">
        <v>8272</v>
      </c>
      <c r="O358" t="s">
        <v>8277</v>
      </c>
      <c r="P358">
        <f>IFERROR(ROUND(E358/L358,2),0)</f>
        <v>79.400000000000006</v>
      </c>
      <c r="S358" s="14">
        <f>(((J358/60)/60)/24)+DATE(1970,1,1)</f>
        <v>42415.803159722222</v>
      </c>
      <c r="T358" s="14">
        <f>(((I358/60)/60)/24)+DATE(1970,1,1)</f>
        <v>42445.761493055557</v>
      </c>
    </row>
    <row r="359" spans="1:20" ht="58" x14ac:dyDescent="0.3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s="16" t="s">
        <v>8272</v>
      </c>
      <c r="O359" t="s">
        <v>8277</v>
      </c>
      <c r="P359">
        <f>IFERROR(ROUND(E359/L359,2),0)</f>
        <v>86.14</v>
      </c>
      <c r="S359" s="14">
        <f>(((J359/60)/60)/24)+DATE(1970,1,1)</f>
        <v>42078.222187499996</v>
      </c>
      <c r="T359" s="14">
        <f>(((I359/60)/60)/24)+DATE(1970,1,1)</f>
        <v>42118.222187499996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s="16" t="s">
        <v>8272</v>
      </c>
      <c r="O360" t="s">
        <v>8277</v>
      </c>
      <c r="P360">
        <f>IFERROR(ROUND(E360/L360,2),0)</f>
        <v>193.05</v>
      </c>
      <c r="S360" s="14">
        <f>(((J360/60)/60)/24)+DATE(1970,1,1)</f>
        <v>42507.860196759255</v>
      </c>
      <c r="T360" s="14">
        <f>(((I360/60)/60)/24)+DATE(1970,1,1)</f>
        <v>42536.625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s="16" t="s">
        <v>8272</v>
      </c>
      <c r="O361" t="s">
        <v>8277</v>
      </c>
      <c r="P361">
        <f>IFERROR(ROUND(E361/L361,2),0)</f>
        <v>84.02</v>
      </c>
      <c r="S361" s="14">
        <f>(((J361/60)/60)/24)+DATE(1970,1,1)</f>
        <v>41935.070486111108</v>
      </c>
      <c r="T361" s="14">
        <f>(((I361/60)/60)/24)+DATE(1970,1,1)</f>
        <v>41957.216666666667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s="16" t="s">
        <v>8272</v>
      </c>
      <c r="O362" t="s">
        <v>8277</v>
      </c>
      <c r="P362">
        <f>IFERROR(ROUND(E362/L362,2),0)</f>
        <v>139.83000000000001</v>
      </c>
      <c r="S362" s="14">
        <f>(((J362/60)/60)/24)+DATE(1970,1,1)</f>
        <v>42163.897916666669</v>
      </c>
      <c r="T362" s="14">
        <f>(((I362/60)/60)/24)+DATE(1970,1,1)</f>
        <v>42208.132638888885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s="16" t="s">
        <v>8272</v>
      </c>
      <c r="O363" t="s">
        <v>8277</v>
      </c>
      <c r="P363">
        <f>IFERROR(ROUND(E363/L363,2),0)</f>
        <v>109.82</v>
      </c>
      <c r="S363" s="14">
        <f>(((J363/60)/60)/24)+DATE(1970,1,1)</f>
        <v>41936.001226851848</v>
      </c>
      <c r="T363" s="14">
        <f>(((I363/60)/60)/24)+DATE(1970,1,1)</f>
        <v>41966.042893518519</v>
      </c>
    </row>
    <row r="364" spans="1:20" ht="58" x14ac:dyDescent="0.3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s="16" t="s">
        <v>8272</v>
      </c>
      <c r="O364" t="s">
        <v>8277</v>
      </c>
      <c r="P364">
        <f>IFERROR(ROUND(E364/L364,2),0)</f>
        <v>139.53</v>
      </c>
      <c r="S364" s="14">
        <f>(((J364/60)/60)/24)+DATE(1970,1,1)</f>
        <v>41837.210543981484</v>
      </c>
      <c r="T364" s="14">
        <f>(((I364/60)/60)/24)+DATE(1970,1,1)</f>
        <v>41859</v>
      </c>
    </row>
    <row r="365" spans="1:20" ht="58" x14ac:dyDescent="0.3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s="16" t="s">
        <v>8272</v>
      </c>
      <c r="O365" t="s">
        <v>8277</v>
      </c>
      <c r="P365">
        <f>IFERROR(ROUND(E365/L365,2),0)</f>
        <v>347.85</v>
      </c>
      <c r="S365" s="14">
        <f>(((J365/60)/60)/24)+DATE(1970,1,1)</f>
        <v>40255.744629629626</v>
      </c>
      <c r="T365" s="14">
        <f>(((I365/60)/60)/24)+DATE(1970,1,1)</f>
        <v>40300.806944444441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s="16" t="s">
        <v>8272</v>
      </c>
      <c r="O366" t="s">
        <v>8277</v>
      </c>
      <c r="P366">
        <f>IFERROR(ROUND(E366/L366,2),0)</f>
        <v>68.239999999999995</v>
      </c>
      <c r="S366" s="14">
        <f>(((J366/60)/60)/24)+DATE(1970,1,1)</f>
        <v>41780.859629629631</v>
      </c>
      <c r="T366" s="14">
        <f>(((I366/60)/60)/24)+DATE(1970,1,1)</f>
        <v>41811.165972222225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s="16" t="s">
        <v>8272</v>
      </c>
      <c r="O367" t="s">
        <v>8277</v>
      </c>
      <c r="P367">
        <f>IFERROR(ROUND(E367/L367,2),0)</f>
        <v>239.94</v>
      </c>
      <c r="S367" s="14">
        <f>(((J367/60)/60)/24)+DATE(1970,1,1)</f>
        <v>41668.606469907405</v>
      </c>
      <c r="T367" s="14">
        <f>(((I367/60)/60)/24)+DATE(1970,1,1)</f>
        <v>41698.606469907405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s="16" t="s">
        <v>8272</v>
      </c>
      <c r="O368" t="s">
        <v>8277</v>
      </c>
      <c r="P368">
        <f>IFERROR(ROUND(E368/L368,2),0)</f>
        <v>287.31</v>
      </c>
      <c r="S368" s="14">
        <f>(((J368/60)/60)/24)+DATE(1970,1,1)</f>
        <v>41019.793032407404</v>
      </c>
      <c r="T368" s="14">
        <f>(((I368/60)/60)/24)+DATE(1970,1,1)</f>
        <v>41049.793032407404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s="16" t="s">
        <v>8272</v>
      </c>
      <c r="O369" t="s">
        <v>8277</v>
      </c>
      <c r="P369">
        <f>IFERROR(ROUND(E369/L369,2),0)</f>
        <v>86.85</v>
      </c>
      <c r="S369" s="14">
        <f>(((J369/60)/60)/24)+DATE(1970,1,1)</f>
        <v>41355.577291666668</v>
      </c>
      <c r="T369" s="14">
        <f>(((I369/60)/60)/24)+DATE(1970,1,1)</f>
        <v>41395.207638888889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s="16" t="s">
        <v>8272</v>
      </c>
      <c r="O370" t="s">
        <v>8277</v>
      </c>
      <c r="P370">
        <f>IFERROR(ROUND(E370/L370,2),0)</f>
        <v>81.849999999999994</v>
      </c>
      <c r="S370" s="14">
        <f>(((J370/60)/60)/24)+DATE(1970,1,1)</f>
        <v>42043.605578703704</v>
      </c>
      <c r="T370" s="14">
        <f>(((I370/60)/60)/24)+DATE(1970,1,1)</f>
        <v>42078.563912037032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s="16" t="s">
        <v>8272</v>
      </c>
      <c r="O371" t="s">
        <v>8277</v>
      </c>
      <c r="P371">
        <f>IFERROR(ROUND(E371/L371,2),0)</f>
        <v>42.87</v>
      </c>
      <c r="S371" s="14">
        <f>(((J371/60)/60)/24)+DATE(1970,1,1)</f>
        <v>40893.551724537036</v>
      </c>
      <c r="T371" s="14">
        <f>(((I371/60)/60)/24)+DATE(1970,1,1)</f>
        <v>40923.551724537036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s="16" t="s">
        <v>8272</v>
      </c>
      <c r="O372" t="s">
        <v>8277</v>
      </c>
      <c r="P372">
        <f>IFERROR(ROUND(E372/L372,2),0)</f>
        <v>709.42</v>
      </c>
      <c r="S372" s="14">
        <f>(((J372/60)/60)/24)+DATE(1970,1,1)</f>
        <v>42711.795138888891</v>
      </c>
      <c r="T372" s="14">
        <f>(((I372/60)/60)/24)+DATE(1970,1,1)</f>
        <v>42741.795138888891</v>
      </c>
    </row>
    <row r="373" spans="1:20" ht="43.5" x14ac:dyDescent="0.3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s="16" t="s">
        <v>8272</v>
      </c>
      <c r="O373" t="s">
        <v>8277</v>
      </c>
      <c r="P373">
        <f>IFERROR(ROUND(E373/L373,2),0)</f>
        <v>161.26</v>
      </c>
      <c r="S373" s="14">
        <f>(((J373/60)/60)/24)+DATE(1970,1,1)</f>
        <v>41261.767812500002</v>
      </c>
      <c r="T373" s="14">
        <f>(((I373/60)/60)/24)+DATE(1970,1,1)</f>
        <v>41306.767812500002</v>
      </c>
    </row>
    <row r="374" spans="1:20" ht="29" x14ac:dyDescent="0.3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s="16" t="s">
        <v>8272</v>
      </c>
      <c r="O374" t="s">
        <v>8277</v>
      </c>
      <c r="P374">
        <f>IFERROR(ROUND(E374/L374,2),0)</f>
        <v>41.78</v>
      </c>
      <c r="S374" s="14">
        <f>(((J374/60)/60)/24)+DATE(1970,1,1)</f>
        <v>42425.576898148152</v>
      </c>
      <c r="T374" s="14">
        <f>(((I374/60)/60)/24)+DATE(1970,1,1)</f>
        <v>42465.666666666672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s="16" t="s">
        <v>8272</v>
      </c>
      <c r="O375" t="s">
        <v>8277</v>
      </c>
      <c r="P375">
        <f>IFERROR(ROUND(E375/L375,2),0)</f>
        <v>89.89</v>
      </c>
      <c r="S375" s="14">
        <f>(((J375/60)/60)/24)+DATE(1970,1,1)</f>
        <v>41078.91201388889</v>
      </c>
      <c r="T375" s="14">
        <f>(((I375/60)/60)/24)+DATE(1970,1,1)</f>
        <v>41108.91201388889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s="16" t="s">
        <v>8272</v>
      </c>
      <c r="O376" t="s">
        <v>8277</v>
      </c>
      <c r="P376">
        <f>IFERROR(ROUND(E376/L376,2),0)</f>
        <v>45.05</v>
      </c>
      <c r="S376" s="14">
        <f>(((J376/60)/60)/24)+DATE(1970,1,1)</f>
        <v>40757.889247685183</v>
      </c>
      <c r="T376" s="14">
        <f>(((I376/60)/60)/24)+DATE(1970,1,1)</f>
        <v>40802.889247685183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s="16" t="s">
        <v>8272</v>
      </c>
      <c r="O377" t="s">
        <v>8277</v>
      </c>
      <c r="P377">
        <f>IFERROR(ROUND(E377/L377,2),0)</f>
        <v>42.86</v>
      </c>
      <c r="S377" s="14">
        <f>(((J377/60)/60)/24)+DATE(1970,1,1)</f>
        <v>41657.985081018516</v>
      </c>
      <c r="T377" s="14">
        <f>(((I377/60)/60)/24)+DATE(1970,1,1)</f>
        <v>41699.720833333333</v>
      </c>
    </row>
    <row r="378" spans="1:20" ht="43.5" x14ac:dyDescent="0.3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s="16" t="s">
        <v>8272</v>
      </c>
      <c r="O378" t="s">
        <v>8277</v>
      </c>
      <c r="P378">
        <f>IFERROR(ROUND(E378/L378,2),0)</f>
        <v>54.08</v>
      </c>
      <c r="S378" s="14">
        <f>(((J378/60)/60)/24)+DATE(1970,1,1)</f>
        <v>42576.452731481477</v>
      </c>
      <c r="T378" s="14">
        <f>(((I378/60)/60)/24)+DATE(1970,1,1)</f>
        <v>42607.452731481477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s="16" t="s">
        <v>8272</v>
      </c>
      <c r="O379" t="s">
        <v>8277</v>
      </c>
      <c r="P379">
        <f>IFERROR(ROUND(E379/L379,2),0)</f>
        <v>103.22</v>
      </c>
      <c r="S379" s="14">
        <f>(((J379/60)/60)/24)+DATE(1970,1,1)</f>
        <v>42292.250787037032</v>
      </c>
      <c r="T379" s="14">
        <f>(((I379/60)/60)/24)+DATE(1970,1,1)</f>
        <v>42322.292361111111</v>
      </c>
    </row>
    <row r="380" spans="1:20" ht="58" x14ac:dyDescent="0.3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s="16" t="s">
        <v>8272</v>
      </c>
      <c r="O380" t="s">
        <v>8277</v>
      </c>
      <c r="P380">
        <f>IFERROR(ROUND(E380/L380,2),0)</f>
        <v>40.4</v>
      </c>
      <c r="S380" s="14">
        <f>(((J380/60)/60)/24)+DATE(1970,1,1)</f>
        <v>42370.571851851855</v>
      </c>
      <c r="T380" s="14">
        <f>(((I380/60)/60)/24)+DATE(1970,1,1)</f>
        <v>42394.994444444441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s="16" t="s">
        <v>8272</v>
      </c>
      <c r="O381" t="s">
        <v>8277</v>
      </c>
      <c r="P381">
        <f>IFERROR(ROUND(E381/L381,2),0)</f>
        <v>116.86</v>
      </c>
      <c r="S381" s="14">
        <f>(((J381/60)/60)/24)+DATE(1970,1,1)</f>
        <v>40987.688333333332</v>
      </c>
      <c r="T381" s="14">
        <f>(((I381/60)/60)/24)+DATE(1970,1,1)</f>
        <v>41032.688333333332</v>
      </c>
    </row>
    <row r="382" spans="1:20" ht="58" x14ac:dyDescent="0.3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s="16" t="s">
        <v>8272</v>
      </c>
      <c r="O382" t="s">
        <v>8277</v>
      </c>
      <c r="P382">
        <f>IFERROR(ROUND(E382/L382,2),0)</f>
        <v>115.51</v>
      </c>
      <c r="S382" s="14">
        <f>(((J382/60)/60)/24)+DATE(1970,1,1)</f>
        <v>42367.719814814816</v>
      </c>
      <c r="T382" s="14">
        <f>(((I382/60)/60)/24)+DATE(1970,1,1)</f>
        <v>42392.719814814816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s="16" t="s">
        <v>8272</v>
      </c>
      <c r="O383" t="s">
        <v>8277</v>
      </c>
      <c r="P383">
        <f>IFERROR(ROUND(E383/L383,2),0)</f>
        <v>104.31</v>
      </c>
      <c r="S383" s="14">
        <f>(((J383/60)/60)/24)+DATE(1970,1,1)</f>
        <v>41085.698113425926</v>
      </c>
      <c r="T383" s="14">
        <f>(((I383/60)/60)/24)+DATE(1970,1,1)</f>
        <v>41120.208333333336</v>
      </c>
    </row>
    <row r="384" spans="1:20" ht="58" x14ac:dyDescent="0.3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s="16" t="s">
        <v>8272</v>
      </c>
      <c r="O384" t="s">
        <v>8277</v>
      </c>
      <c r="P384">
        <f>IFERROR(ROUND(E384/L384,2),0)</f>
        <v>69.77</v>
      </c>
      <c r="S384" s="14">
        <f>(((J384/60)/60)/24)+DATE(1970,1,1)</f>
        <v>41144.709490740745</v>
      </c>
      <c r="T384" s="14">
        <f>(((I384/60)/60)/24)+DATE(1970,1,1)</f>
        <v>41158.709490740745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s="16" t="s">
        <v>8272</v>
      </c>
      <c r="O385" t="s">
        <v>8277</v>
      </c>
      <c r="P385">
        <f>IFERROR(ROUND(E385/L385,2),0)</f>
        <v>43.02</v>
      </c>
      <c r="S385" s="14">
        <f>(((J385/60)/60)/24)+DATE(1970,1,1)</f>
        <v>41755.117581018516</v>
      </c>
      <c r="T385" s="14">
        <f>(((I385/60)/60)/24)+DATE(1970,1,1)</f>
        <v>41778.117581018516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s="16" t="s">
        <v>8272</v>
      </c>
      <c r="O386" t="s">
        <v>8277</v>
      </c>
      <c r="P386">
        <f>IFERROR(ROUND(E386/L386,2),0)</f>
        <v>58.54</v>
      </c>
      <c r="S386" s="14">
        <f>(((J386/60)/60)/24)+DATE(1970,1,1)</f>
        <v>41980.781793981485</v>
      </c>
      <c r="T386" s="14">
        <f>(((I386/60)/60)/24)+DATE(1970,1,1)</f>
        <v>42010.781793981485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s="16" t="s">
        <v>8272</v>
      </c>
      <c r="O387" t="s">
        <v>8277</v>
      </c>
      <c r="P387">
        <f>IFERROR(ROUND(E387/L387,2),0)</f>
        <v>111.8</v>
      </c>
      <c r="S387" s="14">
        <f>(((J387/60)/60)/24)+DATE(1970,1,1)</f>
        <v>41934.584502314814</v>
      </c>
      <c r="T387" s="14">
        <f>(((I387/60)/60)/24)+DATE(1970,1,1)</f>
        <v>41964.626168981486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s="16" t="s">
        <v>8272</v>
      </c>
      <c r="O388" t="s">
        <v>8277</v>
      </c>
      <c r="P388">
        <f>IFERROR(ROUND(E388/L388,2),0)</f>
        <v>46.23</v>
      </c>
      <c r="S388" s="14">
        <f>(((J388/60)/60)/24)+DATE(1970,1,1)</f>
        <v>42211.951284722221</v>
      </c>
      <c r="T388" s="14">
        <f>(((I388/60)/60)/24)+DATE(1970,1,1)</f>
        <v>42226.951284722221</v>
      </c>
    </row>
    <row r="389" spans="1:20" ht="58" x14ac:dyDescent="0.3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s="16" t="s">
        <v>8272</v>
      </c>
      <c r="O389" t="s">
        <v>8277</v>
      </c>
      <c r="P389">
        <f>IFERROR(ROUND(E389/L389,2),0)</f>
        <v>144.69</v>
      </c>
      <c r="S389" s="14">
        <f>(((J389/60)/60)/24)+DATE(1970,1,1)</f>
        <v>42200.67659722222</v>
      </c>
      <c r="T389" s="14">
        <f>(((I389/60)/60)/24)+DATE(1970,1,1)</f>
        <v>42231.25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s="16" t="s">
        <v>8272</v>
      </c>
      <c r="O390" t="s">
        <v>8277</v>
      </c>
      <c r="P390">
        <f>IFERROR(ROUND(E390/L390,2),0)</f>
        <v>88.85</v>
      </c>
      <c r="S390" s="14">
        <f>(((J390/60)/60)/24)+DATE(1970,1,1)</f>
        <v>42549.076157407413</v>
      </c>
      <c r="T390" s="14">
        <f>(((I390/60)/60)/24)+DATE(1970,1,1)</f>
        <v>42579.076157407413</v>
      </c>
    </row>
    <row r="391" spans="1:20" ht="58" x14ac:dyDescent="0.3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s="16" t="s">
        <v>8272</v>
      </c>
      <c r="O391" t="s">
        <v>8277</v>
      </c>
      <c r="P391">
        <f>IFERROR(ROUND(E391/L391,2),0)</f>
        <v>81.75</v>
      </c>
      <c r="S391" s="14">
        <f>(((J391/60)/60)/24)+DATE(1970,1,1)</f>
        <v>41674.063078703701</v>
      </c>
      <c r="T391" s="14">
        <f>(((I391/60)/60)/24)+DATE(1970,1,1)</f>
        <v>41705.957638888889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s="16" t="s">
        <v>8272</v>
      </c>
      <c r="O392" t="s">
        <v>8277</v>
      </c>
      <c r="P392">
        <f>IFERROR(ROUND(E392/L392,2),0)</f>
        <v>71.430000000000007</v>
      </c>
      <c r="S392" s="14">
        <f>(((J392/60)/60)/24)+DATE(1970,1,1)</f>
        <v>42112.036712962959</v>
      </c>
      <c r="T392" s="14">
        <f>(((I392/60)/60)/24)+DATE(1970,1,1)</f>
        <v>42132.036712962959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s="16" t="s">
        <v>8272</v>
      </c>
      <c r="O393" t="s">
        <v>8277</v>
      </c>
      <c r="P393">
        <f>IFERROR(ROUND(E393/L393,2),0)</f>
        <v>104.26</v>
      </c>
      <c r="S393" s="14">
        <f>(((J393/60)/60)/24)+DATE(1970,1,1)</f>
        <v>40865.042256944449</v>
      </c>
      <c r="T393" s="14">
        <f>(((I393/60)/60)/24)+DATE(1970,1,1)</f>
        <v>40895.040972222225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s="16" t="s">
        <v>8272</v>
      </c>
      <c r="O394" t="s">
        <v>8277</v>
      </c>
      <c r="P394">
        <f>IFERROR(ROUND(E394/L394,2),0)</f>
        <v>90.62</v>
      </c>
      <c r="S394" s="14">
        <f>(((J394/60)/60)/24)+DATE(1970,1,1)</f>
        <v>40763.717256944445</v>
      </c>
      <c r="T394" s="14">
        <f>(((I394/60)/60)/24)+DATE(1970,1,1)</f>
        <v>40794.125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s="16" t="s">
        <v>8272</v>
      </c>
      <c r="O395" t="s">
        <v>8277</v>
      </c>
      <c r="P395">
        <f>IFERROR(ROUND(E395/L395,2),0)</f>
        <v>157.33000000000001</v>
      </c>
      <c r="S395" s="14">
        <f>(((J395/60)/60)/24)+DATE(1970,1,1)</f>
        <v>41526.708935185183</v>
      </c>
      <c r="T395" s="14">
        <f>(((I395/60)/60)/24)+DATE(1970,1,1)</f>
        <v>41557.708935185183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s="16" t="s">
        <v>8272</v>
      </c>
      <c r="O396" t="s">
        <v>8277</v>
      </c>
      <c r="P396">
        <f>IFERROR(ROUND(E396/L396,2),0)</f>
        <v>105.18</v>
      </c>
      <c r="S396" s="14">
        <f>(((J396/60)/60)/24)+DATE(1970,1,1)</f>
        <v>42417.818078703705</v>
      </c>
      <c r="T396" s="14">
        <f>(((I396/60)/60)/24)+DATE(1970,1,1)</f>
        <v>42477.776412037041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s="16" t="s">
        <v>8272</v>
      </c>
      <c r="O397" t="s">
        <v>8277</v>
      </c>
      <c r="P397">
        <f>IFERROR(ROUND(E397/L397,2),0)</f>
        <v>58.72</v>
      </c>
      <c r="S397" s="14">
        <f>(((J397/60)/60)/24)+DATE(1970,1,1)</f>
        <v>40990.909259259257</v>
      </c>
      <c r="T397" s="14">
        <f>(((I397/60)/60)/24)+DATE(1970,1,1)</f>
        <v>41026.897222222222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s="16" t="s">
        <v>8272</v>
      </c>
      <c r="O398" t="s">
        <v>8277</v>
      </c>
      <c r="P398">
        <f>IFERROR(ROUND(E398/L398,2),0)</f>
        <v>81.63</v>
      </c>
      <c r="S398" s="14">
        <f>(((J398/60)/60)/24)+DATE(1970,1,1)</f>
        <v>41082.564884259256</v>
      </c>
      <c r="T398" s="14">
        <f>(((I398/60)/60)/24)+DATE(1970,1,1)</f>
        <v>41097.564884259256</v>
      </c>
    </row>
    <row r="399" spans="1:20" ht="58" x14ac:dyDescent="0.3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s="16" t="s">
        <v>8272</v>
      </c>
      <c r="O399" t="s">
        <v>8277</v>
      </c>
      <c r="P399">
        <f>IFERROR(ROUND(E399/L399,2),0)</f>
        <v>56.46</v>
      </c>
      <c r="S399" s="14">
        <f>(((J399/60)/60)/24)+DATE(1970,1,1)</f>
        <v>40379.776435185187</v>
      </c>
      <c r="T399" s="14">
        <f>(((I399/60)/60)/24)+DATE(1970,1,1)</f>
        <v>40422.155555555553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s="16" t="s">
        <v>8272</v>
      </c>
      <c r="O400" t="s">
        <v>8277</v>
      </c>
      <c r="P400">
        <f>IFERROR(ROUND(E400/L400,2),0)</f>
        <v>140.1</v>
      </c>
      <c r="S400" s="14">
        <f>(((J400/60)/60)/24)+DATE(1970,1,1)</f>
        <v>42078.793124999997</v>
      </c>
      <c r="T400" s="14">
        <f>(((I400/60)/60)/24)+DATE(1970,1,1)</f>
        <v>42123.793124999997</v>
      </c>
    </row>
    <row r="401" spans="1:20" ht="58" x14ac:dyDescent="0.3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s="16" t="s">
        <v>8272</v>
      </c>
      <c r="O401" t="s">
        <v>8277</v>
      </c>
      <c r="P401">
        <f>IFERROR(ROUND(E401/L401,2),0)</f>
        <v>224.85</v>
      </c>
      <c r="S401" s="14">
        <f>(((J401/60)/60)/24)+DATE(1970,1,1)</f>
        <v>42687.875775462962</v>
      </c>
      <c r="T401" s="14">
        <f>(((I401/60)/60)/24)+DATE(1970,1,1)</f>
        <v>42718.5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s="16" t="s">
        <v>8272</v>
      </c>
      <c r="O402" t="s">
        <v>8277</v>
      </c>
      <c r="P402">
        <f>IFERROR(ROUND(E402/L402,2),0)</f>
        <v>181.13</v>
      </c>
      <c r="S402" s="14">
        <f>(((J402/60)/60)/24)+DATE(1970,1,1)</f>
        <v>41745.635960648149</v>
      </c>
      <c r="T402" s="14">
        <f>(((I402/60)/60)/24)+DATE(1970,1,1)</f>
        <v>41776.145833333336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s="16" t="s">
        <v>8272</v>
      </c>
      <c r="O403" t="s">
        <v>8277</v>
      </c>
      <c r="P403">
        <f>IFERROR(ROUND(E403/L403,2),0)</f>
        <v>711.04</v>
      </c>
      <c r="S403" s="14">
        <f>(((J403/60)/60)/24)+DATE(1970,1,1)</f>
        <v>40732.842245370368</v>
      </c>
      <c r="T403" s="14">
        <f>(((I403/60)/60)/24)+DATE(1970,1,1)</f>
        <v>40762.842245370368</v>
      </c>
    </row>
    <row r="404" spans="1:20" ht="43.5" x14ac:dyDescent="0.3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s="16" t="s">
        <v>8272</v>
      </c>
      <c r="O404" t="s">
        <v>8277</v>
      </c>
      <c r="P404">
        <f>IFERROR(ROUND(E404/L404,2),0)</f>
        <v>65.88</v>
      </c>
      <c r="S404" s="14">
        <f>(((J404/60)/60)/24)+DATE(1970,1,1)</f>
        <v>42292.539548611108</v>
      </c>
      <c r="T404" s="14">
        <f>(((I404/60)/60)/24)+DATE(1970,1,1)</f>
        <v>42313.58121527778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s="16" t="s">
        <v>8272</v>
      </c>
      <c r="O405" t="s">
        <v>8277</v>
      </c>
      <c r="P405">
        <f>IFERROR(ROUND(E405/L405,2),0)</f>
        <v>75.19</v>
      </c>
      <c r="S405" s="14">
        <f>(((J405/60)/60)/24)+DATE(1970,1,1)</f>
        <v>40718.310659722221</v>
      </c>
      <c r="T405" s="14">
        <f>(((I405/60)/60)/24)+DATE(1970,1,1)</f>
        <v>40765.297222222223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s="16" t="s">
        <v>8272</v>
      </c>
      <c r="O406" t="s">
        <v>8277</v>
      </c>
      <c r="P406">
        <f>IFERROR(ROUND(E406/L406,2),0)</f>
        <v>133.13999999999999</v>
      </c>
      <c r="S406" s="14">
        <f>(((J406/60)/60)/24)+DATE(1970,1,1)</f>
        <v>41646.628032407411</v>
      </c>
      <c r="T406" s="14">
        <f>(((I406/60)/60)/24)+DATE(1970,1,1)</f>
        <v>41675.961111111108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s="16" t="s">
        <v>8272</v>
      </c>
      <c r="O407" t="s">
        <v>8277</v>
      </c>
      <c r="P407">
        <f>IFERROR(ROUND(E407/L407,2),0)</f>
        <v>55.2</v>
      </c>
      <c r="S407" s="14">
        <f>(((J407/60)/60)/24)+DATE(1970,1,1)</f>
        <v>41674.08494212963</v>
      </c>
      <c r="T407" s="14">
        <f>(((I407/60)/60)/24)+DATE(1970,1,1)</f>
        <v>41704.08494212963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s="16" t="s">
        <v>8272</v>
      </c>
      <c r="O408" t="s">
        <v>8277</v>
      </c>
      <c r="P408">
        <f>IFERROR(ROUND(E408/L408,2),0)</f>
        <v>86.16</v>
      </c>
      <c r="S408" s="14">
        <f>(((J408/60)/60)/24)+DATE(1970,1,1)</f>
        <v>40638.162465277775</v>
      </c>
      <c r="T408" s="14">
        <f>(((I408/60)/60)/24)+DATE(1970,1,1)</f>
        <v>40672.249305555553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s="16" t="s">
        <v>8272</v>
      </c>
      <c r="O409" t="s">
        <v>8277</v>
      </c>
      <c r="P409">
        <f>IFERROR(ROUND(E409/L409,2),0)</f>
        <v>92.32</v>
      </c>
      <c r="S409" s="14">
        <f>(((J409/60)/60)/24)+DATE(1970,1,1)</f>
        <v>40806.870949074073</v>
      </c>
      <c r="T409" s="14">
        <f>(((I409/60)/60)/24)+DATE(1970,1,1)</f>
        <v>40866.912615740745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s="16" t="s">
        <v>8272</v>
      </c>
      <c r="O410" t="s">
        <v>8277</v>
      </c>
      <c r="P410">
        <f>IFERROR(ROUND(E410/L410,2),0)</f>
        <v>160.16</v>
      </c>
      <c r="S410" s="14">
        <f>(((J410/60)/60)/24)+DATE(1970,1,1)</f>
        <v>41543.735995370371</v>
      </c>
      <c r="T410" s="14">
        <f>(((I410/60)/60)/24)+DATE(1970,1,1)</f>
        <v>41583.777662037035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s="16" t="s">
        <v>8272</v>
      </c>
      <c r="O411" t="s">
        <v>8277</v>
      </c>
      <c r="P411">
        <f>IFERROR(ROUND(E411/L411,2),0)</f>
        <v>45.6</v>
      </c>
      <c r="S411" s="14">
        <f>(((J411/60)/60)/24)+DATE(1970,1,1)</f>
        <v>42543.862777777773</v>
      </c>
      <c r="T411" s="14">
        <f>(((I411/60)/60)/24)+DATE(1970,1,1)</f>
        <v>42573.862777777773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s="16" t="s">
        <v>8272</v>
      </c>
      <c r="O412" t="s">
        <v>8277</v>
      </c>
      <c r="P412">
        <f>IFERROR(ROUND(E412/L412,2),0)</f>
        <v>183.29</v>
      </c>
      <c r="S412" s="14">
        <f>(((J412/60)/60)/24)+DATE(1970,1,1)</f>
        <v>42113.981446759266</v>
      </c>
      <c r="T412" s="14">
        <f>(((I412/60)/60)/24)+DATE(1970,1,1)</f>
        <v>42173.981446759266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s="16" t="s">
        <v>8272</v>
      </c>
      <c r="O413" t="s">
        <v>8277</v>
      </c>
      <c r="P413">
        <f>IFERROR(ROUND(E413/L413,2),0)</f>
        <v>125.79</v>
      </c>
      <c r="S413" s="14">
        <f>(((J413/60)/60)/24)+DATE(1970,1,1)</f>
        <v>41598.17597222222</v>
      </c>
      <c r="T413" s="14">
        <f>(((I413/60)/60)/24)+DATE(1970,1,1)</f>
        <v>41630.208333333336</v>
      </c>
    </row>
    <row r="414" spans="1:20" ht="43.5" x14ac:dyDescent="0.3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s="16" t="s">
        <v>8272</v>
      </c>
      <c r="O414" t="s">
        <v>8277</v>
      </c>
      <c r="P414">
        <f>IFERROR(ROUND(E414/L414,2),0)</f>
        <v>57.65</v>
      </c>
      <c r="S414" s="14">
        <f>(((J414/60)/60)/24)+DATE(1970,1,1)</f>
        <v>41099.742800925924</v>
      </c>
      <c r="T414" s="14">
        <f>(((I414/60)/60)/24)+DATE(1970,1,1)</f>
        <v>41115.742800925924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s="16" t="s">
        <v>8272</v>
      </c>
      <c r="O415" t="s">
        <v>8277</v>
      </c>
      <c r="P415">
        <f>IFERROR(ROUND(E415/L415,2),0)</f>
        <v>78.66</v>
      </c>
      <c r="S415" s="14">
        <f>(((J415/60)/60)/24)+DATE(1970,1,1)</f>
        <v>41079.877442129626</v>
      </c>
      <c r="T415" s="14">
        <f>(((I415/60)/60)/24)+DATE(1970,1,1)</f>
        <v>41109.877442129626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s="16" t="s">
        <v>8272</v>
      </c>
      <c r="O416" t="s">
        <v>8277</v>
      </c>
      <c r="P416">
        <f>IFERROR(ROUND(E416/L416,2),0)</f>
        <v>91.48</v>
      </c>
      <c r="S416" s="14">
        <f>(((J416/60)/60)/24)+DATE(1970,1,1)</f>
        <v>41529.063252314816</v>
      </c>
      <c r="T416" s="14">
        <f>(((I416/60)/60)/24)+DATE(1970,1,1)</f>
        <v>41559.063252314816</v>
      </c>
    </row>
    <row r="417" spans="1:20" ht="58" x14ac:dyDescent="0.3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s="16" t="s">
        <v>8272</v>
      </c>
      <c r="O417" t="s">
        <v>8277</v>
      </c>
      <c r="P417">
        <f>IFERROR(ROUND(E417/L417,2),0)</f>
        <v>68.099999999999994</v>
      </c>
      <c r="S417" s="14">
        <f>(((J417/60)/60)/24)+DATE(1970,1,1)</f>
        <v>41904.851875</v>
      </c>
      <c r="T417" s="14">
        <f>(((I417/60)/60)/24)+DATE(1970,1,1)</f>
        <v>41929.5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s="16" t="s">
        <v>8272</v>
      </c>
      <c r="O418" t="s">
        <v>8277</v>
      </c>
      <c r="P418">
        <f>IFERROR(ROUND(E418/L418,2),0)</f>
        <v>48.09</v>
      </c>
      <c r="S418" s="14">
        <f>(((J418/60)/60)/24)+DATE(1970,1,1)</f>
        <v>41648.396192129629</v>
      </c>
      <c r="T418" s="14">
        <f>(((I418/60)/60)/24)+DATE(1970,1,1)</f>
        <v>41678.396192129629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s="16" t="s">
        <v>8272</v>
      </c>
      <c r="O419" t="s">
        <v>8277</v>
      </c>
      <c r="P419">
        <f>IFERROR(ROUND(E419/L419,2),0)</f>
        <v>202.42</v>
      </c>
      <c r="S419" s="14">
        <f>(((J419/60)/60)/24)+DATE(1970,1,1)</f>
        <v>41360.970601851855</v>
      </c>
      <c r="T419" s="14">
        <f>(((I419/60)/60)/24)+DATE(1970,1,1)</f>
        <v>41372.189583333333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s="16" t="s">
        <v>8272</v>
      </c>
      <c r="O420" t="s">
        <v>8277</v>
      </c>
      <c r="P420">
        <f>IFERROR(ROUND(E420/L420,2),0)</f>
        <v>216.75</v>
      </c>
      <c r="S420" s="14">
        <f>(((J420/60)/60)/24)+DATE(1970,1,1)</f>
        <v>42178.282372685186</v>
      </c>
      <c r="T420" s="14">
        <f>(((I420/60)/60)/24)+DATE(1970,1,1)</f>
        <v>42208.282372685186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s="16" t="s">
        <v>8272</v>
      </c>
      <c r="O421" t="s">
        <v>8277</v>
      </c>
      <c r="P421">
        <f>IFERROR(ROUND(E421/L421,2),0)</f>
        <v>110.07</v>
      </c>
      <c r="S421" s="14">
        <f>(((J421/60)/60)/24)+DATE(1970,1,1)</f>
        <v>41394.842442129629</v>
      </c>
      <c r="T421" s="14">
        <f>(((I421/60)/60)/24)+DATE(1970,1,1)</f>
        <v>41454.842442129629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s="16" t="s">
        <v>8272</v>
      </c>
      <c r="O422" t="s">
        <v>8278</v>
      </c>
      <c r="P422">
        <f>IFERROR(ROUND(E422/L422,2),0)</f>
        <v>4.83</v>
      </c>
      <c r="S422" s="14">
        <f>(((J422/60)/60)/24)+DATE(1970,1,1)</f>
        <v>41682.23646990741</v>
      </c>
      <c r="T422" s="14">
        <f>(((I422/60)/60)/24)+DATE(1970,1,1)</f>
        <v>41712.194803240738</v>
      </c>
    </row>
    <row r="423" spans="1:20" ht="58" x14ac:dyDescent="0.3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s="16" t="s">
        <v>8272</v>
      </c>
      <c r="O423" t="s">
        <v>8278</v>
      </c>
      <c r="P423">
        <f>IFERROR(ROUND(E423/L423,2),0)</f>
        <v>50.17</v>
      </c>
      <c r="S423" s="14">
        <f>(((J423/60)/60)/24)+DATE(1970,1,1)</f>
        <v>42177.491388888884</v>
      </c>
      <c r="T423" s="14">
        <f>(((I423/60)/60)/24)+DATE(1970,1,1)</f>
        <v>42237.491388888884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s="16" t="s">
        <v>8272</v>
      </c>
      <c r="O424" t="s">
        <v>8278</v>
      </c>
      <c r="P424">
        <f>IFERROR(ROUND(E424/L424,2),0)</f>
        <v>35.83</v>
      </c>
      <c r="S424" s="14">
        <f>(((J424/60)/60)/24)+DATE(1970,1,1)</f>
        <v>41863.260381944441</v>
      </c>
      <c r="T424" s="14">
        <f>(((I424/60)/60)/24)+DATE(1970,1,1)</f>
        <v>41893.260381944441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s="16" t="s">
        <v>8272</v>
      </c>
      <c r="O425" t="s">
        <v>8278</v>
      </c>
      <c r="P425">
        <f>IFERROR(ROUND(E425/L425,2),0)</f>
        <v>11.77</v>
      </c>
      <c r="S425" s="14">
        <f>(((J425/60)/60)/24)+DATE(1970,1,1)</f>
        <v>41400.92627314815</v>
      </c>
      <c r="T425" s="14">
        <f>(((I425/60)/60)/24)+DATE(1970,1,1)</f>
        <v>41430.92627314815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s="16" t="s">
        <v>8272</v>
      </c>
      <c r="O426" t="s">
        <v>8278</v>
      </c>
      <c r="P426">
        <f>IFERROR(ROUND(E426/L426,2),0)</f>
        <v>40.78</v>
      </c>
      <c r="S426" s="14">
        <f>(((J426/60)/60)/24)+DATE(1970,1,1)</f>
        <v>40934.376145833332</v>
      </c>
      <c r="T426" s="14">
        <f>(((I426/60)/60)/24)+DATE(1970,1,1)</f>
        <v>40994.334479166668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s="16" t="s">
        <v>8272</v>
      </c>
      <c r="O427" t="s">
        <v>8278</v>
      </c>
      <c r="P427">
        <f>IFERROR(ROUND(E427/L427,2),0)</f>
        <v>3</v>
      </c>
      <c r="S427" s="14">
        <f>(((J427/60)/60)/24)+DATE(1970,1,1)</f>
        <v>42275.861157407402</v>
      </c>
      <c r="T427" s="14">
        <f>(((I427/60)/60)/24)+DATE(1970,1,1)</f>
        <v>42335.902824074074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s="16" t="s">
        <v>8272</v>
      </c>
      <c r="O428" t="s">
        <v>8278</v>
      </c>
      <c r="P428">
        <f>IFERROR(ROUND(E428/L428,2),0)</f>
        <v>16.63</v>
      </c>
      <c r="S428" s="14">
        <f>(((J428/60)/60)/24)+DATE(1970,1,1)</f>
        <v>42400.711967592593</v>
      </c>
      <c r="T428" s="14">
        <f>(((I428/60)/60)/24)+DATE(1970,1,1)</f>
        <v>42430.711967592593</v>
      </c>
    </row>
    <row r="429" spans="1:20" ht="58" x14ac:dyDescent="0.3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s="16" t="s">
        <v>8272</v>
      </c>
      <c r="O429" t="s">
        <v>8278</v>
      </c>
      <c r="P429">
        <f>IFERROR(ROUND(E429/L429,2),0)</f>
        <v>0</v>
      </c>
      <c r="S429" s="14">
        <f>(((J429/60)/60)/24)+DATE(1970,1,1)</f>
        <v>42285.909027777772</v>
      </c>
      <c r="T429" s="14">
        <f>(((I429/60)/60)/24)+DATE(1970,1,1)</f>
        <v>42299.790972222225</v>
      </c>
    </row>
    <row r="430" spans="1:20" ht="29" x14ac:dyDescent="0.3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s="16" t="s">
        <v>8272</v>
      </c>
      <c r="O430" t="s">
        <v>8278</v>
      </c>
      <c r="P430">
        <f>IFERROR(ROUND(E430/L430,2),0)</f>
        <v>52</v>
      </c>
      <c r="S430" s="14">
        <f>(((J430/60)/60)/24)+DATE(1970,1,1)</f>
        <v>41778.766724537039</v>
      </c>
      <c r="T430" s="14">
        <f>(((I430/60)/60)/24)+DATE(1970,1,1)</f>
        <v>41806.916666666664</v>
      </c>
    </row>
    <row r="431" spans="1:20" ht="58" x14ac:dyDescent="0.3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s="16" t="s">
        <v>8272</v>
      </c>
      <c r="O431" t="s">
        <v>8278</v>
      </c>
      <c r="P431">
        <f>IFERROR(ROUND(E431/L431,2),0)</f>
        <v>0</v>
      </c>
      <c r="S431" s="14">
        <f>(((J431/60)/60)/24)+DATE(1970,1,1)</f>
        <v>40070.901412037041</v>
      </c>
      <c r="T431" s="14">
        <f>(((I431/60)/60)/24)+DATE(1970,1,1)</f>
        <v>40144.207638888889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s="16" t="s">
        <v>8272</v>
      </c>
      <c r="O432" t="s">
        <v>8278</v>
      </c>
      <c r="P432">
        <f>IFERROR(ROUND(E432/L432,2),0)</f>
        <v>4.8</v>
      </c>
      <c r="S432" s="14">
        <f>(((J432/60)/60)/24)+DATE(1970,1,1)</f>
        <v>41513.107256944444</v>
      </c>
      <c r="T432" s="14">
        <f>(((I432/60)/60)/24)+DATE(1970,1,1)</f>
        <v>41528.107256944444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s="16" t="s">
        <v>8272</v>
      </c>
      <c r="O433" t="s">
        <v>8278</v>
      </c>
      <c r="P433">
        <f>IFERROR(ROUND(E433/L433,2),0)</f>
        <v>51.88</v>
      </c>
      <c r="S433" s="14">
        <f>(((J433/60)/60)/24)+DATE(1970,1,1)</f>
        <v>42526.871331018512</v>
      </c>
      <c r="T433" s="14">
        <f>(((I433/60)/60)/24)+DATE(1970,1,1)</f>
        <v>42556.871331018512</v>
      </c>
    </row>
    <row r="434" spans="1:20" ht="58" x14ac:dyDescent="0.3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s="16" t="s">
        <v>8272</v>
      </c>
      <c r="O434" t="s">
        <v>8278</v>
      </c>
      <c r="P434">
        <f>IFERROR(ROUND(E434/L434,2),0)</f>
        <v>71.25</v>
      </c>
      <c r="S434" s="14">
        <f>(((J434/60)/60)/24)+DATE(1970,1,1)</f>
        <v>42238.726631944446</v>
      </c>
      <c r="T434" s="14">
        <f>(((I434/60)/60)/24)+DATE(1970,1,1)</f>
        <v>42298.726631944446</v>
      </c>
    </row>
    <row r="435" spans="1:20" ht="58" x14ac:dyDescent="0.3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s="16" t="s">
        <v>8272</v>
      </c>
      <c r="O435" t="s">
        <v>8278</v>
      </c>
      <c r="P435">
        <f>IFERROR(ROUND(E435/L435,2),0)</f>
        <v>0</v>
      </c>
      <c r="S435" s="14">
        <f>(((J435/60)/60)/24)+DATE(1970,1,1)</f>
        <v>42228.629884259266</v>
      </c>
      <c r="T435" s="14">
        <f>(((I435/60)/60)/24)+DATE(1970,1,1)</f>
        <v>42288.629884259266</v>
      </c>
    </row>
    <row r="436" spans="1:20" ht="58" x14ac:dyDescent="0.3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s="16" t="s">
        <v>8272</v>
      </c>
      <c r="O436" t="s">
        <v>8278</v>
      </c>
      <c r="P436">
        <f>IFERROR(ROUND(E436/L436,2),0)</f>
        <v>62.5</v>
      </c>
      <c r="S436" s="14">
        <f>(((J436/60)/60)/24)+DATE(1970,1,1)</f>
        <v>41576.834513888891</v>
      </c>
      <c r="T436" s="14">
        <f>(((I436/60)/60)/24)+DATE(1970,1,1)</f>
        <v>41609.876180555555</v>
      </c>
    </row>
    <row r="437" spans="1:20" ht="58" x14ac:dyDescent="0.3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s="16" t="s">
        <v>8272</v>
      </c>
      <c r="O437" t="s">
        <v>8278</v>
      </c>
      <c r="P437">
        <f>IFERROR(ROUND(E437/L437,2),0)</f>
        <v>1</v>
      </c>
      <c r="S437" s="14">
        <f>(((J437/60)/60)/24)+DATE(1970,1,1)</f>
        <v>41500.747453703705</v>
      </c>
      <c r="T437" s="14">
        <f>(((I437/60)/60)/24)+DATE(1970,1,1)</f>
        <v>41530.747453703705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s="16" t="s">
        <v>8272</v>
      </c>
      <c r="O438" t="s">
        <v>8278</v>
      </c>
      <c r="P438">
        <f>IFERROR(ROUND(E438/L438,2),0)</f>
        <v>0</v>
      </c>
      <c r="S438" s="14">
        <f>(((J438/60)/60)/24)+DATE(1970,1,1)</f>
        <v>41456.36241898148</v>
      </c>
      <c r="T438" s="14">
        <f>(((I438/60)/60)/24)+DATE(1970,1,1)</f>
        <v>41486.36241898148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s="16" t="s">
        <v>8272</v>
      </c>
      <c r="O439" t="s">
        <v>8278</v>
      </c>
      <c r="P439">
        <f>IFERROR(ROUND(E439/L439,2),0)</f>
        <v>0</v>
      </c>
      <c r="S439" s="14">
        <f>(((J439/60)/60)/24)+DATE(1970,1,1)</f>
        <v>42591.31858796296</v>
      </c>
      <c r="T439" s="14">
        <f>(((I439/60)/60)/24)+DATE(1970,1,1)</f>
        <v>42651.31858796296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s="16" t="s">
        <v>8272</v>
      </c>
      <c r="O440" t="s">
        <v>8278</v>
      </c>
      <c r="P440">
        <f>IFERROR(ROUND(E440/L440,2),0)</f>
        <v>170.55</v>
      </c>
      <c r="S440" s="14">
        <f>(((J440/60)/60)/24)+DATE(1970,1,1)</f>
        <v>42296.261087962965</v>
      </c>
      <c r="T440" s="14">
        <f>(((I440/60)/60)/24)+DATE(1970,1,1)</f>
        <v>42326.302754629629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s="16" t="s">
        <v>8272</v>
      </c>
      <c r="O441" t="s">
        <v>8278</v>
      </c>
      <c r="P441">
        <f>IFERROR(ROUND(E441/L441,2),0)</f>
        <v>0</v>
      </c>
      <c r="S441" s="14">
        <f>(((J441/60)/60)/24)+DATE(1970,1,1)</f>
        <v>41919.761782407404</v>
      </c>
      <c r="T441" s="14">
        <f>(((I441/60)/60)/24)+DATE(1970,1,1)</f>
        <v>41929.761782407404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s="16" t="s">
        <v>8272</v>
      </c>
      <c r="O442" t="s">
        <v>8278</v>
      </c>
      <c r="P442">
        <f>IFERROR(ROUND(E442/L442,2),0)</f>
        <v>5</v>
      </c>
      <c r="S442" s="14">
        <f>(((J442/60)/60)/24)+DATE(1970,1,1)</f>
        <v>42423.985567129625</v>
      </c>
      <c r="T442" s="14">
        <f>(((I442/60)/60)/24)+DATE(1970,1,1)</f>
        <v>42453.943900462968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s="16" t="s">
        <v>8272</v>
      </c>
      <c r="O443" t="s">
        <v>8278</v>
      </c>
      <c r="P443">
        <f>IFERROR(ROUND(E443/L443,2),0)</f>
        <v>0</v>
      </c>
      <c r="S443" s="14">
        <f>(((J443/60)/60)/24)+DATE(1970,1,1)</f>
        <v>41550.793935185182</v>
      </c>
      <c r="T443" s="14">
        <f>(((I443/60)/60)/24)+DATE(1970,1,1)</f>
        <v>41580.793935185182</v>
      </c>
    </row>
    <row r="444" spans="1:20" x14ac:dyDescent="0.3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s="16" t="s">
        <v>8272</v>
      </c>
      <c r="O444" t="s">
        <v>8278</v>
      </c>
      <c r="P444">
        <f>IFERROR(ROUND(E444/L444,2),0)</f>
        <v>393.59</v>
      </c>
      <c r="S444" s="14">
        <f>(((J444/60)/60)/24)+DATE(1970,1,1)</f>
        <v>42024.888692129629</v>
      </c>
      <c r="T444" s="14">
        <f>(((I444/60)/60)/24)+DATE(1970,1,1)</f>
        <v>42054.888692129629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s="16" t="s">
        <v>8272</v>
      </c>
      <c r="O445" t="s">
        <v>8278</v>
      </c>
      <c r="P445">
        <f>IFERROR(ROUND(E445/L445,2),0)</f>
        <v>5</v>
      </c>
      <c r="S445" s="14">
        <f>(((J445/60)/60)/24)+DATE(1970,1,1)</f>
        <v>41650.015057870369</v>
      </c>
      <c r="T445" s="14">
        <f>(((I445/60)/60)/24)+DATE(1970,1,1)</f>
        <v>41680.015057870369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s="16" t="s">
        <v>8272</v>
      </c>
      <c r="O446" t="s">
        <v>8278</v>
      </c>
      <c r="P446">
        <f>IFERROR(ROUND(E446/L446,2),0)</f>
        <v>50</v>
      </c>
      <c r="S446" s="14">
        <f>(((J446/60)/60)/24)+DATE(1970,1,1)</f>
        <v>40894.906956018516</v>
      </c>
      <c r="T446" s="14">
        <f>(((I446/60)/60)/24)+DATE(1970,1,1)</f>
        <v>40954.906956018516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s="16" t="s">
        <v>8272</v>
      </c>
      <c r="O447" t="s">
        <v>8278</v>
      </c>
      <c r="P447">
        <f>IFERROR(ROUND(E447/L447,2),0)</f>
        <v>1</v>
      </c>
      <c r="S447" s="14">
        <f>(((J447/60)/60)/24)+DATE(1970,1,1)</f>
        <v>42130.335358796292</v>
      </c>
      <c r="T447" s="14">
        <f>(((I447/60)/60)/24)+DATE(1970,1,1)</f>
        <v>42145.335358796292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s="16" t="s">
        <v>8272</v>
      </c>
      <c r="O448" t="s">
        <v>8278</v>
      </c>
      <c r="P448">
        <f>IFERROR(ROUND(E448/L448,2),0)</f>
        <v>47.88</v>
      </c>
      <c r="S448" s="14">
        <f>(((J448/60)/60)/24)+DATE(1970,1,1)</f>
        <v>42037.083564814813</v>
      </c>
      <c r="T448" s="14">
        <f>(((I448/60)/60)/24)+DATE(1970,1,1)</f>
        <v>42067.083564814813</v>
      </c>
    </row>
    <row r="449" spans="1:20" ht="58" x14ac:dyDescent="0.3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s="16" t="s">
        <v>8272</v>
      </c>
      <c r="O449" t="s">
        <v>8278</v>
      </c>
      <c r="P449">
        <f>IFERROR(ROUND(E449/L449,2),0)</f>
        <v>5</v>
      </c>
      <c r="S449" s="14">
        <f>(((J449/60)/60)/24)+DATE(1970,1,1)</f>
        <v>41331.555127314816</v>
      </c>
      <c r="T449" s="14">
        <f>(((I449/60)/60)/24)+DATE(1970,1,1)</f>
        <v>41356.513460648144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s="16" t="s">
        <v>8272</v>
      </c>
      <c r="O450" t="s">
        <v>8278</v>
      </c>
      <c r="P450">
        <f>IFERROR(ROUND(E450/L450,2),0)</f>
        <v>20.5</v>
      </c>
      <c r="S450" s="14">
        <f>(((J450/60)/60)/24)+DATE(1970,1,1)</f>
        <v>41753.758043981477</v>
      </c>
      <c r="T450" s="14">
        <f>(((I450/60)/60)/24)+DATE(1970,1,1)</f>
        <v>41773.758043981477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s="16" t="s">
        <v>8272</v>
      </c>
      <c r="O451" t="s">
        <v>8278</v>
      </c>
      <c r="P451">
        <f>IFERROR(ROUND(E451/L451,2),0)</f>
        <v>9</v>
      </c>
      <c r="S451" s="14">
        <f>(((J451/60)/60)/24)+DATE(1970,1,1)</f>
        <v>41534.568113425928</v>
      </c>
      <c r="T451" s="14">
        <f>(((I451/60)/60)/24)+DATE(1970,1,1)</f>
        <v>41564.568113425928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s="16" t="s">
        <v>8272</v>
      </c>
      <c r="O452" t="s">
        <v>8278</v>
      </c>
      <c r="P452">
        <f>IFERROR(ROUND(E452/L452,2),0)</f>
        <v>56.57</v>
      </c>
      <c r="S452" s="14">
        <f>(((J452/60)/60)/24)+DATE(1970,1,1)</f>
        <v>41654.946759259255</v>
      </c>
      <c r="T452" s="14">
        <f>(((I452/60)/60)/24)+DATE(1970,1,1)</f>
        <v>41684.946759259255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s="16" t="s">
        <v>8272</v>
      </c>
      <c r="O453" t="s">
        <v>8278</v>
      </c>
      <c r="P453">
        <f>IFERROR(ROUND(E453/L453,2),0)</f>
        <v>0</v>
      </c>
      <c r="S453" s="14">
        <f>(((J453/60)/60)/24)+DATE(1970,1,1)</f>
        <v>41634.715173611112</v>
      </c>
      <c r="T453" s="14">
        <f>(((I453/60)/60)/24)+DATE(1970,1,1)</f>
        <v>41664.715173611112</v>
      </c>
    </row>
    <row r="454" spans="1:20" ht="29" x14ac:dyDescent="0.3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s="16" t="s">
        <v>8272</v>
      </c>
      <c r="O454" t="s">
        <v>8278</v>
      </c>
      <c r="P454">
        <f>IFERROR(ROUND(E454/L454,2),0)</f>
        <v>40</v>
      </c>
      <c r="S454" s="14">
        <f>(((J454/60)/60)/24)+DATE(1970,1,1)</f>
        <v>42107.703877314809</v>
      </c>
      <c r="T454" s="14">
        <f>(((I454/60)/60)/24)+DATE(1970,1,1)</f>
        <v>42137.703877314809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s="16" t="s">
        <v>8272</v>
      </c>
      <c r="O455" t="s">
        <v>8278</v>
      </c>
      <c r="P455">
        <f>IFERROR(ROUND(E455/L455,2),0)</f>
        <v>13</v>
      </c>
      <c r="S455" s="14">
        <f>(((J455/60)/60)/24)+DATE(1970,1,1)</f>
        <v>42038.824988425928</v>
      </c>
      <c r="T455" s="14">
        <f>(((I455/60)/60)/24)+DATE(1970,1,1)</f>
        <v>42054.824988425928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s="16" t="s">
        <v>8272</v>
      </c>
      <c r="O456" t="s">
        <v>8278</v>
      </c>
      <c r="P456">
        <f>IFERROR(ROUND(E456/L456,2),0)</f>
        <v>16.399999999999999</v>
      </c>
      <c r="S456" s="14">
        <f>(((J456/60)/60)/24)+DATE(1970,1,1)</f>
        <v>41938.717256944445</v>
      </c>
      <c r="T456" s="14">
        <f>(((I456/60)/60)/24)+DATE(1970,1,1)</f>
        <v>41969.551388888889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s="16" t="s">
        <v>8272</v>
      </c>
      <c r="O457" t="s">
        <v>8278</v>
      </c>
      <c r="P457">
        <f>IFERROR(ROUND(E457/L457,2),0)</f>
        <v>22.5</v>
      </c>
      <c r="S457" s="14">
        <f>(((J457/60)/60)/24)+DATE(1970,1,1)</f>
        <v>40971.002569444441</v>
      </c>
      <c r="T457" s="14">
        <f>(((I457/60)/60)/24)+DATE(1970,1,1)</f>
        <v>41016.021527777775</v>
      </c>
    </row>
    <row r="458" spans="1:20" ht="58" x14ac:dyDescent="0.3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s="16" t="s">
        <v>8272</v>
      </c>
      <c r="O458" t="s">
        <v>8278</v>
      </c>
      <c r="P458">
        <f>IFERROR(ROUND(E458/L458,2),0)</f>
        <v>20.329999999999998</v>
      </c>
      <c r="S458" s="14">
        <f>(((J458/60)/60)/24)+DATE(1970,1,1)</f>
        <v>41547.694456018515</v>
      </c>
      <c r="T458" s="14">
        <f>(((I458/60)/60)/24)+DATE(1970,1,1)</f>
        <v>41569.165972222225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s="16" t="s">
        <v>8272</v>
      </c>
      <c r="O459" t="s">
        <v>8278</v>
      </c>
      <c r="P459">
        <f>IFERROR(ROUND(E459/L459,2),0)</f>
        <v>0</v>
      </c>
      <c r="S459" s="14">
        <f>(((J459/60)/60)/24)+DATE(1970,1,1)</f>
        <v>41837.767500000002</v>
      </c>
      <c r="T459" s="14">
        <f>(((I459/60)/60)/24)+DATE(1970,1,1)</f>
        <v>41867.767500000002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s="16" t="s">
        <v>8272</v>
      </c>
      <c r="O460" t="s">
        <v>8278</v>
      </c>
      <c r="P460">
        <f>IFERROR(ROUND(E460/L460,2),0)</f>
        <v>16.760000000000002</v>
      </c>
      <c r="S460" s="14">
        <f>(((J460/60)/60)/24)+DATE(1970,1,1)</f>
        <v>41378.69976851852</v>
      </c>
      <c r="T460" s="14">
        <f>(((I460/60)/60)/24)+DATE(1970,1,1)</f>
        <v>41408.69976851852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s="16" t="s">
        <v>8272</v>
      </c>
      <c r="O461" t="s">
        <v>8278</v>
      </c>
      <c r="P461">
        <f>IFERROR(ROUND(E461/L461,2),0)</f>
        <v>25</v>
      </c>
      <c r="S461" s="14">
        <f>(((J461/60)/60)/24)+DATE(1970,1,1)</f>
        <v>40800.6403587963</v>
      </c>
      <c r="T461" s="14">
        <f>(((I461/60)/60)/24)+DATE(1970,1,1)</f>
        <v>40860.682025462964</v>
      </c>
    </row>
    <row r="462" spans="1:20" ht="29" x14ac:dyDescent="0.3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s="16" t="s">
        <v>8272</v>
      </c>
      <c r="O462" t="s">
        <v>8278</v>
      </c>
      <c r="P462">
        <f>IFERROR(ROUND(E462/L462,2),0)</f>
        <v>12.5</v>
      </c>
      <c r="S462" s="14">
        <f>(((J462/60)/60)/24)+DATE(1970,1,1)</f>
        <v>41759.542534722219</v>
      </c>
      <c r="T462" s="14">
        <f>(((I462/60)/60)/24)+DATE(1970,1,1)</f>
        <v>41791.166666666664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s="16" t="s">
        <v>8272</v>
      </c>
      <c r="O463" t="s">
        <v>8278</v>
      </c>
      <c r="P463">
        <f>IFERROR(ROUND(E463/L463,2),0)</f>
        <v>0</v>
      </c>
      <c r="S463" s="14">
        <f>(((J463/60)/60)/24)+DATE(1970,1,1)</f>
        <v>41407.84684027778</v>
      </c>
      <c r="T463" s="14">
        <f>(((I463/60)/60)/24)+DATE(1970,1,1)</f>
        <v>41427.84684027778</v>
      </c>
    </row>
    <row r="464" spans="1:20" ht="58" x14ac:dyDescent="0.3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s="16" t="s">
        <v>8272</v>
      </c>
      <c r="O464" t="s">
        <v>8278</v>
      </c>
      <c r="P464">
        <f>IFERROR(ROUND(E464/L464,2),0)</f>
        <v>0</v>
      </c>
      <c r="S464" s="14">
        <f>(((J464/60)/60)/24)+DATE(1970,1,1)</f>
        <v>40705.126631944448</v>
      </c>
      <c r="T464" s="14">
        <f>(((I464/60)/60)/24)+DATE(1970,1,1)</f>
        <v>40765.126631944448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s="16" t="s">
        <v>8272</v>
      </c>
      <c r="O465" t="s">
        <v>8278</v>
      </c>
      <c r="P465">
        <f>IFERROR(ROUND(E465/L465,2),0)</f>
        <v>113.64</v>
      </c>
      <c r="S465" s="14">
        <f>(((J465/60)/60)/24)+DATE(1970,1,1)</f>
        <v>40750.710104166668</v>
      </c>
      <c r="T465" s="14">
        <f>(((I465/60)/60)/24)+DATE(1970,1,1)</f>
        <v>40810.710104166668</v>
      </c>
    </row>
    <row r="466" spans="1:20" ht="29" x14ac:dyDescent="0.3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s="16" t="s">
        <v>8272</v>
      </c>
      <c r="O466" t="s">
        <v>8278</v>
      </c>
      <c r="P466">
        <f>IFERROR(ROUND(E466/L466,2),0)</f>
        <v>1</v>
      </c>
      <c r="S466" s="14">
        <f>(((J466/60)/60)/24)+DATE(1970,1,1)</f>
        <v>42488.848784722228</v>
      </c>
      <c r="T466" s="14">
        <f>(((I466/60)/60)/24)+DATE(1970,1,1)</f>
        <v>42508.848784722228</v>
      </c>
    </row>
    <row r="467" spans="1:20" ht="29" x14ac:dyDescent="0.3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s="16" t="s">
        <v>8272</v>
      </c>
      <c r="O467" t="s">
        <v>8278</v>
      </c>
      <c r="P467">
        <f>IFERROR(ROUND(E467/L467,2),0)</f>
        <v>17.25</v>
      </c>
      <c r="S467" s="14">
        <f>(((J467/60)/60)/24)+DATE(1970,1,1)</f>
        <v>41801.120069444441</v>
      </c>
      <c r="T467" s="14">
        <f>(((I467/60)/60)/24)+DATE(1970,1,1)</f>
        <v>41817.120069444441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s="16" t="s">
        <v>8272</v>
      </c>
      <c r="O468" t="s">
        <v>8278</v>
      </c>
      <c r="P468">
        <f>IFERROR(ROUND(E468/L468,2),0)</f>
        <v>15.2</v>
      </c>
      <c r="S468" s="14">
        <f>(((J468/60)/60)/24)+DATE(1970,1,1)</f>
        <v>41129.942870370374</v>
      </c>
      <c r="T468" s="14">
        <f>(((I468/60)/60)/24)+DATE(1970,1,1)</f>
        <v>41159.942870370374</v>
      </c>
    </row>
    <row r="469" spans="1:20" ht="58" x14ac:dyDescent="0.3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s="16" t="s">
        <v>8272</v>
      </c>
      <c r="O469" t="s">
        <v>8278</v>
      </c>
      <c r="P469">
        <f>IFERROR(ROUND(E469/L469,2),0)</f>
        <v>110.64</v>
      </c>
      <c r="S469" s="14">
        <f>(((J469/60)/60)/24)+DATE(1970,1,1)</f>
        <v>41135.679791666669</v>
      </c>
      <c r="T469" s="14">
        <f>(((I469/60)/60)/24)+DATE(1970,1,1)</f>
        <v>41180.679791666669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s="16" t="s">
        <v>8272</v>
      </c>
      <c r="O470" t="s">
        <v>8278</v>
      </c>
      <c r="P470">
        <f>IFERROR(ROUND(E470/L470,2),0)</f>
        <v>0</v>
      </c>
      <c r="S470" s="14">
        <f>(((J470/60)/60)/24)+DATE(1970,1,1)</f>
        <v>41041.167627314811</v>
      </c>
      <c r="T470" s="14">
        <f>(((I470/60)/60)/24)+DATE(1970,1,1)</f>
        <v>41101.160474537035</v>
      </c>
    </row>
    <row r="471" spans="1:20" ht="29" x14ac:dyDescent="0.3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s="16" t="s">
        <v>8272</v>
      </c>
      <c r="O471" t="s">
        <v>8278</v>
      </c>
      <c r="P471">
        <f>IFERROR(ROUND(E471/L471,2),0)</f>
        <v>0</v>
      </c>
      <c r="S471" s="14">
        <f>(((J471/60)/60)/24)+DATE(1970,1,1)</f>
        <v>41827.989861111113</v>
      </c>
      <c r="T471" s="14">
        <f>(((I471/60)/60)/24)+DATE(1970,1,1)</f>
        <v>41887.989861111113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s="16" t="s">
        <v>8272</v>
      </c>
      <c r="O472" t="s">
        <v>8278</v>
      </c>
      <c r="P472">
        <f>IFERROR(ROUND(E472/L472,2),0)</f>
        <v>25.5</v>
      </c>
      <c r="S472" s="14">
        <f>(((J472/60)/60)/24)+DATE(1970,1,1)</f>
        <v>41605.167696759258</v>
      </c>
      <c r="T472" s="14">
        <f>(((I472/60)/60)/24)+DATE(1970,1,1)</f>
        <v>41655.166666666664</v>
      </c>
    </row>
    <row r="473" spans="1:20" ht="58" x14ac:dyDescent="0.3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s="16" t="s">
        <v>8272</v>
      </c>
      <c r="O473" t="s">
        <v>8278</v>
      </c>
      <c r="P473">
        <f>IFERROR(ROUND(E473/L473,2),0)</f>
        <v>38.479999999999997</v>
      </c>
      <c r="S473" s="14">
        <f>(((J473/60)/60)/24)+DATE(1970,1,1)</f>
        <v>41703.721979166665</v>
      </c>
      <c r="T473" s="14">
        <f>(((I473/60)/60)/24)+DATE(1970,1,1)</f>
        <v>41748.680312500001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s="16" t="s">
        <v>8272</v>
      </c>
      <c r="O474" t="s">
        <v>8278</v>
      </c>
      <c r="P474">
        <f>IFERROR(ROUND(E474/L474,2),0)</f>
        <v>28.2</v>
      </c>
      <c r="S474" s="14">
        <f>(((J474/60)/60)/24)+DATE(1970,1,1)</f>
        <v>41844.922662037039</v>
      </c>
      <c r="T474" s="14">
        <f>(((I474/60)/60)/24)+DATE(1970,1,1)</f>
        <v>41874.922662037039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s="16" t="s">
        <v>8272</v>
      </c>
      <c r="O475" t="s">
        <v>8278</v>
      </c>
      <c r="P475">
        <f>IFERROR(ROUND(E475/L475,2),0)</f>
        <v>61.5</v>
      </c>
      <c r="S475" s="14">
        <f>(((J475/60)/60)/24)+DATE(1970,1,1)</f>
        <v>41869.698136574072</v>
      </c>
      <c r="T475" s="14">
        <f>(((I475/60)/60)/24)+DATE(1970,1,1)</f>
        <v>41899.698136574072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s="16" t="s">
        <v>8272</v>
      </c>
      <c r="O476" t="s">
        <v>8278</v>
      </c>
      <c r="P476">
        <f>IFERROR(ROUND(E476/L476,2),0)</f>
        <v>1</v>
      </c>
      <c r="S476" s="14">
        <f>(((J476/60)/60)/24)+DATE(1970,1,1)</f>
        <v>42753.329039351855</v>
      </c>
      <c r="T476" s="14">
        <f>(((I476/60)/60)/24)+DATE(1970,1,1)</f>
        <v>42783.329039351855</v>
      </c>
    </row>
    <row r="477" spans="1:20" ht="58" x14ac:dyDescent="0.3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s="16" t="s">
        <v>8272</v>
      </c>
      <c r="O477" t="s">
        <v>8278</v>
      </c>
      <c r="P477">
        <f>IFERROR(ROUND(E477/L477,2),0)</f>
        <v>0</v>
      </c>
      <c r="S477" s="14">
        <f>(((J477/60)/60)/24)+DATE(1970,1,1)</f>
        <v>42100.086145833338</v>
      </c>
      <c r="T477" s="14">
        <f>(((I477/60)/60)/24)+DATE(1970,1,1)</f>
        <v>42130.086145833338</v>
      </c>
    </row>
    <row r="478" spans="1:20" ht="29" x14ac:dyDescent="0.3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s="16" t="s">
        <v>8272</v>
      </c>
      <c r="O478" t="s">
        <v>8278</v>
      </c>
      <c r="P478">
        <f>IFERROR(ROUND(E478/L478,2),0)</f>
        <v>39.57</v>
      </c>
      <c r="S478" s="14">
        <f>(((J478/60)/60)/24)+DATE(1970,1,1)</f>
        <v>41757.975011574075</v>
      </c>
      <c r="T478" s="14">
        <f>(((I478/60)/60)/24)+DATE(1970,1,1)</f>
        <v>41793.165972222225</v>
      </c>
    </row>
    <row r="479" spans="1:20" ht="58" x14ac:dyDescent="0.3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s="16" t="s">
        <v>8272</v>
      </c>
      <c r="O479" t="s">
        <v>8278</v>
      </c>
      <c r="P479">
        <f>IFERROR(ROUND(E479/L479,2),0)</f>
        <v>0</v>
      </c>
      <c r="S479" s="14">
        <f>(((J479/60)/60)/24)+DATE(1970,1,1)</f>
        <v>40987.83488425926</v>
      </c>
      <c r="T479" s="14">
        <f>(((I479/60)/60)/24)+DATE(1970,1,1)</f>
        <v>41047.83488425926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s="16" t="s">
        <v>8272</v>
      </c>
      <c r="O480" t="s">
        <v>8278</v>
      </c>
      <c r="P480">
        <f>IFERROR(ROUND(E480/L480,2),0)</f>
        <v>0</v>
      </c>
      <c r="S480" s="14">
        <f>(((J480/60)/60)/24)+DATE(1970,1,1)</f>
        <v>42065.910983796297</v>
      </c>
      <c r="T480" s="14">
        <f>(((I480/60)/60)/24)+DATE(1970,1,1)</f>
        <v>42095.869317129633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s="16" t="s">
        <v>8272</v>
      </c>
      <c r="O481" t="s">
        <v>8278</v>
      </c>
      <c r="P481">
        <f>IFERROR(ROUND(E481/L481,2),0)</f>
        <v>88.8</v>
      </c>
      <c r="S481" s="14">
        <f>(((J481/60)/60)/24)+DATE(1970,1,1)</f>
        <v>41904.407812500001</v>
      </c>
      <c r="T481" s="14">
        <f>(((I481/60)/60)/24)+DATE(1970,1,1)</f>
        <v>41964.449479166666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s="16" t="s">
        <v>8272</v>
      </c>
      <c r="O482" t="s">
        <v>8278</v>
      </c>
      <c r="P482">
        <f>IFERROR(ROUND(E482/L482,2),0)</f>
        <v>55.46</v>
      </c>
      <c r="S482" s="14">
        <f>(((J482/60)/60)/24)+DATE(1970,1,1)</f>
        <v>41465.500173611108</v>
      </c>
      <c r="T482" s="14">
        <f>(((I482/60)/60)/24)+DATE(1970,1,1)</f>
        <v>41495.500173611108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s="16" t="s">
        <v>8272</v>
      </c>
      <c r="O483" t="s">
        <v>8278</v>
      </c>
      <c r="P483">
        <f>IFERROR(ROUND(E483/L483,2),0)</f>
        <v>87.14</v>
      </c>
      <c r="S483" s="14">
        <f>(((J483/60)/60)/24)+DATE(1970,1,1)</f>
        <v>41162.672326388885</v>
      </c>
      <c r="T483" s="14">
        <f>(((I483/60)/60)/24)+DATE(1970,1,1)</f>
        <v>41192.672326388885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s="16" t="s">
        <v>8272</v>
      </c>
      <c r="O484" t="s">
        <v>8278</v>
      </c>
      <c r="P484">
        <f>IFERROR(ROUND(E484/L484,2),0)</f>
        <v>10</v>
      </c>
      <c r="S484" s="14">
        <f>(((J484/60)/60)/24)+DATE(1970,1,1)</f>
        <v>42447.896875000006</v>
      </c>
      <c r="T484" s="14">
        <f>(((I484/60)/60)/24)+DATE(1970,1,1)</f>
        <v>42474.606944444444</v>
      </c>
    </row>
    <row r="485" spans="1:20" ht="58" x14ac:dyDescent="0.3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s="16" t="s">
        <v>8272</v>
      </c>
      <c r="O485" t="s">
        <v>8278</v>
      </c>
      <c r="P485">
        <f>IFERROR(ROUND(E485/L485,2),0)</f>
        <v>51.22</v>
      </c>
      <c r="S485" s="14">
        <f>(((J485/60)/60)/24)+DATE(1970,1,1)</f>
        <v>41243.197592592594</v>
      </c>
      <c r="T485" s="14">
        <f>(((I485/60)/60)/24)+DATE(1970,1,1)</f>
        <v>41303.197592592594</v>
      </c>
    </row>
    <row r="486" spans="1:20" ht="58" x14ac:dyDescent="0.3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s="16" t="s">
        <v>8272</v>
      </c>
      <c r="O486" t="s">
        <v>8278</v>
      </c>
      <c r="P486">
        <f>IFERROR(ROUND(E486/L486,2),0)</f>
        <v>13.55</v>
      </c>
      <c r="S486" s="14">
        <f>(((J486/60)/60)/24)+DATE(1970,1,1)</f>
        <v>42272.93949074074</v>
      </c>
      <c r="T486" s="14">
        <f>(((I486/60)/60)/24)+DATE(1970,1,1)</f>
        <v>42313.981157407412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s="16" t="s">
        <v>8272</v>
      </c>
      <c r="O487" t="s">
        <v>8278</v>
      </c>
      <c r="P487">
        <f>IFERROR(ROUND(E487/L487,2),0)</f>
        <v>66.52</v>
      </c>
      <c r="S487" s="14">
        <f>(((J487/60)/60)/24)+DATE(1970,1,1)</f>
        <v>41381.50577546296</v>
      </c>
      <c r="T487" s="14">
        <f>(((I487/60)/60)/24)+DATE(1970,1,1)</f>
        <v>41411.50577546296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s="16" t="s">
        <v>8272</v>
      </c>
      <c r="O488" t="s">
        <v>8278</v>
      </c>
      <c r="P488">
        <f>IFERROR(ROUND(E488/L488,2),0)</f>
        <v>50</v>
      </c>
      <c r="S488" s="14">
        <f>(((J488/60)/60)/24)+DATE(1970,1,1)</f>
        <v>41761.94258101852</v>
      </c>
      <c r="T488" s="14">
        <f>(((I488/60)/60)/24)+DATE(1970,1,1)</f>
        <v>41791.94258101852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s="16" t="s">
        <v>8272</v>
      </c>
      <c r="O489" t="s">
        <v>8278</v>
      </c>
      <c r="P489">
        <f>IFERROR(ROUND(E489/L489,2),0)</f>
        <v>0</v>
      </c>
      <c r="S489" s="14">
        <f>(((J489/60)/60)/24)+DATE(1970,1,1)</f>
        <v>42669.594837962963</v>
      </c>
      <c r="T489" s="14">
        <f>(((I489/60)/60)/24)+DATE(1970,1,1)</f>
        <v>42729.636504629627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s="16" t="s">
        <v>8272</v>
      </c>
      <c r="O490" t="s">
        <v>8278</v>
      </c>
      <c r="P490">
        <f>IFERROR(ROUND(E490/L490,2),0)</f>
        <v>0</v>
      </c>
      <c r="S490" s="14">
        <f>(((J490/60)/60)/24)+DATE(1970,1,1)</f>
        <v>42714.054398148146</v>
      </c>
      <c r="T490" s="14">
        <f>(((I490/60)/60)/24)+DATE(1970,1,1)</f>
        <v>42744.054398148146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s="16" t="s">
        <v>8272</v>
      </c>
      <c r="O491" t="s">
        <v>8278</v>
      </c>
      <c r="P491">
        <f>IFERROR(ROUND(E491/L491,2),0)</f>
        <v>71.67</v>
      </c>
      <c r="S491" s="14">
        <f>(((J491/60)/60)/24)+DATE(1970,1,1)</f>
        <v>40882.481666666667</v>
      </c>
      <c r="T491" s="14">
        <f>(((I491/60)/60)/24)+DATE(1970,1,1)</f>
        <v>40913.481249999997</v>
      </c>
    </row>
    <row r="492" spans="1:20" x14ac:dyDescent="0.3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s="16" t="s">
        <v>8272</v>
      </c>
      <c r="O492" t="s">
        <v>8278</v>
      </c>
      <c r="P492">
        <f>IFERROR(ROUND(E492/L492,2),0)</f>
        <v>0</v>
      </c>
      <c r="S492" s="14">
        <f>(((J492/60)/60)/24)+DATE(1970,1,1)</f>
        <v>41113.968576388892</v>
      </c>
      <c r="T492" s="14">
        <f>(((I492/60)/60)/24)+DATE(1970,1,1)</f>
        <v>41143.968576388892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s="16" t="s">
        <v>8272</v>
      </c>
      <c r="O493" t="s">
        <v>8278</v>
      </c>
      <c r="P493">
        <f>IFERROR(ROUND(E493/L493,2),0)</f>
        <v>0</v>
      </c>
      <c r="S493" s="14">
        <f>(((J493/60)/60)/24)+DATE(1970,1,1)</f>
        <v>42366.982627314821</v>
      </c>
      <c r="T493" s="14">
        <f>(((I493/60)/60)/24)+DATE(1970,1,1)</f>
        <v>42396.982627314821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s="16" t="s">
        <v>8272</v>
      </c>
      <c r="O494" t="s">
        <v>8278</v>
      </c>
      <c r="P494">
        <f>IFERROR(ROUND(E494/L494,2),0)</f>
        <v>0</v>
      </c>
      <c r="S494" s="14">
        <f>(((J494/60)/60)/24)+DATE(1970,1,1)</f>
        <v>42596.03506944445</v>
      </c>
      <c r="T494" s="14">
        <f>(((I494/60)/60)/24)+DATE(1970,1,1)</f>
        <v>42656.03506944445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s="16" t="s">
        <v>8272</v>
      </c>
      <c r="O495" t="s">
        <v>8278</v>
      </c>
      <c r="P495">
        <f>IFERROR(ROUND(E495/L495,2),0)</f>
        <v>0</v>
      </c>
      <c r="S495" s="14">
        <f>(((J495/60)/60)/24)+DATE(1970,1,1)</f>
        <v>42114.726134259254</v>
      </c>
      <c r="T495" s="14">
        <f>(((I495/60)/60)/24)+DATE(1970,1,1)</f>
        <v>42144.726134259254</v>
      </c>
    </row>
    <row r="496" spans="1:20" ht="58" x14ac:dyDescent="0.3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s="16" t="s">
        <v>8272</v>
      </c>
      <c r="O496" t="s">
        <v>8278</v>
      </c>
      <c r="P496">
        <f>IFERROR(ROUND(E496/L496,2),0)</f>
        <v>10.33</v>
      </c>
      <c r="S496" s="14">
        <f>(((J496/60)/60)/24)+DATE(1970,1,1)</f>
        <v>41799.830613425926</v>
      </c>
      <c r="T496" s="14">
        <f>(((I496/60)/60)/24)+DATE(1970,1,1)</f>
        <v>41823.125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s="16" t="s">
        <v>8272</v>
      </c>
      <c r="O497" t="s">
        <v>8278</v>
      </c>
      <c r="P497">
        <f>IFERROR(ROUND(E497/L497,2),0)</f>
        <v>0</v>
      </c>
      <c r="S497" s="14">
        <f>(((J497/60)/60)/24)+DATE(1970,1,1)</f>
        <v>42171.827604166669</v>
      </c>
      <c r="T497" s="14">
        <f>(((I497/60)/60)/24)+DATE(1970,1,1)</f>
        <v>42201.827604166669</v>
      </c>
    </row>
    <row r="498" spans="1:20" ht="29" x14ac:dyDescent="0.3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s="16" t="s">
        <v>8272</v>
      </c>
      <c r="O498" t="s">
        <v>8278</v>
      </c>
      <c r="P498">
        <f>IFERROR(ROUND(E498/L498,2),0)</f>
        <v>1</v>
      </c>
      <c r="S498" s="14">
        <f>(((J498/60)/60)/24)+DATE(1970,1,1)</f>
        <v>41620.93141203704</v>
      </c>
      <c r="T498" s="14">
        <f>(((I498/60)/60)/24)+DATE(1970,1,1)</f>
        <v>41680.93141203704</v>
      </c>
    </row>
    <row r="499" spans="1:20" x14ac:dyDescent="0.3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s="16" t="s">
        <v>8272</v>
      </c>
      <c r="O499" t="s">
        <v>8278</v>
      </c>
      <c r="P499">
        <f>IFERROR(ROUND(E499/L499,2),0)</f>
        <v>10</v>
      </c>
      <c r="S499" s="14">
        <f>(((J499/60)/60)/24)+DATE(1970,1,1)</f>
        <v>41945.037789351853</v>
      </c>
      <c r="T499" s="14">
        <f>(((I499/60)/60)/24)+DATE(1970,1,1)</f>
        <v>41998.208333333328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s="16" t="s">
        <v>8272</v>
      </c>
      <c r="O500" t="s">
        <v>8278</v>
      </c>
      <c r="P500">
        <f>IFERROR(ROUND(E500/L500,2),0)</f>
        <v>136.09</v>
      </c>
      <c r="S500" s="14">
        <f>(((J500/60)/60)/24)+DATE(1970,1,1)</f>
        <v>40858.762141203704</v>
      </c>
      <c r="T500" s="14">
        <f>(((I500/60)/60)/24)+DATE(1970,1,1)</f>
        <v>40900.762141203704</v>
      </c>
    </row>
    <row r="501" spans="1:20" ht="58" x14ac:dyDescent="0.3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s="16" t="s">
        <v>8272</v>
      </c>
      <c r="O501" t="s">
        <v>8278</v>
      </c>
      <c r="P501">
        <f>IFERROR(ROUND(E501/L501,2),0)</f>
        <v>73.459999999999994</v>
      </c>
      <c r="S501" s="14">
        <f>(((J501/60)/60)/24)+DATE(1970,1,1)</f>
        <v>40043.895462962959</v>
      </c>
      <c r="T501" s="14">
        <f>(((I501/60)/60)/24)+DATE(1970,1,1)</f>
        <v>40098.874305555553</v>
      </c>
    </row>
    <row r="502" spans="1:20" ht="58" x14ac:dyDescent="0.3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s="16" t="s">
        <v>8272</v>
      </c>
      <c r="O502" t="s">
        <v>8278</v>
      </c>
      <c r="P502">
        <f>IFERROR(ROUND(E502/L502,2),0)</f>
        <v>53.75</v>
      </c>
      <c r="S502" s="14">
        <f>(((J502/60)/60)/24)+DATE(1970,1,1)</f>
        <v>40247.886006944449</v>
      </c>
      <c r="T502" s="14">
        <f>(((I502/60)/60)/24)+DATE(1970,1,1)</f>
        <v>40306.927777777775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s="16" t="s">
        <v>8272</v>
      </c>
      <c r="O503" t="s">
        <v>8278</v>
      </c>
      <c r="P503">
        <f>IFERROR(ROUND(E503/L503,2),0)</f>
        <v>0</v>
      </c>
      <c r="S503" s="14">
        <f>(((J503/60)/60)/24)+DATE(1970,1,1)</f>
        <v>40703.234386574077</v>
      </c>
      <c r="T503" s="14">
        <f>(((I503/60)/60)/24)+DATE(1970,1,1)</f>
        <v>40733.234386574077</v>
      </c>
    </row>
    <row r="504" spans="1:20" ht="58" x14ac:dyDescent="0.3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s="16" t="s">
        <v>8272</v>
      </c>
      <c r="O504" t="s">
        <v>8278</v>
      </c>
      <c r="P504">
        <f>IFERROR(ROUND(E504/L504,2),0)</f>
        <v>57.5</v>
      </c>
      <c r="S504" s="14">
        <f>(((J504/60)/60)/24)+DATE(1970,1,1)</f>
        <v>40956.553530092591</v>
      </c>
      <c r="T504" s="14">
        <f>(((I504/60)/60)/24)+DATE(1970,1,1)</f>
        <v>40986.511863425927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s="16" t="s">
        <v>8272</v>
      </c>
      <c r="O505" t="s">
        <v>8278</v>
      </c>
      <c r="P505">
        <f>IFERROR(ROUND(E505/L505,2),0)</f>
        <v>12.67</v>
      </c>
      <c r="S505" s="14">
        <f>(((J505/60)/60)/24)+DATE(1970,1,1)</f>
        <v>41991.526655092588</v>
      </c>
      <c r="T505" s="14">
        <f>(((I505/60)/60)/24)+DATE(1970,1,1)</f>
        <v>42021.526655092588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s="16" t="s">
        <v>8272</v>
      </c>
      <c r="O506" t="s">
        <v>8278</v>
      </c>
      <c r="P506">
        <f>IFERROR(ROUND(E506/L506,2),0)</f>
        <v>67</v>
      </c>
      <c r="S506" s="14">
        <f>(((J506/60)/60)/24)+DATE(1970,1,1)</f>
        <v>40949.98364583333</v>
      </c>
      <c r="T506" s="14">
        <f>(((I506/60)/60)/24)+DATE(1970,1,1)</f>
        <v>41009.941979166666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s="16" t="s">
        <v>8272</v>
      </c>
      <c r="O507" t="s">
        <v>8278</v>
      </c>
      <c r="P507">
        <f>IFERROR(ROUND(E507/L507,2),0)</f>
        <v>3.71</v>
      </c>
      <c r="S507" s="14">
        <f>(((J507/60)/60)/24)+DATE(1970,1,1)</f>
        <v>42318.098217592589</v>
      </c>
      <c r="T507" s="14">
        <f>(((I507/60)/60)/24)+DATE(1970,1,1)</f>
        <v>42363.098217592589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s="16" t="s">
        <v>8272</v>
      </c>
      <c r="O508" t="s">
        <v>8278</v>
      </c>
      <c r="P508">
        <f>IFERROR(ROUND(E508/L508,2),0)</f>
        <v>250</v>
      </c>
      <c r="S508" s="14">
        <f>(((J508/60)/60)/24)+DATE(1970,1,1)</f>
        <v>41466.552314814813</v>
      </c>
      <c r="T508" s="14">
        <f>(((I508/60)/60)/24)+DATE(1970,1,1)</f>
        <v>41496.552314814813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s="16" t="s">
        <v>8272</v>
      </c>
      <c r="O509" t="s">
        <v>8278</v>
      </c>
      <c r="P509">
        <f>IFERROR(ROUND(E509/L509,2),0)</f>
        <v>64</v>
      </c>
      <c r="S509" s="14">
        <f>(((J509/60)/60)/24)+DATE(1970,1,1)</f>
        <v>41156.958993055552</v>
      </c>
      <c r="T509" s="14">
        <f>(((I509/60)/60)/24)+DATE(1970,1,1)</f>
        <v>41201.958993055552</v>
      </c>
    </row>
    <row r="510" spans="1:20" ht="58" x14ac:dyDescent="0.3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s="16" t="s">
        <v>8272</v>
      </c>
      <c r="O510" t="s">
        <v>8278</v>
      </c>
      <c r="P510">
        <f>IFERROR(ROUND(E510/L510,2),0)</f>
        <v>133.33000000000001</v>
      </c>
      <c r="S510" s="14">
        <f>(((J510/60)/60)/24)+DATE(1970,1,1)</f>
        <v>40995.024317129632</v>
      </c>
      <c r="T510" s="14">
        <f>(((I510/60)/60)/24)+DATE(1970,1,1)</f>
        <v>41054.593055555553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s="16" t="s">
        <v>8272</v>
      </c>
      <c r="O511" t="s">
        <v>8278</v>
      </c>
      <c r="P511">
        <f>IFERROR(ROUND(E511/L511,2),0)</f>
        <v>10</v>
      </c>
      <c r="S511" s="14">
        <f>(((J511/60)/60)/24)+DATE(1970,1,1)</f>
        <v>42153.631597222222</v>
      </c>
      <c r="T511" s="14">
        <f>(((I511/60)/60)/24)+DATE(1970,1,1)</f>
        <v>42183.631597222222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s="16" t="s">
        <v>8272</v>
      </c>
      <c r="O512" t="s">
        <v>8278</v>
      </c>
      <c r="P512">
        <f>IFERROR(ROUND(E512/L512,2),0)</f>
        <v>0</v>
      </c>
      <c r="S512" s="14">
        <f>(((J512/60)/60)/24)+DATE(1970,1,1)</f>
        <v>42400.176377314812</v>
      </c>
      <c r="T512" s="14">
        <f>(((I512/60)/60)/24)+DATE(1970,1,1)</f>
        <v>42430.176377314812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s="16" t="s">
        <v>8272</v>
      </c>
      <c r="O513" t="s">
        <v>8278</v>
      </c>
      <c r="P513">
        <f>IFERROR(ROUND(E513/L513,2),0)</f>
        <v>30</v>
      </c>
      <c r="S513" s="14">
        <f>(((J513/60)/60)/24)+DATE(1970,1,1)</f>
        <v>41340.303032407406</v>
      </c>
      <c r="T513" s="14">
        <f>(((I513/60)/60)/24)+DATE(1970,1,1)</f>
        <v>41370.261365740742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s="16" t="s">
        <v>8272</v>
      </c>
      <c r="O514" t="s">
        <v>8278</v>
      </c>
      <c r="P514">
        <f>IFERROR(ROUND(E514/L514,2),0)</f>
        <v>5.5</v>
      </c>
      <c r="S514" s="14">
        <f>(((J514/60)/60)/24)+DATE(1970,1,1)</f>
        <v>42649.742210648154</v>
      </c>
      <c r="T514" s="14">
        <f>(((I514/60)/60)/24)+DATE(1970,1,1)</f>
        <v>42694.783877314811</v>
      </c>
    </row>
    <row r="515" spans="1:20" ht="29" x14ac:dyDescent="0.3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s="16" t="s">
        <v>8272</v>
      </c>
      <c r="O515" t="s">
        <v>8278</v>
      </c>
      <c r="P515">
        <f>IFERROR(ROUND(E515/L515,2),0)</f>
        <v>102.38</v>
      </c>
      <c r="S515" s="14">
        <f>(((J515/60)/60)/24)+DATE(1970,1,1)</f>
        <v>42552.653993055559</v>
      </c>
      <c r="T515" s="14">
        <f>(((I515/60)/60)/24)+DATE(1970,1,1)</f>
        <v>42597.291666666672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s="16" t="s">
        <v>8272</v>
      </c>
      <c r="O516" t="s">
        <v>8278</v>
      </c>
      <c r="P516">
        <f>IFERROR(ROUND(E516/L516,2),0)</f>
        <v>16.670000000000002</v>
      </c>
      <c r="S516" s="14">
        <f>(((J516/60)/60)/24)+DATE(1970,1,1)</f>
        <v>41830.613969907405</v>
      </c>
      <c r="T516" s="14">
        <f>(((I516/60)/60)/24)+DATE(1970,1,1)</f>
        <v>41860.613969907405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s="16" t="s">
        <v>8272</v>
      </c>
      <c r="O517" t="s">
        <v>8278</v>
      </c>
      <c r="P517">
        <f>IFERROR(ROUND(E517/L517,2),0)</f>
        <v>725.03</v>
      </c>
      <c r="S517" s="14">
        <f>(((J517/60)/60)/24)+DATE(1970,1,1)</f>
        <v>42327.490752314814</v>
      </c>
      <c r="T517" s="14">
        <f>(((I517/60)/60)/24)+DATE(1970,1,1)</f>
        <v>42367.490752314814</v>
      </c>
    </row>
    <row r="518" spans="1:20" ht="29" x14ac:dyDescent="0.3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s="16" t="s">
        <v>8272</v>
      </c>
      <c r="O518" t="s">
        <v>8278</v>
      </c>
      <c r="P518">
        <f>IFERROR(ROUND(E518/L518,2),0)</f>
        <v>0</v>
      </c>
      <c r="S518" s="14">
        <f>(((J518/60)/60)/24)+DATE(1970,1,1)</f>
        <v>42091.778703703705</v>
      </c>
      <c r="T518" s="14">
        <f>(((I518/60)/60)/24)+DATE(1970,1,1)</f>
        <v>42151.778703703705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s="16" t="s">
        <v>8272</v>
      </c>
      <c r="O519" t="s">
        <v>8278</v>
      </c>
      <c r="P519">
        <f>IFERROR(ROUND(E519/L519,2),0)</f>
        <v>68.33</v>
      </c>
      <c r="S519" s="14">
        <f>(((J519/60)/60)/24)+DATE(1970,1,1)</f>
        <v>42738.615289351852</v>
      </c>
      <c r="T519" s="14">
        <f>(((I519/60)/60)/24)+DATE(1970,1,1)</f>
        <v>42768.615289351852</v>
      </c>
    </row>
    <row r="520" spans="1:20" ht="58" x14ac:dyDescent="0.3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s="16" t="s">
        <v>8272</v>
      </c>
      <c r="O520" t="s">
        <v>8278</v>
      </c>
      <c r="P520">
        <f>IFERROR(ROUND(E520/L520,2),0)</f>
        <v>0</v>
      </c>
      <c r="S520" s="14">
        <f>(((J520/60)/60)/24)+DATE(1970,1,1)</f>
        <v>42223.616018518514</v>
      </c>
      <c r="T520" s="14">
        <f>(((I520/60)/60)/24)+DATE(1970,1,1)</f>
        <v>42253.615277777775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s="16" t="s">
        <v>8272</v>
      </c>
      <c r="O521" t="s">
        <v>8278</v>
      </c>
      <c r="P521">
        <f>IFERROR(ROUND(E521/L521,2),0)</f>
        <v>39.229999999999997</v>
      </c>
      <c r="S521" s="14">
        <f>(((J521/60)/60)/24)+DATE(1970,1,1)</f>
        <v>41218.391446759262</v>
      </c>
      <c r="T521" s="14">
        <f>(((I521/60)/60)/24)+DATE(1970,1,1)</f>
        <v>41248.391446759262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s="16" t="s">
        <v>8279</v>
      </c>
      <c r="O522" t="s">
        <v>8280</v>
      </c>
      <c r="P522">
        <f>IFERROR(ROUND(E522/L522,2),0)</f>
        <v>150.15</v>
      </c>
      <c r="S522" s="14">
        <f>(((J522/60)/60)/24)+DATE(1970,1,1)</f>
        <v>42318.702094907407</v>
      </c>
      <c r="T522" s="14">
        <f>(((I522/60)/60)/24)+DATE(1970,1,1)</f>
        <v>42348.702094907407</v>
      </c>
    </row>
    <row r="523" spans="1:20" ht="43.5" x14ac:dyDescent="0.3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s="16" t="s">
        <v>8279</v>
      </c>
      <c r="O523" t="s">
        <v>8280</v>
      </c>
      <c r="P523">
        <f>IFERROR(ROUND(E523/L523,2),0)</f>
        <v>93.43</v>
      </c>
      <c r="S523" s="14">
        <f>(((J523/60)/60)/24)+DATE(1970,1,1)</f>
        <v>42646.092812499999</v>
      </c>
      <c r="T523" s="14">
        <f>(((I523/60)/60)/24)+DATE(1970,1,1)</f>
        <v>42675.207638888889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s="16" t="s">
        <v>8279</v>
      </c>
      <c r="O524" t="s">
        <v>8280</v>
      </c>
      <c r="P524">
        <f>IFERROR(ROUND(E524/L524,2),0)</f>
        <v>110.97</v>
      </c>
      <c r="S524" s="14">
        <f>(((J524/60)/60)/24)+DATE(1970,1,1)</f>
        <v>42430.040798611109</v>
      </c>
      <c r="T524" s="14">
        <f>(((I524/60)/60)/24)+DATE(1970,1,1)</f>
        <v>42449.999131944445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s="16" t="s">
        <v>8279</v>
      </c>
      <c r="O525" t="s">
        <v>8280</v>
      </c>
      <c r="P525">
        <f>IFERROR(ROUND(E525/L525,2),0)</f>
        <v>71.790000000000006</v>
      </c>
      <c r="S525" s="14">
        <f>(((J525/60)/60)/24)+DATE(1970,1,1)</f>
        <v>42238.13282407407</v>
      </c>
      <c r="T525" s="14">
        <f>(((I525/60)/60)/24)+DATE(1970,1,1)</f>
        <v>42268.13282407407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s="16" t="s">
        <v>8279</v>
      </c>
      <c r="O526" t="s">
        <v>8280</v>
      </c>
      <c r="P526">
        <f>IFERROR(ROUND(E526/L526,2),0)</f>
        <v>29.26</v>
      </c>
      <c r="S526" s="14">
        <f>(((J526/60)/60)/24)+DATE(1970,1,1)</f>
        <v>42492.717233796298</v>
      </c>
      <c r="T526" s="14">
        <f>(((I526/60)/60)/24)+DATE(1970,1,1)</f>
        <v>42522.717233796298</v>
      </c>
    </row>
    <row r="527" spans="1:20" ht="58" x14ac:dyDescent="0.3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s="16" t="s">
        <v>8279</v>
      </c>
      <c r="O527" t="s">
        <v>8280</v>
      </c>
      <c r="P527">
        <f>IFERROR(ROUND(E527/L527,2),0)</f>
        <v>1000</v>
      </c>
      <c r="S527" s="14">
        <f>(((J527/60)/60)/24)+DATE(1970,1,1)</f>
        <v>41850.400937500002</v>
      </c>
      <c r="T527" s="14">
        <f>(((I527/60)/60)/24)+DATE(1970,1,1)</f>
        <v>41895.400937500002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s="16" t="s">
        <v>8279</v>
      </c>
      <c r="O528" t="s">
        <v>8280</v>
      </c>
      <c r="P528">
        <f>IFERROR(ROUND(E528/L528,2),0)</f>
        <v>74.349999999999994</v>
      </c>
      <c r="S528" s="14">
        <f>(((J528/60)/60)/24)+DATE(1970,1,1)</f>
        <v>42192.591944444444</v>
      </c>
      <c r="T528" s="14">
        <f>(((I528/60)/60)/24)+DATE(1970,1,1)</f>
        <v>42223.708333333328</v>
      </c>
    </row>
    <row r="529" spans="1:20" ht="58" x14ac:dyDescent="0.3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s="16" t="s">
        <v>8279</v>
      </c>
      <c r="O529" t="s">
        <v>8280</v>
      </c>
      <c r="P529">
        <f>IFERROR(ROUND(E529/L529,2),0)</f>
        <v>63.83</v>
      </c>
      <c r="S529" s="14">
        <f>(((J529/60)/60)/24)+DATE(1970,1,1)</f>
        <v>42753.205625000002</v>
      </c>
      <c r="T529" s="14">
        <f>(((I529/60)/60)/24)+DATE(1970,1,1)</f>
        <v>42783.670138888891</v>
      </c>
    </row>
    <row r="530" spans="1:20" ht="29" x14ac:dyDescent="0.3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s="16" t="s">
        <v>8279</v>
      </c>
      <c r="O530" t="s">
        <v>8280</v>
      </c>
      <c r="P530">
        <f>IFERROR(ROUND(E530/L530,2),0)</f>
        <v>44.33</v>
      </c>
      <c r="S530" s="14">
        <f>(((J530/60)/60)/24)+DATE(1970,1,1)</f>
        <v>42155.920219907406</v>
      </c>
      <c r="T530" s="14">
        <f>(((I530/60)/60)/24)+DATE(1970,1,1)</f>
        <v>42176.888888888891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s="16" t="s">
        <v>8279</v>
      </c>
      <c r="O531" t="s">
        <v>8280</v>
      </c>
      <c r="P531">
        <f>IFERROR(ROUND(E531/L531,2),0)</f>
        <v>86.94</v>
      </c>
      <c r="S531" s="14">
        <f>(((J531/60)/60)/24)+DATE(1970,1,1)</f>
        <v>42725.031180555554</v>
      </c>
      <c r="T531" s="14">
        <f>(((I531/60)/60)/24)+DATE(1970,1,1)</f>
        <v>42746.208333333328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s="16" t="s">
        <v>8279</v>
      </c>
      <c r="O532" t="s">
        <v>8280</v>
      </c>
      <c r="P532">
        <f>IFERROR(ROUND(E532/L532,2),0)</f>
        <v>126.55</v>
      </c>
      <c r="S532" s="14">
        <f>(((J532/60)/60)/24)+DATE(1970,1,1)</f>
        <v>42157.591064814813</v>
      </c>
      <c r="T532" s="14">
        <f>(((I532/60)/60)/24)+DATE(1970,1,1)</f>
        <v>42179.083333333328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s="16" t="s">
        <v>8279</v>
      </c>
      <c r="O533" t="s">
        <v>8280</v>
      </c>
      <c r="P533">
        <f>IFERROR(ROUND(E533/L533,2),0)</f>
        <v>129.03</v>
      </c>
      <c r="S533" s="14">
        <f>(((J533/60)/60)/24)+DATE(1970,1,1)</f>
        <v>42676.065150462964</v>
      </c>
      <c r="T533" s="14">
        <f>(((I533/60)/60)/24)+DATE(1970,1,1)</f>
        <v>42721.290972222225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s="16" t="s">
        <v>8279</v>
      </c>
      <c r="O534" t="s">
        <v>8280</v>
      </c>
      <c r="P534">
        <f>IFERROR(ROUND(E534/L534,2),0)</f>
        <v>71.239999999999995</v>
      </c>
      <c r="S534" s="14">
        <f>(((J534/60)/60)/24)+DATE(1970,1,1)</f>
        <v>42473.007037037038</v>
      </c>
      <c r="T534" s="14">
        <f>(((I534/60)/60)/24)+DATE(1970,1,1)</f>
        <v>42503.007037037038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s="16" t="s">
        <v>8279</v>
      </c>
      <c r="O535" t="s">
        <v>8280</v>
      </c>
      <c r="P535">
        <f>IFERROR(ROUND(E535/L535,2),0)</f>
        <v>117.88</v>
      </c>
      <c r="S535" s="14">
        <f>(((J535/60)/60)/24)+DATE(1970,1,1)</f>
        <v>42482.43478009259</v>
      </c>
      <c r="T535" s="14">
        <f>(((I535/60)/60)/24)+DATE(1970,1,1)</f>
        <v>42506.43478009259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s="16" t="s">
        <v>8279</v>
      </c>
      <c r="O536" t="s">
        <v>8280</v>
      </c>
      <c r="P536">
        <f>IFERROR(ROUND(E536/L536,2),0)</f>
        <v>327.08</v>
      </c>
      <c r="S536" s="14">
        <f>(((J536/60)/60)/24)+DATE(1970,1,1)</f>
        <v>42270.810995370368</v>
      </c>
      <c r="T536" s="14">
        <f>(((I536/60)/60)/24)+DATE(1970,1,1)</f>
        <v>42309.958333333328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s="16" t="s">
        <v>8279</v>
      </c>
      <c r="O537" t="s">
        <v>8280</v>
      </c>
      <c r="P537">
        <f>IFERROR(ROUND(E537/L537,2),0)</f>
        <v>34.75</v>
      </c>
      <c r="S537" s="14">
        <f>(((J537/60)/60)/24)+DATE(1970,1,1)</f>
        <v>42711.545196759253</v>
      </c>
      <c r="T537" s="14">
        <f>(((I537/60)/60)/24)+DATE(1970,1,1)</f>
        <v>42741.545196759253</v>
      </c>
    </row>
    <row r="538" spans="1:20" ht="58" x14ac:dyDescent="0.3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s="16" t="s">
        <v>8279</v>
      </c>
      <c r="O538" t="s">
        <v>8280</v>
      </c>
      <c r="P538">
        <f>IFERROR(ROUND(E538/L538,2),0)</f>
        <v>100.06</v>
      </c>
      <c r="S538" s="14">
        <f>(((J538/60)/60)/24)+DATE(1970,1,1)</f>
        <v>42179.344988425932</v>
      </c>
      <c r="T538" s="14">
        <f>(((I538/60)/60)/24)+DATE(1970,1,1)</f>
        <v>42219.75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s="16" t="s">
        <v>8279</v>
      </c>
      <c r="O539" t="s">
        <v>8280</v>
      </c>
      <c r="P539">
        <f>IFERROR(ROUND(E539/L539,2),0)</f>
        <v>40.85</v>
      </c>
      <c r="S539" s="14">
        <f>(((J539/60)/60)/24)+DATE(1970,1,1)</f>
        <v>42282.768414351856</v>
      </c>
      <c r="T539" s="14">
        <f>(((I539/60)/60)/24)+DATE(1970,1,1)</f>
        <v>42312.810081018513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s="16" t="s">
        <v>8279</v>
      </c>
      <c r="O540" t="s">
        <v>8280</v>
      </c>
      <c r="P540">
        <f>IFERROR(ROUND(E540/L540,2),0)</f>
        <v>252.02</v>
      </c>
      <c r="S540" s="14">
        <f>(((J540/60)/60)/24)+DATE(1970,1,1)</f>
        <v>42473.794710648144</v>
      </c>
      <c r="T540" s="14">
        <f>(((I540/60)/60)/24)+DATE(1970,1,1)</f>
        <v>42503.794710648144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s="16" t="s">
        <v>8279</v>
      </c>
      <c r="O541" t="s">
        <v>8280</v>
      </c>
      <c r="P541">
        <f>IFERROR(ROUND(E541/L541,2),0)</f>
        <v>25.16</v>
      </c>
      <c r="S541" s="14">
        <f>(((J541/60)/60)/24)+DATE(1970,1,1)</f>
        <v>42535.049849537041</v>
      </c>
      <c r="T541" s="14">
        <f>(((I541/60)/60)/24)+DATE(1970,1,1)</f>
        <v>42556.049849537041</v>
      </c>
    </row>
    <row r="542" spans="1:20" ht="58" x14ac:dyDescent="0.3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s="16" t="s">
        <v>8281</v>
      </c>
      <c r="O542" t="s">
        <v>8282</v>
      </c>
      <c r="P542">
        <f>IFERROR(ROUND(E542/L542,2),0)</f>
        <v>1</v>
      </c>
      <c r="S542" s="14">
        <f>(((J542/60)/60)/24)+DATE(1970,1,1)</f>
        <v>42009.817199074074</v>
      </c>
      <c r="T542" s="14">
        <f>(((I542/60)/60)/24)+DATE(1970,1,1)</f>
        <v>42039.817199074074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s="16" t="s">
        <v>8281</v>
      </c>
      <c r="O543" t="s">
        <v>8282</v>
      </c>
      <c r="P543">
        <f>IFERROR(ROUND(E543/L543,2),0)</f>
        <v>25</v>
      </c>
      <c r="S543" s="14">
        <f>(((J543/60)/60)/24)+DATE(1970,1,1)</f>
        <v>42276.046689814815</v>
      </c>
      <c r="T543" s="14">
        <f>(((I543/60)/60)/24)+DATE(1970,1,1)</f>
        <v>42306.046689814815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s="16" t="s">
        <v>8281</v>
      </c>
      <c r="O544" t="s">
        <v>8282</v>
      </c>
      <c r="P544">
        <f>IFERROR(ROUND(E544/L544,2),0)</f>
        <v>1</v>
      </c>
      <c r="S544" s="14">
        <f>(((J544/60)/60)/24)+DATE(1970,1,1)</f>
        <v>42433.737453703703</v>
      </c>
      <c r="T544" s="14">
        <f>(((I544/60)/60)/24)+DATE(1970,1,1)</f>
        <v>42493.695787037039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s="16" t="s">
        <v>8281</v>
      </c>
      <c r="O545" t="s">
        <v>8282</v>
      </c>
      <c r="P545">
        <f>IFERROR(ROUND(E545/L545,2),0)</f>
        <v>35</v>
      </c>
      <c r="S545" s="14">
        <f>(((J545/60)/60)/24)+DATE(1970,1,1)</f>
        <v>41914.092152777775</v>
      </c>
      <c r="T545" s="14">
        <f>(((I545/60)/60)/24)+DATE(1970,1,1)</f>
        <v>41944.092152777775</v>
      </c>
    </row>
    <row r="546" spans="1:20" ht="43.5" x14ac:dyDescent="0.3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s="16" t="s">
        <v>8281</v>
      </c>
      <c r="O546" t="s">
        <v>8282</v>
      </c>
      <c r="P546">
        <f>IFERROR(ROUND(E546/L546,2),0)</f>
        <v>3</v>
      </c>
      <c r="S546" s="14">
        <f>(((J546/60)/60)/24)+DATE(1970,1,1)</f>
        <v>42525.656944444447</v>
      </c>
      <c r="T546" s="14">
        <f>(((I546/60)/60)/24)+DATE(1970,1,1)</f>
        <v>42555.656944444447</v>
      </c>
    </row>
    <row r="547" spans="1:20" ht="58" x14ac:dyDescent="0.3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s="16" t="s">
        <v>8281</v>
      </c>
      <c r="O547" t="s">
        <v>8282</v>
      </c>
      <c r="P547">
        <f>IFERROR(ROUND(E547/L547,2),0)</f>
        <v>402.71</v>
      </c>
      <c r="S547" s="14">
        <f>(((J547/60)/60)/24)+DATE(1970,1,1)</f>
        <v>42283.592465277776</v>
      </c>
      <c r="T547" s="14">
        <f>(((I547/60)/60)/24)+DATE(1970,1,1)</f>
        <v>42323.634131944447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s="16" t="s">
        <v>8281</v>
      </c>
      <c r="O548" t="s">
        <v>8282</v>
      </c>
      <c r="P548">
        <f>IFERROR(ROUND(E548/L548,2),0)</f>
        <v>26</v>
      </c>
      <c r="S548" s="14">
        <f>(((J548/60)/60)/24)+DATE(1970,1,1)</f>
        <v>42249.667997685188</v>
      </c>
      <c r="T548" s="14">
        <f>(((I548/60)/60)/24)+DATE(1970,1,1)</f>
        <v>42294.667997685188</v>
      </c>
    </row>
    <row r="549" spans="1:20" ht="58" x14ac:dyDescent="0.3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s="16" t="s">
        <v>8281</v>
      </c>
      <c r="O549" t="s">
        <v>8282</v>
      </c>
      <c r="P549">
        <f>IFERROR(ROUND(E549/L549,2),0)</f>
        <v>0</v>
      </c>
      <c r="S549" s="14">
        <f>(((J549/60)/60)/24)+DATE(1970,1,1)</f>
        <v>42380.696342592593</v>
      </c>
      <c r="T549" s="14">
        <f>(((I549/60)/60)/24)+DATE(1970,1,1)</f>
        <v>42410.696342592593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s="16" t="s">
        <v>8281</v>
      </c>
      <c r="O550" t="s">
        <v>8282</v>
      </c>
      <c r="P550">
        <f>IFERROR(ROUND(E550/L550,2),0)</f>
        <v>9</v>
      </c>
      <c r="S550" s="14">
        <f>(((J550/60)/60)/24)+DATE(1970,1,1)</f>
        <v>42276.903333333335</v>
      </c>
      <c r="T550" s="14">
        <f>(((I550/60)/60)/24)+DATE(1970,1,1)</f>
        <v>42306.903333333335</v>
      </c>
    </row>
    <row r="551" spans="1:20" ht="58" x14ac:dyDescent="0.3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s="16" t="s">
        <v>8281</v>
      </c>
      <c r="O551" t="s">
        <v>8282</v>
      </c>
      <c r="P551">
        <f>IFERROR(ROUND(E551/L551,2),0)</f>
        <v>8.5</v>
      </c>
      <c r="S551" s="14">
        <f>(((J551/60)/60)/24)+DATE(1970,1,1)</f>
        <v>42163.636828703704</v>
      </c>
      <c r="T551" s="14">
        <f>(((I551/60)/60)/24)+DATE(1970,1,1)</f>
        <v>42193.636828703704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s="16" t="s">
        <v>8281</v>
      </c>
      <c r="O552" t="s">
        <v>8282</v>
      </c>
      <c r="P552">
        <f>IFERROR(ROUND(E552/L552,2),0)</f>
        <v>8.75</v>
      </c>
      <c r="S552" s="14">
        <f>(((J552/60)/60)/24)+DATE(1970,1,1)</f>
        <v>42753.678761574076</v>
      </c>
      <c r="T552" s="14">
        <f>(((I552/60)/60)/24)+DATE(1970,1,1)</f>
        <v>42766.208333333328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s="16" t="s">
        <v>8281</v>
      </c>
      <c r="O553" t="s">
        <v>8282</v>
      </c>
      <c r="P553">
        <f>IFERROR(ROUND(E553/L553,2),0)</f>
        <v>135.04</v>
      </c>
      <c r="S553" s="14">
        <f>(((J553/60)/60)/24)+DATE(1970,1,1)</f>
        <v>42173.275740740741</v>
      </c>
      <c r="T553" s="14">
        <f>(((I553/60)/60)/24)+DATE(1970,1,1)</f>
        <v>42217.745138888888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s="16" t="s">
        <v>8281</v>
      </c>
      <c r="O554" t="s">
        <v>8282</v>
      </c>
      <c r="P554">
        <f>IFERROR(ROUND(E554/L554,2),0)</f>
        <v>0</v>
      </c>
      <c r="S554" s="14">
        <f>(((J554/60)/60)/24)+DATE(1970,1,1)</f>
        <v>42318.616851851853</v>
      </c>
      <c r="T554" s="14">
        <f>(((I554/60)/60)/24)+DATE(1970,1,1)</f>
        <v>42378.616851851853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s="16" t="s">
        <v>8281</v>
      </c>
      <c r="O555" t="s">
        <v>8282</v>
      </c>
      <c r="P555">
        <f>IFERROR(ROUND(E555/L555,2),0)</f>
        <v>20.5</v>
      </c>
      <c r="S555" s="14">
        <f>(((J555/60)/60)/24)+DATE(1970,1,1)</f>
        <v>41927.71980324074</v>
      </c>
      <c r="T555" s="14">
        <f>(((I555/60)/60)/24)+DATE(1970,1,1)</f>
        <v>41957.761469907404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s="16" t="s">
        <v>8281</v>
      </c>
      <c r="O556" t="s">
        <v>8282</v>
      </c>
      <c r="P556">
        <f>IFERROR(ROUND(E556/L556,2),0)</f>
        <v>64.36</v>
      </c>
      <c r="S556" s="14">
        <f>(((J556/60)/60)/24)+DATE(1970,1,1)</f>
        <v>41901.684861111113</v>
      </c>
      <c r="T556" s="14">
        <f>(((I556/60)/60)/24)+DATE(1970,1,1)</f>
        <v>41931.684861111113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s="16" t="s">
        <v>8281</v>
      </c>
      <c r="O557" t="s">
        <v>8282</v>
      </c>
      <c r="P557">
        <f>IFERROR(ROUND(E557/L557,2),0)</f>
        <v>0</v>
      </c>
      <c r="S557" s="14">
        <f>(((J557/60)/60)/24)+DATE(1970,1,1)</f>
        <v>42503.353506944448</v>
      </c>
      <c r="T557" s="14">
        <f>(((I557/60)/60)/24)+DATE(1970,1,1)</f>
        <v>42533.353506944448</v>
      </c>
    </row>
    <row r="558" spans="1:20" ht="29" x14ac:dyDescent="0.3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s="16" t="s">
        <v>8281</v>
      </c>
      <c r="O558" t="s">
        <v>8282</v>
      </c>
      <c r="P558">
        <f>IFERROR(ROUND(E558/L558,2),0)</f>
        <v>200</v>
      </c>
      <c r="S558" s="14">
        <f>(((J558/60)/60)/24)+DATE(1970,1,1)</f>
        <v>42345.860150462962</v>
      </c>
      <c r="T558" s="14">
        <f>(((I558/60)/60)/24)+DATE(1970,1,1)</f>
        <v>42375.860150462962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s="16" t="s">
        <v>8281</v>
      </c>
      <c r="O559" t="s">
        <v>8282</v>
      </c>
      <c r="P559">
        <f>IFERROR(ROUND(E559/L559,2),0)</f>
        <v>68.3</v>
      </c>
      <c r="S559" s="14">
        <f>(((J559/60)/60)/24)+DATE(1970,1,1)</f>
        <v>42676.942164351851</v>
      </c>
      <c r="T559" s="14">
        <f>(((I559/60)/60)/24)+DATE(1970,1,1)</f>
        <v>42706.983831018515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s="16" t="s">
        <v>8281</v>
      </c>
      <c r="O560" t="s">
        <v>8282</v>
      </c>
      <c r="P560">
        <f>IFERROR(ROUND(E560/L560,2),0)</f>
        <v>0</v>
      </c>
      <c r="S560" s="14">
        <f>(((J560/60)/60)/24)+DATE(1970,1,1)</f>
        <v>42057.883159722223</v>
      </c>
      <c r="T560" s="14">
        <f>(((I560/60)/60)/24)+DATE(1970,1,1)</f>
        <v>42087.841493055559</v>
      </c>
    </row>
    <row r="561" spans="1:20" ht="58" x14ac:dyDescent="0.3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s="16" t="s">
        <v>8281</v>
      </c>
      <c r="O561" t="s">
        <v>8282</v>
      </c>
      <c r="P561">
        <f>IFERROR(ROUND(E561/L561,2),0)</f>
        <v>50</v>
      </c>
      <c r="S561" s="14">
        <f>(((J561/60)/60)/24)+DATE(1970,1,1)</f>
        <v>42321.283101851848</v>
      </c>
      <c r="T561" s="14">
        <f>(((I561/60)/60)/24)+DATE(1970,1,1)</f>
        <v>42351.283101851848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s="16" t="s">
        <v>8281</v>
      </c>
      <c r="O562" t="s">
        <v>8282</v>
      </c>
      <c r="P562">
        <f>IFERROR(ROUND(E562/L562,2),0)</f>
        <v>4</v>
      </c>
      <c r="S562" s="14">
        <f>(((J562/60)/60)/24)+DATE(1970,1,1)</f>
        <v>41960.771354166667</v>
      </c>
      <c r="T562" s="14">
        <f>(((I562/60)/60)/24)+DATE(1970,1,1)</f>
        <v>41990.771354166667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s="16" t="s">
        <v>8281</v>
      </c>
      <c r="O563" t="s">
        <v>8282</v>
      </c>
      <c r="P563">
        <f>IFERROR(ROUND(E563/L563,2),0)</f>
        <v>27.5</v>
      </c>
      <c r="S563" s="14">
        <f>(((J563/60)/60)/24)+DATE(1970,1,1)</f>
        <v>42268.658715277779</v>
      </c>
      <c r="T563" s="14">
        <f>(((I563/60)/60)/24)+DATE(1970,1,1)</f>
        <v>42303.658715277779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s="16" t="s">
        <v>8281</v>
      </c>
      <c r="O564" t="s">
        <v>8282</v>
      </c>
      <c r="P564">
        <f>IFERROR(ROUND(E564/L564,2),0)</f>
        <v>0</v>
      </c>
      <c r="S564" s="14">
        <f>(((J564/60)/60)/24)+DATE(1970,1,1)</f>
        <v>42692.389062500006</v>
      </c>
      <c r="T564" s="14">
        <f>(((I564/60)/60)/24)+DATE(1970,1,1)</f>
        <v>42722.389062500006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s="16" t="s">
        <v>8281</v>
      </c>
      <c r="O565" t="s">
        <v>8282</v>
      </c>
      <c r="P565">
        <f>IFERROR(ROUND(E565/L565,2),0)</f>
        <v>34</v>
      </c>
      <c r="S565" s="14">
        <f>(((J565/60)/60)/24)+DATE(1970,1,1)</f>
        <v>42022.069988425923</v>
      </c>
      <c r="T565" s="14">
        <f>(((I565/60)/60)/24)+DATE(1970,1,1)</f>
        <v>42052.069988425923</v>
      </c>
    </row>
    <row r="566" spans="1:20" ht="58" x14ac:dyDescent="0.3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s="16" t="s">
        <v>8281</v>
      </c>
      <c r="O566" t="s">
        <v>8282</v>
      </c>
      <c r="P566">
        <f>IFERROR(ROUND(E566/L566,2),0)</f>
        <v>1</v>
      </c>
      <c r="S566" s="14">
        <f>(((J566/60)/60)/24)+DATE(1970,1,1)</f>
        <v>42411.942997685182</v>
      </c>
      <c r="T566" s="14">
        <f>(((I566/60)/60)/24)+DATE(1970,1,1)</f>
        <v>42441.942997685182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s="16" t="s">
        <v>8281</v>
      </c>
      <c r="O567" t="s">
        <v>8282</v>
      </c>
      <c r="P567">
        <f>IFERROR(ROUND(E567/L567,2),0)</f>
        <v>0</v>
      </c>
      <c r="S567" s="14">
        <f>(((J567/60)/60)/24)+DATE(1970,1,1)</f>
        <v>42165.785289351858</v>
      </c>
      <c r="T567" s="14">
        <f>(((I567/60)/60)/24)+DATE(1970,1,1)</f>
        <v>42195.785289351858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s="16" t="s">
        <v>8281</v>
      </c>
      <c r="O568" t="s">
        <v>8282</v>
      </c>
      <c r="P568">
        <f>IFERROR(ROUND(E568/L568,2),0)</f>
        <v>1</v>
      </c>
      <c r="S568" s="14">
        <f>(((J568/60)/60)/24)+DATE(1970,1,1)</f>
        <v>42535.68440972222</v>
      </c>
      <c r="T568" s="14">
        <f>(((I568/60)/60)/24)+DATE(1970,1,1)</f>
        <v>42565.68440972222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s="16" t="s">
        <v>8281</v>
      </c>
      <c r="O569" t="s">
        <v>8282</v>
      </c>
      <c r="P569">
        <f>IFERROR(ROUND(E569/L569,2),0)</f>
        <v>0</v>
      </c>
      <c r="S569" s="14">
        <f>(((J569/60)/60)/24)+DATE(1970,1,1)</f>
        <v>41975.842523148152</v>
      </c>
      <c r="T569" s="14">
        <f>(((I569/60)/60)/24)+DATE(1970,1,1)</f>
        <v>42005.842523148152</v>
      </c>
    </row>
    <row r="570" spans="1:20" ht="58" x14ac:dyDescent="0.3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s="16" t="s">
        <v>8281</v>
      </c>
      <c r="O570" t="s">
        <v>8282</v>
      </c>
      <c r="P570">
        <f>IFERROR(ROUND(E570/L570,2),0)</f>
        <v>49</v>
      </c>
      <c r="S570" s="14">
        <f>(((J570/60)/60)/24)+DATE(1970,1,1)</f>
        <v>42348.9215625</v>
      </c>
      <c r="T570" s="14">
        <f>(((I570/60)/60)/24)+DATE(1970,1,1)</f>
        <v>42385.458333333328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s="16" t="s">
        <v>8281</v>
      </c>
      <c r="O571" t="s">
        <v>8282</v>
      </c>
      <c r="P571">
        <f>IFERROR(ROUND(E571/L571,2),0)</f>
        <v>20</v>
      </c>
      <c r="S571" s="14">
        <f>(((J571/60)/60)/24)+DATE(1970,1,1)</f>
        <v>42340.847361111111</v>
      </c>
      <c r="T571" s="14">
        <f>(((I571/60)/60)/24)+DATE(1970,1,1)</f>
        <v>42370.847361111111</v>
      </c>
    </row>
    <row r="572" spans="1:20" ht="29" x14ac:dyDescent="0.3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s="16" t="s">
        <v>8281</v>
      </c>
      <c r="O572" t="s">
        <v>8282</v>
      </c>
      <c r="P572">
        <f>IFERROR(ROUND(E572/L572,2),0)</f>
        <v>142</v>
      </c>
      <c r="S572" s="14">
        <f>(((J572/60)/60)/24)+DATE(1970,1,1)</f>
        <v>42388.798252314817</v>
      </c>
      <c r="T572" s="14">
        <f>(((I572/60)/60)/24)+DATE(1970,1,1)</f>
        <v>42418.798252314817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s="16" t="s">
        <v>8281</v>
      </c>
      <c r="O573" t="s">
        <v>8282</v>
      </c>
      <c r="P573">
        <f>IFERROR(ROUND(E573/L573,2),0)</f>
        <v>53</v>
      </c>
      <c r="S573" s="14">
        <f>(((J573/60)/60)/24)+DATE(1970,1,1)</f>
        <v>42192.816238425927</v>
      </c>
      <c r="T573" s="14">
        <f>(((I573/60)/60)/24)+DATE(1970,1,1)</f>
        <v>42212.165972222225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s="16" t="s">
        <v>8281</v>
      </c>
      <c r="O574" t="s">
        <v>8282</v>
      </c>
      <c r="P574">
        <f>IFERROR(ROUND(E574/L574,2),0)</f>
        <v>0</v>
      </c>
      <c r="S574" s="14">
        <f>(((J574/60)/60)/24)+DATE(1970,1,1)</f>
        <v>42282.71629629629</v>
      </c>
      <c r="T574" s="14">
        <f>(((I574/60)/60)/24)+DATE(1970,1,1)</f>
        <v>42312.757962962962</v>
      </c>
    </row>
    <row r="575" spans="1:20" ht="58" x14ac:dyDescent="0.3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s="16" t="s">
        <v>8281</v>
      </c>
      <c r="O575" t="s">
        <v>8282</v>
      </c>
      <c r="P575">
        <f>IFERROR(ROUND(E575/L575,2),0)</f>
        <v>38.44</v>
      </c>
      <c r="S575" s="14">
        <f>(((J575/60)/60)/24)+DATE(1970,1,1)</f>
        <v>41963.050127314811</v>
      </c>
      <c r="T575" s="14">
        <f>(((I575/60)/60)/24)+DATE(1970,1,1)</f>
        <v>42022.05</v>
      </c>
    </row>
    <row r="576" spans="1:20" ht="43.5" x14ac:dyDescent="0.3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s="16" t="s">
        <v>8281</v>
      </c>
      <c r="O576" t="s">
        <v>8282</v>
      </c>
      <c r="P576">
        <f>IFERROR(ROUND(E576/L576,2),0)</f>
        <v>20</v>
      </c>
      <c r="S576" s="14">
        <f>(((J576/60)/60)/24)+DATE(1970,1,1)</f>
        <v>42632.443368055552</v>
      </c>
      <c r="T576" s="14">
        <f>(((I576/60)/60)/24)+DATE(1970,1,1)</f>
        <v>42662.443368055552</v>
      </c>
    </row>
    <row r="577" spans="1:20" ht="58" x14ac:dyDescent="0.3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s="16" t="s">
        <v>8281</v>
      </c>
      <c r="O577" t="s">
        <v>8282</v>
      </c>
      <c r="P577">
        <f>IFERROR(ROUND(E577/L577,2),0)</f>
        <v>64.75</v>
      </c>
      <c r="S577" s="14">
        <f>(((J577/60)/60)/24)+DATE(1970,1,1)</f>
        <v>42138.692627314813</v>
      </c>
      <c r="T577" s="14">
        <f>(((I577/60)/60)/24)+DATE(1970,1,1)</f>
        <v>42168.692627314813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s="16" t="s">
        <v>8281</v>
      </c>
      <c r="O578" t="s">
        <v>8282</v>
      </c>
      <c r="P578">
        <f>IFERROR(ROUND(E578/L578,2),0)</f>
        <v>1</v>
      </c>
      <c r="S578" s="14">
        <f>(((J578/60)/60)/24)+DATE(1970,1,1)</f>
        <v>42031.471666666665</v>
      </c>
      <c r="T578" s="14">
        <f>(((I578/60)/60)/24)+DATE(1970,1,1)</f>
        <v>42091.43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s="16" t="s">
        <v>8281</v>
      </c>
      <c r="O579" t="s">
        <v>8282</v>
      </c>
      <c r="P579">
        <f>IFERROR(ROUND(E579/L579,2),0)</f>
        <v>10</v>
      </c>
      <c r="S579" s="14">
        <f>(((J579/60)/60)/24)+DATE(1970,1,1)</f>
        <v>42450.589143518519</v>
      </c>
      <c r="T579" s="14">
        <f>(((I579/60)/60)/24)+DATE(1970,1,1)</f>
        <v>42510.589143518519</v>
      </c>
    </row>
    <row r="580" spans="1:20" ht="29" x14ac:dyDescent="0.3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s="16" t="s">
        <v>8281</v>
      </c>
      <c r="O580" t="s">
        <v>8282</v>
      </c>
      <c r="P580">
        <f>IFERROR(ROUND(E580/L580,2),0)</f>
        <v>2</v>
      </c>
      <c r="S580" s="14">
        <f>(((J580/60)/60)/24)+DATE(1970,1,1)</f>
        <v>42230.578622685185</v>
      </c>
      <c r="T580" s="14">
        <f>(((I580/60)/60)/24)+DATE(1970,1,1)</f>
        <v>42254.578622685185</v>
      </c>
    </row>
    <row r="581" spans="1:20" ht="29" x14ac:dyDescent="0.3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s="16" t="s">
        <v>8281</v>
      </c>
      <c r="O581" t="s">
        <v>8282</v>
      </c>
      <c r="P581">
        <f>IFERROR(ROUND(E581/L581,2),0)</f>
        <v>35</v>
      </c>
      <c r="S581" s="14">
        <f>(((J581/60)/60)/24)+DATE(1970,1,1)</f>
        <v>41968.852118055554</v>
      </c>
      <c r="T581" s="14">
        <f>(((I581/60)/60)/24)+DATE(1970,1,1)</f>
        <v>41998.852118055554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s="16" t="s">
        <v>8281</v>
      </c>
      <c r="O582" t="s">
        <v>8282</v>
      </c>
      <c r="P582">
        <f>IFERROR(ROUND(E582/L582,2),0)</f>
        <v>1</v>
      </c>
      <c r="S582" s="14">
        <f>(((J582/60)/60)/24)+DATE(1970,1,1)</f>
        <v>42605.908182870371</v>
      </c>
      <c r="T582" s="14">
        <f>(((I582/60)/60)/24)+DATE(1970,1,1)</f>
        <v>42635.908182870371</v>
      </c>
    </row>
    <row r="583" spans="1:20" ht="58" x14ac:dyDescent="0.3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s="16" t="s">
        <v>8281</v>
      </c>
      <c r="O583" t="s">
        <v>8282</v>
      </c>
      <c r="P583">
        <f>IFERROR(ROUND(E583/L583,2),0)</f>
        <v>0</v>
      </c>
      <c r="S583" s="14">
        <f>(((J583/60)/60)/24)+DATE(1970,1,1)</f>
        <v>42188.012777777782</v>
      </c>
      <c r="T583" s="14">
        <f>(((I583/60)/60)/24)+DATE(1970,1,1)</f>
        <v>42218.012777777782</v>
      </c>
    </row>
    <row r="584" spans="1:20" ht="58" x14ac:dyDescent="0.3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s="16" t="s">
        <v>8281</v>
      </c>
      <c r="O584" t="s">
        <v>8282</v>
      </c>
      <c r="P584">
        <f>IFERROR(ROUND(E584/L584,2),0)</f>
        <v>0</v>
      </c>
      <c r="S584" s="14">
        <f>(((J584/60)/60)/24)+DATE(1970,1,1)</f>
        <v>42055.739803240736</v>
      </c>
      <c r="T584" s="14">
        <f>(((I584/60)/60)/24)+DATE(1970,1,1)</f>
        <v>42078.75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s="16" t="s">
        <v>8281</v>
      </c>
      <c r="O585" t="s">
        <v>8282</v>
      </c>
      <c r="P585">
        <f>IFERROR(ROUND(E585/L585,2),0)</f>
        <v>1</v>
      </c>
      <c r="S585" s="14">
        <f>(((J585/60)/60)/24)+DATE(1970,1,1)</f>
        <v>42052.93850694444</v>
      </c>
      <c r="T585" s="14">
        <f>(((I585/60)/60)/24)+DATE(1970,1,1)</f>
        <v>42082.896840277783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s="16" t="s">
        <v>8281</v>
      </c>
      <c r="O586" t="s">
        <v>8282</v>
      </c>
      <c r="P586">
        <f>IFERROR(ROUND(E586/L586,2),0)</f>
        <v>5</v>
      </c>
      <c r="S586" s="14">
        <f>(((J586/60)/60)/24)+DATE(1970,1,1)</f>
        <v>42049.716620370367</v>
      </c>
      <c r="T586" s="14">
        <f>(((I586/60)/60)/24)+DATE(1970,1,1)</f>
        <v>42079.674953703703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s="16" t="s">
        <v>8281</v>
      </c>
      <c r="O587" t="s">
        <v>8282</v>
      </c>
      <c r="P587">
        <f>IFERROR(ROUND(E587/L587,2),0)</f>
        <v>0</v>
      </c>
      <c r="S587" s="14">
        <f>(((J587/60)/60)/24)+DATE(1970,1,1)</f>
        <v>42283.3909375</v>
      </c>
      <c r="T587" s="14">
        <f>(((I587/60)/60)/24)+DATE(1970,1,1)</f>
        <v>42339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s="16" t="s">
        <v>8281</v>
      </c>
      <c r="O588" t="s">
        <v>8282</v>
      </c>
      <c r="P588">
        <f>IFERROR(ROUND(E588/L588,2),0)</f>
        <v>14</v>
      </c>
      <c r="S588" s="14">
        <f>(((J588/60)/60)/24)+DATE(1970,1,1)</f>
        <v>42020.854247685187</v>
      </c>
      <c r="T588" s="14">
        <f>(((I588/60)/60)/24)+DATE(1970,1,1)</f>
        <v>42050.854247685187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s="16" t="s">
        <v>8281</v>
      </c>
      <c r="O589" t="s">
        <v>8282</v>
      </c>
      <c r="P589">
        <f>IFERROR(ROUND(E589/L589,2),0)</f>
        <v>389.29</v>
      </c>
      <c r="S589" s="14">
        <f>(((J589/60)/60)/24)+DATE(1970,1,1)</f>
        <v>42080.757326388892</v>
      </c>
      <c r="T589" s="14">
        <f>(((I589/60)/60)/24)+DATE(1970,1,1)</f>
        <v>42110.757326388892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s="16" t="s">
        <v>8281</v>
      </c>
      <c r="O590" t="s">
        <v>8282</v>
      </c>
      <c r="P590">
        <f>IFERROR(ROUND(E590/L590,2),0)</f>
        <v>150.5</v>
      </c>
      <c r="S590" s="14">
        <f>(((J590/60)/60)/24)+DATE(1970,1,1)</f>
        <v>42631.769513888896</v>
      </c>
      <c r="T590" s="14">
        <f>(((I590/60)/60)/24)+DATE(1970,1,1)</f>
        <v>42691.811180555553</v>
      </c>
    </row>
    <row r="591" spans="1:20" x14ac:dyDescent="0.3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s="16" t="s">
        <v>8281</v>
      </c>
      <c r="O591" t="s">
        <v>8282</v>
      </c>
      <c r="P591">
        <f>IFERROR(ROUND(E591/L591,2),0)</f>
        <v>1</v>
      </c>
      <c r="S591" s="14">
        <f>(((J591/60)/60)/24)+DATE(1970,1,1)</f>
        <v>42178.614571759259</v>
      </c>
      <c r="T591" s="14">
        <f>(((I591/60)/60)/24)+DATE(1970,1,1)</f>
        <v>42193.614571759259</v>
      </c>
    </row>
    <row r="592" spans="1:20" ht="58" x14ac:dyDescent="0.3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s="16" t="s">
        <v>8281</v>
      </c>
      <c r="O592" t="s">
        <v>8282</v>
      </c>
      <c r="P592">
        <f>IFERROR(ROUND(E592/L592,2),0)</f>
        <v>24.78</v>
      </c>
      <c r="S592" s="14">
        <f>(((J592/60)/60)/24)+DATE(1970,1,1)</f>
        <v>42377.554756944446</v>
      </c>
      <c r="T592" s="14">
        <f>(((I592/60)/60)/24)+DATE(1970,1,1)</f>
        <v>42408.542361111111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s="16" t="s">
        <v>8281</v>
      </c>
      <c r="O593" t="s">
        <v>8282</v>
      </c>
      <c r="P593">
        <f>IFERROR(ROUND(E593/L593,2),0)</f>
        <v>30.5</v>
      </c>
      <c r="S593" s="14">
        <f>(((J593/60)/60)/24)+DATE(1970,1,1)</f>
        <v>42177.543171296296</v>
      </c>
      <c r="T593" s="14">
        <f>(((I593/60)/60)/24)+DATE(1970,1,1)</f>
        <v>42207.543171296296</v>
      </c>
    </row>
    <row r="594" spans="1:20" ht="58" x14ac:dyDescent="0.3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s="16" t="s">
        <v>8281</v>
      </c>
      <c r="O594" t="s">
        <v>8282</v>
      </c>
      <c r="P594">
        <f>IFERROR(ROUND(E594/L594,2),0)</f>
        <v>250</v>
      </c>
      <c r="S594" s="14">
        <f>(((J594/60)/60)/24)+DATE(1970,1,1)</f>
        <v>41946.232175925928</v>
      </c>
      <c r="T594" s="14">
        <f>(((I594/60)/60)/24)+DATE(1970,1,1)</f>
        <v>41976.232175925921</v>
      </c>
    </row>
    <row r="595" spans="1:20" ht="58" x14ac:dyDescent="0.3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s="16" t="s">
        <v>8281</v>
      </c>
      <c r="O595" t="s">
        <v>8282</v>
      </c>
      <c r="P595">
        <f>IFERROR(ROUND(E595/L595,2),0)</f>
        <v>16.43</v>
      </c>
      <c r="S595" s="14">
        <f>(((J595/60)/60)/24)+DATE(1970,1,1)</f>
        <v>42070.677604166667</v>
      </c>
      <c r="T595" s="14">
        <f>(((I595/60)/60)/24)+DATE(1970,1,1)</f>
        <v>42100.635937500003</v>
      </c>
    </row>
    <row r="596" spans="1:20" ht="29" x14ac:dyDescent="0.3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s="16" t="s">
        <v>8281</v>
      </c>
      <c r="O596" t="s">
        <v>8282</v>
      </c>
      <c r="P596">
        <f>IFERROR(ROUND(E596/L596,2),0)</f>
        <v>13</v>
      </c>
      <c r="S596" s="14">
        <f>(((J596/60)/60)/24)+DATE(1970,1,1)</f>
        <v>42446.780162037037</v>
      </c>
      <c r="T596" s="14">
        <f>(((I596/60)/60)/24)+DATE(1970,1,1)</f>
        <v>42476.780162037037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s="16" t="s">
        <v>8281</v>
      </c>
      <c r="O597" t="s">
        <v>8282</v>
      </c>
      <c r="P597">
        <f>IFERROR(ROUND(E597/L597,2),0)</f>
        <v>53.25</v>
      </c>
      <c r="S597" s="14">
        <f>(((J597/60)/60)/24)+DATE(1970,1,1)</f>
        <v>42083.069884259254</v>
      </c>
      <c r="T597" s="14">
        <f>(((I597/60)/60)/24)+DATE(1970,1,1)</f>
        <v>42128.069884259254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s="16" t="s">
        <v>8281</v>
      </c>
      <c r="O598" t="s">
        <v>8282</v>
      </c>
      <c r="P598">
        <f>IFERROR(ROUND(E598/L598,2),0)</f>
        <v>3</v>
      </c>
      <c r="S598" s="14">
        <f>(((J598/60)/60)/24)+DATE(1970,1,1)</f>
        <v>42646.896898148145</v>
      </c>
      <c r="T598" s="14">
        <f>(((I598/60)/60)/24)+DATE(1970,1,1)</f>
        <v>42676.896898148145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s="16" t="s">
        <v>8281</v>
      </c>
      <c r="O599" t="s">
        <v>8282</v>
      </c>
      <c r="P599">
        <f>IFERROR(ROUND(E599/L599,2),0)</f>
        <v>10</v>
      </c>
      <c r="S599" s="14">
        <f>(((J599/60)/60)/24)+DATE(1970,1,1)</f>
        <v>42545.705266203702</v>
      </c>
      <c r="T599" s="14">
        <f>(((I599/60)/60)/24)+DATE(1970,1,1)</f>
        <v>42582.666666666672</v>
      </c>
    </row>
    <row r="600" spans="1:20" ht="29" x14ac:dyDescent="0.3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s="16" t="s">
        <v>8281</v>
      </c>
      <c r="O600" t="s">
        <v>8282</v>
      </c>
      <c r="P600">
        <f>IFERROR(ROUND(E600/L600,2),0)</f>
        <v>121.43</v>
      </c>
      <c r="S600" s="14">
        <f>(((J600/60)/60)/24)+DATE(1970,1,1)</f>
        <v>41948.00209490741</v>
      </c>
      <c r="T600" s="14">
        <f>(((I600/60)/60)/24)+DATE(1970,1,1)</f>
        <v>41978.00209490741</v>
      </c>
    </row>
    <row r="601" spans="1:20" ht="58" x14ac:dyDescent="0.3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s="16" t="s">
        <v>8281</v>
      </c>
      <c r="O601" t="s">
        <v>8282</v>
      </c>
      <c r="P601">
        <f>IFERROR(ROUND(E601/L601,2),0)</f>
        <v>15.5</v>
      </c>
      <c r="S601" s="14">
        <f>(((J601/60)/60)/24)+DATE(1970,1,1)</f>
        <v>42047.812523148154</v>
      </c>
      <c r="T601" s="14">
        <f>(((I601/60)/60)/24)+DATE(1970,1,1)</f>
        <v>42071.636111111111</v>
      </c>
    </row>
    <row r="602" spans="1:20" ht="29" x14ac:dyDescent="0.3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s="16" t="s">
        <v>8281</v>
      </c>
      <c r="O602" t="s">
        <v>8282</v>
      </c>
      <c r="P602">
        <f>IFERROR(ROUND(E602/L602,2),0)</f>
        <v>100</v>
      </c>
      <c r="S602" s="14">
        <f>(((J602/60)/60)/24)+DATE(1970,1,1)</f>
        <v>42073.798171296294</v>
      </c>
      <c r="T602" s="14">
        <f>(((I602/60)/60)/24)+DATE(1970,1,1)</f>
        <v>42133.798171296294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s="16" t="s">
        <v>8281</v>
      </c>
      <c r="O603" t="s">
        <v>8282</v>
      </c>
      <c r="P603">
        <f>IFERROR(ROUND(E603/L603,2),0)</f>
        <v>23.33</v>
      </c>
      <c r="S603" s="14">
        <f>(((J603/60)/60)/24)+DATE(1970,1,1)</f>
        <v>41969.858090277776</v>
      </c>
      <c r="T603" s="14">
        <f>(((I603/60)/60)/24)+DATE(1970,1,1)</f>
        <v>41999.858090277776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s="16" t="s">
        <v>8281</v>
      </c>
      <c r="O604" t="s">
        <v>8282</v>
      </c>
      <c r="P604">
        <f>IFERROR(ROUND(E604/L604,2),0)</f>
        <v>0</v>
      </c>
      <c r="S604" s="14">
        <f>(((J604/60)/60)/24)+DATE(1970,1,1)</f>
        <v>42143.79415509259</v>
      </c>
      <c r="T604" s="14">
        <f>(((I604/60)/60)/24)+DATE(1970,1,1)</f>
        <v>42173.79415509259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s="16" t="s">
        <v>8281</v>
      </c>
      <c r="O605" t="s">
        <v>8282</v>
      </c>
      <c r="P605">
        <f>IFERROR(ROUND(E605/L605,2),0)</f>
        <v>45.39</v>
      </c>
      <c r="S605" s="14">
        <f>(((J605/60)/60)/24)+DATE(1970,1,1)</f>
        <v>41835.639155092591</v>
      </c>
      <c r="T605" s="14">
        <f>(((I605/60)/60)/24)+DATE(1970,1,1)</f>
        <v>41865.639155092591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s="16" t="s">
        <v>8281</v>
      </c>
      <c r="O606" t="s">
        <v>8282</v>
      </c>
      <c r="P606">
        <f>IFERROR(ROUND(E606/L606,2),0)</f>
        <v>0</v>
      </c>
      <c r="S606" s="14">
        <f>(((J606/60)/60)/24)+DATE(1970,1,1)</f>
        <v>41849.035370370373</v>
      </c>
      <c r="T606" s="14">
        <f>(((I606/60)/60)/24)+DATE(1970,1,1)</f>
        <v>41879.035370370373</v>
      </c>
    </row>
    <row r="607" spans="1:20" ht="29" x14ac:dyDescent="0.3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s="16" t="s">
        <v>8281</v>
      </c>
      <c r="O607" t="s">
        <v>8282</v>
      </c>
      <c r="P607">
        <f>IFERROR(ROUND(E607/L607,2),0)</f>
        <v>16.38</v>
      </c>
      <c r="S607" s="14">
        <f>(((J607/60)/60)/24)+DATE(1970,1,1)</f>
        <v>42194.357731481476</v>
      </c>
      <c r="T607" s="14">
        <f>(((I607/60)/60)/24)+DATE(1970,1,1)</f>
        <v>42239.357731481476</v>
      </c>
    </row>
    <row r="608" spans="1:20" ht="58" x14ac:dyDescent="0.3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s="16" t="s">
        <v>8281</v>
      </c>
      <c r="O608" t="s">
        <v>8282</v>
      </c>
      <c r="P608">
        <f>IFERROR(ROUND(E608/L608,2),0)</f>
        <v>10</v>
      </c>
      <c r="S608" s="14">
        <f>(((J608/60)/60)/24)+DATE(1970,1,1)</f>
        <v>42102.650567129633</v>
      </c>
      <c r="T608" s="14">
        <f>(((I608/60)/60)/24)+DATE(1970,1,1)</f>
        <v>42148.625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s="16" t="s">
        <v>8281</v>
      </c>
      <c r="O609" t="s">
        <v>8282</v>
      </c>
      <c r="P609">
        <f>IFERROR(ROUND(E609/L609,2),0)</f>
        <v>0</v>
      </c>
      <c r="S609" s="14">
        <f>(((J609/60)/60)/24)+DATE(1970,1,1)</f>
        <v>42300.825648148151</v>
      </c>
      <c r="T609" s="14">
        <f>(((I609/60)/60)/24)+DATE(1970,1,1)</f>
        <v>42330.867314814815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s="16" t="s">
        <v>8281</v>
      </c>
      <c r="O610" t="s">
        <v>8282</v>
      </c>
      <c r="P610">
        <f>IFERROR(ROUND(E610/L610,2),0)</f>
        <v>292.2</v>
      </c>
      <c r="S610" s="14">
        <f>(((J610/60)/60)/24)+DATE(1970,1,1)</f>
        <v>42140.921064814815</v>
      </c>
      <c r="T610" s="14">
        <f>(((I610/60)/60)/24)+DATE(1970,1,1)</f>
        <v>42170.921064814815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s="16" t="s">
        <v>8281</v>
      </c>
      <c r="O611" t="s">
        <v>8282</v>
      </c>
      <c r="P611">
        <f>IFERROR(ROUND(E611/L611,2),0)</f>
        <v>5</v>
      </c>
      <c r="S611" s="14">
        <f>(((J611/60)/60)/24)+DATE(1970,1,1)</f>
        <v>42307.034074074079</v>
      </c>
      <c r="T611" s="14">
        <f>(((I611/60)/60)/24)+DATE(1970,1,1)</f>
        <v>42337.075740740736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s="16" t="s">
        <v>8281</v>
      </c>
      <c r="O612" t="s">
        <v>8282</v>
      </c>
      <c r="P612">
        <f>IFERROR(ROUND(E612/L612,2),0)</f>
        <v>0</v>
      </c>
      <c r="S612" s="14">
        <f>(((J612/60)/60)/24)+DATE(1970,1,1)</f>
        <v>42086.83085648148</v>
      </c>
      <c r="T612" s="14">
        <f>(((I612/60)/60)/24)+DATE(1970,1,1)</f>
        <v>42116.83085648148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s="16" t="s">
        <v>8281</v>
      </c>
      <c r="O613" t="s">
        <v>8282</v>
      </c>
      <c r="P613">
        <f>IFERROR(ROUND(E613/L613,2),0)</f>
        <v>0</v>
      </c>
      <c r="S613" s="14">
        <f>(((J613/60)/60)/24)+DATE(1970,1,1)</f>
        <v>42328.560613425929</v>
      </c>
      <c r="T613" s="14">
        <f>(((I613/60)/60)/24)+DATE(1970,1,1)</f>
        <v>42388.560613425929</v>
      </c>
    </row>
    <row r="614" spans="1:20" ht="29" x14ac:dyDescent="0.3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s="16" t="s">
        <v>8281</v>
      </c>
      <c r="O614" t="s">
        <v>8282</v>
      </c>
      <c r="P614">
        <f>IFERROR(ROUND(E614/L614,2),0)</f>
        <v>0</v>
      </c>
      <c r="S614" s="14">
        <f>(((J614/60)/60)/24)+DATE(1970,1,1)</f>
        <v>42585.031782407401</v>
      </c>
      <c r="T614" s="14">
        <f>(((I614/60)/60)/24)+DATE(1970,1,1)</f>
        <v>42615.031782407401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s="16" t="s">
        <v>8281</v>
      </c>
      <c r="O615" t="s">
        <v>8282</v>
      </c>
      <c r="P615">
        <f>IFERROR(ROUND(E615/L615,2),0)</f>
        <v>105.93</v>
      </c>
      <c r="S615" s="14">
        <f>(((J615/60)/60)/24)+DATE(1970,1,1)</f>
        <v>42247.496759259258</v>
      </c>
      <c r="T615" s="14">
        <f>(((I615/60)/60)/24)+DATE(1970,1,1)</f>
        <v>42278.207638888889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s="16" t="s">
        <v>8281</v>
      </c>
      <c r="O616" t="s">
        <v>8282</v>
      </c>
      <c r="P616">
        <f>IFERROR(ROUND(E616/L616,2),0)</f>
        <v>0</v>
      </c>
      <c r="S616" s="14">
        <f>(((J616/60)/60)/24)+DATE(1970,1,1)</f>
        <v>42515.061805555553</v>
      </c>
      <c r="T616" s="14">
        <f>(((I616/60)/60)/24)+DATE(1970,1,1)</f>
        <v>42545.061805555553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s="16" t="s">
        <v>8281</v>
      </c>
      <c r="O617" t="s">
        <v>8282</v>
      </c>
      <c r="P617">
        <f>IFERROR(ROUND(E617/L617,2),0)</f>
        <v>0</v>
      </c>
      <c r="S617" s="14">
        <f>(((J617/60)/60)/24)+DATE(1970,1,1)</f>
        <v>42242.122210648144</v>
      </c>
      <c r="T617" s="14">
        <f>(((I617/60)/60)/24)+DATE(1970,1,1)</f>
        <v>42272.122210648144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s="16" t="s">
        <v>8281</v>
      </c>
      <c r="O618" t="s">
        <v>8282</v>
      </c>
      <c r="P618">
        <f>IFERROR(ROUND(E618/L618,2),0)</f>
        <v>0</v>
      </c>
      <c r="S618" s="14">
        <f>(((J618/60)/60)/24)+DATE(1970,1,1)</f>
        <v>42761.376238425932</v>
      </c>
      <c r="T618" s="14">
        <f>(((I618/60)/60)/24)+DATE(1970,1,1)</f>
        <v>42791.376238425932</v>
      </c>
    </row>
    <row r="619" spans="1:20" ht="58" x14ac:dyDescent="0.3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s="16" t="s">
        <v>8281</v>
      </c>
      <c r="O619" t="s">
        <v>8282</v>
      </c>
      <c r="P619">
        <f>IFERROR(ROUND(E619/L619,2),0)</f>
        <v>20</v>
      </c>
      <c r="S619" s="14">
        <f>(((J619/60)/60)/24)+DATE(1970,1,1)</f>
        <v>42087.343090277776</v>
      </c>
      <c r="T619" s="14">
        <f>(((I619/60)/60)/24)+DATE(1970,1,1)</f>
        <v>42132.343090277776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s="16" t="s">
        <v>8281</v>
      </c>
      <c r="O620" t="s">
        <v>8282</v>
      </c>
      <c r="P620">
        <f>IFERROR(ROUND(E620/L620,2),0)</f>
        <v>0</v>
      </c>
      <c r="S620" s="14">
        <f>(((J620/60)/60)/24)+DATE(1970,1,1)</f>
        <v>42317.810219907406</v>
      </c>
      <c r="T620" s="14">
        <f>(((I620/60)/60)/24)+DATE(1970,1,1)</f>
        <v>42347.810219907406</v>
      </c>
    </row>
    <row r="621" spans="1:20" ht="29" x14ac:dyDescent="0.3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s="16" t="s">
        <v>8281</v>
      </c>
      <c r="O621" t="s">
        <v>8282</v>
      </c>
      <c r="P621">
        <f>IFERROR(ROUND(E621/L621,2),0)</f>
        <v>1</v>
      </c>
      <c r="S621" s="14">
        <f>(((J621/60)/60)/24)+DATE(1970,1,1)</f>
        <v>41908.650347222225</v>
      </c>
      <c r="T621" s="14">
        <f>(((I621/60)/60)/24)+DATE(1970,1,1)</f>
        <v>41968.692013888889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s="16" t="s">
        <v>8281</v>
      </c>
      <c r="O622" t="s">
        <v>8282</v>
      </c>
      <c r="P622">
        <f>IFERROR(ROUND(E622/L622,2),0)</f>
        <v>300</v>
      </c>
      <c r="S622" s="14">
        <f>(((J622/60)/60)/24)+DATE(1970,1,1)</f>
        <v>41831.716874999998</v>
      </c>
      <c r="T622" s="14">
        <f>(((I622/60)/60)/24)+DATE(1970,1,1)</f>
        <v>41876.716874999998</v>
      </c>
    </row>
    <row r="623" spans="1:20" ht="43.5" x14ac:dyDescent="0.3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s="16" t="s">
        <v>8281</v>
      </c>
      <c r="O623" t="s">
        <v>8282</v>
      </c>
      <c r="P623">
        <f>IFERROR(ROUND(E623/L623,2),0)</f>
        <v>87</v>
      </c>
      <c r="S623" s="14">
        <f>(((J623/60)/60)/24)+DATE(1970,1,1)</f>
        <v>42528.987696759257</v>
      </c>
      <c r="T623" s="14">
        <f>(((I623/60)/60)/24)+DATE(1970,1,1)</f>
        <v>42558.987696759257</v>
      </c>
    </row>
    <row r="624" spans="1:20" ht="43.5" x14ac:dyDescent="0.3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s="16" t="s">
        <v>8281</v>
      </c>
      <c r="O624" t="s">
        <v>8282</v>
      </c>
      <c r="P624">
        <f>IFERROR(ROUND(E624/L624,2),0)</f>
        <v>37.89</v>
      </c>
      <c r="S624" s="14">
        <f>(((J624/60)/60)/24)+DATE(1970,1,1)</f>
        <v>42532.774745370371</v>
      </c>
      <c r="T624" s="14">
        <f>(((I624/60)/60)/24)+DATE(1970,1,1)</f>
        <v>42552.774745370371</v>
      </c>
    </row>
    <row r="625" spans="1:20" ht="58" x14ac:dyDescent="0.3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s="16" t="s">
        <v>8281</v>
      </c>
      <c r="O625" t="s">
        <v>8282</v>
      </c>
      <c r="P625">
        <f>IFERROR(ROUND(E625/L625,2),0)</f>
        <v>0</v>
      </c>
      <c r="S625" s="14">
        <f>(((J625/60)/60)/24)+DATE(1970,1,1)</f>
        <v>42122.009224537032</v>
      </c>
      <c r="T625" s="14">
        <f>(((I625/60)/60)/24)+DATE(1970,1,1)</f>
        <v>42152.009224537032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s="16" t="s">
        <v>8281</v>
      </c>
      <c r="O626" t="s">
        <v>8282</v>
      </c>
      <c r="P626">
        <f>IFERROR(ROUND(E626/L626,2),0)</f>
        <v>0</v>
      </c>
      <c r="S626" s="14">
        <f>(((J626/60)/60)/24)+DATE(1970,1,1)</f>
        <v>42108.988900462966</v>
      </c>
      <c r="T626" s="14">
        <f>(((I626/60)/60)/24)+DATE(1970,1,1)</f>
        <v>42138.988900462966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s="16" t="s">
        <v>8281</v>
      </c>
      <c r="O627" t="s">
        <v>8282</v>
      </c>
      <c r="P627">
        <f>IFERROR(ROUND(E627/L627,2),0)</f>
        <v>0</v>
      </c>
      <c r="S627" s="14">
        <f>(((J627/60)/60)/24)+DATE(1970,1,1)</f>
        <v>42790.895567129628</v>
      </c>
      <c r="T627" s="14">
        <f>(((I627/60)/60)/24)+DATE(1970,1,1)</f>
        <v>42820.853900462964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s="16" t="s">
        <v>8281</v>
      </c>
      <c r="O628" t="s">
        <v>8282</v>
      </c>
      <c r="P628">
        <f>IFERROR(ROUND(E628/L628,2),0)</f>
        <v>111.41</v>
      </c>
      <c r="S628" s="14">
        <f>(((J628/60)/60)/24)+DATE(1970,1,1)</f>
        <v>42198.559479166666</v>
      </c>
      <c r="T628" s="14">
        <f>(((I628/60)/60)/24)+DATE(1970,1,1)</f>
        <v>42231.556944444441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s="16" t="s">
        <v>8281</v>
      </c>
      <c r="O629" t="s">
        <v>8282</v>
      </c>
      <c r="P629">
        <f>IFERROR(ROUND(E629/L629,2),0)</f>
        <v>90</v>
      </c>
      <c r="S629" s="14">
        <f>(((J629/60)/60)/24)+DATE(1970,1,1)</f>
        <v>42384.306840277779</v>
      </c>
      <c r="T629" s="14">
        <f>(((I629/60)/60)/24)+DATE(1970,1,1)</f>
        <v>42443.958333333328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s="16" t="s">
        <v>8281</v>
      </c>
      <c r="O630" t="s">
        <v>8282</v>
      </c>
      <c r="P630">
        <f>IFERROR(ROUND(E630/L630,2),0)</f>
        <v>0</v>
      </c>
      <c r="S630" s="14">
        <f>(((J630/60)/60)/24)+DATE(1970,1,1)</f>
        <v>41803.692789351851</v>
      </c>
      <c r="T630" s="14">
        <f>(((I630/60)/60)/24)+DATE(1970,1,1)</f>
        <v>41833.692789351851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s="16" t="s">
        <v>8281</v>
      </c>
      <c r="O631" t="s">
        <v>8282</v>
      </c>
      <c r="P631">
        <f>IFERROR(ROUND(E631/L631,2),0)</f>
        <v>116.67</v>
      </c>
      <c r="S631" s="14">
        <f>(((J631/60)/60)/24)+DATE(1970,1,1)</f>
        <v>42474.637824074074</v>
      </c>
      <c r="T631" s="14">
        <f>(((I631/60)/60)/24)+DATE(1970,1,1)</f>
        <v>42504.637824074074</v>
      </c>
    </row>
    <row r="632" spans="1:20" ht="58" x14ac:dyDescent="0.3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s="16" t="s">
        <v>8281</v>
      </c>
      <c r="O632" t="s">
        <v>8282</v>
      </c>
      <c r="P632">
        <f>IFERROR(ROUND(E632/L632,2),0)</f>
        <v>10</v>
      </c>
      <c r="S632" s="14">
        <f>(((J632/60)/60)/24)+DATE(1970,1,1)</f>
        <v>42223.619456018518</v>
      </c>
      <c r="T632" s="14">
        <f>(((I632/60)/60)/24)+DATE(1970,1,1)</f>
        <v>42253.215277777781</v>
      </c>
    </row>
    <row r="633" spans="1:20" ht="29" x14ac:dyDescent="0.3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s="16" t="s">
        <v>8281</v>
      </c>
      <c r="O633" t="s">
        <v>8282</v>
      </c>
      <c r="P633">
        <f>IFERROR(ROUND(E633/L633,2),0)</f>
        <v>76.67</v>
      </c>
      <c r="S633" s="14">
        <f>(((J633/60)/60)/24)+DATE(1970,1,1)</f>
        <v>42489.772326388891</v>
      </c>
      <c r="T633" s="14">
        <f>(((I633/60)/60)/24)+DATE(1970,1,1)</f>
        <v>42518.772326388891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s="16" t="s">
        <v>8281</v>
      </c>
      <c r="O634" t="s">
        <v>8282</v>
      </c>
      <c r="P634">
        <f>IFERROR(ROUND(E634/L634,2),0)</f>
        <v>0</v>
      </c>
      <c r="S634" s="14">
        <f>(((J634/60)/60)/24)+DATE(1970,1,1)</f>
        <v>42303.659317129626</v>
      </c>
      <c r="T634" s="14">
        <f>(((I634/60)/60)/24)+DATE(1970,1,1)</f>
        <v>42333.700983796298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s="16" t="s">
        <v>8281</v>
      </c>
      <c r="O635" t="s">
        <v>8282</v>
      </c>
      <c r="P635">
        <f>IFERROR(ROUND(E635/L635,2),0)</f>
        <v>49.8</v>
      </c>
      <c r="S635" s="14">
        <f>(((J635/60)/60)/24)+DATE(1970,1,1)</f>
        <v>42507.29932870371</v>
      </c>
      <c r="T635" s="14">
        <f>(((I635/60)/60)/24)+DATE(1970,1,1)</f>
        <v>42538.958333333328</v>
      </c>
    </row>
    <row r="636" spans="1:20" ht="29" x14ac:dyDescent="0.3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s="16" t="s">
        <v>8281</v>
      </c>
      <c r="O636" t="s">
        <v>8282</v>
      </c>
      <c r="P636">
        <f>IFERROR(ROUND(E636/L636,2),0)</f>
        <v>1</v>
      </c>
      <c r="S636" s="14">
        <f>(((J636/60)/60)/24)+DATE(1970,1,1)</f>
        <v>42031.928576388891</v>
      </c>
      <c r="T636" s="14">
        <f>(((I636/60)/60)/24)+DATE(1970,1,1)</f>
        <v>42061.928576388891</v>
      </c>
    </row>
    <row r="637" spans="1:20" ht="29" x14ac:dyDescent="0.3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s="16" t="s">
        <v>8281</v>
      </c>
      <c r="O637" t="s">
        <v>8282</v>
      </c>
      <c r="P637">
        <f>IFERROR(ROUND(E637/L637,2),0)</f>
        <v>2</v>
      </c>
      <c r="S637" s="14">
        <f>(((J637/60)/60)/24)+DATE(1970,1,1)</f>
        <v>42076.092152777783</v>
      </c>
      <c r="T637" s="14">
        <f>(((I637/60)/60)/24)+DATE(1970,1,1)</f>
        <v>42106.092152777783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s="16" t="s">
        <v>8281</v>
      </c>
      <c r="O638" t="s">
        <v>8282</v>
      </c>
      <c r="P638">
        <f>IFERROR(ROUND(E638/L638,2),0)</f>
        <v>4</v>
      </c>
      <c r="S638" s="14">
        <f>(((J638/60)/60)/24)+DATE(1970,1,1)</f>
        <v>42131.455439814818</v>
      </c>
      <c r="T638" s="14">
        <f>(((I638/60)/60)/24)+DATE(1970,1,1)</f>
        <v>42161.44930555555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s="16" t="s">
        <v>8281</v>
      </c>
      <c r="O639" t="s">
        <v>8282</v>
      </c>
      <c r="P639">
        <f>IFERROR(ROUND(E639/L639,2),0)</f>
        <v>0</v>
      </c>
      <c r="S639" s="14">
        <f>(((J639/60)/60)/24)+DATE(1970,1,1)</f>
        <v>42762.962013888886</v>
      </c>
      <c r="T639" s="14">
        <f>(((I639/60)/60)/24)+DATE(1970,1,1)</f>
        <v>42791.961111111115</v>
      </c>
    </row>
    <row r="640" spans="1:20" x14ac:dyDescent="0.3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s="16" t="s">
        <v>8281</v>
      </c>
      <c r="O640" t="s">
        <v>8282</v>
      </c>
      <c r="P640">
        <f>IFERROR(ROUND(E640/L640,2),0)</f>
        <v>3</v>
      </c>
      <c r="S640" s="14">
        <f>(((J640/60)/60)/24)+DATE(1970,1,1)</f>
        <v>42759.593310185184</v>
      </c>
      <c r="T640" s="14">
        <f>(((I640/60)/60)/24)+DATE(1970,1,1)</f>
        <v>42819.55164351852</v>
      </c>
    </row>
    <row r="641" spans="1:20" ht="29" x14ac:dyDescent="0.3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s="16" t="s">
        <v>8281</v>
      </c>
      <c r="O641" t="s">
        <v>8282</v>
      </c>
      <c r="P641">
        <f>IFERROR(ROUND(E641/L641,2),0)</f>
        <v>1</v>
      </c>
      <c r="S641" s="14">
        <f>(((J641/60)/60)/24)+DATE(1970,1,1)</f>
        <v>41865.583275462966</v>
      </c>
      <c r="T641" s="14">
        <f>(((I641/60)/60)/24)+DATE(1970,1,1)</f>
        <v>41925.583275462966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s="16" t="s">
        <v>8281</v>
      </c>
      <c r="O642" t="s">
        <v>8283</v>
      </c>
      <c r="P642">
        <f>IFERROR(ROUND(E642/L642,2),0)</f>
        <v>50.5</v>
      </c>
      <c r="S642" s="14">
        <f>(((J642/60)/60)/24)+DATE(1970,1,1)</f>
        <v>42683.420312500006</v>
      </c>
      <c r="T642" s="14">
        <f>(((I642/60)/60)/24)+DATE(1970,1,1)</f>
        <v>42698.958333333328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s="16" t="s">
        <v>8281</v>
      </c>
      <c r="O643" t="s">
        <v>8283</v>
      </c>
      <c r="P643">
        <f>IFERROR(ROUND(E643/L643,2),0)</f>
        <v>151.32</v>
      </c>
      <c r="S643" s="14">
        <f>(((J643/60)/60)/24)+DATE(1970,1,1)</f>
        <v>42199.57</v>
      </c>
      <c r="T643" s="14">
        <f>(((I643/60)/60)/24)+DATE(1970,1,1)</f>
        <v>42229.57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s="16" t="s">
        <v>8281</v>
      </c>
      <c r="O644" t="s">
        <v>8283</v>
      </c>
      <c r="P644">
        <f>IFERROR(ROUND(E644/L644,2),0)</f>
        <v>134.36000000000001</v>
      </c>
      <c r="S644" s="14">
        <f>(((J644/60)/60)/24)+DATE(1970,1,1)</f>
        <v>42199.651319444441</v>
      </c>
      <c r="T644" s="14">
        <f>(((I644/60)/60)/24)+DATE(1970,1,1)</f>
        <v>42235.651319444441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s="16" t="s">
        <v>8281</v>
      </c>
      <c r="O645" t="s">
        <v>8283</v>
      </c>
      <c r="P645">
        <f>IFERROR(ROUND(E645/L645,2),0)</f>
        <v>174.03</v>
      </c>
      <c r="S645" s="14">
        <f>(((J645/60)/60)/24)+DATE(1970,1,1)</f>
        <v>42100.642071759255</v>
      </c>
      <c r="T645" s="14">
        <f>(((I645/60)/60)/24)+DATE(1970,1,1)</f>
        <v>42155.642071759255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s="16" t="s">
        <v>8281</v>
      </c>
      <c r="O646" t="s">
        <v>8283</v>
      </c>
      <c r="P646">
        <f>IFERROR(ROUND(E646/L646,2),0)</f>
        <v>73.489999999999995</v>
      </c>
      <c r="S646" s="14">
        <f>(((J646/60)/60)/24)+DATE(1970,1,1)</f>
        <v>41898.665960648148</v>
      </c>
      <c r="T646" s="14">
        <f>(((I646/60)/60)/24)+DATE(1970,1,1)</f>
        <v>41941.041666666664</v>
      </c>
    </row>
    <row r="647" spans="1:20" ht="29" x14ac:dyDescent="0.3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s="16" t="s">
        <v>8281</v>
      </c>
      <c r="O647" t="s">
        <v>8283</v>
      </c>
      <c r="P647">
        <f>IFERROR(ROUND(E647/L647,2),0)</f>
        <v>23.52</v>
      </c>
      <c r="S647" s="14">
        <f>(((J647/60)/60)/24)+DATE(1970,1,1)</f>
        <v>42564.026319444441</v>
      </c>
      <c r="T647" s="14">
        <f>(((I647/60)/60)/24)+DATE(1970,1,1)</f>
        <v>42594.026319444441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s="16" t="s">
        <v>8281</v>
      </c>
      <c r="O648" t="s">
        <v>8283</v>
      </c>
      <c r="P648">
        <f>IFERROR(ROUND(E648/L648,2),0)</f>
        <v>39.07</v>
      </c>
      <c r="S648" s="14">
        <f>(((J648/60)/60)/24)+DATE(1970,1,1)</f>
        <v>41832.852627314816</v>
      </c>
      <c r="T648" s="14">
        <f>(((I648/60)/60)/24)+DATE(1970,1,1)</f>
        <v>41862.852627314816</v>
      </c>
    </row>
    <row r="649" spans="1:20" ht="43.5" x14ac:dyDescent="0.3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s="16" t="s">
        <v>8281</v>
      </c>
      <c r="O649" t="s">
        <v>8283</v>
      </c>
      <c r="P649">
        <f>IFERROR(ROUND(E649/L649,2),0)</f>
        <v>125.94</v>
      </c>
      <c r="S649" s="14">
        <f>(((J649/60)/60)/24)+DATE(1970,1,1)</f>
        <v>42416.767928240741</v>
      </c>
      <c r="T649" s="14">
        <f>(((I649/60)/60)/24)+DATE(1970,1,1)</f>
        <v>42446.726261574076</v>
      </c>
    </row>
    <row r="650" spans="1:20" ht="29" x14ac:dyDescent="0.3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s="16" t="s">
        <v>8281</v>
      </c>
      <c r="O650" t="s">
        <v>8283</v>
      </c>
      <c r="P650">
        <f>IFERROR(ROUND(E650/L650,2),0)</f>
        <v>1644</v>
      </c>
      <c r="S650" s="14">
        <f>(((J650/60)/60)/24)+DATE(1970,1,1)</f>
        <v>41891.693379629629</v>
      </c>
      <c r="T650" s="14">
        <f>(((I650/60)/60)/24)+DATE(1970,1,1)</f>
        <v>41926.693379629629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s="16" t="s">
        <v>8281</v>
      </c>
      <c r="O651" t="s">
        <v>8283</v>
      </c>
      <c r="P651">
        <f>IFERROR(ROUND(E651/L651,2),0)</f>
        <v>42.67</v>
      </c>
      <c r="S651" s="14">
        <f>(((J651/60)/60)/24)+DATE(1970,1,1)</f>
        <v>41877.912187499998</v>
      </c>
      <c r="T651" s="14">
        <f>(((I651/60)/60)/24)+DATE(1970,1,1)</f>
        <v>41898.912187499998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s="16" t="s">
        <v>8281</v>
      </c>
      <c r="O652" t="s">
        <v>8283</v>
      </c>
      <c r="P652">
        <f>IFERROR(ROUND(E652/L652,2),0)</f>
        <v>35.130000000000003</v>
      </c>
      <c r="S652" s="14">
        <f>(((J652/60)/60)/24)+DATE(1970,1,1)</f>
        <v>41932.036851851852</v>
      </c>
      <c r="T652" s="14">
        <f>(((I652/60)/60)/24)+DATE(1970,1,1)</f>
        <v>41992.078518518523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s="16" t="s">
        <v>8281</v>
      </c>
      <c r="O653" t="s">
        <v>8283</v>
      </c>
      <c r="P653">
        <f>IFERROR(ROUND(E653/L653,2),0)</f>
        <v>239.35</v>
      </c>
      <c r="S653" s="14">
        <f>(((J653/60)/60)/24)+DATE(1970,1,1)</f>
        <v>41956.017488425925</v>
      </c>
      <c r="T653" s="14">
        <f>(((I653/60)/60)/24)+DATE(1970,1,1)</f>
        <v>41986.017488425925</v>
      </c>
    </row>
    <row r="654" spans="1:20" ht="58" x14ac:dyDescent="0.3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s="16" t="s">
        <v>8281</v>
      </c>
      <c r="O654" t="s">
        <v>8283</v>
      </c>
      <c r="P654">
        <f>IFERROR(ROUND(E654/L654,2),0)</f>
        <v>107.64</v>
      </c>
      <c r="S654" s="14">
        <f>(((J654/60)/60)/24)+DATE(1970,1,1)</f>
        <v>42675.690393518518</v>
      </c>
      <c r="T654" s="14">
        <f>(((I654/60)/60)/24)+DATE(1970,1,1)</f>
        <v>42705.732060185182</v>
      </c>
    </row>
    <row r="655" spans="1:20" ht="58" x14ac:dyDescent="0.3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s="16" t="s">
        <v>8281</v>
      </c>
      <c r="O655" t="s">
        <v>8283</v>
      </c>
      <c r="P655">
        <f>IFERROR(ROUND(E655/L655,2),0)</f>
        <v>95.83</v>
      </c>
      <c r="S655" s="14">
        <f>(((J655/60)/60)/24)+DATE(1970,1,1)</f>
        <v>42199.618518518517</v>
      </c>
      <c r="T655" s="14">
        <f>(((I655/60)/60)/24)+DATE(1970,1,1)</f>
        <v>42236.618518518517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s="16" t="s">
        <v>8281</v>
      </c>
      <c r="O656" t="s">
        <v>8283</v>
      </c>
      <c r="P656">
        <f>IFERROR(ROUND(E656/L656,2),0)</f>
        <v>31.66</v>
      </c>
      <c r="S656" s="14">
        <f>(((J656/60)/60)/24)+DATE(1970,1,1)</f>
        <v>42163.957326388889</v>
      </c>
      <c r="T656" s="14">
        <f>(((I656/60)/60)/24)+DATE(1970,1,1)</f>
        <v>42193.957326388889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s="16" t="s">
        <v>8281</v>
      </c>
      <c r="O657" t="s">
        <v>8283</v>
      </c>
      <c r="P657">
        <f>IFERROR(ROUND(E657/L657,2),0)</f>
        <v>42.89</v>
      </c>
      <c r="S657" s="14">
        <f>(((J657/60)/60)/24)+DATE(1970,1,1)</f>
        <v>42045.957314814819</v>
      </c>
      <c r="T657" s="14">
        <f>(((I657/60)/60)/24)+DATE(1970,1,1)</f>
        <v>42075.915648148148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s="16" t="s">
        <v>8281</v>
      </c>
      <c r="O658" t="s">
        <v>8283</v>
      </c>
      <c r="P658">
        <f>IFERROR(ROUND(E658/L658,2),0)</f>
        <v>122.74</v>
      </c>
      <c r="S658" s="14">
        <f>(((J658/60)/60)/24)+DATE(1970,1,1)</f>
        <v>42417.804618055554</v>
      </c>
      <c r="T658" s="14">
        <f>(((I658/60)/60)/24)+DATE(1970,1,1)</f>
        <v>42477.762951388882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s="16" t="s">
        <v>8281</v>
      </c>
      <c r="O659" t="s">
        <v>8283</v>
      </c>
      <c r="P659">
        <f>IFERROR(ROUND(E659/L659,2),0)</f>
        <v>190.45</v>
      </c>
      <c r="S659" s="14">
        <f>(((J659/60)/60)/24)+DATE(1970,1,1)</f>
        <v>42331.84574074074</v>
      </c>
      <c r="T659" s="14">
        <f>(((I659/60)/60)/24)+DATE(1970,1,1)</f>
        <v>42361.84574074074</v>
      </c>
    </row>
    <row r="660" spans="1:20" ht="43.5" x14ac:dyDescent="0.3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s="16" t="s">
        <v>8281</v>
      </c>
      <c r="O660" t="s">
        <v>8283</v>
      </c>
      <c r="P660">
        <f>IFERROR(ROUND(E660/L660,2),0)</f>
        <v>109.34</v>
      </c>
      <c r="S660" s="14">
        <f>(((J660/60)/60)/24)+DATE(1970,1,1)</f>
        <v>42179.160752314812</v>
      </c>
      <c r="T660" s="14">
        <f>(((I660/60)/60)/24)+DATE(1970,1,1)</f>
        <v>42211.75</v>
      </c>
    </row>
    <row r="661" spans="1:20" x14ac:dyDescent="0.3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s="16" t="s">
        <v>8281</v>
      </c>
      <c r="O661" t="s">
        <v>8283</v>
      </c>
      <c r="P661">
        <f>IFERROR(ROUND(E661/L661,2),0)</f>
        <v>143.66999999999999</v>
      </c>
      <c r="S661" s="14">
        <f>(((J661/60)/60)/24)+DATE(1970,1,1)</f>
        <v>42209.593692129631</v>
      </c>
      <c r="T661" s="14">
        <f>(((I661/60)/60)/24)+DATE(1970,1,1)</f>
        <v>42239.593692129631</v>
      </c>
    </row>
    <row r="662" spans="1:20" ht="58" x14ac:dyDescent="0.3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s="16" t="s">
        <v>8281</v>
      </c>
      <c r="O662" t="s">
        <v>8283</v>
      </c>
      <c r="P662">
        <f>IFERROR(ROUND(E662/L662,2),0)</f>
        <v>84.94</v>
      </c>
      <c r="S662" s="14">
        <f>(((J662/60)/60)/24)+DATE(1970,1,1)</f>
        <v>41922.741655092592</v>
      </c>
      <c r="T662" s="14">
        <f>(((I662/60)/60)/24)+DATE(1970,1,1)</f>
        <v>41952.783321759263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s="16" t="s">
        <v>8281</v>
      </c>
      <c r="O663" t="s">
        <v>8283</v>
      </c>
      <c r="P663">
        <f>IFERROR(ROUND(E663/L663,2),0)</f>
        <v>10.56</v>
      </c>
      <c r="S663" s="14">
        <f>(((J663/60)/60)/24)+DATE(1970,1,1)</f>
        <v>42636.645358796297</v>
      </c>
      <c r="T663" s="14">
        <f>(((I663/60)/60)/24)+DATE(1970,1,1)</f>
        <v>42666.645358796297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s="16" t="s">
        <v>8281</v>
      </c>
      <c r="O664" t="s">
        <v>8283</v>
      </c>
      <c r="P664">
        <f>IFERROR(ROUND(E664/L664,2),0)</f>
        <v>39</v>
      </c>
      <c r="S664" s="14">
        <f>(((J664/60)/60)/24)+DATE(1970,1,1)</f>
        <v>41990.438043981485</v>
      </c>
      <c r="T664" s="14">
        <f>(((I664/60)/60)/24)+DATE(1970,1,1)</f>
        <v>42020.438043981485</v>
      </c>
    </row>
    <row r="665" spans="1:20" ht="58" x14ac:dyDescent="0.3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s="16" t="s">
        <v>8281</v>
      </c>
      <c r="O665" t="s">
        <v>8283</v>
      </c>
      <c r="P665">
        <f>IFERROR(ROUND(E665/L665,2),0)</f>
        <v>100</v>
      </c>
      <c r="S665" s="14">
        <f>(((J665/60)/60)/24)+DATE(1970,1,1)</f>
        <v>42173.843240740738</v>
      </c>
      <c r="T665" s="14">
        <f>(((I665/60)/60)/24)+DATE(1970,1,1)</f>
        <v>42203.843240740738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s="16" t="s">
        <v>8281</v>
      </c>
      <c r="O666" t="s">
        <v>8283</v>
      </c>
      <c r="P666">
        <f>IFERROR(ROUND(E666/L666,2),0)</f>
        <v>31.17</v>
      </c>
      <c r="S666" s="14">
        <f>(((J666/60)/60)/24)+DATE(1970,1,1)</f>
        <v>42077.666377314818</v>
      </c>
      <c r="T666" s="14">
        <f>(((I666/60)/60)/24)+DATE(1970,1,1)</f>
        <v>42107.666377314818</v>
      </c>
    </row>
    <row r="667" spans="1:20" ht="58" x14ac:dyDescent="0.3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s="16" t="s">
        <v>8281</v>
      </c>
      <c r="O667" t="s">
        <v>8283</v>
      </c>
      <c r="P667">
        <f>IFERROR(ROUND(E667/L667,2),0)</f>
        <v>155.33000000000001</v>
      </c>
      <c r="S667" s="14">
        <f>(((J667/60)/60)/24)+DATE(1970,1,1)</f>
        <v>42688.711354166662</v>
      </c>
      <c r="T667" s="14">
        <f>(((I667/60)/60)/24)+DATE(1970,1,1)</f>
        <v>42748.711354166662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s="16" t="s">
        <v>8281</v>
      </c>
      <c r="O668" t="s">
        <v>8283</v>
      </c>
      <c r="P668">
        <f>IFERROR(ROUND(E668/L668,2),0)</f>
        <v>2</v>
      </c>
      <c r="S668" s="14">
        <f>(((J668/60)/60)/24)+DATE(1970,1,1)</f>
        <v>41838.832152777781</v>
      </c>
      <c r="T668" s="14">
        <f>(((I668/60)/60)/24)+DATE(1970,1,1)</f>
        <v>41868.832152777781</v>
      </c>
    </row>
    <row r="669" spans="1:20" ht="58" x14ac:dyDescent="0.3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s="16" t="s">
        <v>8281</v>
      </c>
      <c r="O669" t="s">
        <v>8283</v>
      </c>
      <c r="P669">
        <f>IFERROR(ROUND(E669/L669,2),0)</f>
        <v>178.93</v>
      </c>
      <c r="S669" s="14">
        <f>(((J669/60)/60)/24)+DATE(1970,1,1)</f>
        <v>42632.373414351852</v>
      </c>
      <c r="T669" s="14">
        <f>(((I669/60)/60)/24)+DATE(1970,1,1)</f>
        <v>42672.373414351852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s="16" t="s">
        <v>8281</v>
      </c>
      <c r="O670" t="s">
        <v>8283</v>
      </c>
      <c r="P670">
        <f>IFERROR(ROUND(E670/L670,2),0)</f>
        <v>27.36</v>
      </c>
      <c r="S670" s="14">
        <f>(((J670/60)/60)/24)+DATE(1970,1,1)</f>
        <v>42090.831273148149</v>
      </c>
      <c r="T670" s="14">
        <f>(((I670/60)/60)/24)+DATE(1970,1,1)</f>
        <v>42135.831273148149</v>
      </c>
    </row>
    <row r="671" spans="1:20" ht="58" x14ac:dyDescent="0.3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s="16" t="s">
        <v>8281</v>
      </c>
      <c r="O671" t="s">
        <v>8283</v>
      </c>
      <c r="P671">
        <f>IFERROR(ROUND(E671/L671,2),0)</f>
        <v>1536.25</v>
      </c>
      <c r="S671" s="14">
        <f>(((J671/60)/60)/24)+DATE(1970,1,1)</f>
        <v>42527.625671296293</v>
      </c>
      <c r="T671" s="14">
        <f>(((I671/60)/60)/24)+DATE(1970,1,1)</f>
        <v>42557.625671296293</v>
      </c>
    </row>
    <row r="672" spans="1:20" ht="58" x14ac:dyDescent="0.3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s="16" t="s">
        <v>8281</v>
      </c>
      <c r="O672" t="s">
        <v>8283</v>
      </c>
      <c r="P672">
        <f>IFERROR(ROUND(E672/L672,2),0)</f>
        <v>85</v>
      </c>
      <c r="S672" s="14">
        <f>(((J672/60)/60)/24)+DATE(1970,1,1)</f>
        <v>42506.709722222222</v>
      </c>
      <c r="T672" s="14">
        <f>(((I672/60)/60)/24)+DATE(1970,1,1)</f>
        <v>42540.340277777781</v>
      </c>
    </row>
    <row r="673" spans="1:20" ht="58" x14ac:dyDescent="0.3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s="16" t="s">
        <v>8281</v>
      </c>
      <c r="O673" t="s">
        <v>8283</v>
      </c>
      <c r="P673">
        <f>IFERROR(ROUND(E673/L673,2),0)</f>
        <v>788.53</v>
      </c>
      <c r="S673" s="14">
        <f>(((J673/60)/60)/24)+DATE(1970,1,1)</f>
        <v>41984.692731481482</v>
      </c>
      <c r="T673" s="14">
        <f>(((I673/60)/60)/24)+DATE(1970,1,1)</f>
        <v>42018.166666666672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s="16" t="s">
        <v>8281</v>
      </c>
      <c r="O674" t="s">
        <v>8283</v>
      </c>
      <c r="P674">
        <f>IFERROR(ROUND(E674/L674,2),0)</f>
        <v>50.3</v>
      </c>
      <c r="S674" s="14">
        <f>(((J674/60)/60)/24)+DATE(1970,1,1)</f>
        <v>41974.219490740739</v>
      </c>
      <c r="T674" s="14">
        <f>(((I674/60)/60)/24)+DATE(1970,1,1)</f>
        <v>42005.207638888889</v>
      </c>
    </row>
    <row r="675" spans="1:20" ht="58" x14ac:dyDescent="0.3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s="16" t="s">
        <v>8281</v>
      </c>
      <c r="O675" t="s">
        <v>8283</v>
      </c>
      <c r="P675">
        <f>IFERROR(ROUND(E675/L675,2),0)</f>
        <v>68.33</v>
      </c>
      <c r="S675" s="14">
        <f>(((J675/60)/60)/24)+DATE(1970,1,1)</f>
        <v>41838.840474537035</v>
      </c>
      <c r="T675" s="14">
        <f>(((I675/60)/60)/24)+DATE(1970,1,1)</f>
        <v>41883.840474537035</v>
      </c>
    </row>
    <row r="676" spans="1:20" ht="29" x14ac:dyDescent="0.3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s="16" t="s">
        <v>8281</v>
      </c>
      <c r="O676" t="s">
        <v>8283</v>
      </c>
      <c r="P676">
        <f>IFERROR(ROUND(E676/L676,2),0)</f>
        <v>7.5</v>
      </c>
      <c r="S676" s="14">
        <f>(((J676/60)/60)/24)+DATE(1970,1,1)</f>
        <v>41803.116053240738</v>
      </c>
      <c r="T676" s="14">
        <f>(((I676/60)/60)/24)+DATE(1970,1,1)</f>
        <v>41863.116053240738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s="16" t="s">
        <v>8281</v>
      </c>
      <c r="O677" t="s">
        <v>8283</v>
      </c>
      <c r="P677">
        <f>IFERROR(ROUND(E677/L677,2),0)</f>
        <v>34.270000000000003</v>
      </c>
      <c r="S677" s="14">
        <f>(((J677/60)/60)/24)+DATE(1970,1,1)</f>
        <v>41975.930601851855</v>
      </c>
      <c r="T677" s="14">
        <f>(((I677/60)/60)/24)+DATE(1970,1,1)</f>
        <v>42005.290972222225</v>
      </c>
    </row>
    <row r="678" spans="1:20" ht="58" x14ac:dyDescent="0.3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s="16" t="s">
        <v>8281</v>
      </c>
      <c r="O678" t="s">
        <v>8283</v>
      </c>
      <c r="P678">
        <f>IFERROR(ROUND(E678/L678,2),0)</f>
        <v>61.29</v>
      </c>
      <c r="S678" s="14">
        <f>(((J678/60)/60)/24)+DATE(1970,1,1)</f>
        <v>42012.768298611118</v>
      </c>
      <c r="T678" s="14">
        <f>(((I678/60)/60)/24)+DATE(1970,1,1)</f>
        <v>42042.768298611118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s="16" t="s">
        <v>8281</v>
      </c>
      <c r="O679" t="s">
        <v>8283</v>
      </c>
      <c r="P679">
        <f>IFERROR(ROUND(E679/L679,2),0)</f>
        <v>133.25</v>
      </c>
      <c r="S679" s="14">
        <f>(((J679/60)/60)/24)+DATE(1970,1,1)</f>
        <v>42504.403877314813</v>
      </c>
      <c r="T679" s="14">
        <f>(((I679/60)/60)/24)+DATE(1970,1,1)</f>
        <v>42549.403877314813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s="16" t="s">
        <v>8281</v>
      </c>
      <c r="O680" t="s">
        <v>8283</v>
      </c>
      <c r="P680">
        <f>IFERROR(ROUND(E680/L680,2),0)</f>
        <v>65.180000000000007</v>
      </c>
      <c r="S680" s="14">
        <f>(((J680/60)/60)/24)+DATE(1970,1,1)</f>
        <v>42481.376597222217</v>
      </c>
      <c r="T680" s="14">
        <f>(((I680/60)/60)/24)+DATE(1970,1,1)</f>
        <v>42511.376597222217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s="16" t="s">
        <v>8281</v>
      </c>
      <c r="O681" t="s">
        <v>8283</v>
      </c>
      <c r="P681">
        <f>IFERROR(ROUND(E681/L681,2),0)</f>
        <v>93.9</v>
      </c>
      <c r="S681" s="14">
        <f>(((J681/60)/60)/24)+DATE(1970,1,1)</f>
        <v>42556.695706018523</v>
      </c>
      <c r="T681" s="14">
        <f>(((I681/60)/60)/24)+DATE(1970,1,1)</f>
        <v>42616.695706018523</v>
      </c>
    </row>
    <row r="682" spans="1:20" ht="58" x14ac:dyDescent="0.3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s="16" t="s">
        <v>8281</v>
      </c>
      <c r="O682" t="s">
        <v>8283</v>
      </c>
      <c r="P682">
        <f>IFERROR(ROUND(E682/L682,2),0)</f>
        <v>150.65</v>
      </c>
      <c r="S682" s="14">
        <f>(((J682/60)/60)/24)+DATE(1970,1,1)</f>
        <v>41864.501516203702</v>
      </c>
      <c r="T682" s="14">
        <f>(((I682/60)/60)/24)+DATE(1970,1,1)</f>
        <v>41899.501516203702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s="16" t="s">
        <v>8281</v>
      </c>
      <c r="O683" t="s">
        <v>8283</v>
      </c>
      <c r="P683">
        <f>IFERROR(ROUND(E683/L683,2),0)</f>
        <v>1</v>
      </c>
      <c r="S683" s="14">
        <f>(((J683/60)/60)/24)+DATE(1970,1,1)</f>
        <v>42639.805601851855</v>
      </c>
      <c r="T683" s="14">
        <f>(((I683/60)/60)/24)+DATE(1970,1,1)</f>
        <v>42669.805601851855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s="16" t="s">
        <v>8281</v>
      </c>
      <c r="O684" t="s">
        <v>8283</v>
      </c>
      <c r="P684">
        <f>IFERROR(ROUND(E684/L684,2),0)</f>
        <v>13.25</v>
      </c>
      <c r="S684" s="14">
        <f>(((J684/60)/60)/24)+DATE(1970,1,1)</f>
        <v>42778.765300925923</v>
      </c>
      <c r="T684" s="14">
        <f>(((I684/60)/60)/24)+DATE(1970,1,1)</f>
        <v>42808.723634259266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s="16" t="s">
        <v>8281</v>
      </c>
      <c r="O685" t="s">
        <v>8283</v>
      </c>
      <c r="P685">
        <f>IFERROR(ROUND(E685/L685,2),0)</f>
        <v>99.33</v>
      </c>
      <c r="S685" s="14">
        <f>(((J685/60)/60)/24)+DATE(1970,1,1)</f>
        <v>42634.900046296301</v>
      </c>
      <c r="T685" s="14">
        <f>(((I685/60)/60)/24)+DATE(1970,1,1)</f>
        <v>42674.900046296301</v>
      </c>
    </row>
    <row r="686" spans="1:20" ht="29" x14ac:dyDescent="0.3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s="16" t="s">
        <v>8281</v>
      </c>
      <c r="O686" t="s">
        <v>8283</v>
      </c>
      <c r="P686">
        <f>IFERROR(ROUND(E686/L686,2),0)</f>
        <v>177.39</v>
      </c>
      <c r="S686" s="14">
        <f>(((J686/60)/60)/24)+DATE(1970,1,1)</f>
        <v>41809.473275462966</v>
      </c>
      <c r="T686" s="14">
        <f>(((I686/60)/60)/24)+DATE(1970,1,1)</f>
        <v>41845.125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s="16" t="s">
        <v>8281</v>
      </c>
      <c r="O687" t="s">
        <v>8283</v>
      </c>
      <c r="P687">
        <f>IFERROR(ROUND(E687/L687,2),0)</f>
        <v>55.3</v>
      </c>
      <c r="S687" s="14">
        <f>(((J687/60)/60)/24)+DATE(1970,1,1)</f>
        <v>41971.866574074069</v>
      </c>
      <c r="T687" s="14">
        <f>(((I687/60)/60)/24)+DATE(1970,1,1)</f>
        <v>42016.866574074069</v>
      </c>
    </row>
    <row r="688" spans="1:20" ht="58" x14ac:dyDescent="0.3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s="16" t="s">
        <v>8281</v>
      </c>
      <c r="O688" t="s">
        <v>8283</v>
      </c>
      <c r="P688">
        <f>IFERROR(ROUND(E688/L688,2),0)</f>
        <v>0</v>
      </c>
      <c r="S688" s="14">
        <f>(((J688/60)/60)/24)+DATE(1970,1,1)</f>
        <v>42189.673263888893</v>
      </c>
      <c r="T688" s="14">
        <f>(((I688/60)/60)/24)+DATE(1970,1,1)</f>
        <v>42219.673263888893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s="16" t="s">
        <v>8281</v>
      </c>
      <c r="O689" t="s">
        <v>8283</v>
      </c>
      <c r="P689">
        <f>IFERROR(ROUND(E689/L689,2),0)</f>
        <v>591.66999999999996</v>
      </c>
      <c r="S689" s="14">
        <f>(((J689/60)/60)/24)+DATE(1970,1,1)</f>
        <v>42711.750613425931</v>
      </c>
      <c r="T689" s="14">
        <f>(((I689/60)/60)/24)+DATE(1970,1,1)</f>
        <v>42771.750613425931</v>
      </c>
    </row>
    <row r="690" spans="1:20" ht="58" x14ac:dyDescent="0.3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s="16" t="s">
        <v>8281</v>
      </c>
      <c r="O690" t="s">
        <v>8283</v>
      </c>
      <c r="P690">
        <f>IFERROR(ROUND(E690/L690,2),0)</f>
        <v>405.5</v>
      </c>
      <c r="S690" s="14">
        <f>(((J690/60)/60)/24)+DATE(1970,1,1)</f>
        <v>42262.104780092588</v>
      </c>
      <c r="T690" s="14">
        <f>(((I690/60)/60)/24)+DATE(1970,1,1)</f>
        <v>42292.104780092588</v>
      </c>
    </row>
    <row r="691" spans="1:20" ht="58" x14ac:dyDescent="0.3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s="16" t="s">
        <v>8281</v>
      </c>
      <c r="O691" t="s">
        <v>8283</v>
      </c>
      <c r="P691">
        <f>IFERROR(ROUND(E691/L691,2),0)</f>
        <v>343.15</v>
      </c>
      <c r="S691" s="14">
        <f>(((J691/60)/60)/24)+DATE(1970,1,1)</f>
        <v>42675.66778935185</v>
      </c>
      <c r="T691" s="14">
        <f>(((I691/60)/60)/24)+DATE(1970,1,1)</f>
        <v>42712.207638888889</v>
      </c>
    </row>
    <row r="692" spans="1:20" ht="29" x14ac:dyDescent="0.3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s="16" t="s">
        <v>8281</v>
      </c>
      <c r="O692" t="s">
        <v>8283</v>
      </c>
      <c r="P692">
        <f>IFERROR(ROUND(E692/L692,2),0)</f>
        <v>72.59</v>
      </c>
      <c r="S692" s="14">
        <f>(((J692/60)/60)/24)+DATE(1970,1,1)</f>
        <v>42579.634733796294</v>
      </c>
      <c r="T692" s="14">
        <f>(((I692/60)/60)/24)+DATE(1970,1,1)</f>
        <v>42622.25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s="16" t="s">
        <v>8281</v>
      </c>
      <c r="O693" t="s">
        <v>8283</v>
      </c>
      <c r="P693">
        <f>IFERROR(ROUND(E693/L693,2),0)</f>
        <v>26</v>
      </c>
      <c r="S693" s="14">
        <f>(((J693/60)/60)/24)+DATE(1970,1,1)</f>
        <v>42158.028310185182</v>
      </c>
      <c r="T693" s="14">
        <f>(((I693/60)/60)/24)+DATE(1970,1,1)</f>
        <v>42186.028310185182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s="16" t="s">
        <v>8281</v>
      </c>
      <c r="O694" t="s">
        <v>8283</v>
      </c>
      <c r="P694">
        <f>IFERROR(ROUND(E694/L694,2),0)</f>
        <v>6.5</v>
      </c>
      <c r="S694" s="14">
        <f>(((J694/60)/60)/24)+DATE(1970,1,1)</f>
        <v>42696.37572916667</v>
      </c>
      <c r="T694" s="14">
        <f>(((I694/60)/60)/24)+DATE(1970,1,1)</f>
        <v>42726.37572916667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s="16" t="s">
        <v>8281</v>
      </c>
      <c r="O695" t="s">
        <v>8283</v>
      </c>
      <c r="P695">
        <f>IFERROR(ROUND(E695/L695,2),0)</f>
        <v>119.39</v>
      </c>
      <c r="S695" s="14">
        <f>(((J695/60)/60)/24)+DATE(1970,1,1)</f>
        <v>42094.808182870373</v>
      </c>
      <c r="T695" s="14">
        <f>(((I695/60)/60)/24)+DATE(1970,1,1)</f>
        <v>42124.808182870373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s="16" t="s">
        <v>8281</v>
      </c>
      <c r="O696" t="s">
        <v>8283</v>
      </c>
      <c r="P696">
        <f>IFERROR(ROUND(E696/L696,2),0)</f>
        <v>84.29</v>
      </c>
      <c r="S696" s="14">
        <f>(((J696/60)/60)/24)+DATE(1970,1,1)</f>
        <v>42737.663877314815</v>
      </c>
      <c r="T696" s="14">
        <f>(((I696/60)/60)/24)+DATE(1970,1,1)</f>
        <v>42767.663877314815</v>
      </c>
    </row>
    <row r="697" spans="1:20" ht="58" x14ac:dyDescent="0.3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s="16" t="s">
        <v>8281</v>
      </c>
      <c r="O697" t="s">
        <v>8283</v>
      </c>
      <c r="P697">
        <f>IFERROR(ROUND(E697/L697,2),0)</f>
        <v>90.86</v>
      </c>
      <c r="S697" s="14">
        <f>(((J697/60)/60)/24)+DATE(1970,1,1)</f>
        <v>41913.521064814813</v>
      </c>
      <c r="T697" s="14">
        <f>(((I697/60)/60)/24)+DATE(1970,1,1)</f>
        <v>41943.521064814813</v>
      </c>
    </row>
    <row r="698" spans="1:20" ht="29" x14ac:dyDescent="0.3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s="16" t="s">
        <v>8281</v>
      </c>
      <c r="O698" t="s">
        <v>8283</v>
      </c>
      <c r="P698">
        <f>IFERROR(ROUND(E698/L698,2),0)</f>
        <v>1</v>
      </c>
      <c r="S698" s="14">
        <f>(((J698/60)/60)/24)+DATE(1970,1,1)</f>
        <v>41815.927106481482</v>
      </c>
      <c r="T698" s="14">
        <f>(((I698/60)/60)/24)+DATE(1970,1,1)</f>
        <v>41845.927106481482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s="16" t="s">
        <v>8281</v>
      </c>
      <c r="O699" t="s">
        <v>8283</v>
      </c>
      <c r="P699">
        <f>IFERROR(ROUND(E699/L699,2),0)</f>
        <v>20.34</v>
      </c>
      <c r="S699" s="14">
        <f>(((J699/60)/60)/24)+DATE(1970,1,1)</f>
        <v>42388.523020833338</v>
      </c>
      <c r="T699" s="14">
        <f>(((I699/60)/60)/24)+DATE(1970,1,1)</f>
        <v>42403.523020833338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s="16" t="s">
        <v>8281</v>
      </c>
      <c r="O700" t="s">
        <v>8283</v>
      </c>
      <c r="P700">
        <f>IFERROR(ROUND(E700/L700,2),0)</f>
        <v>530.69000000000005</v>
      </c>
      <c r="S700" s="14">
        <f>(((J700/60)/60)/24)+DATE(1970,1,1)</f>
        <v>41866.931076388886</v>
      </c>
      <c r="T700" s="14">
        <f>(((I700/60)/60)/24)+DATE(1970,1,1)</f>
        <v>41900.083333333336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s="16" t="s">
        <v>8281</v>
      </c>
      <c r="O701" t="s">
        <v>8283</v>
      </c>
      <c r="P701">
        <f>IFERROR(ROUND(E701/L701,2),0)</f>
        <v>120.39</v>
      </c>
      <c r="S701" s="14">
        <f>(((J701/60)/60)/24)+DATE(1970,1,1)</f>
        <v>41563.485509259262</v>
      </c>
      <c r="T701" s="14">
        <f>(((I701/60)/60)/24)+DATE(1970,1,1)</f>
        <v>41600.666666666664</v>
      </c>
    </row>
    <row r="702" spans="1:20" ht="58" x14ac:dyDescent="0.3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s="16" t="s">
        <v>8281</v>
      </c>
      <c r="O702" t="s">
        <v>8283</v>
      </c>
      <c r="P702">
        <f>IFERROR(ROUND(E702/L702,2),0)</f>
        <v>13</v>
      </c>
      <c r="S702" s="14">
        <f>(((J702/60)/60)/24)+DATE(1970,1,1)</f>
        <v>42715.688437500001</v>
      </c>
      <c r="T702" s="14">
        <f>(((I702/60)/60)/24)+DATE(1970,1,1)</f>
        <v>42745.688437500001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s="16" t="s">
        <v>8281</v>
      </c>
      <c r="O703" t="s">
        <v>8283</v>
      </c>
      <c r="P703">
        <f>IFERROR(ROUND(E703/L703,2),0)</f>
        <v>291.33</v>
      </c>
      <c r="S703" s="14">
        <f>(((J703/60)/60)/24)+DATE(1970,1,1)</f>
        <v>41813.662962962961</v>
      </c>
      <c r="T703" s="14">
        <f>(((I703/60)/60)/24)+DATE(1970,1,1)</f>
        <v>41843.662962962961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s="16" t="s">
        <v>8281</v>
      </c>
      <c r="O704" t="s">
        <v>8283</v>
      </c>
      <c r="P704">
        <f>IFERROR(ROUND(E704/L704,2),0)</f>
        <v>124.92</v>
      </c>
      <c r="S704" s="14">
        <f>(((J704/60)/60)/24)+DATE(1970,1,1)</f>
        <v>42668.726701388892</v>
      </c>
      <c r="T704" s="14">
        <f>(((I704/60)/60)/24)+DATE(1970,1,1)</f>
        <v>42698.768368055549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s="16" t="s">
        <v>8281</v>
      </c>
      <c r="O705" t="s">
        <v>8283</v>
      </c>
      <c r="P705">
        <f>IFERROR(ROUND(E705/L705,2),0)</f>
        <v>119.57</v>
      </c>
      <c r="S705" s="14">
        <f>(((J705/60)/60)/24)+DATE(1970,1,1)</f>
        <v>42711.950798611113</v>
      </c>
      <c r="T705" s="14">
        <f>(((I705/60)/60)/24)+DATE(1970,1,1)</f>
        <v>42766.98055555555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s="16" t="s">
        <v>8281</v>
      </c>
      <c r="O706" t="s">
        <v>8283</v>
      </c>
      <c r="P706">
        <f>IFERROR(ROUND(E706/L706,2),0)</f>
        <v>120.25</v>
      </c>
      <c r="S706" s="14">
        <f>(((J706/60)/60)/24)+DATE(1970,1,1)</f>
        <v>42726.192916666667</v>
      </c>
      <c r="T706" s="14">
        <f>(((I706/60)/60)/24)+DATE(1970,1,1)</f>
        <v>42786.192916666667</v>
      </c>
    </row>
    <row r="707" spans="1:20" ht="29" x14ac:dyDescent="0.3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s="16" t="s">
        <v>8281</v>
      </c>
      <c r="O707" t="s">
        <v>8283</v>
      </c>
      <c r="P707">
        <f>IFERROR(ROUND(E707/L707,2),0)</f>
        <v>195.4</v>
      </c>
      <c r="S707" s="14">
        <f>(((J707/60)/60)/24)+DATE(1970,1,1)</f>
        <v>42726.491643518515</v>
      </c>
      <c r="T707" s="14">
        <f>(((I707/60)/60)/24)+DATE(1970,1,1)</f>
        <v>42756.491643518515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s="16" t="s">
        <v>8281</v>
      </c>
      <c r="O708" t="s">
        <v>8283</v>
      </c>
      <c r="P708">
        <f>IFERROR(ROUND(E708/L708,2),0)</f>
        <v>0</v>
      </c>
      <c r="S708" s="14">
        <f>(((J708/60)/60)/24)+DATE(1970,1,1)</f>
        <v>42676.995173611111</v>
      </c>
      <c r="T708" s="14">
        <f>(((I708/60)/60)/24)+DATE(1970,1,1)</f>
        <v>42718.777083333334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s="16" t="s">
        <v>8281</v>
      </c>
      <c r="O709" t="s">
        <v>8283</v>
      </c>
      <c r="P709">
        <f>IFERROR(ROUND(E709/L709,2),0)</f>
        <v>117.7</v>
      </c>
      <c r="S709" s="14">
        <f>(((J709/60)/60)/24)+DATE(1970,1,1)</f>
        <v>42696.663506944446</v>
      </c>
      <c r="T709" s="14">
        <f>(((I709/60)/60)/24)+DATE(1970,1,1)</f>
        <v>42736.663506944446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s="16" t="s">
        <v>8281</v>
      </c>
      <c r="O710" t="s">
        <v>8283</v>
      </c>
      <c r="P710">
        <f>IFERROR(ROUND(E710/L710,2),0)</f>
        <v>23.95</v>
      </c>
      <c r="S710" s="14">
        <f>(((J710/60)/60)/24)+DATE(1970,1,1)</f>
        <v>41835.581018518518</v>
      </c>
      <c r="T710" s="14">
        <f>(((I710/60)/60)/24)+DATE(1970,1,1)</f>
        <v>41895.581018518518</v>
      </c>
    </row>
    <row r="711" spans="1:20" ht="29" x14ac:dyDescent="0.3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s="16" t="s">
        <v>8281</v>
      </c>
      <c r="O711" t="s">
        <v>8283</v>
      </c>
      <c r="P711">
        <f>IFERROR(ROUND(E711/L711,2),0)</f>
        <v>30.5</v>
      </c>
      <c r="S711" s="14">
        <f>(((J711/60)/60)/24)+DATE(1970,1,1)</f>
        <v>41948.041192129633</v>
      </c>
      <c r="T711" s="14">
        <f>(((I711/60)/60)/24)+DATE(1970,1,1)</f>
        <v>41978.041192129633</v>
      </c>
    </row>
    <row r="712" spans="1:20" ht="29" x14ac:dyDescent="0.3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s="16" t="s">
        <v>8281</v>
      </c>
      <c r="O712" t="s">
        <v>8283</v>
      </c>
      <c r="P712">
        <f>IFERROR(ROUND(E712/L712,2),0)</f>
        <v>0</v>
      </c>
      <c r="S712" s="14">
        <f>(((J712/60)/60)/24)+DATE(1970,1,1)</f>
        <v>41837.984976851854</v>
      </c>
      <c r="T712" s="14">
        <f>(((I712/60)/60)/24)+DATE(1970,1,1)</f>
        <v>41871.030555555553</v>
      </c>
    </row>
    <row r="713" spans="1:20" ht="58" x14ac:dyDescent="0.3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s="16" t="s">
        <v>8281</v>
      </c>
      <c r="O713" t="s">
        <v>8283</v>
      </c>
      <c r="P713">
        <f>IFERROR(ROUND(E713/L713,2),0)</f>
        <v>99.97</v>
      </c>
      <c r="S713" s="14">
        <f>(((J713/60)/60)/24)+DATE(1970,1,1)</f>
        <v>42678.459120370375</v>
      </c>
      <c r="T713" s="14">
        <f>(((I713/60)/60)/24)+DATE(1970,1,1)</f>
        <v>42718.500787037032</v>
      </c>
    </row>
    <row r="714" spans="1:20" ht="58" x14ac:dyDescent="0.3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s="16" t="s">
        <v>8281</v>
      </c>
      <c r="O714" t="s">
        <v>8283</v>
      </c>
      <c r="P714">
        <f>IFERROR(ROUND(E714/L714,2),0)</f>
        <v>26.25</v>
      </c>
      <c r="S714" s="14">
        <f>(((J714/60)/60)/24)+DATE(1970,1,1)</f>
        <v>42384.680925925932</v>
      </c>
      <c r="T714" s="14">
        <f>(((I714/60)/60)/24)+DATE(1970,1,1)</f>
        <v>42414.680925925932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s="16" t="s">
        <v>8281</v>
      </c>
      <c r="O715" t="s">
        <v>8283</v>
      </c>
      <c r="P715">
        <f>IFERROR(ROUND(E715/L715,2),0)</f>
        <v>199</v>
      </c>
      <c r="S715" s="14">
        <f>(((J715/60)/60)/24)+DATE(1970,1,1)</f>
        <v>42496.529305555552</v>
      </c>
      <c r="T715" s="14">
        <f>(((I715/60)/60)/24)+DATE(1970,1,1)</f>
        <v>42526.529305555552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s="16" t="s">
        <v>8281</v>
      </c>
      <c r="O716" t="s">
        <v>8283</v>
      </c>
      <c r="P716">
        <f>IFERROR(ROUND(E716/L716,2),0)</f>
        <v>80.319999999999993</v>
      </c>
      <c r="S716" s="14">
        <f>(((J716/60)/60)/24)+DATE(1970,1,1)</f>
        <v>42734.787986111114</v>
      </c>
      <c r="T716" s="14">
        <f>(((I716/60)/60)/24)+DATE(1970,1,1)</f>
        <v>42794.787986111114</v>
      </c>
    </row>
    <row r="717" spans="1:20" ht="58" x14ac:dyDescent="0.3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s="16" t="s">
        <v>8281</v>
      </c>
      <c r="O717" t="s">
        <v>8283</v>
      </c>
      <c r="P717">
        <f>IFERROR(ROUND(E717/L717,2),0)</f>
        <v>115.75</v>
      </c>
      <c r="S717" s="14">
        <f>(((J717/60)/60)/24)+DATE(1970,1,1)</f>
        <v>42273.090740740736</v>
      </c>
      <c r="T717" s="14">
        <f>(((I717/60)/60)/24)+DATE(1970,1,1)</f>
        <v>42313.132407407407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s="16" t="s">
        <v>8281</v>
      </c>
      <c r="O718" t="s">
        <v>8283</v>
      </c>
      <c r="P718">
        <f>IFERROR(ROUND(E718/L718,2),0)</f>
        <v>44.69</v>
      </c>
      <c r="S718" s="14">
        <f>(((J718/60)/60)/24)+DATE(1970,1,1)</f>
        <v>41940.658645833333</v>
      </c>
      <c r="T718" s="14">
        <f>(((I718/60)/60)/24)+DATE(1970,1,1)</f>
        <v>41974</v>
      </c>
    </row>
    <row r="719" spans="1:20" x14ac:dyDescent="0.3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s="16" t="s">
        <v>8281</v>
      </c>
      <c r="O719" t="s">
        <v>8283</v>
      </c>
      <c r="P719">
        <f>IFERROR(ROUND(E719/L719,2),0)</f>
        <v>76.25</v>
      </c>
      <c r="S719" s="14">
        <f>(((J719/60)/60)/24)+DATE(1970,1,1)</f>
        <v>41857.854189814818</v>
      </c>
      <c r="T719" s="14">
        <f>(((I719/60)/60)/24)+DATE(1970,1,1)</f>
        <v>41887.854189814818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s="16" t="s">
        <v>8281</v>
      </c>
      <c r="O720" t="s">
        <v>8283</v>
      </c>
      <c r="P720">
        <f>IFERROR(ROUND(E720/L720,2),0)</f>
        <v>22.5</v>
      </c>
      <c r="S720" s="14">
        <f>(((J720/60)/60)/24)+DATE(1970,1,1)</f>
        <v>42752.845451388886</v>
      </c>
      <c r="T720" s="14">
        <f>(((I720/60)/60)/24)+DATE(1970,1,1)</f>
        <v>42784.249305555553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s="16" t="s">
        <v>8281</v>
      </c>
      <c r="O721" t="s">
        <v>8283</v>
      </c>
      <c r="P721">
        <f>IFERROR(ROUND(E721/L721,2),0)</f>
        <v>19.399999999999999</v>
      </c>
      <c r="S721" s="14">
        <f>(((J721/60)/60)/24)+DATE(1970,1,1)</f>
        <v>42409.040231481486</v>
      </c>
      <c r="T721" s="14">
        <f>(((I721/60)/60)/24)+DATE(1970,1,1)</f>
        <v>42423.040231481486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s="16" t="s">
        <v>8284</v>
      </c>
      <c r="O722" t="s">
        <v>8285</v>
      </c>
      <c r="P722">
        <f>IFERROR(ROUND(E722/L722,2),0)</f>
        <v>66.709999999999994</v>
      </c>
      <c r="S722" s="14">
        <f>(((J722/60)/60)/24)+DATE(1970,1,1)</f>
        <v>40909.649201388893</v>
      </c>
      <c r="T722" s="14">
        <f>(((I722/60)/60)/24)+DATE(1970,1,1)</f>
        <v>40937.649201388893</v>
      </c>
    </row>
    <row r="723" spans="1:20" ht="58" x14ac:dyDescent="0.3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s="16" t="s">
        <v>8284</v>
      </c>
      <c r="O723" t="s">
        <v>8285</v>
      </c>
      <c r="P723">
        <f>IFERROR(ROUND(E723/L723,2),0)</f>
        <v>84.14</v>
      </c>
      <c r="S723" s="14">
        <f>(((J723/60)/60)/24)+DATE(1970,1,1)</f>
        <v>41807.571840277778</v>
      </c>
      <c r="T723" s="14">
        <f>(((I723/60)/60)/24)+DATE(1970,1,1)</f>
        <v>41852.571840277778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s="16" t="s">
        <v>8284</v>
      </c>
      <c r="O724" t="s">
        <v>8285</v>
      </c>
      <c r="P724">
        <f>IFERROR(ROUND(E724/L724,2),0)</f>
        <v>215.73</v>
      </c>
      <c r="S724" s="14">
        <f>(((J724/60)/60)/24)+DATE(1970,1,1)</f>
        <v>40977.805300925924</v>
      </c>
      <c r="T724" s="14">
        <f>(((I724/60)/60)/24)+DATE(1970,1,1)</f>
        <v>41007.76363425926</v>
      </c>
    </row>
    <row r="725" spans="1:20" ht="29" x14ac:dyDescent="0.3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s="16" t="s">
        <v>8284</v>
      </c>
      <c r="O725" t="s">
        <v>8285</v>
      </c>
      <c r="P725">
        <f>IFERROR(ROUND(E725/L725,2),0)</f>
        <v>54.69</v>
      </c>
      <c r="S725" s="14">
        <f>(((J725/60)/60)/24)+DATE(1970,1,1)</f>
        <v>42184.816539351858</v>
      </c>
      <c r="T725" s="14">
        <f>(((I725/60)/60)/24)+DATE(1970,1,1)</f>
        <v>42215.165972222225</v>
      </c>
    </row>
    <row r="726" spans="1:20" ht="58" x14ac:dyDescent="0.3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s="16" t="s">
        <v>8284</v>
      </c>
      <c r="O726" t="s">
        <v>8285</v>
      </c>
      <c r="P726">
        <f>IFERROR(ROUND(E726/L726,2),0)</f>
        <v>51.63</v>
      </c>
      <c r="S726" s="14">
        <f>(((J726/60)/60)/24)+DATE(1970,1,1)</f>
        <v>40694.638460648144</v>
      </c>
      <c r="T726" s="14">
        <f>(((I726/60)/60)/24)+DATE(1970,1,1)</f>
        <v>40724.638460648144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s="16" t="s">
        <v>8284</v>
      </c>
      <c r="O727" t="s">
        <v>8285</v>
      </c>
      <c r="P727">
        <f>IFERROR(ROUND(E727/L727,2),0)</f>
        <v>143.36000000000001</v>
      </c>
      <c r="S727" s="14">
        <f>(((J727/60)/60)/24)+DATE(1970,1,1)</f>
        <v>42321.626296296294</v>
      </c>
      <c r="T727" s="14">
        <f>(((I727/60)/60)/24)+DATE(1970,1,1)</f>
        <v>42351.626296296294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s="16" t="s">
        <v>8284</v>
      </c>
      <c r="O728" t="s">
        <v>8285</v>
      </c>
      <c r="P728">
        <f>IFERROR(ROUND(E728/L728,2),0)</f>
        <v>72.430000000000007</v>
      </c>
      <c r="S728" s="14">
        <f>(((J728/60)/60)/24)+DATE(1970,1,1)</f>
        <v>41346.042673611111</v>
      </c>
      <c r="T728" s="14">
        <f>(((I728/60)/60)/24)+DATE(1970,1,1)</f>
        <v>41376.042673611111</v>
      </c>
    </row>
    <row r="729" spans="1:20" ht="58" x14ac:dyDescent="0.3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s="16" t="s">
        <v>8284</v>
      </c>
      <c r="O729" t="s">
        <v>8285</v>
      </c>
      <c r="P729">
        <f>IFERROR(ROUND(E729/L729,2),0)</f>
        <v>36.53</v>
      </c>
      <c r="S729" s="14">
        <f>(((J729/60)/60)/24)+DATE(1970,1,1)</f>
        <v>41247.020243055551</v>
      </c>
      <c r="T729" s="14">
        <f>(((I729/60)/60)/24)+DATE(1970,1,1)</f>
        <v>41288.888888888891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s="16" t="s">
        <v>8284</v>
      </c>
      <c r="O730" t="s">
        <v>8285</v>
      </c>
      <c r="P730">
        <f>IFERROR(ROUND(E730/L730,2),0)</f>
        <v>60.9</v>
      </c>
      <c r="S730" s="14">
        <f>(((J730/60)/60)/24)+DATE(1970,1,1)</f>
        <v>40731.837465277778</v>
      </c>
      <c r="T730" s="14">
        <f>(((I730/60)/60)/24)+DATE(1970,1,1)</f>
        <v>40776.837465277778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s="16" t="s">
        <v>8284</v>
      </c>
      <c r="O731" t="s">
        <v>8285</v>
      </c>
      <c r="P731">
        <f>IFERROR(ROUND(E731/L731,2),0)</f>
        <v>43.55</v>
      </c>
      <c r="S731" s="14">
        <f>(((J731/60)/60)/24)+DATE(1970,1,1)</f>
        <v>41111.185891203706</v>
      </c>
      <c r="T731" s="14">
        <f>(((I731/60)/60)/24)+DATE(1970,1,1)</f>
        <v>41171.185891203706</v>
      </c>
    </row>
    <row r="732" spans="1:20" ht="29" x14ac:dyDescent="0.3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s="16" t="s">
        <v>8284</v>
      </c>
      <c r="O732" t="s">
        <v>8285</v>
      </c>
      <c r="P732">
        <f>IFERROR(ROUND(E732/L732,2),0)</f>
        <v>99.77</v>
      </c>
      <c r="S732" s="14">
        <f>(((J732/60)/60)/24)+DATE(1970,1,1)</f>
        <v>40854.745266203703</v>
      </c>
      <c r="T732" s="14">
        <f>(((I732/60)/60)/24)+DATE(1970,1,1)</f>
        <v>40884.745266203703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s="16" t="s">
        <v>8284</v>
      </c>
      <c r="O733" t="s">
        <v>8285</v>
      </c>
      <c r="P733">
        <f>IFERROR(ROUND(E733/L733,2),0)</f>
        <v>88.73</v>
      </c>
      <c r="S733" s="14">
        <f>(((J733/60)/60)/24)+DATE(1970,1,1)</f>
        <v>40879.795682870368</v>
      </c>
      <c r="T733" s="14">
        <f>(((I733/60)/60)/24)+DATE(1970,1,1)</f>
        <v>40930.25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s="16" t="s">
        <v>8284</v>
      </c>
      <c r="O734" t="s">
        <v>8285</v>
      </c>
      <c r="P734">
        <f>IFERROR(ROUND(E734/L734,2),0)</f>
        <v>4.92</v>
      </c>
      <c r="S734" s="14">
        <f>(((J734/60)/60)/24)+DATE(1970,1,1)</f>
        <v>41486.424317129626</v>
      </c>
      <c r="T734" s="14">
        <f>(((I734/60)/60)/24)+DATE(1970,1,1)</f>
        <v>41546.424317129626</v>
      </c>
    </row>
    <row r="735" spans="1:20" ht="58" x14ac:dyDescent="0.3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s="16" t="s">
        <v>8284</v>
      </c>
      <c r="O735" t="s">
        <v>8285</v>
      </c>
      <c r="P735">
        <f>IFERROR(ROUND(E735/L735,2),0)</f>
        <v>17.82</v>
      </c>
      <c r="S735" s="14">
        <f>(((J735/60)/60)/24)+DATE(1970,1,1)</f>
        <v>41598.420046296298</v>
      </c>
      <c r="T735" s="14">
        <f>(((I735/60)/60)/24)+DATE(1970,1,1)</f>
        <v>41628.420046296298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s="16" t="s">
        <v>8284</v>
      </c>
      <c r="O736" t="s">
        <v>8285</v>
      </c>
      <c r="P736">
        <f>IFERROR(ROUND(E736/L736,2),0)</f>
        <v>187.19</v>
      </c>
      <c r="S736" s="14">
        <f>(((J736/60)/60)/24)+DATE(1970,1,1)</f>
        <v>42102.164583333331</v>
      </c>
      <c r="T736" s="14">
        <f>(((I736/60)/60)/24)+DATE(1970,1,1)</f>
        <v>42133.208333333328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s="16" t="s">
        <v>8284</v>
      </c>
      <c r="O737" t="s">
        <v>8285</v>
      </c>
      <c r="P737">
        <f>IFERROR(ROUND(E737/L737,2),0)</f>
        <v>234.81</v>
      </c>
      <c r="S737" s="14">
        <f>(((J737/60)/60)/24)+DATE(1970,1,1)</f>
        <v>41946.029467592591</v>
      </c>
      <c r="T737" s="14">
        <f>(((I737/60)/60)/24)+DATE(1970,1,1)</f>
        <v>41977.027083333334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s="16" t="s">
        <v>8284</v>
      </c>
      <c r="O738" t="s">
        <v>8285</v>
      </c>
      <c r="P738">
        <f>IFERROR(ROUND(E738/L738,2),0)</f>
        <v>105.05</v>
      </c>
      <c r="S738" s="14">
        <f>(((J738/60)/60)/24)+DATE(1970,1,1)</f>
        <v>41579.734259259261</v>
      </c>
      <c r="T738" s="14">
        <f>(((I738/60)/60)/24)+DATE(1970,1,1)</f>
        <v>41599.207638888889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s="16" t="s">
        <v>8284</v>
      </c>
      <c r="O739" t="s">
        <v>8285</v>
      </c>
      <c r="P739">
        <f>IFERROR(ROUND(E739/L739,2),0)</f>
        <v>56.67</v>
      </c>
      <c r="S739" s="14">
        <f>(((J739/60)/60)/24)+DATE(1970,1,1)</f>
        <v>41667.275312500002</v>
      </c>
      <c r="T739" s="14">
        <f>(((I739/60)/60)/24)+DATE(1970,1,1)</f>
        <v>41684.833333333336</v>
      </c>
    </row>
    <row r="740" spans="1:20" ht="29" x14ac:dyDescent="0.3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s="16" t="s">
        <v>8284</v>
      </c>
      <c r="O740" t="s">
        <v>8285</v>
      </c>
      <c r="P740">
        <f>IFERROR(ROUND(E740/L740,2),0)</f>
        <v>39.049999999999997</v>
      </c>
      <c r="S740" s="14">
        <f>(((J740/60)/60)/24)+DATE(1970,1,1)</f>
        <v>41943.604097222218</v>
      </c>
      <c r="T740" s="14">
        <f>(((I740/60)/60)/24)+DATE(1970,1,1)</f>
        <v>41974.207638888889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s="16" t="s">
        <v>8284</v>
      </c>
      <c r="O741" t="s">
        <v>8285</v>
      </c>
      <c r="P741">
        <f>IFERROR(ROUND(E741/L741,2),0)</f>
        <v>68.349999999999994</v>
      </c>
      <c r="S741" s="14">
        <f>(((J741/60)/60)/24)+DATE(1970,1,1)</f>
        <v>41829.502650462964</v>
      </c>
      <c r="T741" s="14">
        <f>(((I741/60)/60)/24)+DATE(1970,1,1)</f>
        <v>41862.502650462964</v>
      </c>
    </row>
    <row r="742" spans="1:20" ht="58" x14ac:dyDescent="0.3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s="16" t="s">
        <v>8284</v>
      </c>
      <c r="O742" t="s">
        <v>8285</v>
      </c>
      <c r="P742">
        <f>IFERROR(ROUND(E742/L742,2),0)</f>
        <v>169.58</v>
      </c>
      <c r="S742" s="14">
        <f>(((J742/60)/60)/24)+DATE(1970,1,1)</f>
        <v>42162.146782407406</v>
      </c>
      <c r="T742" s="14">
        <f>(((I742/60)/60)/24)+DATE(1970,1,1)</f>
        <v>42176.146782407406</v>
      </c>
    </row>
    <row r="743" spans="1:20" ht="29" x14ac:dyDescent="0.3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s="16" t="s">
        <v>8284</v>
      </c>
      <c r="O743" t="s">
        <v>8285</v>
      </c>
      <c r="P743">
        <f>IFERROR(ROUND(E743/L743,2),0)</f>
        <v>141.41999999999999</v>
      </c>
      <c r="S743" s="14">
        <f>(((J743/60)/60)/24)+DATE(1970,1,1)</f>
        <v>41401.648217592592</v>
      </c>
      <c r="T743" s="14">
        <f>(((I743/60)/60)/24)+DATE(1970,1,1)</f>
        <v>41436.648217592592</v>
      </c>
    </row>
    <row r="744" spans="1:20" ht="58" x14ac:dyDescent="0.3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s="16" t="s">
        <v>8284</v>
      </c>
      <c r="O744" t="s">
        <v>8285</v>
      </c>
      <c r="P744">
        <f>IFERROR(ROUND(E744/L744,2),0)</f>
        <v>67.39</v>
      </c>
      <c r="S744" s="14">
        <f>(((J744/60)/60)/24)+DATE(1970,1,1)</f>
        <v>41689.917962962965</v>
      </c>
      <c r="T744" s="14">
        <f>(((I744/60)/60)/24)+DATE(1970,1,1)</f>
        <v>41719.876296296294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s="16" t="s">
        <v>8284</v>
      </c>
      <c r="O745" t="s">
        <v>8285</v>
      </c>
      <c r="P745">
        <f>IFERROR(ROUND(E745/L745,2),0)</f>
        <v>54.27</v>
      </c>
      <c r="S745" s="14">
        <f>(((J745/60)/60)/24)+DATE(1970,1,1)</f>
        <v>40990.709317129629</v>
      </c>
      <c r="T745" s="14">
        <f>(((I745/60)/60)/24)+DATE(1970,1,1)</f>
        <v>41015.875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s="16" t="s">
        <v>8284</v>
      </c>
      <c r="O746" t="s">
        <v>8285</v>
      </c>
      <c r="P746">
        <f>IFERROR(ROUND(E746/L746,2),0)</f>
        <v>82.52</v>
      </c>
      <c r="S746" s="14">
        <f>(((J746/60)/60)/24)+DATE(1970,1,1)</f>
        <v>41226.95721064815</v>
      </c>
      <c r="T746" s="14">
        <f>(((I746/60)/60)/24)+DATE(1970,1,1)</f>
        <v>41256.95721064815</v>
      </c>
    </row>
    <row r="747" spans="1:20" ht="58" x14ac:dyDescent="0.3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s="16" t="s">
        <v>8284</v>
      </c>
      <c r="O747" t="s">
        <v>8285</v>
      </c>
      <c r="P747">
        <f>IFERROR(ROUND(E747/L747,2),0)</f>
        <v>53.73</v>
      </c>
      <c r="S747" s="14">
        <f>(((J747/60)/60)/24)+DATE(1970,1,1)</f>
        <v>41367.572280092594</v>
      </c>
      <c r="T747" s="14">
        <f>(((I747/60)/60)/24)+DATE(1970,1,1)</f>
        <v>41397.572280092594</v>
      </c>
    </row>
    <row r="748" spans="1:20" ht="29" x14ac:dyDescent="0.3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s="16" t="s">
        <v>8284</v>
      </c>
      <c r="O748" t="s">
        <v>8285</v>
      </c>
      <c r="P748">
        <f>IFERROR(ROUND(E748/L748,2),0)</f>
        <v>34.21</v>
      </c>
      <c r="S748" s="14">
        <f>(((J748/60)/60)/24)+DATE(1970,1,1)</f>
        <v>41157.042928240742</v>
      </c>
      <c r="T748" s="14">
        <f>(((I748/60)/60)/24)+DATE(1970,1,1)</f>
        <v>41175.165972222225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s="16" t="s">
        <v>8284</v>
      </c>
      <c r="O749" t="s">
        <v>8285</v>
      </c>
      <c r="P749">
        <f>IFERROR(ROUND(E749/L749,2),0)</f>
        <v>127.33</v>
      </c>
      <c r="S749" s="14">
        <f>(((J749/60)/60)/24)+DATE(1970,1,1)</f>
        <v>41988.548831018517</v>
      </c>
      <c r="T749" s="14">
        <f>(((I749/60)/60)/24)+DATE(1970,1,1)</f>
        <v>42019.454166666663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s="16" t="s">
        <v>8284</v>
      </c>
      <c r="O750" t="s">
        <v>8285</v>
      </c>
      <c r="P750">
        <f>IFERROR(ROUND(E750/L750,2),0)</f>
        <v>45.57</v>
      </c>
      <c r="S750" s="14">
        <f>(((J750/60)/60)/24)+DATE(1970,1,1)</f>
        <v>41831.846828703703</v>
      </c>
      <c r="T750" s="14">
        <f>(((I750/60)/60)/24)+DATE(1970,1,1)</f>
        <v>41861.846828703703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s="16" t="s">
        <v>8284</v>
      </c>
      <c r="O751" t="s">
        <v>8285</v>
      </c>
      <c r="P751">
        <f>IFERROR(ROUND(E751/L751,2),0)</f>
        <v>95.96</v>
      </c>
      <c r="S751" s="14">
        <f>(((J751/60)/60)/24)+DATE(1970,1,1)</f>
        <v>42733.94131944445</v>
      </c>
      <c r="T751" s="14">
        <f>(((I751/60)/60)/24)+DATE(1970,1,1)</f>
        <v>42763.94131944445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s="16" t="s">
        <v>8284</v>
      </c>
      <c r="O752" t="s">
        <v>8285</v>
      </c>
      <c r="P752">
        <f>IFERROR(ROUND(E752/L752,2),0)</f>
        <v>77.27</v>
      </c>
      <c r="S752" s="14">
        <f>(((J752/60)/60)/24)+DATE(1970,1,1)</f>
        <v>41299.878148148149</v>
      </c>
      <c r="T752" s="14">
        <f>(((I752/60)/60)/24)+DATE(1970,1,1)</f>
        <v>41329.878148148149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s="16" t="s">
        <v>8284</v>
      </c>
      <c r="O753" t="s">
        <v>8285</v>
      </c>
      <c r="P753">
        <f>IFERROR(ROUND(E753/L753,2),0)</f>
        <v>57.34</v>
      </c>
      <c r="S753" s="14">
        <f>(((J753/60)/60)/24)+DATE(1970,1,1)</f>
        <v>40713.630497685182</v>
      </c>
      <c r="T753" s="14">
        <f>(((I753/60)/60)/24)+DATE(1970,1,1)</f>
        <v>40759.630497685182</v>
      </c>
    </row>
    <row r="754" spans="1:20" ht="58" x14ac:dyDescent="0.3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s="16" t="s">
        <v>8284</v>
      </c>
      <c r="O754" t="s">
        <v>8285</v>
      </c>
      <c r="P754">
        <f>IFERROR(ROUND(E754/L754,2),0)</f>
        <v>53.19</v>
      </c>
      <c r="S754" s="14">
        <f>(((J754/60)/60)/24)+DATE(1970,1,1)</f>
        <v>42639.421493055561</v>
      </c>
      <c r="T754" s="14">
        <f>(((I754/60)/60)/24)+DATE(1970,1,1)</f>
        <v>42659.458333333328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s="16" t="s">
        <v>8284</v>
      </c>
      <c r="O755" t="s">
        <v>8285</v>
      </c>
      <c r="P755">
        <f>IFERROR(ROUND(E755/L755,2),0)</f>
        <v>492.31</v>
      </c>
      <c r="S755" s="14">
        <f>(((J755/60)/60)/24)+DATE(1970,1,1)</f>
        <v>42019.590173611112</v>
      </c>
      <c r="T755" s="14">
        <f>(((I755/60)/60)/24)+DATE(1970,1,1)</f>
        <v>42049.590173611112</v>
      </c>
    </row>
    <row r="756" spans="1:20" ht="58" x14ac:dyDescent="0.3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s="16" t="s">
        <v>8284</v>
      </c>
      <c r="O756" t="s">
        <v>8285</v>
      </c>
      <c r="P756">
        <f>IFERROR(ROUND(E756/L756,2),0)</f>
        <v>42.35</v>
      </c>
      <c r="S756" s="14">
        <f>(((J756/60)/60)/24)+DATE(1970,1,1)</f>
        <v>41249.749085648145</v>
      </c>
      <c r="T756" s="14">
        <f>(((I756/60)/60)/24)+DATE(1970,1,1)</f>
        <v>41279.749085648145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s="16" t="s">
        <v>8284</v>
      </c>
      <c r="O757" t="s">
        <v>8285</v>
      </c>
      <c r="P757">
        <f>IFERROR(ROUND(E757/L757,2),0)</f>
        <v>37.47</v>
      </c>
      <c r="S757" s="14">
        <f>(((J757/60)/60)/24)+DATE(1970,1,1)</f>
        <v>41383.605057870373</v>
      </c>
      <c r="T757" s="14">
        <f>(((I757/60)/60)/24)+DATE(1970,1,1)</f>
        <v>41414.02847222222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s="16" t="s">
        <v>8284</v>
      </c>
      <c r="O758" t="s">
        <v>8285</v>
      </c>
      <c r="P758">
        <f>IFERROR(ROUND(E758/L758,2),0)</f>
        <v>37.450000000000003</v>
      </c>
      <c r="S758" s="14">
        <f>(((J758/60)/60)/24)+DATE(1970,1,1)</f>
        <v>40590.766886574071</v>
      </c>
      <c r="T758" s="14">
        <f>(((I758/60)/60)/24)+DATE(1970,1,1)</f>
        <v>40651.725219907406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s="16" t="s">
        <v>8284</v>
      </c>
      <c r="O759" t="s">
        <v>8285</v>
      </c>
      <c r="P759">
        <f>IFERROR(ROUND(E759/L759,2),0)</f>
        <v>33.06</v>
      </c>
      <c r="S759" s="14">
        <f>(((J759/60)/60)/24)+DATE(1970,1,1)</f>
        <v>41235.054560185185</v>
      </c>
      <c r="T759" s="14">
        <f>(((I759/60)/60)/24)+DATE(1970,1,1)</f>
        <v>41249.054560185185</v>
      </c>
    </row>
    <row r="760" spans="1:20" ht="29" x14ac:dyDescent="0.3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s="16" t="s">
        <v>8284</v>
      </c>
      <c r="O760" t="s">
        <v>8285</v>
      </c>
      <c r="P760">
        <f>IFERROR(ROUND(E760/L760,2),0)</f>
        <v>134.21</v>
      </c>
      <c r="S760" s="14">
        <f>(((J760/60)/60)/24)+DATE(1970,1,1)</f>
        <v>40429.836435185185</v>
      </c>
      <c r="T760" s="14">
        <f>(((I760/60)/60)/24)+DATE(1970,1,1)</f>
        <v>40459.836435185185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s="16" t="s">
        <v>8284</v>
      </c>
      <c r="O761" t="s">
        <v>8285</v>
      </c>
      <c r="P761">
        <f>IFERROR(ROUND(E761/L761,2),0)</f>
        <v>51.47</v>
      </c>
      <c r="S761" s="14">
        <f>(((J761/60)/60)/24)+DATE(1970,1,1)</f>
        <v>41789.330312500002</v>
      </c>
      <c r="T761" s="14">
        <f>(((I761/60)/60)/24)+DATE(1970,1,1)</f>
        <v>41829.330312500002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s="16" t="s">
        <v>8284</v>
      </c>
      <c r="O762" t="s">
        <v>8286</v>
      </c>
      <c r="P762">
        <f>IFERROR(ROUND(E762/L762,2),0)</f>
        <v>0</v>
      </c>
      <c r="S762" s="14">
        <f>(((J762/60)/60)/24)+DATE(1970,1,1)</f>
        <v>42670.764039351852</v>
      </c>
      <c r="T762" s="14">
        <f>(((I762/60)/60)/24)+DATE(1970,1,1)</f>
        <v>42700.805706018517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s="16" t="s">
        <v>8284</v>
      </c>
      <c r="O763" t="s">
        <v>8286</v>
      </c>
      <c r="P763">
        <f>IFERROR(ROUND(E763/L763,2),0)</f>
        <v>39.17</v>
      </c>
      <c r="S763" s="14">
        <f>(((J763/60)/60)/24)+DATE(1970,1,1)</f>
        <v>41642.751458333332</v>
      </c>
      <c r="T763" s="14">
        <f>(((I763/60)/60)/24)+DATE(1970,1,1)</f>
        <v>41672.751458333332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s="16" t="s">
        <v>8284</v>
      </c>
      <c r="O764" t="s">
        <v>8286</v>
      </c>
      <c r="P764">
        <f>IFERROR(ROUND(E764/L764,2),0)</f>
        <v>0</v>
      </c>
      <c r="S764" s="14">
        <f>(((J764/60)/60)/24)+DATE(1970,1,1)</f>
        <v>42690.858449074076</v>
      </c>
      <c r="T764" s="14">
        <f>(((I764/60)/60)/24)+DATE(1970,1,1)</f>
        <v>42708.25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s="16" t="s">
        <v>8284</v>
      </c>
      <c r="O765" t="s">
        <v>8286</v>
      </c>
      <c r="P765">
        <f>IFERROR(ROUND(E765/L765,2),0)</f>
        <v>5</v>
      </c>
      <c r="S765" s="14">
        <f>(((J765/60)/60)/24)+DATE(1970,1,1)</f>
        <v>41471.446851851848</v>
      </c>
      <c r="T765" s="14">
        <f>(((I765/60)/60)/24)+DATE(1970,1,1)</f>
        <v>41501.446851851848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s="16" t="s">
        <v>8284</v>
      </c>
      <c r="O766" t="s">
        <v>8286</v>
      </c>
      <c r="P766">
        <f>IFERROR(ROUND(E766/L766,2),0)</f>
        <v>0</v>
      </c>
      <c r="S766" s="14">
        <f>(((J766/60)/60)/24)+DATE(1970,1,1)</f>
        <v>42227.173159722224</v>
      </c>
      <c r="T766" s="14">
        <f>(((I766/60)/60)/24)+DATE(1970,1,1)</f>
        <v>42257.173159722224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s="16" t="s">
        <v>8284</v>
      </c>
      <c r="O767" t="s">
        <v>8286</v>
      </c>
      <c r="P767">
        <f>IFERROR(ROUND(E767/L767,2),0)</f>
        <v>57.3</v>
      </c>
      <c r="S767" s="14">
        <f>(((J767/60)/60)/24)+DATE(1970,1,1)</f>
        <v>41901.542638888888</v>
      </c>
      <c r="T767" s="14">
        <f>(((I767/60)/60)/24)+DATE(1970,1,1)</f>
        <v>41931.542638888888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s="16" t="s">
        <v>8284</v>
      </c>
      <c r="O768" t="s">
        <v>8286</v>
      </c>
      <c r="P768">
        <f>IFERROR(ROUND(E768/L768,2),0)</f>
        <v>0</v>
      </c>
      <c r="S768" s="14">
        <f>(((J768/60)/60)/24)+DATE(1970,1,1)</f>
        <v>42021.783368055556</v>
      </c>
      <c r="T768" s="14">
        <f>(((I768/60)/60)/24)+DATE(1970,1,1)</f>
        <v>42051.783368055556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s="16" t="s">
        <v>8284</v>
      </c>
      <c r="O769" t="s">
        <v>8286</v>
      </c>
      <c r="P769">
        <f>IFERROR(ROUND(E769/L769,2),0)</f>
        <v>59</v>
      </c>
      <c r="S769" s="14">
        <f>(((J769/60)/60)/24)+DATE(1970,1,1)</f>
        <v>42115.143634259264</v>
      </c>
      <c r="T769" s="14">
        <f>(((I769/60)/60)/24)+DATE(1970,1,1)</f>
        <v>42145.143634259264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s="16" t="s">
        <v>8284</v>
      </c>
      <c r="O770" t="s">
        <v>8286</v>
      </c>
      <c r="P770">
        <f>IFERROR(ROUND(E770/L770,2),0)</f>
        <v>0</v>
      </c>
      <c r="S770" s="14">
        <f>(((J770/60)/60)/24)+DATE(1970,1,1)</f>
        <v>41594.207060185188</v>
      </c>
      <c r="T770" s="14">
        <f>(((I770/60)/60)/24)+DATE(1970,1,1)</f>
        <v>41624.207060185188</v>
      </c>
    </row>
    <row r="771" spans="1:20" ht="58" x14ac:dyDescent="0.3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s="16" t="s">
        <v>8284</v>
      </c>
      <c r="O771" t="s">
        <v>8286</v>
      </c>
      <c r="P771">
        <f>IFERROR(ROUND(E771/L771,2),0)</f>
        <v>31.85</v>
      </c>
      <c r="S771" s="14">
        <f>(((J771/60)/60)/24)+DATE(1970,1,1)</f>
        <v>41604.996458333335</v>
      </c>
      <c r="T771" s="14">
        <f>(((I771/60)/60)/24)+DATE(1970,1,1)</f>
        <v>41634.996458333335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s="16" t="s">
        <v>8284</v>
      </c>
      <c r="O772" t="s">
        <v>8286</v>
      </c>
      <c r="P772">
        <f>IFERROR(ROUND(E772/L772,2),0)</f>
        <v>0</v>
      </c>
      <c r="S772" s="14">
        <f>(((J772/60)/60)/24)+DATE(1970,1,1)</f>
        <v>41289.999641203707</v>
      </c>
      <c r="T772" s="14">
        <f>(((I772/60)/60)/24)+DATE(1970,1,1)</f>
        <v>41329.999641203707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s="16" t="s">
        <v>8284</v>
      </c>
      <c r="O773" t="s">
        <v>8286</v>
      </c>
      <c r="P773">
        <f>IFERROR(ROUND(E773/L773,2),0)</f>
        <v>10</v>
      </c>
      <c r="S773" s="14">
        <f>(((J773/60)/60)/24)+DATE(1970,1,1)</f>
        <v>42349.824097222227</v>
      </c>
      <c r="T773" s="14">
        <f>(((I773/60)/60)/24)+DATE(1970,1,1)</f>
        <v>42399.824097222227</v>
      </c>
    </row>
    <row r="774" spans="1:20" ht="58" x14ac:dyDescent="0.3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s="16" t="s">
        <v>8284</v>
      </c>
      <c r="O774" t="s">
        <v>8286</v>
      </c>
      <c r="P774">
        <f>IFERROR(ROUND(E774/L774,2),0)</f>
        <v>50</v>
      </c>
      <c r="S774" s="14">
        <f>(((J774/60)/60)/24)+DATE(1970,1,1)</f>
        <v>40068.056932870371</v>
      </c>
      <c r="T774" s="14">
        <f>(((I774/60)/60)/24)+DATE(1970,1,1)</f>
        <v>40118.165972222225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s="16" t="s">
        <v>8284</v>
      </c>
      <c r="O775" t="s">
        <v>8286</v>
      </c>
      <c r="P775">
        <f>IFERROR(ROUND(E775/L775,2),0)</f>
        <v>16</v>
      </c>
      <c r="S775" s="14">
        <f>(((J775/60)/60)/24)+DATE(1970,1,1)</f>
        <v>42100.735937499994</v>
      </c>
      <c r="T775" s="14">
        <f>(((I775/60)/60)/24)+DATE(1970,1,1)</f>
        <v>42134.959027777775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s="16" t="s">
        <v>8284</v>
      </c>
      <c r="O776" t="s">
        <v>8286</v>
      </c>
      <c r="P776">
        <f>IFERROR(ROUND(E776/L776,2),0)</f>
        <v>39</v>
      </c>
      <c r="S776" s="14">
        <f>(((J776/60)/60)/24)+DATE(1970,1,1)</f>
        <v>41663.780300925922</v>
      </c>
      <c r="T776" s="14">
        <f>(((I776/60)/60)/24)+DATE(1970,1,1)</f>
        <v>41693.780300925922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s="16" t="s">
        <v>8284</v>
      </c>
      <c r="O777" t="s">
        <v>8286</v>
      </c>
      <c r="P777">
        <f>IFERROR(ROUND(E777/L777,2),0)</f>
        <v>34</v>
      </c>
      <c r="S777" s="14">
        <f>(((J777/60)/60)/24)+DATE(1970,1,1)</f>
        <v>40863.060127314813</v>
      </c>
      <c r="T777" s="14">
        <f>(((I777/60)/60)/24)+DATE(1970,1,1)</f>
        <v>40893.060127314813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s="16" t="s">
        <v>8284</v>
      </c>
      <c r="O778" t="s">
        <v>8286</v>
      </c>
      <c r="P778">
        <f>IFERROR(ROUND(E778/L778,2),0)</f>
        <v>63.12</v>
      </c>
      <c r="S778" s="14">
        <f>(((J778/60)/60)/24)+DATE(1970,1,1)</f>
        <v>42250.685706018514</v>
      </c>
      <c r="T778" s="14">
        <f>(((I778/60)/60)/24)+DATE(1970,1,1)</f>
        <v>42288.208333333328</v>
      </c>
    </row>
    <row r="779" spans="1:20" ht="58" x14ac:dyDescent="0.3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s="16" t="s">
        <v>8284</v>
      </c>
      <c r="O779" t="s">
        <v>8286</v>
      </c>
      <c r="P779">
        <f>IFERROR(ROUND(E779/L779,2),0)</f>
        <v>7</v>
      </c>
      <c r="S779" s="14">
        <f>(((J779/60)/60)/24)+DATE(1970,1,1)</f>
        <v>41456.981215277774</v>
      </c>
      <c r="T779" s="14">
        <f>(((I779/60)/60)/24)+DATE(1970,1,1)</f>
        <v>41486.981215277774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s="16" t="s">
        <v>8284</v>
      </c>
      <c r="O780" t="s">
        <v>8286</v>
      </c>
      <c r="P780">
        <f>IFERROR(ROUND(E780/L780,2),0)</f>
        <v>2</v>
      </c>
      <c r="S780" s="14">
        <f>(((J780/60)/60)/24)+DATE(1970,1,1)</f>
        <v>41729.702314814815</v>
      </c>
      <c r="T780" s="14">
        <f>(((I780/60)/60)/24)+DATE(1970,1,1)</f>
        <v>41759.702314814815</v>
      </c>
    </row>
    <row r="781" spans="1:20" ht="58" x14ac:dyDescent="0.3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s="16" t="s">
        <v>8284</v>
      </c>
      <c r="O781" t="s">
        <v>8286</v>
      </c>
      <c r="P781">
        <f>IFERROR(ROUND(E781/L781,2),0)</f>
        <v>66.67</v>
      </c>
      <c r="S781" s="14">
        <f>(((J781/60)/60)/24)+DATE(1970,1,1)</f>
        <v>40436.68408564815</v>
      </c>
      <c r="T781" s="14">
        <f>(((I781/60)/60)/24)+DATE(1970,1,1)</f>
        <v>40466.166666666664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s="16" t="s">
        <v>8287</v>
      </c>
      <c r="O782" t="s">
        <v>8288</v>
      </c>
      <c r="P782">
        <f>IFERROR(ROUND(E782/L782,2),0)</f>
        <v>38.520000000000003</v>
      </c>
      <c r="S782" s="14">
        <f>(((J782/60)/60)/24)+DATE(1970,1,1)</f>
        <v>40636.673900462964</v>
      </c>
      <c r="T782" s="14">
        <f>(((I782/60)/60)/24)+DATE(1970,1,1)</f>
        <v>40666.673900462964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s="16" t="s">
        <v>8287</v>
      </c>
      <c r="O783" t="s">
        <v>8288</v>
      </c>
      <c r="P783">
        <f>IFERROR(ROUND(E783/L783,2),0)</f>
        <v>42.61</v>
      </c>
      <c r="S783" s="14">
        <f>(((J783/60)/60)/24)+DATE(1970,1,1)</f>
        <v>41403.000856481485</v>
      </c>
      <c r="T783" s="14">
        <f>(((I783/60)/60)/24)+DATE(1970,1,1)</f>
        <v>41433.000856481485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s="16" t="s">
        <v>8287</v>
      </c>
      <c r="O784" t="s">
        <v>8288</v>
      </c>
      <c r="P784">
        <f>IFERROR(ROUND(E784/L784,2),0)</f>
        <v>50</v>
      </c>
      <c r="S784" s="14">
        <f>(((J784/60)/60)/24)+DATE(1970,1,1)</f>
        <v>41116.758125</v>
      </c>
      <c r="T784" s="14">
        <f>(((I784/60)/60)/24)+DATE(1970,1,1)</f>
        <v>41146.758125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s="16" t="s">
        <v>8287</v>
      </c>
      <c r="O785" t="s">
        <v>8288</v>
      </c>
      <c r="P785">
        <f>IFERROR(ROUND(E785/L785,2),0)</f>
        <v>63.49</v>
      </c>
      <c r="S785" s="14">
        <f>(((J785/60)/60)/24)+DATE(1970,1,1)</f>
        <v>40987.773715277777</v>
      </c>
      <c r="T785" s="14">
        <f>(((I785/60)/60)/24)+DATE(1970,1,1)</f>
        <v>41026.916666666664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s="16" t="s">
        <v>8287</v>
      </c>
      <c r="O786" t="s">
        <v>8288</v>
      </c>
      <c r="P786">
        <f>IFERROR(ROUND(E786/L786,2),0)</f>
        <v>102.5</v>
      </c>
      <c r="S786" s="14">
        <f>(((J786/60)/60)/24)+DATE(1970,1,1)</f>
        <v>41675.149525462963</v>
      </c>
      <c r="T786" s="14">
        <f>(((I786/60)/60)/24)+DATE(1970,1,1)</f>
        <v>41715.107858796298</v>
      </c>
    </row>
    <row r="787" spans="1:20" ht="58" x14ac:dyDescent="0.3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s="16" t="s">
        <v>8287</v>
      </c>
      <c r="O787" t="s">
        <v>8288</v>
      </c>
      <c r="P787">
        <f>IFERROR(ROUND(E787/L787,2),0)</f>
        <v>31.14</v>
      </c>
      <c r="S787" s="14">
        <f>(((J787/60)/60)/24)+DATE(1970,1,1)</f>
        <v>41303.593923611108</v>
      </c>
      <c r="T787" s="14">
        <f>(((I787/60)/60)/24)+DATE(1970,1,1)</f>
        <v>41333.593923611108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s="16" t="s">
        <v>8287</v>
      </c>
      <c r="O788" t="s">
        <v>8288</v>
      </c>
      <c r="P788">
        <f>IFERROR(ROUND(E788/L788,2),0)</f>
        <v>162.27000000000001</v>
      </c>
      <c r="S788" s="14">
        <f>(((J788/60)/60)/24)+DATE(1970,1,1)</f>
        <v>40983.055949074071</v>
      </c>
      <c r="T788" s="14">
        <f>(((I788/60)/60)/24)+DATE(1970,1,1)</f>
        <v>41040.657638888886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s="16" t="s">
        <v>8287</v>
      </c>
      <c r="O789" t="s">
        <v>8288</v>
      </c>
      <c r="P789">
        <f>IFERROR(ROUND(E789/L789,2),0)</f>
        <v>80.59</v>
      </c>
      <c r="S789" s="14">
        <f>(((J789/60)/60)/24)+DATE(1970,1,1)</f>
        <v>41549.627615740741</v>
      </c>
      <c r="T789" s="14">
        <f>(((I789/60)/60)/24)+DATE(1970,1,1)</f>
        <v>41579.627615740741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s="16" t="s">
        <v>8287</v>
      </c>
      <c r="O790" t="s">
        <v>8288</v>
      </c>
      <c r="P790">
        <f>IFERROR(ROUND(E790/L790,2),0)</f>
        <v>59.85</v>
      </c>
      <c r="S790" s="14">
        <f>(((J790/60)/60)/24)+DATE(1970,1,1)</f>
        <v>41059.006805555553</v>
      </c>
      <c r="T790" s="14">
        <f>(((I790/60)/60)/24)+DATE(1970,1,1)</f>
        <v>41097.165972222225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s="16" t="s">
        <v>8287</v>
      </c>
      <c r="O791" t="s">
        <v>8288</v>
      </c>
      <c r="P791">
        <f>IFERROR(ROUND(E791/L791,2),0)</f>
        <v>132.86000000000001</v>
      </c>
      <c r="S791" s="14">
        <f>(((J791/60)/60)/24)+DATE(1970,1,1)</f>
        <v>41277.186111111114</v>
      </c>
      <c r="T791" s="14">
        <f>(((I791/60)/60)/24)+DATE(1970,1,1)</f>
        <v>41295.332638888889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s="16" t="s">
        <v>8287</v>
      </c>
      <c r="O792" t="s">
        <v>8288</v>
      </c>
      <c r="P792">
        <f>IFERROR(ROUND(E792/L792,2),0)</f>
        <v>92.55</v>
      </c>
      <c r="S792" s="14">
        <f>(((J792/60)/60)/24)+DATE(1970,1,1)</f>
        <v>41276.047905092593</v>
      </c>
      <c r="T792" s="14">
        <f>(((I792/60)/60)/24)+DATE(1970,1,1)</f>
        <v>41306.047905092593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s="16" t="s">
        <v>8287</v>
      </c>
      <c r="O793" t="s">
        <v>8288</v>
      </c>
      <c r="P793">
        <f>IFERROR(ROUND(E793/L793,2),0)</f>
        <v>60.86</v>
      </c>
      <c r="S793" s="14">
        <f>(((J793/60)/60)/24)+DATE(1970,1,1)</f>
        <v>41557.780624999999</v>
      </c>
      <c r="T793" s="14">
        <f>(((I793/60)/60)/24)+DATE(1970,1,1)</f>
        <v>41591.249305555553</v>
      </c>
    </row>
    <row r="794" spans="1:20" ht="29" x14ac:dyDescent="0.3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s="16" t="s">
        <v>8287</v>
      </c>
      <c r="O794" t="s">
        <v>8288</v>
      </c>
      <c r="P794">
        <f>IFERROR(ROUND(E794/L794,2),0)</f>
        <v>41.85</v>
      </c>
      <c r="S794" s="14">
        <f>(((J794/60)/60)/24)+DATE(1970,1,1)</f>
        <v>41555.873645833337</v>
      </c>
      <c r="T794" s="14">
        <f>(((I794/60)/60)/24)+DATE(1970,1,1)</f>
        <v>41585.915312500001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s="16" t="s">
        <v>8287</v>
      </c>
      <c r="O795" t="s">
        <v>8288</v>
      </c>
      <c r="P795">
        <f>IFERROR(ROUND(E795/L795,2),0)</f>
        <v>88.33</v>
      </c>
      <c r="S795" s="14">
        <f>(((J795/60)/60)/24)+DATE(1970,1,1)</f>
        <v>41442.741249999999</v>
      </c>
      <c r="T795" s="14">
        <f>(((I795/60)/60)/24)+DATE(1970,1,1)</f>
        <v>41458.207638888889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s="16" t="s">
        <v>8287</v>
      </c>
      <c r="O796" t="s">
        <v>8288</v>
      </c>
      <c r="P796">
        <f>IFERROR(ROUND(E796/L796,2),0)</f>
        <v>158.96</v>
      </c>
      <c r="S796" s="14">
        <f>(((J796/60)/60)/24)+DATE(1970,1,1)</f>
        <v>40736.115011574075</v>
      </c>
      <c r="T796" s="14">
        <f>(((I796/60)/60)/24)+DATE(1970,1,1)</f>
        <v>40791.712500000001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s="16" t="s">
        <v>8287</v>
      </c>
      <c r="O797" t="s">
        <v>8288</v>
      </c>
      <c r="P797">
        <f>IFERROR(ROUND(E797/L797,2),0)</f>
        <v>85.05</v>
      </c>
      <c r="S797" s="14">
        <f>(((J797/60)/60)/24)+DATE(1970,1,1)</f>
        <v>40963.613032407404</v>
      </c>
      <c r="T797" s="14">
        <f>(((I797/60)/60)/24)+DATE(1970,1,1)</f>
        <v>41006.207638888889</v>
      </c>
    </row>
    <row r="798" spans="1:20" ht="58" x14ac:dyDescent="0.3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s="16" t="s">
        <v>8287</v>
      </c>
      <c r="O798" t="s">
        <v>8288</v>
      </c>
      <c r="P798">
        <f>IFERROR(ROUND(E798/L798,2),0)</f>
        <v>112.61</v>
      </c>
      <c r="S798" s="14">
        <f>(((J798/60)/60)/24)+DATE(1970,1,1)</f>
        <v>41502.882928240739</v>
      </c>
      <c r="T798" s="14">
        <f>(((I798/60)/60)/24)+DATE(1970,1,1)</f>
        <v>41532.881944444445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s="16" t="s">
        <v>8287</v>
      </c>
      <c r="O799" t="s">
        <v>8288</v>
      </c>
      <c r="P799">
        <f>IFERROR(ROUND(E799/L799,2),0)</f>
        <v>45.44</v>
      </c>
      <c r="S799" s="14">
        <f>(((J799/60)/60)/24)+DATE(1970,1,1)</f>
        <v>40996.994074074071</v>
      </c>
      <c r="T799" s="14">
        <f>(((I799/60)/60)/24)+DATE(1970,1,1)</f>
        <v>41028.166666666664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s="16" t="s">
        <v>8287</v>
      </c>
      <c r="O800" t="s">
        <v>8288</v>
      </c>
      <c r="P800">
        <f>IFERROR(ROUND(E800/L800,2),0)</f>
        <v>46.22</v>
      </c>
      <c r="S800" s="14">
        <f>(((J800/60)/60)/24)+DATE(1970,1,1)</f>
        <v>41882.590127314819</v>
      </c>
      <c r="T800" s="14">
        <f>(((I800/60)/60)/24)+DATE(1970,1,1)</f>
        <v>41912.590127314819</v>
      </c>
    </row>
    <row r="801" spans="1:20" ht="58" x14ac:dyDescent="0.3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s="16" t="s">
        <v>8287</v>
      </c>
      <c r="O801" t="s">
        <v>8288</v>
      </c>
      <c r="P801">
        <f>IFERROR(ROUND(E801/L801,2),0)</f>
        <v>178.61</v>
      </c>
      <c r="S801" s="14">
        <f>(((J801/60)/60)/24)+DATE(1970,1,1)</f>
        <v>40996.667199074072</v>
      </c>
      <c r="T801" s="14">
        <f>(((I801/60)/60)/24)+DATE(1970,1,1)</f>
        <v>41026.667199074072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s="16" t="s">
        <v>8287</v>
      </c>
      <c r="O802" t="s">
        <v>8288</v>
      </c>
      <c r="P802">
        <f>IFERROR(ROUND(E802/L802,2),0)</f>
        <v>40.75</v>
      </c>
      <c r="S802" s="14">
        <f>(((J802/60)/60)/24)+DATE(1970,1,1)</f>
        <v>41863.433495370373</v>
      </c>
      <c r="T802" s="14">
        <f>(((I802/60)/60)/24)+DATE(1970,1,1)</f>
        <v>41893.433495370373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s="16" t="s">
        <v>8287</v>
      </c>
      <c r="O803" t="s">
        <v>8288</v>
      </c>
      <c r="P803">
        <f>IFERROR(ROUND(E803/L803,2),0)</f>
        <v>43.73</v>
      </c>
      <c r="S803" s="14">
        <f>(((J803/60)/60)/24)+DATE(1970,1,1)</f>
        <v>40695.795370370368</v>
      </c>
      <c r="T803" s="14">
        <f>(((I803/60)/60)/24)+DATE(1970,1,1)</f>
        <v>40725.795370370368</v>
      </c>
    </row>
    <row r="804" spans="1:20" ht="58" x14ac:dyDescent="0.3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s="16" t="s">
        <v>8287</v>
      </c>
      <c r="O804" t="s">
        <v>8288</v>
      </c>
      <c r="P804">
        <f>IFERROR(ROUND(E804/L804,2),0)</f>
        <v>81.069999999999993</v>
      </c>
      <c r="S804" s="14">
        <f>(((J804/60)/60)/24)+DATE(1970,1,1)</f>
        <v>41123.022268518522</v>
      </c>
      <c r="T804" s="14">
        <f>(((I804/60)/60)/24)+DATE(1970,1,1)</f>
        <v>41169.170138888891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s="16" t="s">
        <v>8287</v>
      </c>
      <c r="O805" t="s">
        <v>8288</v>
      </c>
      <c r="P805">
        <f>IFERROR(ROUND(E805/L805,2),0)</f>
        <v>74.61</v>
      </c>
      <c r="S805" s="14">
        <f>(((J805/60)/60)/24)+DATE(1970,1,1)</f>
        <v>40665.949976851851</v>
      </c>
      <c r="T805" s="14">
        <f>(((I805/60)/60)/24)+DATE(1970,1,1)</f>
        <v>40692.041666666664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s="16" t="s">
        <v>8287</v>
      </c>
      <c r="O806" t="s">
        <v>8288</v>
      </c>
      <c r="P806">
        <f>IFERROR(ROUND(E806/L806,2),0)</f>
        <v>305.56</v>
      </c>
      <c r="S806" s="14">
        <f>(((J806/60)/60)/24)+DATE(1970,1,1)</f>
        <v>40730.105625000004</v>
      </c>
      <c r="T806" s="14">
        <f>(((I806/60)/60)/24)+DATE(1970,1,1)</f>
        <v>40747.165972222225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s="16" t="s">
        <v>8287</v>
      </c>
      <c r="O807" t="s">
        <v>8288</v>
      </c>
      <c r="P807">
        <f>IFERROR(ROUND(E807/L807,2),0)</f>
        <v>58.33</v>
      </c>
      <c r="S807" s="14">
        <f>(((J807/60)/60)/24)+DATE(1970,1,1)</f>
        <v>40690.823055555556</v>
      </c>
      <c r="T807" s="14">
        <f>(((I807/60)/60)/24)+DATE(1970,1,1)</f>
        <v>40740.958333333336</v>
      </c>
    </row>
    <row r="808" spans="1:20" x14ac:dyDescent="0.3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s="16" t="s">
        <v>8287</v>
      </c>
      <c r="O808" t="s">
        <v>8288</v>
      </c>
      <c r="P808">
        <f>IFERROR(ROUND(E808/L808,2),0)</f>
        <v>117.68</v>
      </c>
      <c r="S808" s="14">
        <f>(((J808/60)/60)/24)+DATE(1970,1,1)</f>
        <v>40763.691423611112</v>
      </c>
      <c r="T808" s="14">
        <f>(((I808/60)/60)/24)+DATE(1970,1,1)</f>
        <v>40793.691423611112</v>
      </c>
    </row>
    <row r="809" spans="1:20" ht="29" x14ac:dyDescent="0.3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s="16" t="s">
        <v>8287</v>
      </c>
      <c r="O809" t="s">
        <v>8288</v>
      </c>
      <c r="P809">
        <f>IFERROR(ROUND(E809/L809,2),0)</f>
        <v>73.77</v>
      </c>
      <c r="S809" s="14">
        <f>(((J809/60)/60)/24)+DATE(1970,1,1)</f>
        <v>42759.628599537042</v>
      </c>
      <c r="T809" s="14">
        <f>(((I809/60)/60)/24)+DATE(1970,1,1)</f>
        <v>42795.083333333328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s="16" t="s">
        <v>8287</v>
      </c>
      <c r="O810" t="s">
        <v>8288</v>
      </c>
      <c r="P810">
        <f>IFERROR(ROUND(E810/L810,2),0)</f>
        <v>104.65</v>
      </c>
      <c r="S810" s="14">
        <f>(((J810/60)/60)/24)+DATE(1970,1,1)</f>
        <v>41962.100532407407</v>
      </c>
      <c r="T810" s="14">
        <f>(((I810/60)/60)/24)+DATE(1970,1,1)</f>
        <v>41995.207638888889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s="16" t="s">
        <v>8287</v>
      </c>
      <c r="O811" t="s">
        <v>8288</v>
      </c>
      <c r="P811">
        <f>IFERROR(ROUND(E811/L811,2),0)</f>
        <v>79.83</v>
      </c>
      <c r="S811" s="14">
        <f>(((J811/60)/60)/24)+DATE(1970,1,1)</f>
        <v>41628.833680555559</v>
      </c>
      <c r="T811" s="14">
        <f>(((I811/60)/60)/24)+DATE(1970,1,1)</f>
        <v>41658.833680555559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s="16" t="s">
        <v>8287</v>
      </c>
      <c r="O812" t="s">
        <v>8288</v>
      </c>
      <c r="P812">
        <f>IFERROR(ROUND(E812/L812,2),0)</f>
        <v>58.33</v>
      </c>
      <c r="S812" s="14">
        <f>(((J812/60)/60)/24)+DATE(1970,1,1)</f>
        <v>41123.056273148148</v>
      </c>
      <c r="T812" s="14">
        <f>(((I812/60)/60)/24)+DATE(1970,1,1)</f>
        <v>41153.056273148148</v>
      </c>
    </row>
    <row r="813" spans="1:20" ht="29" x14ac:dyDescent="0.3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s="16" t="s">
        <v>8287</v>
      </c>
      <c r="O813" t="s">
        <v>8288</v>
      </c>
      <c r="P813">
        <f>IFERROR(ROUND(E813/L813,2),0)</f>
        <v>86.67</v>
      </c>
      <c r="S813" s="14">
        <f>(((J813/60)/60)/24)+DATE(1970,1,1)</f>
        <v>41443.643541666665</v>
      </c>
      <c r="T813" s="14">
        <f>(((I813/60)/60)/24)+DATE(1970,1,1)</f>
        <v>41465.702777777777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s="16" t="s">
        <v>8287</v>
      </c>
      <c r="O814" t="s">
        <v>8288</v>
      </c>
      <c r="P814">
        <f>IFERROR(ROUND(E814/L814,2),0)</f>
        <v>27.61</v>
      </c>
      <c r="S814" s="14">
        <f>(((J814/60)/60)/24)+DATE(1970,1,1)</f>
        <v>41282.017962962964</v>
      </c>
      <c r="T814" s="14">
        <f>(((I814/60)/60)/24)+DATE(1970,1,1)</f>
        <v>41334.581944444442</v>
      </c>
    </row>
    <row r="815" spans="1:20" ht="29" x14ac:dyDescent="0.3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s="16" t="s">
        <v>8287</v>
      </c>
      <c r="O815" t="s">
        <v>8288</v>
      </c>
      <c r="P815">
        <f>IFERROR(ROUND(E815/L815,2),0)</f>
        <v>25</v>
      </c>
      <c r="S815" s="14">
        <f>(((J815/60)/60)/24)+DATE(1970,1,1)</f>
        <v>41080.960243055553</v>
      </c>
      <c r="T815" s="14">
        <f>(((I815/60)/60)/24)+DATE(1970,1,1)</f>
        <v>41110.960243055553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s="16" t="s">
        <v>8287</v>
      </c>
      <c r="O816" t="s">
        <v>8288</v>
      </c>
      <c r="P816">
        <f>IFERROR(ROUND(E816/L816,2),0)</f>
        <v>45.46</v>
      </c>
      <c r="S816" s="14">
        <f>(((J816/60)/60)/24)+DATE(1970,1,1)</f>
        <v>40679.743067129632</v>
      </c>
      <c r="T816" s="14">
        <f>(((I816/60)/60)/24)+DATE(1970,1,1)</f>
        <v>40694.75277777778</v>
      </c>
    </row>
    <row r="817" spans="1:20" ht="29" x14ac:dyDescent="0.3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s="16" t="s">
        <v>8287</v>
      </c>
      <c r="O817" t="s">
        <v>8288</v>
      </c>
      <c r="P817">
        <f>IFERROR(ROUND(E817/L817,2),0)</f>
        <v>99.53</v>
      </c>
      <c r="S817" s="14">
        <f>(((J817/60)/60)/24)+DATE(1970,1,1)</f>
        <v>41914.917858796296</v>
      </c>
      <c r="T817" s="14">
        <f>(((I817/60)/60)/24)+DATE(1970,1,1)</f>
        <v>41944.917858796296</v>
      </c>
    </row>
    <row r="818" spans="1:20" ht="29" x14ac:dyDescent="0.3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s="16" t="s">
        <v>8287</v>
      </c>
      <c r="O818" t="s">
        <v>8288</v>
      </c>
      <c r="P818">
        <f>IFERROR(ROUND(E818/L818,2),0)</f>
        <v>39.31</v>
      </c>
      <c r="S818" s="14">
        <f>(((J818/60)/60)/24)+DATE(1970,1,1)</f>
        <v>41341.870868055557</v>
      </c>
      <c r="T818" s="14">
        <f>(((I818/60)/60)/24)+DATE(1970,1,1)</f>
        <v>41373.270833333336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s="16" t="s">
        <v>8287</v>
      </c>
      <c r="O819" t="s">
        <v>8288</v>
      </c>
      <c r="P819">
        <f>IFERROR(ROUND(E819/L819,2),0)</f>
        <v>89.42</v>
      </c>
      <c r="S819" s="14">
        <f>(((J819/60)/60)/24)+DATE(1970,1,1)</f>
        <v>40925.599664351852</v>
      </c>
      <c r="T819" s="14">
        <f>(((I819/60)/60)/24)+DATE(1970,1,1)</f>
        <v>40979.207638888889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s="16" t="s">
        <v>8287</v>
      </c>
      <c r="O820" t="s">
        <v>8288</v>
      </c>
      <c r="P820">
        <f>IFERROR(ROUND(E820/L820,2),0)</f>
        <v>28.68</v>
      </c>
      <c r="S820" s="14">
        <f>(((J820/60)/60)/24)+DATE(1970,1,1)</f>
        <v>41120.882881944446</v>
      </c>
      <c r="T820" s="14">
        <f>(((I820/60)/60)/24)+DATE(1970,1,1)</f>
        <v>41128.709027777775</v>
      </c>
    </row>
    <row r="821" spans="1:20" ht="29" x14ac:dyDescent="0.3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s="16" t="s">
        <v>8287</v>
      </c>
      <c r="O821" t="s">
        <v>8288</v>
      </c>
      <c r="P821">
        <f>IFERROR(ROUND(E821/L821,2),0)</f>
        <v>31.07</v>
      </c>
      <c r="S821" s="14">
        <f>(((J821/60)/60)/24)+DATE(1970,1,1)</f>
        <v>41619.998310185183</v>
      </c>
      <c r="T821" s="14">
        <f>(((I821/60)/60)/24)+DATE(1970,1,1)</f>
        <v>41629.197222222225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s="16" t="s">
        <v>8287</v>
      </c>
      <c r="O822" t="s">
        <v>8288</v>
      </c>
      <c r="P822">
        <f>IFERROR(ROUND(E822/L822,2),0)</f>
        <v>70.55</v>
      </c>
      <c r="S822" s="14">
        <f>(((J822/60)/60)/24)+DATE(1970,1,1)</f>
        <v>41768.841921296298</v>
      </c>
      <c r="T822" s="14">
        <f>(((I822/60)/60)/24)+DATE(1970,1,1)</f>
        <v>41799.208333333336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s="16" t="s">
        <v>8287</v>
      </c>
      <c r="O823" t="s">
        <v>8288</v>
      </c>
      <c r="P823">
        <f>IFERROR(ROUND(E823/L823,2),0)</f>
        <v>224.13</v>
      </c>
      <c r="S823" s="14">
        <f>(((J823/60)/60)/24)+DATE(1970,1,1)</f>
        <v>42093.922048611115</v>
      </c>
      <c r="T823" s="14">
        <f>(((I823/60)/60)/24)+DATE(1970,1,1)</f>
        <v>42128.167361111111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s="16" t="s">
        <v>8287</v>
      </c>
      <c r="O824" t="s">
        <v>8288</v>
      </c>
      <c r="P824">
        <f>IFERROR(ROUND(E824/L824,2),0)</f>
        <v>51.81</v>
      </c>
      <c r="S824" s="14">
        <f>(((J824/60)/60)/24)+DATE(1970,1,1)</f>
        <v>41157.947337962964</v>
      </c>
      <c r="T824" s="14">
        <f>(((I824/60)/60)/24)+DATE(1970,1,1)</f>
        <v>41187.947337962964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s="16" t="s">
        <v>8287</v>
      </c>
      <c r="O825" t="s">
        <v>8288</v>
      </c>
      <c r="P825">
        <f>IFERROR(ROUND(E825/L825,2),0)</f>
        <v>43.52</v>
      </c>
      <c r="S825" s="14">
        <f>(((J825/60)/60)/24)+DATE(1970,1,1)</f>
        <v>42055.972824074073</v>
      </c>
      <c r="T825" s="14">
        <f>(((I825/60)/60)/24)+DATE(1970,1,1)</f>
        <v>42085.931157407409</v>
      </c>
    </row>
    <row r="826" spans="1:20" ht="58" x14ac:dyDescent="0.3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s="16" t="s">
        <v>8287</v>
      </c>
      <c r="O826" t="s">
        <v>8288</v>
      </c>
      <c r="P826">
        <f>IFERROR(ROUND(E826/L826,2),0)</f>
        <v>39.82</v>
      </c>
      <c r="S826" s="14">
        <f>(((J826/60)/60)/24)+DATE(1970,1,1)</f>
        <v>40250.242106481484</v>
      </c>
      <c r="T826" s="14">
        <f>(((I826/60)/60)/24)+DATE(1970,1,1)</f>
        <v>40286.290972222225</v>
      </c>
    </row>
    <row r="827" spans="1:20" ht="29" x14ac:dyDescent="0.3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s="16" t="s">
        <v>8287</v>
      </c>
      <c r="O827" t="s">
        <v>8288</v>
      </c>
      <c r="P827">
        <f>IFERROR(ROUND(E827/L827,2),0)</f>
        <v>126.81</v>
      </c>
      <c r="S827" s="14">
        <f>(((J827/60)/60)/24)+DATE(1970,1,1)</f>
        <v>41186.306527777779</v>
      </c>
      <c r="T827" s="14">
        <f>(((I827/60)/60)/24)+DATE(1970,1,1)</f>
        <v>41211.306527777779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s="16" t="s">
        <v>8287</v>
      </c>
      <c r="O828" t="s">
        <v>8288</v>
      </c>
      <c r="P828">
        <f>IFERROR(ROUND(E828/L828,2),0)</f>
        <v>113.88</v>
      </c>
      <c r="S828" s="14">
        <f>(((J828/60)/60)/24)+DATE(1970,1,1)</f>
        <v>40973.038541666669</v>
      </c>
      <c r="T828" s="14">
        <f>(((I828/60)/60)/24)+DATE(1970,1,1)</f>
        <v>40993.996874999997</v>
      </c>
    </row>
    <row r="829" spans="1:20" ht="58" x14ac:dyDescent="0.3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s="16" t="s">
        <v>8287</v>
      </c>
      <c r="O829" t="s">
        <v>8288</v>
      </c>
      <c r="P829">
        <f>IFERROR(ROUND(E829/L829,2),0)</f>
        <v>28.18</v>
      </c>
      <c r="S829" s="14">
        <f>(((J829/60)/60)/24)+DATE(1970,1,1)</f>
        <v>40927.473460648151</v>
      </c>
      <c r="T829" s="14">
        <f>(((I829/60)/60)/24)+DATE(1970,1,1)</f>
        <v>40953.825694444444</v>
      </c>
    </row>
    <row r="830" spans="1:20" ht="58" x14ac:dyDescent="0.3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s="16" t="s">
        <v>8287</v>
      </c>
      <c r="O830" t="s">
        <v>8288</v>
      </c>
      <c r="P830">
        <f>IFERROR(ROUND(E830/L830,2),0)</f>
        <v>36.61</v>
      </c>
      <c r="S830" s="14">
        <f>(((J830/60)/60)/24)+DATE(1970,1,1)</f>
        <v>41073.050717592596</v>
      </c>
      <c r="T830" s="14">
        <f>(((I830/60)/60)/24)+DATE(1970,1,1)</f>
        <v>41085.683333333334</v>
      </c>
    </row>
    <row r="831" spans="1:20" ht="58" x14ac:dyDescent="0.3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s="16" t="s">
        <v>8287</v>
      </c>
      <c r="O831" t="s">
        <v>8288</v>
      </c>
      <c r="P831">
        <f>IFERROR(ROUND(E831/L831,2),0)</f>
        <v>32.5</v>
      </c>
      <c r="S831" s="14">
        <f>(((J831/60)/60)/24)+DATE(1970,1,1)</f>
        <v>42504.801388888889</v>
      </c>
      <c r="T831" s="14">
        <f>(((I831/60)/60)/24)+DATE(1970,1,1)</f>
        <v>42564.801388888889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s="16" t="s">
        <v>8287</v>
      </c>
      <c r="O832" t="s">
        <v>8288</v>
      </c>
      <c r="P832">
        <f>IFERROR(ROUND(E832/L832,2),0)</f>
        <v>60.66</v>
      </c>
      <c r="S832" s="14">
        <f>(((J832/60)/60)/24)+DATE(1970,1,1)</f>
        <v>41325.525752314818</v>
      </c>
      <c r="T832" s="14">
        <f>(((I832/60)/60)/24)+DATE(1970,1,1)</f>
        <v>41355.484085648146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s="16" t="s">
        <v>8287</v>
      </c>
      <c r="O833" t="s">
        <v>8288</v>
      </c>
      <c r="P833">
        <f>IFERROR(ROUND(E833/L833,2),0)</f>
        <v>175</v>
      </c>
      <c r="S833" s="14">
        <f>(((J833/60)/60)/24)+DATE(1970,1,1)</f>
        <v>40996.646921296298</v>
      </c>
      <c r="T833" s="14">
        <f>(((I833/60)/60)/24)+DATE(1970,1,1)</f>
        <v>41026.646921296298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s="16" t="s">
        <v>8287</v>
      </c>
      <c r="O834" t="s">
        <v>8288</v>
      </c>
      <c r="P834">
        <f>IFERROR(ROUND(E834/L834,2),0)</f>
        <v>97.99</v>
      </c>
      <c r="S834" s="14">
        <f>(((J834/60)/60)/24)+DATE(1970,1,1)</f>
        <v>40869.675173611111</v>
      </c>
      <c r="T834" s="14">
        <f>(((I834/60)/60)/24)+DATE(1970,1,1)</f>
        <v>40929.342361111114</v>
      </c>
    </row>
    <row r="835" spans="1:20" x14ac:dyDescent="0.3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s="16" t="s">
        <v>8287</v>
      </c>
      <c r="O835" t="s">
        <v>8288</v>
      </c>
      <c r="P835">
        <f>IFERROR(ROUND(E835/L835,2),0)</f>
        <v>148.78</v>
      </c>
      <c r="S835" s="14">
        <f>(((J835/60)/60)/24)+DATE(1970,1,1)</f>
        <v>41718.878182870372</v>
      </c>
      <c r="T835" s="14">
        <f>(((I835/60)/60)/24)+DATE(1970,1,1)</f>
        <v>41748.878182870372</v>
      </c>
    </row>
    <row r="836" spans="1:20" ht="58" x14ac:dyDescent="0.3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s="16" t="s">
        <v>8287</v>
      </c>
      <c r="O836" t="s">
        <v>8288</v>
      </c>
      <c r="P836">
        <f>IFERROR(ROUND(E836/L836,2),0)</f>
        <v>96.08</v>
      </c>
      <c r="S836" s="14">
        <f>(((J836/60)/60)/24)+DATE(1970,1,1)</f>
        <v>41422.822824074072</v>
      </c>
      <c r="T836" s="14">
        <f>(((I836/60)/60)/24)+DATE(1970,1,1)</f>
        <v>41456.165972222225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s="16" t="s">
        <v>8287</v>
      </c>
      <c r="O837" t="s">
        <v>8288</v>
      </c>
      <c r="P837">
        <f>IFERROR(ROUND(E837/L837,2),0)</f>
        <v>58.63</v>
      </c>
      <c r="S837" s="14">
        <f>(((J837/60)/60)/24)+DATE(1970,1,1)</f>
        <v>41005.45784722222</v>
      </c>
      <c r="T837" s="14">
        <f>(((I837/60)/60)/24)+DATE(1970,1,1)</f>
        <v>41048.125</v>
      </c>
    </row>
    <row r="838" spans="1:20" x14ac:dyDescent="0.3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s="16" t="s">
        <v>8287</v>
      </c>
      <c r="O838" t="s">
        <v>8288</v>
      </c>
      <c r="P838">
        <f>IFERROR(ROUND(E838/L838,2),0)</f>
        <v>109.71</v>
      </c>
      <c r="S838" s="14">
        <f>(((J838/60)/60)/24)+DATE(1970,1,1)</f>
        <v>41524.056921296295</v>
      </c>
      <c r="T838" s="14">
        <f>(((I838/60)/60)/24)+DATE(1970,1,1)</f>
        <v>41554.056921296295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s="16" t="s">
        <v>8287</v>
      </c>
      <c r="O839" t="s">
        <v>8288</v>
      </c>
      <c r="P839">
        <f>IFERROR(ROUND(E839/L839,2),0)</f>
        <v>49.11</v>
      </c>
      <c r="S839" s="14">
        <f>(((J839/60)/60)/24)+DATE(1970,1,1)</f>
        <v>41730.998402777775</v>
      </c>
      <c r="T839" s="14">
        <f>(((I839/60)/60)/24)+DATE(1970,1,1)</f>
        <v>41760.998402777775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s="16" t="s">
        <v>8287</v>
      </c>
      <c r="O840" t="s">
        <v>8288</v>
      </c>
      <c r="P840">
        <f>IFERROR(ROUND(E840/L840,2),0)</f>
        <v>47.67</v>
      </c>
      <c r="S840" s="14">
        <f>(((J840/60)/60)/24)+DATE(1970,1,1)</f>
        <v>40895.897974537038</v>
      </c>
      <c r="T840" s="14">
        <f>(((I840/60)/60)/24)+DATE(1970,1,1)</f>
        <v>40925.897974537038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s="16" t="s">
        <v>8287</v>
      </c>
      <c r="O841" t="s">
        <v>8288</v>
      </c>
      <c r="P841">
        <f>IFERROR(ROUND(E841/L841,2),0)</f>
        <v>60.74</v>
      </c>
      <c r="S841" s="14">
        <f>(((J841/60)/60)/24)+DATE(1970,1,1)</f>
        <v>41144.763379629629</v>
      </c>
      <c r="T841" s="14">
        <f>(((I841/60)/60)/24)+DATE(1970,1,1)</f>
        <v>41174.763379629629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s="16" t="s">
        <v>8287</v>
      </c>
      <c r="O842" t="s">
        <v>8289</v>
      </c>
      <c r="P842">
        <f>IFERROR(ROUND(E842/L842,2),0)</f>
        <v>63.38</v>
      </c>
      <c r="S842" s="14">
        <f>(((J842/60)/60)/24)+DATE(1970,1,1)</f>
        <v>42607.226701388892</v>
      </c>
      <c r="T842" s="14">
        <f>(((I842/60)/60)/24)+DATE(1970,1,1)</f>
        <v>42637.226701388892</v>
      </c>
    </row>
    <row r="843" spans="1:20" ht="58" x14ac:dyDescent="0.3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s="16" t="s">
        <v>8287</v>
      </c>
      <c r="O843" t="s">
        <v>8289</v>
      </c>
      <c r="P843">
        <f>IFERROR(ROUND(E843/L843,2),0)</f>
        <v>53.89</v>
      </c>
      <c r="S843" s="14">
        <f>(((J843/60)/60)/24)+DATE(1970,1,1)</f>
        <v>41923.838692129626</v>
      </c>
      <c r="T843" s="14">
        <f>(((I843/60)/60)/24)+DATE(1970,1,1)</f>
        <v>41953.88035879629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s="16" t="s">
        <v>8287</v>
      </c>
      <c r="O844" t="s">
        <v>8289</v>
      </c>
      <c r="P844">
        <f>IFERROR(ROUND(E844/L844,2),0)</f>
        <v>66.87</v>
      </c>
      <c r="S844" s="14">
        <f>(((J844/60)/60)/24)+DATE(1970,1,1)</f>
        <v>41526.592395833337</v>
      </c>
      <c r="T844" s="14">
        <f>(((I844/60)/60)/24)+DATE(1970,1,1)</f>
        <v>41561.165972222225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s="16" t="s">
        <v>8287</v>
      </c>
      <c r="O845" t="s">
        <v>8289</v>
      </c>
      <c r="P845">
        <f>IFERROR(ROUND(E845/L845,2),0)</f>
        <v>63.1</v>
      </c>
      <c r="S845" s="14">
        <f>(((J845/60)/60)/24)+DATE(1970,1,1)</f>
        <v>42695.257870370369</v>
      </c>
      <c r="T845" s="14">
        <f>(((I845/60)/60)/24)+DATE(1970,1,1)</f>
        <v>42712.333333333328</v>
      </c>
    </row>
    <row r="846" spans="1:20" ht="58" x14ac:dyDescent="0.3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s="16" t="s">
        <v>8287</v>
      </c>
      <c r="O846" t="s">
        <v>8289</v>
      </c>
      <c r="P846">
        <f>IFERROR(ROUND(E846/L846,2),0)</f>
        <v>36.630000000000003</v>
      </c>
      <c r="S846" s="14">
        <f>(((J846/60)/60)/24)+DATE(1970,1,1)</f>
        <v>41905.684629629628</v>
      </c>
      <c r="T846" s="14">
        <f>(((I846/60)/60)/24)+DATE(1970,1,1)</f>
        <v>41944.207638888889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s="16" t="s">
        <v>8287</v>
      </c>
      <c r="O847" t="s">
        <v>8289</v>
      </c>
      <c r="P847">
        <f>IFERROR(ROUND(E847/L847,2),0)</f>
        <v>34.01</v>
      </c>
      <c r="S847" s="14">
        <f>(((J847/60)/60)/24)+DATE(1970,1,1)</f>
        <v>42578.205972222218</v>
      </c>
      <c r="T847" s="14">
        <f>(((I847/60)/60)/24)+DATE(1970,1,1)</f>
        <v>42618.165972222225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s="16" t="s">
        <v>8287</v>
      </c>
      <c r="O848" t="s">
        <v>8289</v>
      </c>
      <c r="P848">
        <f>IFERROR(ROUND(E848/L848,2),0)</f>
        <v>28.55</v>
      </c>
      <c r="S848" s="14">
        <f>(((J848/60)/60)/24)+DATE(1970,1,1)</f>
        <v>41694.391840277778</v>
      </c>
      <c r="T848" s="14">
        <f>(((I848/60)/60)/24)+DATE(1970,1,1)</f>
        <v>41708.583333333336</v>
      </c>
    </row>
    <row r="849" spans="1:20" ht="29" x14ac:dyDescent="0.3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s="16" t="s">
        <v>8287</v>
      </c>
      <c r="O849" t="s">
        <v>8289</v>
      </c>
      <c r="P849">
        <f>IFERROR(ROUND(E849/L849,2),0)</f>
        <v>10</v>
      </c>
      <c r="S849" s="14">
        <f>(((J849/60)/60)/24)+DATE(1970,1,1)</f>
        <v>42165.79833333334</v>
      </c>
      <c r="T849" s="14">
        <f>(((I849/60)/60)/24)+DATE(1970,1,1)</f>
        <v>42195.79833333334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s="16" t="s">
        <v>8287</v>
      </c>
      <c r="O850" t="s">
        <v>8289</v>
      </c>
      <c r="P850">
        <f>IFERROR(ROUND(E850/L850,2),0)</f>
        <v>18.75</v>
      </c>
      <c r="S850" s="14">
        <f>(((J850/60)/60)/24)+DATE(1970,1,1)</f>
        <v>42078.792048611111</v>
      </c>
      <c r="T850" s="14">
        <f>(((I850/60)/60)/24)+DATE(1970,1,1)</f>
        <v>42108.792048611111</v>
      </c>
    </row>
    <row r="851" spans="1:20" ht="58" x14ac:dyDescent="0.3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s="16" t="s">
        <v>8287</v>
      </c>
      <c r="O851" t="s">
        <v>8289</v>
      </c>
      <c r="P851">
        <f>IFERROR(ROUND(E851/L851,2),0)</f>
        <v>41.7</v>
      </c>
      <c r="S851" s="14">
        <f>(((J851/60)/60)/24)+DATE(1970,1,1)</f>
        <v>42051.148888888885</v>
      </c>
      <c r="T851" s="14">
        <f>(((I851/60)/60)/24)+DATE(1970,1,1)</f>
        <v>42079.107222222221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s="16" t="s">
        <v>8287</v>
      </c>
      <c r="O852" t="s">
        <v>8289</v>
      </c>
      <c r="P852">
        <f>IFERROR(ROUND(E852/L852,2),0)</f>
        <v>46.67</v>
      </c>
      <c r="S852" s="14">
        <f>(((J852/60)/60)/24)+DATE(1970,1,1)</f>
        <v>42452.827743055561</v>
      </c>
      <c r="T852" s="14">
        <f>(((I852/60)/60)/24)+DATE(1970,1,1)</f>
        <v>42485.207638888889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s="16" t="s">
        <v>8287</v>
      </c>
      <c r="O853" t="s">
        <v>8289</v>
      </c>
      <c r="P853">
        <f>IFERROR(ROUND(E853/L853,2),0)</f>
        <v>37.270000000000003</v>
      </c>
      <c r="S853" s="14">
        <f>(((J853/60)/60)/24)+DATE(1970,1,1)</f>
        <v>42522.880243055552</v>
      </c>
      <c r="T853" s="14">
        <f>(((I853/60)/60)/24)+DATE(1970,1,1)</f>
        <v>42582.822916666672</v>
      </c>
    </row>
    <row r="854" spans="1:20" ht="29" x14ac:dyDescent="0.3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s="16" t="s">
        <v>8287</v>
      </c>
      <c r="O854" t="s">
        <v>8289</v>
      </c>
      <c r="P854">
        <f>IFERROR(ROUND(E854/L854,2),0)</f>
        <v>59.26</v>
      </c>
      <c r="S854" s="14">
        <f>(((J854/60)/60)/24)+DATE(1970,1,1)</f>
        <v>42656.805497685185</v>
      </c>
      <c r="T854" s="14">
        <f>(((I854/60)/60)/24)+DATE(1970,1,1)</f>
        <v>42667.875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s="16" t="s">
        <v>8287</v>
      </c>
      <c r="O855" t="s">
        <v>8289</v>
      </c>
      <c r="P855">
        <f>IFERROR(ROUND(E855/L855,2),0)</f>
        <v>30</v>
      </c>
      <c r="S855" s="14">
        <f>(((J855/60)/60)/24)+DATE(1970,1,1)</f>
        <v>42021.832280092596</v>
      </c>
      <c r="T855" s="14">
        <f>(((I855/60)/60)/24)+DATE(1970,1,1)</f>
        <v>42051.832280092596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s="16" t="s">
        <v>8287</v>
      </c>
      <c r="O856" t="s">
        <v>8289</v>
      </c>
      <c r="P856">
        <f>IFERROR(ROUND(E856/L856,2),0)</f>
        <v>65.86</v>
      </c>
      <c r="S856" s="14">
        <f>(((J856/60)/60)/24)+DATE(1970,1,1)</f>
        <v>42702.212337962963</v>
      </c>
      <c r="T856" s="14">
        <f>(((I856/60)/60)/24)+DATE(1970,1,1)</f>
        <v>42732.212337962963</v>
      </c>
    </row>
    <row r="857" spans="1:20" ht="29" x14ac:dyDescent="0.3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s="16" t="s">
        <v>8287</v>
      </c>
      <c r="O857" t="s">
        <v>8289</v>
      </c>
      <c r="P857">
        <f>IFERROR(ROUND(E857/L857,2),0)</f>
        <v>31.91</v>
      </c>
      <c r="S857" s="14">
        <f>(((J857/60)/60)/24)+DATE(1970,1,1)</f>
        <v>42545.125196759262</v>
      </c>
      <c r="T857" s="14">
        <f>(((I857/60)/60)/24)+DATE(1970,1,1)</f>
        <v>42575.125196759262</v>
      </c>
    </row>
    <row r="858" spans="1:20" ht="58" x14ac:dyDescent="0.3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s="16" t="s">
        <v>8287</v>
      </c>
      <c r="O858" t="s">
        <v>8289</v>
      </c>
      <c r="P858">
        <f>IFERROR(ROUND(E858/L858,2),0)</f>
        <v>19.46</v>
      </c>
      <c r="S858" s="14">
        <f>(((J858/60)/60)/24)+DATE(1970,1,1)</f>
        <v>42609.311990740738</v>
      </c>
      <c r="T858" s="14">
        <f>(((I858/60)/60)/24)+DATE(1970,1,1)</f>
        <v>42668.791666666672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s="16" t="s">
        <v>8287</v>
      </c>
      <c r="O859" t="s">
        <v>8289</v>
      </c>
      <c r="P859">
        <f>IFERROR(ROUND(E859/L859,2),0)</f>
        <v>50</v>
      </c>
      <c r="S859" s="14">
        <f>(((J859/60)/60)/24)+DATE(1970,1,1)</f>
        <v>42291.581377314811</v>
      </c>
      <c r="T859" s="14">
        <f>(((I859/60)/60)/24)+DATE(1970,1,1)</f>
        <v>42333.623043981483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s="16" t="s">
        <v>8287</v>
      </c>
      <c r="O860" t="s">
        <v>8289</v>
      </c>
      <c r="P860">
        <f>IFERROR(ROUND(E860/L860,2),0)</f>
        <v>22.74</v>
      </c>
      <c r="S860" s="14">
        <f>(((J860/60)/60)/24)+DATE(1970,1,1)</f>
        <v>42079.745578703703</v>
      </c>
      <c r="T860" s="14">
        <f>(((I860/60)/60)/24)+DATE(1970,1,1)</f>
        <v>42109.957638888889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s="16" t="s">
        <v>8287</v>
      </c>
      <c r="O861" t="s">
        <v>8289</v>
      </c>
      <c r="P861">
        <f>IFERROR(ROUND(E861/L861,2),0)</f>
        <v>42.72</v>
      </c>
      <c r="S861" s="14">
        <f>(((J861/60)/60)/24)+DATE(1970,1,1)</f>
        <v>42128.820231481484</v>
      </c>
      <c r="T861" s="14">
        <f>(((I861/60)/60)/24)+DATE(1970,1,1)</f>
        <v>42159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s="16" t="s">
        <v>8287</v>
      </c>
      <c r="O862" t="s">
        <v>8290</v>
      </c>
      <c r="P862">
        <f>IFERROR(ROUND(E862/L862,2),0)</f>
        <v>52.92</v>
      </c>
      <c r="S862" s="14">
        <f>(((J862/60)/60)/24)+DATE(1970,1,1)</f>
        <v>41570.482789351852</v>
      </c>
      <c r="T862" s="14">
        <f>(((I862/60)/60)/24)+DATE(1970,1,1)</f>
        <v>41600.524456018517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s="16" t="s">
        <v>8287</v>
      </c>
      <c r="O863" t="s">
        <v>8290</v>
      </c>
      <c r="P863">
        <f>IFERROR(ROUND(E863/L863,2),0)</f>
        <v>50.5</v>
      </c>
      <c r="S863" s="14">
        <f>(((J863/60)/60)/24)+DATE(1970,1,1)</f>
        <v>42599.965324074074</v>
      </c>
      <c r="T863" s="14">
        <f>(((I863/60)/60)/24)+DATE(1970,1,1)</f>
        <v>42629.965324074074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s="16" t="s">
        <v>8287</v>
      </c>
      <c r="O864" t="s">
        <v>8290</v>
      </c>
      <c r="P864">
        <f>IFERROR(ROUND(E864/L864,2),0)</f>
        <v>42.5</v>
      </c>
      <c r="S864" s="14">
        <f>(((J864/60)/60)/24)+DATE(1970,1,1)</f>
        <v>41559.5549537037</v>
      </c>
      <c r="T864" s="14">
        <f>(((I864/60)/60)/24)+DATE(1970,1,1)</f>
        <v>41589.596620370372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s="16" t="s">
        <v>8287</v>
      </c>
      <c r="O865" t="s">
        <v>8290</v>
      </c>
      <c r="P865">
        <f>IFERROR(ROUND(E865/L865,2),0)</f>
        <v>18</v>
      </c>
      <c r="S865" s="14">
        <f>(((J865/60)/60)/24)+DATE(1970,1,1)</f>
        <v>40921.117662037039</v>
      </c>
      <c r="T865" s="14">
        <f>(((I865/60)/60)/24)+DATE(1970,1,1)</f>
        <v>40951.117662037039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s="16" t="s">
        <v>8287</v>
      </c>
      <c r="O866" t="s">
        <v>8290</v>
      </c>
      <c r="P866">
        <f>IFERROR(ROUND(E866/L866,2),0)</f>
        <v>34.18</v>
      </c>
      <c r="S866" s="14">
        <f>(((J866/60)/60)/24)+DATE(1970,1,1)</f>
        <v>41541.106921296298</v>
      </c>
      <c r="T866" s="14">
        <f>(((I866/60)/60)/24)+DATE(1970,1,1)</f>
        <v>41563.415972222225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s="16" t="s">
        <v>8287</v>
      </c>
      <c r="O867" t="s">
        <v>8290</v>
      </c>
      <c r="P867">
        <f>IFERROR(ROUND(E867/L867,2),0)</f>
        <v>22.5</v>
      </c>
      <c r="S867" s="14">
        <f>(((J867/60)/60)/24)+DATE(1970,1,1)</f>
        <v>41230.77311342593</v>
      </c>
      <c r="T867" s="14">
        <f>(((I867/60)/60)/24)+DATE(1970,1,1)</f>
        <v>41290.77311342593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s="16" t="s">
        <v>8287</v>
      </c>
      <c r="O868" t="s">
        <v>8290</v>
      </c>
      <c r="P868">
        <f>IFERROR(ROUND(E868/L868,2),0)</f>
        <v>58.18</v>
      </c>
      <c r="S868" s="14">
        <f>(((J868/60)/60)/24)+DATE(1970,1,1)</f>
        <v>42025.637939814813</v>
      </c>
      <c r="T868" s="14">
        <f>(((I868/60)/60)/24)+DATE(1970,1,1)</f>
        <v>42063.631944444445</v>
      </c>
    </row>
    <row r="869" spans="1:20" ht="58" x14ac:dyDescent="0.3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s="16" t="s">
        <v>8287</v>
      </c>
      <c r="O869" t="s">
        <v>8290</v>
      </c>
      <c r="P869">
        <f>IFERROR(ROUND(E869/L869,2),0)</f>
        <v>109.18</v>
      </c>
      <c r="S869" s="14">
        <f>(((J869/60)/60)/24)+DATE(1970,1,1)</f>
        <v>40088.105393518519</v>
      </c>
      <c r="T869" s="14">
        <f>(((I869/60)/60)/24)+DATE(1970,1,1)</f>
        <v>40148.207638888889</v>
      </c>
    </row>
    <row r="870" spans="1:20" ht="58" x14ac:dyDescent="0.3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s="16" t="s">
        <v>8287</v>
      </c>
      <c r="O870" t="s">
        <v>8290</v>
      </c>
      <c r="P870">
        <f>IFERROR(ROUND(E870/L870,2),0)</f>
        <v>50</v>
      </c>
      <c r="S870" s="14">
        <f>(((J870/60)/60)/24)+DATE(1970,1,1)</f>
        <v>41616.027754629627</v>
      </c>
      <c r="T870" s="14">
        <f>(((I870/60)/60)/24)+DATE(1970,1,1)</f>
        <v>41646.027754629627</v>
      </c>
    </row>
    <row r="871" spans="1:20" ht="58" x14ac:dyDescent="0.3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s="16" t="s">
        <v>8287</v>
      </c>
      <c r="O871" t="s">
        <v>8290</v>
      </c>
      <c r="P871">
        <f>IFERROR(ROUND(E871/L871,2),0)</f>
        <v>346.67</v>
      </c>
      <c r="S871" s="14">
        <f>(((J871/60)/60)/24)+DATE(1970,1,1)</f>
        <v>41342.845567129632</v>
      </c>
      <c r="T871" s="14">
        <f>(((I871/60)/60)/24)+DATE(1970,1,1)</f>
        <v>41372.803900462961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s="16" t="s">
        <v>8287</v>
      </c>
      <c r="O872" t="s">
        <v>8290</v>
      </c>
      <c r="P872">
        <f>IFERROR(ROUND(E872/L872,2),0)</f>
        <v>12.4</v>
      </c>
      <c r="S872" s="14">
        <f>(((J872/60)/60)/24)+DATE(1970,1,1)</f>
        <v>41488.022256944445</v>
      </c>
      <c r="T872" s="14">
        <f>(((I872/60)/60)/24)+DATE(1970,1,1)</f>
        <v>41518.022256944445</v>
      </c>
    </row>
    <row r="873" spans="1:20" ht="43.5" x14ac:dyDescent="0.3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s="16" t="s">
        <v>8287</v>
      </c>
      <c r="O873" t="s">
        <v>8290</v>
      </c>
      <c r="P873">
        <f>IFERROR(ROUND(E873/L873,2),0)</f>
        <v>27.08</v>
      </c>
      <c r="S873" s="14">
        <f>(((J873/60)/60)/24)+DATE(1970,1,1)</f>
        <v>41577.561284722222</v>
      </c>
      <c r="T873" s="14">
        <f>(((I873/60)/60)/24)+DATE(1970,1,1)</f>
        <v>41607.602951388886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s="16" t="s">
        <v>8287</v>
      </c>
      <c r="O874" t="s">
        <v>8290</v>
      </c>
      <c r="P874">
        <f>IFERROR(ROUND(E874/L874,2),0)</f>
        <v>32.5</v>
      </c>
      <c r="S874" s="14">
        <f>(((J874/60)/60)/24)+DATE(1970,1,1)</f>
        <v>40567.825543981482</v>
      </c>
      <c r="T874" s="14">
        <f>(((I874/60)/60)/24)+DATE(1970,1,1)</f>
        <v>40612.825543981482</v>
      </c>
    </row>
    <row r="875" spans="1:20" ht="29" x14ac:dyDescent="0.3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s="16" t="s">
        <v>8287</v>
      </c>
      <c r="O875" t="s">
        <v>8290</v>
      </c>
      <c r="P875">
        <f>IFERROR(ROUND(E875/L875,2),0)</f>
        <v>9</v>
      </c>
      <c r="S875" s="14">
        <f>(((J875/60)/60)/24)+DATE(1970,1,1)</f>
        <v>41184.167129629634</v>
      </c>
      <c r="T875" s="14">
        <f>(((I875/60)/60)/24)+DATE(1970,1,1)</f>
        <v>41224.208796296298</v>
      </c>
    </row>
    <row r="876" spans="1:20" ht="58" x14ac:dyDescent="0.3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s="16" t="s">
        <v>8287</v>
      </c>
      <c r="O876" t="s">
        <v>8290</v>
      </c>
      <c r="P876">
        <f>IFERROR(ROUND(E876/L876,2),0)</f>
        <v>34.76</v>
      </c>
      <c r="S876" s="14">
        <f>(((J876/60)/60)/24)+DATE(1970,1,1)</f>
        <v>41368.583726851852</v>
      </c>
      <c r="T876" s="14">
        <f>(((I876/60)/60)/24)+DATE(1970,1,1)</f>
        <v>41398.583726851852</v>
      </c>
    </row>
    <row r="877" spans="1:20" ht="58" x14ac:dyDescent="0.3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s="16" t="s">
        <v>8287</v>
      </c>
      <c r="O877" t="s">
        <v>8290</v>
      </c>
      <c r="P877">
        <f>IFERROR(ROUND(E877/L877,2),0)</f>
        <v>0</v>
      </c>
      <c r="S877" s="14">
        <f>(((J877/60)/60)/24)+DATE(1970,1,1)</f>
        <v>42248.723738425921</v>
      </c>
      <c r="T877" s="14">
        <f>(((I877/60)/60)/24)+DATE(1970,1,1)</f>
        <v>42268.723738425921</v>
      </c>
    </row>
    <row r="878" spans="1:20" ht="29" x14ac:dyDescent="0.3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s="16" t="s">
        <v>8287</v>
      </c>
      <c r="O878" t="s">
        <v>8290</v>
      </c>
      <c r="P878">
        <f>IFERROR(ROUND(E878/L878,2),0)</f>
        <v>28.58</v>
      </c>
      <c r="S878" s="14">
        <f>(((J878/60)/60)/24)+DATE(1970,1,1)</f>
        <v>41276.496840277774</v>
      </c>
      <c r="T878" s="14">
        <f>(((I878/60)/60)/24)+DATE(1970,1,1)</f>
        <v>41309.496840277774</v>
      </c>
    </row>
    <row r="879" spans="1:20" ht="58" x14ac:dyDescent="0.3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s="16" t="s">
        <v>8287</v>
      </c>
      <c r="O879" t="s">
        <v>8290</v>
      </c>
      <c r="P879">
        <f>IFERROR(ROUND(E879/L879,2),0)</f>
        <v>46.59</v>
      </c>
      <c r="S879" s="14">
        <f>(((J879/60)/60)/24)+DATE(1970,1,1)</f>
        <v>41597.788888888892</v>
      </c>
      <c r="T879" s="14">
        <f>(((I879/60)/60)/24)+DATE(1970,1,1)</f>
        <v>41627.788888888892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s="16" t="s">
        <v>8287</v>
      </c>
      <c r="O880" t="s">
        <v>8290</v>
      </c>
      <c r="P880">
        <f>IFERROR(ROUND(E880/L880,2),0)</f>
        <v>32.5</v>
      </c>
      <c r="S880" s="14">
        <f>(((J880/60)/60)/24)+DATE(1970,1,1)</f>
        <v>40505.232916666668</v>
      </c>
      <c r="T880" s="14">
        <f>(((I880/60)/60)/24)+DATE(1970,1,1)</f>
        <v>40535.232916666668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s="16" t="s">
        <v>8287</v>
      </c>
      <c r="O881" t="s">
        <v>8290</v>
      </c>
      <c r="P881">
        <f>IFERROR(ROUND(E881/L881,2),0)</f>
        <v>21.47</v>
      </c>
      <c r="S881" s="14">
        <f>(((J881/60)/60)/24)+DATE(1970,1,1)</f>
        <v>41037.829918981479</v>
      </c>
      <c r="T881" s="14">
        <f>(((I881/60)/60)/24)+DATE(1970,1,1)</f>
        <v>41058.829918981479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s="16" t="s">
        <v>8287</v>
      </c>
      <c r="O882" t="s">
        <v>8291</v>
      </c>
      <c r="P882">
        <f>IFERROR(ROUND(E882/L882,2),0)</f>
        <v>14.13</v>
      </c>
      <c r="S882" s="14">
        <f>(((J882/60)/60)/24)+DATE(1970,1,1)</f>
        <v>41179.32104166667</v>
      </c>
      <c r="T882" s="14">
        <f>(((I882/60)/60)/24)+DATE(1970,1,1)</f>
        <v>41212.32104166667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s="16" t="s">
        <v>8287</v>
      </c>
      <c r="O883" t="s">
        <v>8291</v>
      </c>
      <c r="P883">
        <f>IFERROR(ROUND(E883/L883,2),0)</f>
        <v>30</v>
      </c>
      <c r="S883" s="14">
        <f>(((J883/60)/60)/24)+DATE(1970,1,1)</f>
        <v>40877.25099537037</v>
      </c>
      <c r="T883" s="14">
        <f>(((I883/60)/60)/24)+DATE(1970,1,1)</f>
        <v>40922.25099537037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s="16" t="s">
        <v>8287</v>
      </c>
      <c r="O884" t="s">
        <v>8291</v>
      </c>
      <c r="P884">
        <f>IFERROR(ROUND(E884/L884,2),0)</f>
        <v>21.57</v>
      </c>
      <c r="S884" s="14">
        <f>(((J884/60)/60)/24)+DATE(1970,1,1)</f>
        <v>40759.860532407409</v>
      </c>
      <c r="T884" s="14">
        <f>(((I884/60)/60)/24)+DATE(1970,1,1)</f>
        <v>40792.860532407409</v>
      </c>
    </row>
    <row r="885" spans="1:20" ht="58" x14ac:dyDescent="0.3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s="16" t="s">
        <v>8287</v>
      </c>
      <c r="O885" t="s">
        <v>8291</v>
      </c>
      <c r="P885">
        <f>IFERROR(ROUND(E885/L885,2),0)</f>
        <v>83.38</v>
      </c>
      <c r="S885" s="14">
        <f>(((J885/60)/60)/24)+DATE(1970,1,1)</f>
        <v>42371.935590277775</v>
      </c>
      <c r="T885" s="14">
        <f>(((I885/60)/60)/24)+DATE(1970,1,1)</f>
        <v>42431.935590277775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s="16" t="s">
        <v>8287</v>
      </c>
      <c r="O886" t="s">
        <v>8291</v>
      </c>
      <c r="P886">
        <f>IFERROR(ROUND(E886/L886,2),0)</f>
        <v>10</v>
      </c>
      <c r="S886" s="14">
        <f>(((J886/60)/60)/24)+DATE(1970,1,1)</f>
        <v>40981.802615740737</v>
      </c>
      <c r="T886" s="14">
        <f>(((I886/60)/60)/24)+DATE(1970,1,1)</f>
        <v>41041.104861111111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s="16" t="s">
        <v>8287</v>
      </c>
      <c r="O887" t="s">
        <v>8291</v>
      </c>
      <c r="P887">
        <f>IFERROR(ROUND(E887/L887,2),0)</f>
        <v>35.71</v>
      </c>
      <c r="S887" s="14">
        <f>(((J887/60)/60)/24)+DATE(1970,1,1)</f>
        <v>42713.941099537042</v>
      </c>
      <c r="T887" s="14">
        <f>(((I887/60)/60)/24)+DATE(1970,1,1)</f>
        <v>42734.941099537042</v>
      </c>
    </row>
    <row r="888" spans="1:20" ht="58" x14ac:dyDescent="0.3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s="16" t="s">
        <v>8287</v>
      </c>
      <c r="O888" t="s">
        <v>8291</v>
      </c>
      <c r="P888">
        <f>IFERROR(ROUND(E888/L888,2),0)</f>
        <v>29.29</v>
      </c>
      <c r="S888" s="14">
        <f>(((J888/60)/60)/24)+DATE(1970,1,1)</f>
        <v>42603.870520833334</v>
      </c>
      <c r="T888" s="14">
        <f>(((I888/60)/60)/24)+DATE(1970,1,1)</f>
        <v>42628.870520833334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s="16" t="s">
        <v>8287</v>
      </c>
      <c r="O889" t="s">
        <v>8291</v>
      </c>
      <c r="P889">
        <f>IFERROR(ROUND(E889/L889,2),0)</f>
        <v>0</v>
      </c>
      <c r="S889" s="14">
        <f>(((J889/60)/60)/24)+DATE(1970,1,1)</f>
        <v>41026.958969907406</v>
      </c>
      <c r="T889" s="14">
        <f>(((I889/60)/60)/24)+DATE(1970,1,1)</f>
        <v>41056.958969907406</v>
      </c>
    </row>
    <row r="890" spans="1:20" ht="58" x14ac:dyDescent="0.3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s="16" t="s">
        <v>8287</v>
      </c>
      <c r="O890" t="s">
        <v>8291</v>
      </c>
      <c r="P890">
        <f>IFERROR(ROUND(E890/L890,2),0)</f>
        <v>18</v>
      </c>
      <c r="S890" s="14">
        <f>(((J890/60)/60)/24)+DATE(1970,1,1)</f>
        <v>40751.753298611111</v>
      </c>
      <c r="T890" s="14">
        <f>(((I890/60)/60)/24)+DATE(1970,1,1)</f>
        <v>40787.25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s="16" t="s">
        <v>8287</v>
      </c>
      <c r="O891" t="s">
        <v>8291</v>
      </c>
      <c r="P891">
        <f>IFERROR(ROUND(E891/L891,2),0)</f>
        <v>73.760000000000005</v>
      </c>
      <c r="S891" s="14">
        <f>(((J891/60)/60)/24)+DATE(1970,1,1)</f>
        <v>41887.784062500003</v>
      </c>
      <c r="T891" s="14">
        <f>(((I891/60)/60)/24)+DATE(1970,1,1)</f>
        <v>41917.784062500003</v>
      </c>
    </row>
    <row r="892" spans="1:20" ht="58" x14ac:dyDescent="0.3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s="16" t="s">
        <v>8287</v>
      </c>
      <c r="O892" t="s">
        <v>8291</v>
      </c>
      <c r="P892">
        <f>IFERROR(ROUND(E892/L892,2),0)</f>
        <v>31.25</v>
      </c>
      <c r="S892" s="14">
        <f>(((J892/60)/60)/24)+DATE(1970,1,1)</f>
        <v>41569.698831018519</v>
      </c>
      <c r="T892" s="14">
        <f>(((I892/60)/60)/24)+DATE(1970,1,1)</f>
        <v>41599.740497685183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s="16" t="s">
        <v>8287</v>
      </c>
      <c r="O893" t="s">
        <v>8291</v>
      </c>
      <c r="P893">
        <f>IFERROR(ROUND(E893/L893,2),0)</f>
        <v>28.89</v>
      </c>
      <c r="S893" s="14">
        <f>(((J893/60)/60)/24)+DATE(1970,1,1)</f>
        <v>41842.031597222223</v>
      </c>
      <c r="T893" s="14">
        <f>(((I893/60)/60)/24)+DATE(1970,1,1)</f>
        <v>41872.031597222223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s="16" t="s">
        <v>8287</v>
      </c>
      <c r="O894" t="s">
        <v>8291</v>
      </c>
      <c r="P894">
        <f>IFERROR(ROUND(E894/L894,2),0)</f>
        <v>143.82</v>
      </c>
      <c r="S894" s="14">
        <f>(((J894/60)/60)/24)+DATE(1970,1,1)</f>
        <v>40304.20003472222</v>
      </c>
      <c r="T894" s="14">
        <f>(((I894/60)/60)/24)+DATE(1970,1,1)</f>
        <v>40391.166666666664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s="16" t="s">
        <v>8287</v>
      </c>
      <c r="O895" t="s">
        <v>8291</v>
      </c>
      <c r="P895">
        <f>IFERROR(ROUND(E895/L895,2),0)</f>
        <v>40</v>
      </c>
      <c r="S895" s="14">
        <f>(((J895/60)/60)/24)+DATE(1970,1,1)</f>
        <v>42065.897719907407</v>
      </c>
      <c r="T895" s="14">
        <f>(((I895/60)/60)/24)+DATE(1970,1,1)</f>
        <v>42095.856053240743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s="16" t="s">
        <v>8287</v>
      </c>
      <c r="O896" t="s">
        <v>8291</v>
      </c>
      <c r="P896">
        <f>IFERROR(ROUND(E896/L896,2),0)</f>
        <v>147.81</v>
      </c>
      <c r="S896" s="14">
        <f>(((J896/60)/60)/24)+DATE(1970,1,1)</f>
        <v>42496.981597222228</v>
      </c>
      <c r="T896" s="14">
        <f>(((I896/60)/60)/24)+DATE(1970,1,1)</f>
        <v>42526.981597222228</v>
      </c>
    </row>
    <row r="897" spans="1:20" ht="58" x14ac:dyDescent="0.3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s="16" t="s">
        <v>8287</v>
      </c>
      <c r="O897" t="s">
        <v>8291</v>
      </c>
      <c r="P897">
        <f>IFERROR(ROUND(E897/L897,2),0)</f>
        <v>27.86</v>
      </c>
      <c r="S897" s="14">
        <f>(((J897/60)/60)/24)+DATE(1970,1,1)</f>
        <v>40431.127650462964</v>
      </c>
      <c r="T897" s="14">
        <f>(((I897/60)/60)/24)+DATE(1970,1,1)</f>
        <v>40476.127650462964</v>
      </c>
    </row>
    <row r="898" spans="1:20" ht="58" x14ac:dyDescent="0.3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s="16" t="s">
        <v>8287</v>
      </c>
      <c r="O898" t="s">
        <v>8291</v>
      </c>
      <c r="P898">
        <f>IFERROR(ROUND(E898/L898,2),0)</f>
        <v>44.44</v>
      </c>
      <c r="S898" s="14">
        <f>(((J898/60)/60)/24)+DATE(1970,1,1)</f>
        <v>42218.872986111113</v>
      </c>
      <c r="T898" s="14">
        <f>(((I898/60)/60)/24)+DATE(1970,1,1)</f>
        <v>42244.166666666672</v>
      </c>
    </row>
    <row r="899" spans="1:20" ht="43.5" x14ac:dyDescent="0.3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s="16" t="s">
        <v>8287</v>
      </c>
      <c r="O899" t="s">
        <v>8291</v>
      </c>
      <c r="P899">
        <f>IFERROR(ROUND(E899/L899,2),0)</f>
        <v>0</v>
      </c>
      <c r="S899" s="14">
        <f>(((J899/60)/60)/24)+DATE(1970,1,1)</f>
        <v>41211.688750000001</v>
      </c>
      <c r="T899" s="14">
        <f>(((I899/60)/60)/24)+DATE(1970,1,1)</f>
        <v>41241.730416666665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s="16" t="s">
        <v>8287</v>
      </c>
      <c r="O900" t="s">
        <v>8291</v>
      </c>
      <c r="P900">
        <f>IFERROR(ROUND(E900/L900,2),0)</f>
        <v>35</v>
      </c>
      <c r="S900" s="14">
        <f>(((J900/60)/60)/24)+DATE(1970,1,1)</f>
        <v>40878.758217592593</v>
      </c>
      <c r="T900" s="14">
        <f>(((I900/60)/60)/24)+DATE(1970,1,1)</f>
        <v>40923.758217592593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s="16" t="s">
        <v>8287</v>
      </c>
      <c r="O901" t="s">
        <v>8291</v>
      </c>
      <c r="P901">
        <f>IFERROR(ROUND(E901/L901,2),0)</f>
        <v>35</v>
      </c>
      <c r="S901" s="14">
        <f>(((J901/60)/60)/24)+DATE(1970,1,1)</f>
        <v>40646.099097222221</v>
      </c>
      <c r="T901" s="14">
        <f>(((I901/60)/60)/24)+DATE(1970,1,1)</f>
        <v>40691.099097222221</v>
      </c>
    </row>
    <row r="902" spans="1:20" ht="29" x14ac:dyDescent="0.3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s="16" t="s">
        <v>8287</v>
      </c>
      <c r="O902" t="s">
        <v>8290</v>
      </c>
      <c r="P902">
        <f>IFERROR(ROUND(E902/L902,2),0)</f>
        <v>10.5</v>
      </c>
      <c r="S902" s="14">
        <f>(((J902/60)/60)/24)+DATE(1970,1,1)</f>
        <v>42429.84956018519</v>
      </c>
      <c r="T902" s="14">
        <f>(((I902/60)/60)/24)+DATE(1970,1,1)</f>
        <v>42459.807893518519</v>
      </c>
    </row>
    <row r="903" spans="1:20" ht="58" x14ac:dyDescent="0.3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s="16" t="s">
        <v>8287</v>
      </c>
      <c r="O903" t="s">
        <v>8290</v>
      </c>
      <c r="P903">
        <f>IFERROR(ROUND(E903/L903,2),0)</f>
        <v>0</v>
      </c>
      <c r="S903" s="14">
        <f>(((J903/60)/60)/24)+DATE(1970,1,1)</f>
        <v>40291.81150462963</v>
      </c>
      <c r="T903" s="14">
        <f>(((I903/60)/60)/24)+DATE(1970,1,1)</f>
        <v>40337.799305555556</v>
      </c>
    </row>
    <row r="904" spans="1:20" ht="58" x14ac:dyDescent="0.3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s="16" t="s">
        <v>8287</v>
      </c>
      <c r="O904" t="s">
        <v>8290</v>
      </c>
      <c r="P904">
        <f>IFERROR(ROUND(E904/L904,2),0)</f>
        <v>30</v>
      </c>
      <c r="S904" s="14">
        <f>(((J904/60)/60)/24)+DATE(1970,1,1)</f>
        <v>41829.965532407405</v>
      </c>
      <c r="T904" s="14">
        <f>(((I904/60)/60)/24)+DATE(1970,1,1)</f>
        <v>41881.645833333336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s="16" t="s">
        <v>8287</v>
      </c>
      <c r="O905" t="s">
        <v>8290</v>
      </c>
      <c r="P905">
        <f>IFERROR(ROUND(E905/L905,2),0)</f>
        <v>40</v>
      </c>
      <c r="S905" s="14">
        <f>(((J905/60)/60)/24)+DATE(1970,1,1)</f>
        <v>41149.796064814815</v>
      </c>
      <c r="T905" s="14">
        <f>(((I905/60)/60)/24)+DATE(1970,1,1)</f>
        <v>41175.100694444445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s="16" t="s">
        <v>8287</v>
      </c>
      <c r="O906" t="s">
        <v>8290</v>
      </c>
      <c r="P906">
        <f>IFERROR(ROUND(E906/L906,2),0)</f>
        <v>50.33</v>
      </c>
      <c r="S906" s="14">
        <f>(((J906/60)/60)/24)+DATE(1970,1,1)</f>
        <v>42342.080289351856</v>
      </c>
      <c r="T906" s="14">
        <f>(((I906/60)/60)/24)+DATE(1970,1,1)</f>
        <v>42372.080289351856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s="16" t="s">
        <v>8287</v>
      </c>
      <c r="O907" t="s">
        <v>8290</v>
      </c>
      <c r="P907">
        <f>IFERROR(ROUND(E907/L907,2),0)</f>
        <v>32.67</v>
      </c>
      <c r="S907" s="14">
        <f>(((J907/60)/60)/24)+DATE(1970,1,1)</f>
        <v>40507.239884259259</v>
      </c>
      <c r="T907" s="14">
        <f>(((I907/60)/60)/24)+DATE(1970,1,1)</f>
        <v>40567.239884259259</v>
      </c>
    </row>
    <row r="908" spans="1:20" ht="29" x14ac:dyDescent="0.3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s="16" t="s">
        <v>8287</v>
      </c>
      <c r="O908" t="s">
        <v>8290</v>
      </c>
      <c r="P908">
        <f>IFERROR(ROUND(E908/L908,2),0)</f>
        <v>0</v>
      </c>
      <c r="S908" s="14">
        <f>(((J908/60)/60)/24)+DATE(1970,1,1)</f>
        <v>41681.189699074072</v>
      </c>
      <c r="T908" s="14">
        <f>(((I908/60)/60)/24)+DATE(1970,1,1)</f>
        <v>41711.148032407407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s="16" t="s">
        <v>8287</v>
      </c>
      <c r="O909" t="s">
        <v>8290</v>
      </c>
      <c r="P909">
        <f>IFERROR(ROUND(E909/L909,2),0)</f>
        <v>0</v>
      </c>
      <c r="S909" s="14">
        <f>(((J909/60)/60)/24)+DATE(1970,1,1)</f>
        <v>40767.192395833335</v>
      </c>
      <c r="T909" s="14">
        <f>(((I909/60)/60)/24)+DATE(1970,1,1)</f>
        <v>40797.192395833335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s="16" t="s">
        <v>8287</v>
      </c>
      <c r="O910" t="s">
        <v>8290</v>
      </c>
      <c r="P910">
        <f>IFERROR(ROUND(E910/L910,2),0)</f>
        <v>0</v>
      </c>
      <c r="S910" s="14">
        <f>(((J910/60)/60)/24)+DATE(1970,1,1)</f>
        <v>40340.801562499997</v>
      </c>
      <c r="T910" s="14">
        <f>(((I910/60)/60)/24)+DATE(1970,1,1)</f>
        <v>40386.207638888889</v>
      </c>
    </row>
    <row r="911" spans="1:20" ht="58" x14ac:dyDescent="0.3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s="16" t="s">
        <v>8287</v>
      </c>
      <c r="O911" t="s">
        <v>8290</v>
      </c>
      <c r="P911">
        <f>IFERROR(ROUND(E911/L911,2),0)</f>
        <v>65</v>
      </c>
      <c r="S911" s="14">
        <f>(((J911/60)/60)/24)+DATE(1970,1,1)</f>
        <v>41081.69027777778</v>
      </c>
      <c r="T911" s="14">
        <f>(((I911/60)/60)/24)+DATE(1970,1,1)</f>
        <v>41113.166666666664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s="16" t="s">
        <v>8287</v>
      </c>
      <c r="O912" t="s">
        <v>8290</v>
      </c>
      <c r="P912">
        <f>IFERROR(ROUND(E912/L912,2),0)</f>
        <v>24.6</v>
      </c>
      <c r="S912" s="14">
        <f>(((J912/60)/60)/24)+DATE(1970,1,1)</f>
        <v>42737.545358796298</v>
      </c>
      <c r="T912" s="14">
        <f>(((I912/60)/60)/24)+DATE(1970,1,1)</f>
        <v>42797.545358796298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s="16" t="s">
        <v>8287</v>
      </c>
      <c r="O913" t="s">
        <v>8290</v>
      </c>
      <c r="P913">
        <f>IFERROR(ROUND(E913/L913,2),0)</f>
        <v>0</v>
      </c>
      <c r="S913" s="14">
        <f>(((J913/60)/60)/24)+DATE(1970,1,1)</f>
        <v>41642.005150462966</v>
      </c>
      <c r="T913" s="14">
        <f>(((I913/60)/60)/24)+DATE(1970,1,1)</f>
        <v>41663.005150462966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s="16" t="s">
        <v>8287</v>
      </c>
      <c r="O914" t="s">
        <v>8290</v>
      </c>
      <c r="P914">
        <f>IFERROR(ROUND(E914/L914,2),0)</f>
        <v>15</v>
      </c>
      <c r="S914" s="14">
        <f>(((J914/60)/60)/24)+DATE(1970,1,1)</f>
        <v>41194.109340277777</v>
      </c>
      <c r="T914" s="14">
        <f>(((I914/60)/60)/24)+DATE(1970,1,1)</f>
        <v>41254.151006944441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s="16" t="s">
        <v>8287</v>
      </c>
      <c r="O915" t="s">
        <v>8290</v>
      </c>
      <c r="P915">
        <f>IFERROR(ROUND(E915/L915,2),0)</f>
        <v>82.58</v>
      </c>
      <c r="S915" s="14">
        <f>(((J915/60)/60)/24)+DATE(1970,1,1)</f>
        <v>41004.139108796298</v>
      </c>
      <c r="T915" s="14">
        <f>(((I915/60)/60)/24)+DATE(1970,1,1)</f>
        <v>41034.139108796298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s="16" t="s">
        <v>8287</v>
      </c>
      <c r="O916" t="s">
        <v>8290</v>
      </c>
      <c r="P916">
        <f>IFERROR(ROUND(E916/L916,2),0)</f>
        <v>0</v>
      </c>
      <c r="S916" s="14">
        <f>(((J916/60)/60)/24)+DATE(1970,1,1)</f>
        <v>41116.763275462967</v>
      </c>
      <c r="T916" s="14">
        <f>(((I916/60)/60)/24)+DATE(1970,1,1)</f>
        <v>41146.763275462967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s="16" t="s">
        <v>8287</v>
      </c>
      <c r="O917" t="s">
        <v>8290</v>
      </c>
      <c r="P917">
        <f>IFERROR(ROUND(E917/L917,2),0)</f>
        <v>41.67</v>
      </c>
      <c r="S917" s="14">
        <f>(((J917/60)/60)/24)+DATE(1970,1,1)</f>
        <v>40937.679560185185</v>
      </c>
      <c r="T917" s="14">
        <f>(((I917/60)/60)/24)+DATE(1970,1,1)</f>
        <v>40969.207638888889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s="16" t="s">
        <v>8287</v>
      </c>
      <c r="O918" t="s">
        <v>8290</v>
      </c>
      <c r="P918">
        <f>IFERROR(ROUND(E918/L918,2),0)</f>
        <v>0</v>
      </c>
      <c r="S918" s="14">
        <f>(((J918/60)/60)/24)+DATE(1970,1,1)</f>
        <v>40434.853402777779</v>
      </c>
      <c r="T918" s="14">
        <f>(((I918/60)/60)/24)+DATE(1970,1,1)</f>
        <v>40473.208333333336</v>
      </c>
    </row>
    <row r="919" spans="1:20" ht="58" x14ac:dyDescent="0.3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s="16" t="s">
        <v>8287</v>
      </c>
      <c r="O919" t="s">
        <v>8290</v>
      </c>
      <c r="P919">
        <f>IFERROR(ROUND(E919/L919,2),0)</f>
        <v>30</v>
      </c>
      <c r="S919" s="14">
        <f>(((J919/60)/60)/24)+DATE(1970,1,1)</f>
        <v>41802.94363425926</v>
      </c>
      <c r="T919" s="14">
        <f>(((I919/60)/60)/24)+DATE(1970,1,1)</f>
        <v>41834.104166666664</v>
      </c>
    </row>
    <row r="920" spans="1:20" ht="58" x14ac:dyDescent="0.3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s="16" t="s">
        <v>8287</v>
      </c>
      <c r="O920" t="s">
        <v>8290</v>
      </c>
      <c r="P920">
        <f>IFERROR(ROUND(E920/L920,2),0)</f>
        <v>19.600000000000001</v>
      </c>
      <c r="S920" s="14">
        <f>(((J920/60)/60)/24)+DATE(1970,1,1)</f>
        <v>41944.916215277779</v>
      </c>
      <c r="T920" s="14">
        <f>(((I920/60)/60)/24)+DATE(1970,1,1)</f>
        <v>41974.957881944443</v>
      </c>
    </row>
    <row r="921" spans="1:20" x14ac:dyDescent="0.3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s="16" t="s">
        <v>8287</v>
      </c>
      <c r="O921" t="s">
        <v>8290</v>
      </c>
      <c r="P921">
        <f>IFERROR(ROUND(E921/L921,2),0)</f>
        <v>100</v>
      </c>
      <c r="S921" s="14">
        <f>(((J921/60)/60)/24)+DATE(1970,1,1)</f>
        <v>41227.641724537039</v>
      </c>
      <c r="T921" s="14">
        <f>(((I921/60)/60)/24)+DATE(1970,1,1)</f>
        <v>41262.641724537039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s="16" t="s">
        <v>8287</v>
      </c>
      <c r="O922" t="s">
        <v>8290</v>
      </c>
      <c r="P922">
        <f>IFERROR(ROUND(E922/L922,2),0)</f>
        <v>0</v>
      </c>
      <c r="S922" s="14">
        <f>(((J922/60)/60)/24)+DATE(1970,1,1)</f>
        <v>41562.67155092593</v>
      </c>
      <c r="T922" s="14">
        <f>(((I922/60)/60)/24)+DATE(1970,1,1)</f>
        <v>41592.713217592594</v>
      </c>
    </row>
    <row r="923" spans="1:20" ht="58" x14ac:dyDescent="0.3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s="16" t="s">
        <v>8287</v>
      </c>
      <c r="O923" t="s">
        <v>8290</v>
      </c>
      <c r="P923">
        <f>IFERROR(ROUND(E923/L923,2),0)</f>
        <v>231.75</v>
      </c>
      <c r="S923" s="14">
        <f>(((J923/60)/60)/24)+DATE(1970,1,1)</f>
        <v>40847.171018518515</v>
      </c>
      <c r="T923" s="14">
        <f>(((I923/60)/60)/24)+DATE(1970,1,1)</f>
        <v>40889.212685185186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s="16" t="s">
        <v>8287</v>
      </c>
      <c r="O924" t="s">
        <v>8290</v>
      </c>
      <c r="P924">
        <f>IFERROR(ROUND(E924/L924,2),0)</f>
        <v>189.33</v>
      </c>
      <c r="S924" s="14">
        <f>(((J924/60)/60)/24)+DATE(1970,1,1)</f>
        <v>41878.530011574076</v>
      </c>
      <c r="T924" s="14">
        <f>(((I924/60)/60)/24)+DATE(1970,1,1)</f>
        <v>41913.530011574076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s="16" t="s">
        <v>8287</v>
      </c>
      <c r="O925" t="s">
        <v>8290</v>
      </c>
      <c r="P925">
        <f>IFERROR(ROUND(E925/L925,2),0)</f>
        <v>55</v>
      </c>
      <c r="S925" s="14">
        <f>(((J925/60)/60)/24)+DATE(1970,1,1)</f>
        <v>41934.959756944445</v>
      </c>
      <c r="T925" s="14">
        <f>(((I925/60)/60)/24)+DATE(1970,1,1)</f>
        <v>41965.001423611116</v>
      </c>
    </row>
    <row r="926" spans="1:20" ht="43.5" x14ac:dyDescent="0.3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s="16" t="s">
        <v>8287</v>
      </c>
      <c r="O926" t="s">
        <v>8290</v>
      </c>
      <c r="P926">
        <f>IFERROR(ROUND(E926/L926,2),0)</f>
        <v>21.8</v>
      </c>
      <c r="S926" s="14">
        <f>(((J926/60)/60)/24)+DATE(1970,1,1)</f>
        <v>41288.942928240744</v>
      </c>
      <c r="T926" s="14">
        <f>(((I926/60)/60)/24)+DATE(1970,1,1)</f>
        <v>41318.942928240744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s="16" t="s">
        <v>8287</v>
      </c>
      <c r="O927" t="s">
        <v>8290</v>
      </c>
      <c r="P927">
        <f>IFERROR(ROUND(E927/L927,2),0)</f>
        <v>32</v>
      </c>
      <c r="S927" s="14">
        <f>(((J927/60)/60)/24)+DATE(1970,1,1)</f>
        <v>41575.880914351852</v>
      </c>
      <c r="T927" s="14">
        <f>(((I927/60)/60)/24)+DATE(1970,1,1)</f>
        <v>41605.922581018516</v>
      </c>
    </row>
    <row r="928" spans="1:20" ht="58" x14ac:dyDescent="0.3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s="16" t="s">
        <v>8287</v>
      </c>
      <c r="O928" t="s">
        <v>8290</v>
      </c>
      <c r="P928">
        <f>IFERROR(ROUND(E928/L928,2),0)</f>
        <v>0</v>
      </c>
      <c r="S928" s="14">
        <f>(((J928/60)/60)/24)+DATE(1970,1,1)</f>
        <v>40338.02002314815</v>
      </c>
      <c r="T928" s="14">
        <f>(((I928/60)/60)/24)+DATE(1970,1,1)</f>
        <v>40367.944444444445</v>
      </c>
    </row>
    <row r="929" spans="1:20" ht="29" x14ac:dyDescent="0.3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s="16" t="s">
        <v>8287</v>
      </c>
      <c r="O929" t="s">
        <v>8290</v>
      </c>
      <c r="P929">
        <f>IFERROR(ROUND(E929/L929,2),0)</f>
        <v>0</v>
      </c>
      <c r="S929" s="14">
        <f>(((J929/60)/60)/24)+DATE(1970,1,1)</f>
        <v>41013.822858796295</v>
      </c>
      <c r="T929" s="14">
        <f>(((I929/60)/60)/24)+DATE(1970,1,1)</f>
        <v>41043.822858796295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s="16" t="s">
        <v>8287</v>
      </c>
      <c r="O930" t="s">
        <v>8290</v>
      </c>
      <c r="P930">
        <f>IFERROR(ROUND(E930/L930,2),0)</f>
        <v>56.25</v>
      </c>
      <c r="S930" s="14">
        <f>(((J930/60)/60)/24)+DATE(1970,1,1)</f>
        <v>41180.86241898148</v>
      </c>
      <c r="T930" s="14">
        <f>(((I930/60)/60)/24)+DATE(1970,1,1)</f>
        <v>41231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s="16" t="s">
        <v>8287</v>
      </c>
      <c r="O931" t="s">
        <v>8290</v>
      </c>
      <c r="P931">
        <f>IFERROR(ROUND(E931/L931,2),0)</f>
        <v>0</v>
      </c>
      <c r="S931" s="14">
        <f>(((J931/60)/60)/24)+DATE(1970,1,1)</f>
        <v>40978.238067129627</v>
      </c>
      <c r="T931" s="14">
        <f>(((I931/60)/60)/24)+DATE(1970,1,1)</f>
        <v>41008.196400462963</v>
      </c>
    </row>
    <row r="932" spans="1:20" ht="58" x14ac:dyDescent="0.3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s="16" t="s">
        <v>8287</v>
      </c>
      <c r="O932" t="s">
        <v>8290</v>
      </c>
      <c r="P932">
        <f>IFERROR(ROUND(E932/L932,2),0)</f>
        <v>69</v>
      </c>
      <c r="S932" s="14">
        <f>(((J932/60)/60)/24)+DATE(1970,1,1)</f>
        <v>40312.915578703702</v>
      </c>
      <c r="T932" s="14">
        <f>(((I932/60)/60)/24)+DATE(1970,1,1)</f>
        <v>40354.897222222222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s="16" t="s">
        <v>8287</v>
      </c>
      <c r="O933" t="s">
        <v>8290</v>
      </c>
      <c r="P933">
        <f>IFERROR(ROUND(E933/L933,2),0)</f>
        <v>18.71</v>
      </c>
      <c r="S933" s="14">
        <f>(((J933/60)/60)/24)+DATE(1970,1,1)</f>
        <v>41680.359976851854</v>
      </c>
      <c r="T933" s="14">
        <f>(((I933/60)/60)/24)+DATE(1970,1,1)</f>
        <v>41714.916666666664</v>
      </c>
    </row>
    <row r="934" spans="1:20" ht="29" x14ac:dyDescent="0.3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s="16" t="s">
        <v>8287</v>
      </c>
      <c r="O934" t="s">
        <v>8290</v>
      </c>
      <c r="P934">
        <f>IFERROR(ROUND(E934/L934,2),0)</f>
        <v>46.03</v>
      </c>
      <c r="S934" s="14">
        <f>(((J934/60)/60)/24)+DATE(1970,1,1)</f>
        <v>41310.969270833331</v>
      </c>
      <c r="T934" s="14">
        <f>(((I934/60)/60)/24)+DATE(1970,1,1)</f>
        <v>41355.927604166667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s="16" t="s">
        <v>8287</v>
      </c>
      <c r="O935" t="s">
        <v>8290</v>
      </c>
      <c r="P935">
        <f>IFERROR(ROUND(E935/L935,2),0)</f>
        <v>60</v>
      </c>
      <c r="S935" s="14">
        <f>(((J935/60)/60)/24)+DATE(1970,1,1)</f>
        <v>41711.169085648151</v>
      </c>
      <c r="T935" s="14">
        <f>(((I935/60)/60)/24)+DATE(1970,1,1)</f>
        <v>41771.169085648151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s="16" t="s">
        <v>8287</v>
      </c>
      <c r="O936" t="s">
        <v>8290</v>
      </c>
      <c r="P936">
        <f>IFERROR(ROUND(E936/L936,2),0)</f>
        <v>50.67</v>
      </c>
      <c r="S936" s="14">
        <f>(((J936/60)/60)/24)+DATE(1970,1,1)</f>
        <v>41733.737083333333</v>
      </c>
      <c r="T936" s="14">
        <f>(((I936/60)/60)/24)+DATE(1970,1,1)</f>
        <v>41763.25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s="16" t="s">
        <v>8287</v>
      </c>
      <c r="O937" t="s">
        <v>8290</v>
      </c>
      <c r="P937">
        <f>IFERROR(ROUND(E937/L937,2),0)</f>
        <v>25</v>
      </c>
      <c r="S937" s="14">
        <f>(((J937/60)/60)/24)+DATE(1970,1,1)</f>
        <v>42368.333668981482</v>
      </c>
      <c r="T937" s="14">
        <f>(((I937/60)/60)/24)+DATE(1970,1,1)</f>
        <v>42398.333668981482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s="16" t="s">
        <v>8287</v>
      </c>
      <c r="O938" t="s">
        <v>8290</v>
      </c>
      <c r="P938">
        <f>IFERROR(ROUND(E938/L938,2),0)</f>
        <v>0</v>
      </c>
      <c r="S938" s="14">
        <f>(((J938/60)/60)/24)+DATE(1970,1,1)</f>
        <v>40883.024178240739</v>
      </c>
      <c r="T938" s="14">
        <f>(((I938/60)/60)/24)+DATE(1970,1,1)</f>
        <v>40926.833333333336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s="16" t="s">
        <v>8287</v>
      </c>
      <c r="O939" t="s">
        <v>8290</v>
      </c>
      <c r="P939">
        <f>IFERROR(ROUND(E939/L939,2),0)</f>
        <v>20</v>
      </c>
      <c r="S939" s="14">
        <f>(((J939/60)/60)/24)+DATE(1970,1,1)</f>
        <v>41551.798113425924</v>
      </c>
      <c r="T939" s="14">
        <f>(((I939/60)/60)/24)+DATE(1970,1,1)</f>
        <v>41581.839780092596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s="16" t="s">
        <v>8287</v>
      </c>
      <c r="O940" t="s">
        <v>8290</v>
      </c>
      <c r="P940">
        <f>IFERROR(ROUND(E940/L940,2),0)</f>
        <v>25</v>
      </c>
      <c r="S940" s="14">
        <f>(((J940/60)/60)/24)+DATE(1970,1,1)</f>
        <v>41124.479722222226</v>
      </c>
      <c r="T940" s="14">
        <f>(((I940/60)/60)/24)+DATE(1970,1,1)</f>
        <v>41154.479722222226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s="16" t="s">
        <v>8287</v>
      </c>
      <c r="O941" t="s">
        <v>8290</v>
      </c>
      <c r="P941">
        <f>IFERROR(ROUND(E941/L941,2),0)</f>
        <v>20</v>
      </c>
      <c r="S941" s="14">
        <f>(((J941/60)/60)/24)+DATE(1970,1,1)</f>
        <v>41416.763171296298</v>
      </c>
      <c r="T941" s="14">
        <f>(((I941/60)/60)/24)+DATE(1970,1,1)</f>
        <v>41455.831944444442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s="16" t="s">
        <v>8281</v>
      </c>
      <c r="O942" t="s">
        <v>8283</v>
      </c>
      <c r="P942">
        <f>IFERROR(ROUND(E942/L942,2),0)</f>
        <v>110.29</v>
      </c>
      <c r="S942" s="14">
        <f>(((J942/60)/60)/24)+DATE(1970,1,1)</f>
        <v>42182.008402777778</v>
      </c>
      <c r="T942" s="14">
        <f>(((I942/60)/60)/24)+DATE(1970,1,1)</f>
        <v>42227.008402777778</v>
      </c>
    </row>
    <row r="943" spans="1:20" ht="58" x14ac:dyDescent="0.3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s="16" t="s">
        <v>8281</v>
      </c>
      <c r="O943" t="s">
        <v>8283</v>
      </c>
      <c r="P943">
        <f>IFERROR(ROUND(E943/L943,2),0)</f>
        <v>37.450000000000003</v>
      </c>
      <c r="S943" s="14">
        <f>(((J943/60)/60)/24)+DATE(1970,1,1)</f>
        <v>42746.096585648149</v>
      </c>
      <c r="T943" s="14">
        <f>(((I943/60)/60)/24)+DATE(1970,1,1)</f>
        <v>42776.096585648149</v>
      </c>
    </row>
    <row r="944" spans="1:20" ht="58" x14ac:dyDescent="0.3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s="16" t="s">
        <v>8281</v>
      </c>
      <c r="O944" t="s">
        <v>8283</v>
      </c>
      <c r="P944">
        <f>IFERROR(ROUND(E944/L944,2),0)</f>
        <v>41.75</v>
      </c>
      <c r="S944" s="14">
        <f>(((J944/60)/60)/24)+DATE(1970,1,1)</f>
        <v>42382.843287037031</v>
      </c>
      <c r="T944" s="14">
        <f>(((I944/60)/60)/24)+DATE(1970,1,1)</f>
        <v>42418.843287037031</v>
      </c>
    </row>
    <row r="945" spans="1:20" ht="29" x14ac:dyDescent="0.3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s="16" t="s">
        <v>8281</v>
      </c>
      <c r="O945" t="s">
        <v>8283</v>
      </c>
      <c r="P945">
        <f>IFERROR(ROUND(E945/L945,2),0)</f>
        <v>24.08</v>
      </c>
      <c r="S945" s="14">
        <f>(((J945/60)/60)/24)+DATE(1970,1,1)</f>
        <v>42673.66788194445</v>
      </c>
      <c r="T945" s="14">
        <f>(((I945/60)/60)/24)+DATE(1970,1,1)</f>
        <v>42703.709548611107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s="16" t="s">
        <v>8281</v>
      </c>
      <c r="O946" t="s">
        <v>8283</v>
      </c>
      <c r="P946">
        <f>IFERROR(ROUND(E946/L946,2),0)</f>
        <v>69.41</v>
      </c>
      <c r="S946" s="14">
        <f>(((J946/60)/60)/24)+DATE(1970,1,1)</f>
        <v>42444.583912037036</v>
      </c>
      <c r="T946" s="14">
        <f>(((I946/60)/60)/24)+DATE(1970,1,1)</f>
        <v>42478.583333333328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s="16" t="s">
        <v>8281</v>
      </c>
      <c r="O947" t="s">
        <v>8283</v>
      </c>
      <c r="P947">
        <f>IFERROR(ROUND(E947/L947,2),0)</f>
        <v>155.25</v>
      </c>
      <c r="S947" s="14">
        <f>(((J947/60)/60)/24)+DATE(1970,1,1)</f>
        <v>42732.872986111113</v>
      </c>
      <c r="T947" s="14">
        <f>(((I947/60)/60)/24)+DATE(1970,1,1)</f>
        <v>42784.999305555553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s="16" t="s">
        <v>8281</v>
      </c>
      <c r="O948" t="s">
        <v>8283</v>
      </c>
      <c r="P948">
        <f>IFERROR(ROUND(E948/L948,2),0)</f>
        <v>57.2</v>
      </c>
      <c r="S948" s="14">
        <f>(((J948/60)/60)/24)+DATE(1970,1,1)</f>
        <v>42592.750555555554</v>
      </c>
      <c r="T948" s="14">
        <f>(((I948/60)/60)/24)+DATE(1970,1,1)</f>
        <v>42622.750555555554</v>
      </c>
    </row>
    <row r="949" spans="1:20" ht="58" x14ac:dyDescent="0.3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s="16" t="s">
        <v>8281</v>
      </c>
      <c r="O949" t="s">
        <v>8283</v>
      </c>
      <c r="P949">
        <f>IFERROR(ROUND(E949/L949,2),0)</f>
        <v>0</v>
      </c>
      <c r="S949" s="14">
        <f>(((J949/60)/60)/24)+DATE(1970,1,1)</f>
        <v>42491.781319444446</v>
      </c>
      <c r="T949" s="14">
        <f>(((I949/60)/60)/24)+DATE(1970,1,1)</f>
        <v>42551.781319444446</v>
      </c>
    </row>
    <row r="950" spans="1:20" ht="58" x14ac:dyDescent="0.3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s="16" t="s">
        <v>8281</v>
      </c>
      <c r="O950" t="s">
        <v>8283</v>
      </c>
      <c r="P950">
        <f>IFERROR(ROUND(E950/L950,2),0)</f>
        <v>60</v>
      </c>
      <c r="S950" s="14">
        <f>(((J950/60)/60)/24)+DATE(1970,1,1)</f>
        <v>42411.828287037039</v>
      </c>
      <c r="T950" s="14">
        <f>(((I950/60)/60)/24)+DATE(1970,1,1)</f>
        <v>42441.828287037039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s="16" t="s">
        <v>8281</v>
      </c>
      <c r="O951" t="s">
        <v>8283</v>
      </c>
      <c r="P951">
        <f>IFERROR(ROUND(E951/L951,2),0)</f>
        <v>39</v>
      </c>
      <c r="S951" s="14">
        <f>(((J951/60)/60)/24)+DATE(1970,1,1)</f>
        <v>42361.043703703705</v>
      </c>
      <c r="T951" s="14">
        <f>(((I951/60)/60)/24)+DATE(1970,1,1)</f>
        <v>42421.043703703705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s="16" t="s">
        <v>8281</v>
      </c>
      <c r="O952" t="s">
        <v>8283</v>
      </c>
      <c r="P952">
        <f>IFERROR(ROUND(E952/L952,2),0)</f>
        <v>58.42</v>
      </c>
      <c r="S952" s="14">
        <f>(((J952/60)/60)/24)+DATE(1970,1,1)</f>
        <v>42356.750706018516</v>
      </c>
      <c r="T952" s="14">
        <f>(((I952/60)/60)/24)+DATE(1970,1,1)</f>
        <v>42386.750706018516</v>
      </c>
    </row>
    <row r="953" spans="1:20" x14ac:dyDescent="0.3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s="16" t="s">
        <v>8281</v>
      </c>
      <c r="O953" t="s">
        <v>8283</v>
      </c>
      <c r="P953">
        <f>IFERROR(ROUND(E953/L953,2),0)</f>
        <v>158.63999999999999</v>
      </c>
      <c r="S953" s="14">
        <f>(((J953/60)/60)/24)+DATE(1970,1,1)</f>
        <v>42480.653611111105</v>
      </c>
      <c r="T953" s="14">
        <f>(((I953/60)/60)/24)+DATE(1970,1,1)</f>
        <v>42525.653611111105</v>
      </c>
    </row>
    <row r="954" spans="1:20" ht="29" x14ac:dyDescent="0.3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s="16" t="s">
        <v>8281</v>
      </c>
      <c r="O954" t="s">
        <v>8283</v>
      </c>
      <c r="P954">
        <f>IFERROR(ROUND(E954/L954,2),0)</f>
        <v>99.86</v>
      </c>
      <c r="S954" s="14">
        <f>(((J954/60)/60)/24)+DATE(1970,1,1)</f>
        <v>42662.613564814819</v>
      </c>
      <c r="T954" s="14">
        <f>(((I954/60)/60)/24)+DATE(1970,1,1)</f>
        <v>42692.655231481483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s="16" t="s">
        <v>8281</v>
      </c>
      <c r="O955" t="s">
        <v>8283</v>
      </c>
      <c r="P955">
        <f>IFERROR(ROUND(E955/L955,2),0)</f>
        <v>25.2</v>
      </c>
      <c r="S955" s="14">
        <f>(((J955/60)/60)/24)+DATE(1970,1,1)</f>
        <v>41999.164340277777</v>
      </c>
      <c r="T955" s="14">
        <f>(((I955/60)/60)/24)+DATE(1970,1,1)</f>
        <v>42029.164340277777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s="16" t="s">
        <v>8281</v>
      </c>
      <c r="O956" t="s">
        <v>8283</v>
      </c>
      <c r="P956">
        <f>IFERROR(ROUND(E956/L956,2),0)</f>
        <v>89.19</v>
      </c>
      <c r="S956" s="14">
        <f>(((J956/60)/60)/24)+DATE(1970,1,1)</f>
        <v>42194.833784722221</v>
      </c>
      <c r="T956" s="14">
        <f>(((I956/60)/60)/24)+DATE(1970,1,1)</f>
        <v>42236.833784722221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s="16" t="s">
        <v>8281</v>
      </c>
      <c r="O957" t="s">
        <v>8283</v>
      </c>
      <c r="P957">
        <f>IFERROR(ROUND(E957/L957,2),0)</f>
        <v>182.62</v>
      </c>
      <c r="S957" s="14">
        <f>(((J957/60)/60)/24)+DATE(1970,1,1)</f>
        <v>42586.295138888891</v>
      </c>
      <c r="T957" s="14">
        <f>(((I957/60)/60)/24)+DATE(1970,1,1)</f>
        <v>42626.295138888891</v>
      </c>
    </row>
    <row r="958" spans="1:20" ht="58" x14ac:dyDescent="0.3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s="16" t="s">
        <v>8281</v>
      </c>
      <c r="O958" t="s">
        <v>8283</v>
      </c>
      <c r="P958">
        <f>IFERROR(ROUND(E958/L958,2),0)</f>
        <v>50.65</v>
      </c>
      <c r="S958" s="14">
        <f>(((J958/60)/60)/24)+DATE(1970,1,1)</f>
        <v>42060.913877314815</v>
      </c>
      <c r="T958" s="14">
        <f>(((I958/60)/60)/24)+DATE(1970,1,1)</f>
        <v>42120.872210648144</v>
      </c>
    </row>
    <row r="959" spans="1:20" ht="29" x14ac:dyDescent="0.3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s="16" t="s">
        <v>8281</v>
      </c>
      <c r="O959" t="s">
        <v>8283</v>
      </c>
      <c r="P959">
        <f>IFERROR(ROUND(E959/L959,2),0)</f>
        <v>33.29</v>
      </c>
      <c r="S959" s="14">
        <f>(((J959/60)/60)/24)+DATE(1970,1,1)</f>
        <v>42660.552465277782</v>
      </c>
      <c r="T959" s="14">
        <f>(((I959/60)/60)/24)+DATE(1970,1,1)</f>
        <v>42691.594131944439</v>
      </c>
    </row>
    <row r="960" spans="1:20" ht="58" x14ac:dyDescent="0.3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s="16" t="s">
        <v>8281</v>
      </c>
      <c r="O960" t="s">
        <v>8283</v>
      </c>
      <c r="P960">
        <f>IFERROR(ROUND(E960/L960,2),0)</f>
        <v>51.82</v>
      </c>
      <c r="S960" s="14">
        <f>(((J960/60)/60)/24)+DATE(1970,1,1)</f>
        <v>42082.802812499998</v>
      </c>
      <c r="T960" s="14">
        <f>(((I960/60)/60)/24)+DATE(1970,1,1)</f>
        <v>42104.207638888889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s="16" t="s">
        <v>8281</v>
      </c>
      <c r="O961" t="s">
        <v>8283</v>
      </c>
      <c r="P961">
        <f>IFERROR(ROUND(E961/L961,2),0)</f>
        <v>113.63</v>
      </c>
      <c r="S961" s="14">
        <f>(((J961/60)/60)/24)+DATE(1970,1,1)</f>
        <v>41993.174363425926</v>
      </c>
      <c r="T961" s="14">
        <f>(((I961/60)/60)/24)+DATE(1970,1,1)</f>
        <v>42023.174363425926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s="16" t="s">
        <v>8281</v>
      </c>
      <c r="O962" t="s">
        <v>8283</v>
      </c>
      <c r="P962">
        <f>IFERROR(ROUND(E962/L962,2),0)</f>
        <v>136.46</v>
      </c>
      <c r="S962" s="14">
        <f>(((J962/60)/60)/24)+DATE(1970,1,1)</f>
        <v>42766.626793981486</v>
      </c>
      <c r="T962" s="14">
        <f>(((I962/60)/60)/24)+DATE(1970,1,1)</f>
        <v>42808.585127314815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s="16" t="s">
        <v>8281</v>
      </c>
      <c r="O963" t="s">
        <v>8283</v>
      </c>
      <c r="P963">
        <f>IFERROR(ROUND(E963/L963,2),0)</f>
        <v>364.35</v>
      </c>
      <c r="S963" s="14">
        <f>(((J963/60)/60)/24)+DATE(1970,1,1)</f>
        <v>42740.693692129629</v>
      </c>
      <c r="T963" s="14">
        <f>(((I963/60)/60)/24)+DATE(1970,1,1)</f>
        <v>42786.791666666672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s="16" t="s">
        <v>8281</v>
      </c>
      <c r="O964" t="s">
        <v>8283</v>
      </c>
      <c r="P964">
        <f>IFERROR(ROUND(E964/L964,2),0)</f>
        <v>19.239999999999998</v>
      </c>
      <c r="S964" s="14">
        <f>(((J964/60)/60)/24)+DATE(1970,1,1)</f>
        <v>42373.712418981479</v>
      </c>
      <c r="T964" s="14">
        <f>(((I964/60)/60)/24)+DATE(1970,1,1)</f>
        <v>42411.712418981479</v>
      </c>
    </row>
    <row r="965" spans="1:20" ht="29" x14ac:dyDescent="0.3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s="16" t="s">
        <v>8281</v>
      </c>
      <c r="O965" t="s">
        <v>8283</v>
      </c>
      <c r="P965">
        <f>IFERROR(ROUND(E965/L965,2),0)</f>
        <v>41.89</v>
      </c>
      <c r="S965" s="14">
        <f>(((J965/60)/60)/24)+DATE(1970,1,1)</f>
        <v>42625.635636574079</v>
      </c>
      <c r="T965" s="14">
        <f>(((I965/60)/60)/24)+DATE(1970,1,1)</f>
        <v>42660.635636574079</v>
      </c>
    </row>
    <row r="966" spans="1:20" ht="58" x14ac:dyDescent="0.3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s="16" t="s">
        <v>8281</v>
      </c>
      <c r="O966" t="s">
        <v>8283</v>
      </c>
      <c r="P966">
        <f>IFERROR(ROUND(E966/L966,2),0)</f>
        <v>30.31</v>
      </c>
      <c r="S966" s="14">
        <f>(((J966/60)/60)/24)+DATE(1970,1,1)</f>
        <v>42208.628692129627</v>
      </c>
      <c r="T966" s="14">
        <f>(((I966/60)/60)/24)+DATE(1970,1,1)</f>
        <v>42248.628692129627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s="16" t="s">
        <v>8281</v>
      </c>
      <c r="O967" t="s">
        <v>8283</v>
      </c>
      <c r="P967">
        <f>IFERROR(ROUND(E967/L967,2),0)</f>
        <v>49.67</v>
      </c>
      <c r="S967" s="14">
        <f>(((J967/60)/60)/24)+DATE(1970,1,1)</f>
        <v>42637.016736111109</v>
      </c>
      <c r="T967" s="14">
        <f>(((I967/60)/60)/24)+DATE(1970,1,1)</f>
        <v>42669.165972222225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s="16" t="s">
        <v>8281</v>
      </c>
      <c r="O968" t="s">
        <v>8283</v>
      </c>
      <c r="P968">
        <f>IFERROR(ROUND(E968/L968,2),0)</f>
        <v>59.2</v>
      </c>
      <c r="S968" s="14">
        <f>(((J968/60)/60)/24)+DATE(1970,1,1)</f>
        <v>42619.635787037041</v>
      </c>
      <c r="T968" s="14">
        <f>(((I968/60)/60)/24)+DATE(1970,1,1)</f>
        <v>42649.635787037041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s="16" t="s">
        <v>8281</v>
      </c>
      <c r="O969" t="s">
        <v>8283</v>
      </c>
      <c r="P969">
        <f>IFERROR(ROUND(E969/L969,2),0)</f>
        <v>43.98</v>
      </c>
      <c r="S969" s="14">
        <f>(((J969/60)/60)/24)+DATE(1970,1,1)</f>
        <v>42422.254328703704</v>
      </c>
      <c r="T969" s="14">
        <f>(((I969/60)/60)/24)+DATE(1970,1,1)</f>
        <v>42482.21266203704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s="16" t="s">
        <v>8281</v>
      </c>
      <c r="O970" t="s">
        <v>8283</v>
      </c>
      <c r="P970">
        <f>IFERROR(ROUND(E970/L970,2),0)</f>
        <v>26.5</v>
      </c>
      <c r="S970" s="14">
        <f>(((J970/60)/60)/24)+DATE(1970,1,1)</f>
        <v>41836.847615740742</v>
      </c>
      <c r="T970" s="14">
        <f>(((I970/60)/60)/24)+DATE(1970,1,1)</f>
        <v>41866.847615740742</v>
      </c>
    </row>
    <row r="971" spans="1:20" ht="29" x14ac:dyDescent="0.3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s="16" t="s">
        <v>8281</v>
      </c>
      <c r="O971" t="s">
        <v>8283</v>
      </c>
      <c r="P971">
        <f>IFERROR(ROUND(E971/L971,2),0)</f>
        <v>1272.73</v>
      </c>
      <c r="S971" s="14">
        <f>(((J971/60)/60)/24)+DATE(1970,1,1)</f>
        <v>42742.30332175926</v>
      </c>
      <c r="T971" s="14">
        <f>(((I971/60)/60)/24)+DATE(1970,1,1)</f>
        <v>42775.30332175926</v>
      </c>
    </row>
    <row r="972" spans="1:20" ht="58" x14ac:dyDescent="0.3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s="16" t="s">
        <v>8281</v>
      </c>
      <c r="O972" t="s">
        <v>8283</v>
      </c>
      <c r="P972">
        <f>IFERROR(ROUND(E972/L972,2),0)</f>
        <v>164</v>
      </c>
      <c r="S972" s="14">
        <f>(((J972/60)/60)/24)+DATE(1970,1,1)</f>
        <v>42721.220520833333</v>
      </c>
      <c r="T972" s="14">
        <f>(((I972/60)/60)/24)+DATE(1970,1,1)</f>
        <v>42758.207638888889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s="16" t="s">
        <v>8281</v>
      </c>
      <c r="O973" t="s">
        <v>8283</v>
      </c>
      <c r="P973">
        <f>IFERROR(ROUND(E973/L973,2),0)</f>
        <v>45.2</v>
      </c>
      <c r="S973" s="14">
        <f>(((J973/60)/60)/24)+DATE(1970,1,1)</f>
        <v>42111.709027777775</v>
      </c>
      <c r="T973" s="14">
        <f>(((I973/60)/60)/24)+DATE(1970,1,1)</f>
        <v>42156.709027777775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s="16" t="s">
        <v>8281</v>
      </c>
      <c r="O974" t="s">
        <v>8283</v>
      </c>
      <c r="P974">
        <f>IFERROR(ROUND(E974/L974,2),0)</f>
        <v>153.88999999999999</v>
      </c>
      <c r="S974" s="14">
        <f>(((J974/60)/60)/24)+DATE(1970,1,1)</f>
        <v>41856.865717592591</v>
      </c>
      <c r="T974" s="14">
        <f>(((I974/60)/60)/24)+DATE(1970,1,1)</f>
        <v>41886.290972222225</v>
      </c>
    </row>
    <row r="975" spans="1:20" ht="58" x14ac:dyDescent="0.3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s="16" t="s">
        <v>8281</v>
      </c>
      <c r="O975" t="s">
        <v>8283</v>
      </c>
      <c r="P975">
        <f>IFERROR(ROUND(E975/L975,2),0)</f>
        <v>51.38</v>
      </c>
      <c r="S975" s="14">
        <f>(((J975/60)/60)/24)+DATE(1970,1,1)</f>
        <v>42257.014965277776</v>
      </c>
      <c r="T975" s="14">
        <f>(((I975/60)/60)/24)+DATE(1970,1,1)</f>
        <v>42317.056631944448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s="16" t="s">
        <v>8281</v>
      </c>
      <c r="O976" t="s">
        <v>8283</v>
      </c>
      <c r="P976">
        <f>IFERROR(ROUND(E976/L976,2),0)</f>
        <v>93.33</v>
      </c>
      <c r="S976" s="14">
        <f>(((J976/60)/60)/24)+DATE(1970,1,1)</f>
        <v>42424.749490740738</v>
      </c>
      <c r="T976" s="14">
        <f>(((I976/60)/60)/24)+DATE(1970,1,1)</f>
        <v>42454.707824074074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s="16" t="s">
        <v>8281</v>
      </c>
      <c r="O977" t="s">
        <v>8283</v>
      </c>
      <c r="P977">
        <f>IFERROR(ROUND(E977/L977,2),0)</f>
        <v>108.63</v>
      </c>
      <c r="S977" s="14">
        <f>(((J977/60)/60)/24)+DATE(1970,1,1)</f>
        <v>42489.696585648147</v>
      </c>
      <c r="T977" s="14">
        <f>(((I977/60)/60)/24)+DATE(1970,1,1)</f>
        <v>42549.696585648147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s="16" t="s">
        <v>8281</v>
      </c>
      <c r="O978" t="s">
        <v>8283</v>
      </c>
      <c r="P978">
        <f>IFERROR(ROUND(E978/L978,2),0)</f>
        <v>160.5</v>
      </c>
      <c r="S978" s="14">
        <f>(((J978/60)/60)/24)+DATE(1970,1,1)</f>
        <v>42185.058993055558</v>
      </c>
      <c r="T978" s="14">
        <f>(((I978/60)/60)/24)+DATE(1970,1,1)</f>
        <v>42230.058993055558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s="16" t="s">
        <v>8281</v>
      </c>
      <c r="O979" t="s">
        <v>8283</v>
      </c>
      <c r="P979">
        <f>IFERROR(ROUND(E979/L979,2),0)</f>
        <v>75.75</v>
      </c>
      <c r="S979" s="14">
        <f>(((J979/60)/60)/24)+DATE(1970,1,1)</f>
        <v>42391.942094907412</v>
      </c>
      <c r="T979" s="14">
        <f>(((I979/60)/60)/24)+DATE(1970,1,1)</f>
        <v>42421.942094907412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s="16" t="s">
        <v>8281</v>
      </c>
      <c r="O980" t="s">
        <v>8283</v>
      </c>
      <c r="P980">
        <f>IFERROR(ROUND(E980/L980,2),0)</f>
        <v>790.84</v>
      </c>
      <c r="S980" s="14">
        <f>(((J980/60)/60)/24)+DATE(1970,1,1)</f>
        <v>42395.309039351851</v>
      </c>
      <c r="T980" s="14">
        <f>(((I980/60)/60)/24)+DATE(1970,1,1)</f>
        <v>42425.309039351851</v>
      </c>
    </row>
    <row r="981" spans="1:20" ht="58" x14ac:dyDescent="0.3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s="16" t="s">
        <v>8281</v>
      </c>
      <c r="O981" t="s">
        <v>8283</v>
      </c>
      <c r="P981">
        <f>IFERROR(ROUND(E981/L981,2),0)</f>
        <v>301.94</v>
      </c>
      <c r="S981" s="14">
        <f>(((J981/60)/60)/24)+DATE(1970,1,1)</f>
        <v>42506.416990740734</v>
      </c>
      <c r="T981" s="14">
        <f>(((I981/60)/60)/24)+DATE(1970,1,1)</f>
        <v>42541.790972222225</v>
      </c>
    </row>
    <row r="982" spans="1:20" ht="58" x14ac:dyDescent="0.3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s="16" t="s">
        <v>8281</v>
      </c>
      <c r="O982" t="s">
        <v>8283</v>
      </c>
      <c r="P982">
        <f>IFERROR(ROUND(E982/L982,2),0)</f>
        <v>47.94</v>
      </c>
      <c r="S982" s="14">
        <f>(((J982/60)/60)/24)+DATE(1970,1,1)</f>
        <v>41928.904189814813</v>
      </c>
      <c r="T982" s="14">
        <f>(((I982/60)/60)/24)+DATE(1970,1,1)</f>
        <v>41973.945856481485</v>
      </c>
    </row>
    <row r="983" spans="1:20" ht="58" x14ac:dyDescent="0.3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s="16" t="s">
        <v>8281</v>
      </c>
      <c r="O983" t="s">
        <v>8283</v>
      </c>
      <c r="P983">
        <f>IFERROR(ROUND(E983/L983,2),0)</f>
        <v>2.75</v>
      </c>
      <c r="S983" s="14">
        <f>(((J983/60)/60)/24)+DATE(1970,1,1)</f>
        <v>41830.947013888886</v>
      </c>
      <c r="T983" s="14">
        <f>(((I983/60)/60)/24)+DATE(1970,1,1)</f>
        <v>41860.947013888886</v>
      </c>
    </row>
    <row r="984" spans="1:20" ht="29" x14ac:dyDescent="0.3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s="16" t="s">
        <v>8281</v>
      </c>
      <c r="O984" t="s">
        <v>8283</v>
      </c>
      <c r="P984">
        <f>IFERROR(ROUND(E984/L984,2),0)</f>
        <v>1</v>
      </c>
      <c r="S984" s="14">
        <f>(((J984/60)/60)/24)+DATE(1970,1,1)</f>
        <v>42615.753310185188</v>
      </c>
      <c r="T984" s="14">
        <f>(((I984/60)/60)/24)+DATE(1970,1,1)</f>
        <v>42645.753310185188</v>
      </c>
    </row>
    <row r="985" spans="1:20" ht="58" x14ac:dyDescent="0.3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s="16" t="s">
        <v>8281</v>
      </c>
      <c r="O985" t="s">
        <v>8283</v>
      </c>
      <c r="P985">
        <f>IFERROR(ROUND(E985/L985,2),0)</f>
        <v>171.79</v>
      </c>
      <c r="S985" s="14">
        <f>(((J985/60)/60)/24)+DATE(1970,1,1)</f>
        <v>42574.667650462965</v>
      </c>
      <c r="T985" s="14">
        <f>(((I985/60)/60)/24)+DATE(1970,1,1)</f>
        <v>42605.870833333334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s="16" t="s">
        <v>8281</v>
      </c>
      <c r="O986" t="s">
        <v>8283</v>
      </c>
      <c r="P986">
        <f>IFERROR(ROUND(E986/L986,2),0)</f>
        <v>35.33</v>
      </c>
      <c r="S986" s="14">
        <f>(((J986/60)/60)/24)+DATE(1970,1,1)</f>
        <v>42061.11583333333</v>
      </c>
      <c r="T986" s="14">
        <f>(((I986/60)/60)/24)+DATE(1970,1,1)</f>
        <v>42091.074166666673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s="16" t="s">
        <v>8281</v>
      </c>
      <c r="O987" t="s">
        <v>8283</v>
      </c>
      <c r="P987">
        <f>IFERROR(ROUND(E987/L987,2),0)</f>
        <v>82.09</v>
      </c>
      <c r="S987" s="14">
        <f>(((J987/60)/60)/24)+DATE(1970,1,1)</f>
        <v>42339.967708333337</v>
      </c>
      <c r="T987" s="14">
        <f>(((I987/60)/60)/24)+DATE(1970,1,1)</f>
        <v>42369.958333333328</v>
      </c>
    </row>
    <row r="988" spans="1:20" ht="58" x14ac:dyDescent="0.3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s="16" t="s">
        <v>8281</v>
      </c>
      <c r="O988" t="s">
        <v>8283</v>
      </c>
      <c r="P988">
        <f>IFERROR(ROUND(E988/L988,2),0)</f>
        <v>110.87</v>
      </c>
      <c r="S988" s="14">
        <f>(((J988/60)/60)/24)+DATE(1970,1,1)</f>
        <v>42324.767361111109</v>
      </c>
      <c r="T988" s="14">
        <f>(((I988/60)/60)/24)+DATE(1970,1,1)</f>
        <v>42379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s="16" t="s">
        <v>8281</v>
      </c>
      <c r="O989" t="s">
        <v>8283</v>
      </c>
      <c r="P989">
        <f>IFERROR(ROUND(E989/L989,2),0)</f>
        <v>161.22</v>
      </c>
      <c r="S989" s="14">
        <f>(((J989/60)/60)/24)+DATE(1970,1,1)</f>
        <v>41773.294560185182</v>
      </c>
      <c r="T989" s="14">
        <f>(((I989/60)/60)/24)+DATE(1970,1,1)</f>
        <v>41813.294560185182</v>
      </c>
    </row>
    <row r="990" spans="1:20" ht="58" x14ac:dyDescent="0.3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s="16" t="s">
        <v>8281</v>
      </c>
      <c r="O990" t="s">
        <v>8283</v>
      </c>
      <c r="P990">
        <f>IFERROR(ROUND(E990/L990,2),0)</f>
        <v>0</v>
      </c>
      <c r="S990" s="14">
        <f>(((J990/60)/60)/24)+DATE(1970,1,1)</f>
        <v>42614.356770833328</v>
      </c>
      <c r="T990" s="14">
        <f>(((I990/60)/60)/24)+DATE(1970,1,1)</f>
        <v>42644.356770833328</v>
      </c>
    </row>
    <row r="991" spans="1:20" ht="29" x14ac:dyDescent="0.3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s="16" t="s">
        <v>8281</v>
      </c>
      <c r="O991" t="s">
        <v>8283</v>
      </c>
      <c r="P991">
        <f>IFERROR(ROUND(E991/L991,2),0)</f>
        <v>52.41</v>
      </c>
      <c r="S991" s="14">
        <f>(((J991/60)/60)/24)+DATE(1970,1,1)</f>
        <v>42611.933969907404</v>
      </c>
      <c r="T991" s="14">
        <f>(((I991/60)/60)/24)+DATE(1970,1,1)</f>
        <v>42641.933969907404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s="16" t="s">
        <v>8281</v>
      </c>
      <c r="O992" t="s">
        <v>8283</v>
      </c>
      <c r="P992">
        <f>IFERROR(ROUND(E992/L992,2),0)</f>
        <v>13</v>
      </c>
      <c r="S992" s="14">
        <f>(((J992/60)/60)/24)+DATE(1970,1,1)</f>
        <v>41855.784305555557</v>
      </c>
      <c r="T992" s="14">
        <f>(((I992/60)/60)/24)+DATE(1970,1,1)</f>
        <v>41885.784305555557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s="16" t="s">
        <v>8281</v>
      </c>
      <c r="O993" t="s">
        <v>8283</v>
      </c>
      <c r="P993">
        <f>IFERROR(ROUND(E993/L993,2),0)</f>
        <v>30.29</v>
      </c>
      <c r="S993" s="14">
        <f>(((J993/60)/60)/24)+DATE(1970,1,1)</f>
        <v>42538.75680555556</v>
      </c>
      <c r="T993" s="14">
        <f>(((I993/60)/60)/24)+DATE(1970,1,1)</f>
        <v>42563.785416666666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s="16" t="s">
        <v>8281</v>
      </c>
      <c r="O994" t="s">
        <v>8283</v>
      </c>
      <c r="P994">
        <f>IFERROR(ROUND(E994/L994,2),0)</f>
        <v>116.75</v>
      </c>
      <c r="S994" s="14">
        <f>(((J994/60)/60)/24)+DATE(1970,1,1)</f>
        <v>42437.924988425926</v>
      </c>
      <c r="T994" s="14">
        <f>(((I994/60)/60)/24)+DATE(1970,1,1)</f>
        <v>42497.883321759262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s="16" t="s">
        <v>8281</v>
      </c>
      <c r="O995" t="s">
        <v>8283</v>
      </c>
      <c r="P995">
        <f>IFERROR(ROUND(E995/L995,2),0)</f>
        <v>89.6</v>
      </c>
      <c r="S995" s="14">
        <f>(((J995/60)/60)/24)+DATE(1970,1,1)</f>
        <v>42652.964907407411</v>
      </c>
      <c r="T995" s="14">
        <f>(((I995/60)/60)/24)+DATE(1970,1,1)</f>
        <v>42686.208333333328</v>
      </c>
    </row>
    <row r="996" spans="1:20" ht="58" x14ac:dyDescent="0.3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s="16" t="s">
        <v>8281</v>
      </c>
      <c r="O996" t="s">
        <v>8283</v>
      </c>
      <c r="P996">
        <f>IFERROR(ROUND(E996/L996,2),0)</f>
        <v>424.45</v>
      </c>
      <c r="S996" s="14">
        <f>(((J996/60)/60)/24)+DATE(1970,1,1)</f>
        <v>41921.263078703705</v>
      </c>
      <c r="T996" s="14">
        <f>(((I996/60)/60)/24)+DATE(1970,1,1)</f>
        <v>41973.957638888889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s="16" t="s">
        <v>8281</v>
      </c>
      <c r="O997" t="s">
        <v>8283</v>
      </c>
      <c r="P997">
        <f>IFERROR(ROUND(E997/L997,2),0)</f>
        <v>80.67</v>
      </c>
      <c r="S997" s="14">
        <f>(((J997/60)/60)/24)+DATE(1970,1,1)</f>
        <v>41947.940740740742</v>
      </c>
      <c r="T997" s="14">
        <f>(((I997/60)/60)/24)+DATE(1970,1,1)</f>
        <v>41972.666666666672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s="16" t="s">
        <v>8281</v>
      </c>
      <c r="O998" t="s">
        <v>8283</v>
      </c>
      <c r="P998">
        <f>IFERROR(ROUND(E998/L998,2),0)</f>
        <v>13</v>
      </c>
      <c r="S998" s="14">
        <f>(((J998/60)/60)/24)+DATE(1970,1,1)</f>
        <v>41817.866435185184</v>
      </c>
      <c r="T998" s="14">
        <f>(((I998/60)/60)/24)+DATE(1970,1,1)</f>
        <v>41847.643750000003</v>
      </c>
    </row>
    <row r="999" spans="1:20" ht="29" x14ac:dyDescent="0.3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s="16" t="s">
        <v>8281</v>
      </c>
      <c r="O999" t="s">
        <v>8283</v>
      </c>
      <c r="P999">
        <f>IFERROR(ROUND(E999/L999,2),0)</f>
        <v>8.1300000000000008</v>
      </c>
      <c r="S999" s="14">
        <f>(((J999/60)/60)/24)+DATE(1970,1,1)</f>
        <v>41941.10297453704</v>
      </c>
      <c r="T999" s="14">
        <f>(((I999/60)/60)/24)+DATE(1970,1,1)</f>
        <v>41971.144641203704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s="16" t="s">
        <v>8281</v>
      </c>
      <c r="O1000" t="s">
        <v>8283</v>
      </c>
      <c r="P1000">
        <f>IFERROR(ROUND(E1000/L1000,2),0)</f>
        <v>153.43</v>
      </c>
      <c r="S1000" s="14">
        <f>(((J1000/60)/60)/24)+DATE(1970,1,1)</f>
        <v>42282.168993055559</v>
      </c>
      <c r="T1000" s="14">
        <f>(((I1000/60)/60)/24)+DATE(1970,1,1)</f>
        <v>42327.210659722223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s="16" t="s">
        <v>8281</v>
      </c>
      <c r="O1001" t="s">
        <v>8283</v>
      </c>
      <c r="P1001">
        <f>IFERROR(ROUND(E1001/L1001,2),0)</f>
        <v>292.08</v>
      </c>
      <c r="S1001" s="14">
        <f>(((J1001/60)/60)/24)+DATE(1970,1,1)</f>
        <v>41926.29965277778</v>
      </c>
      <c r="T1001" s="14">
        <f>(((I1001/60)/60)/24)+DATE(1970,1,1)</f>
        <v>41956.334722222222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s="16" t="s">
        <v>8281</v>
      </c>
      <c r="O1002" t="s">
        <v>8283</v>
      </c>
      <c r="P1002">
        <f>IFERROR(ROUND(E1002/L1002,2),0)</f>
        <v>3304</v>
      </c>
      <c r="S1002" s="14">
        <f>(((J1002/60)/60)/24)+DATE(1970,1,1)</f>
        <v>42749.059722222228</v>
      </c>
      <c r="T1002" s="14">
        <f>(((I1002/60)/60)/24)+DATE(1970,1,1)</f>
        <v>42809.018055555556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s="16" t="s">
        <v>8281</v>
      </c>
      <c r="O1003" t="s">
        <v>8283</v>
      </c>
      <c r="P1003">
        <f>IFERROR(ROUND(E1003/L1003,2),0)</f>
        <v>1300</v>
      </c>
      <c r="S1003" s="14">
        <f>(((J1003/60)/60)/24)+DATE(1970,1,1)</f>
        <v>42720.720057870371</v>
      </c>
      <c r="T1003" s="14">
        <f>(((I1003/60)/60)/24)+DATE(1970,1,1)</f>
        <v>42765.720057870371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s="16" t="s">
        <v>8281</v>
      </c>
      <c r="O1004" t="s">
        <v>8283</v>
      </c>
      <c r="P1004">
        <f>IFERROR(ROUND(E1004/L1004,2),0)</f>
        <v>134.55000000000001</v>
      </c>
      <c r="S1004" s="14">
        <f>(((J1004/60)/60)/24)+DATE(1970,1,1)</f>
        <v>42325.684189814812</v>
      </c>
      <c r="T1004" s="14">
        <f>(((I1004/60)/60)/24)+DATE(1970,1,1)</f>
        <v>42355.249305555553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s="16" t="s">
        <v>8281</v>
      </c>
      <c r="O1005" t="s">
        <v>8283</v>
      </c>
      <c r="P1005">
        <f>IFERROR(ROUND(E1005/L1005,2),0)</f>
        <v>214.07</v>
      </c>
      <c r="S1005" s="14">
        <f>(((J1005/60)/60)/24)+DATE(1970,1,1)</f>
        <v>42780.709039351852</v>
      </c>
      <c r="T1005" s="14">
        <f>(((I1005/60)/60)/24)+DATE(1970,1,1)</f>
        <v>42810.667372685188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s="16" t="s">
        <v>8281</v>
      </c>
      <c r="O1006" t="s">
        <v>8283</v>
      </c>
      <c r="P1006">
        <f>IFERROR(ROUND(E1006/L1006,2),0)</f>
        <v>216.34</v>
      </c>
      <c r="S1006" s="14">
        <f>(((J1006/60)/60)/24)+DATE(1970,1,1)</f>
        <v>42388.708645833336</v>
      </c>
      <c r="T1006" s="14">
        <f>(((I1006/60)/60)/24)+DATE(1970,1,1)</f>
        <v>42418.708645833336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s="16" t="s">
        <v>8281</v>
      </c>
      <c r="O1007" t="s">
        <v>8283</v>
      </c>
      <c r="P1007">
        <f>IFERROR(ROUND(E1007/L1007,2),0)</f>
        <v>932.31</v>
      </c>
      <c r="S1007" s="14">
        <f>(((J1007/60)/60)/24)+DATE(1970,1,1)</f>
        <v>42276.624803240738</v>
      </c>
      <c r="T1007" s="14">
        <f>(((I1007/60)/60)/24)+DATE(1970,1,1)</f>
        <v>42307.624803240738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s="16" t="s">
        <v>8281</v>
      </c>
      <c r="O1008" t="s">
        <v>8283</v>
      </c>
      <c r="P1008">
        <f>IFERROR(ROUND(E1008/L1008,2),0)</f>
        <v>29.25</v>
      </c>
      <c r="S1008" s="14">
        <f>(((J1008/60)/60)/24)+DATE(1970,1,1)</f>
        <v>41977.040185185186</v>
      </c>
      <c r="T1008" s="14">
        <f>(((I1008/60)/60)/24)+DATE(1970,1,1)</f>
        <v>41985.299305555556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s="16" t="s">
        <v>8281</v>
      </c>
      <c r="O1009" t="s">
        <v>8283</v>
      </c>
      <c r="P1009">
        <f>IFERROR(ROUND(E1009/L1009,2),0)</f>
        <v>174.95</v>
      </c>
      <c r="S1009" s="14">
        <f>(((J1009/60)/60)/24)+DATE(1970,1,1)</f>
        <v>42676.583599537036</v>
      </c>
      <c r="T1009" s="14">
        <f>(((I1009/60)/60)/24)+DATE(1970,1,1)</f>
        <v>42718.6252662037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s="16" t="s">
        <v>8281</v>
      </c>
      <c r="O1010" t="s">
        <v>8283</v>
      </c>
      <c r="P1010">
        <f>IFERROR(ROUND(E1010/L1010,2),0)</f>
        <v>250</v>
      </c>
      <c r="S1010" s="14">
        <f>(((J1010/60)/60)/24)+DATE(1970,1,1)</f>
        <v>42702.809201388889</v>
      </c>
      <c r="T1010" s="14">
        <f>(((I1010/60)/60)/24)+DATE(1970,1,1)</f>
        <v>42732.809201388889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s="16" t="s">
        <v>8281</v>
      </c>
      <c r="O1011" t="s">
        <v>8283</v>
      </c>
      <c r="P1011">
        <f>IFERROR(ROUND(E1011/L1011,2),0)</f>
        <v>65</v>
      </c>
      <c r="S1011" s="14">
        <f>(((J1011/60)/60)/24)+DATE(1970,1,1)</f>
        <v>42510.604699074072</v>
      </c>
      <c r="T1011" s="14">
        <f>(((I1011/60)/60)/24)+DATE(1970,1,1)</f>
        <v>42540.604699074072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s="16" t="s">
        <v>8281</v>
      </c>
      <c r="O1012" t="s">
        <v>8283</v>
      </c>
      <c r="P1012">
        <f>IFERROR(ROUND(E1012/L1012,2),0)</f>
        <v>55</v>
      </c>
      <c r="S1012" s="14">
        <f>(((J1012/60)/60)/24)+DATE(1970,1,1)</f>
        <v>42561.829421296294</v>
      </c>
      <c r="T1012" s="14">
        <f>(((I1012/60)/60)/24)+DATE(1970,1,1)</f>
        <v>42618.124305555553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s="16" t="s">
        <v>8281</v>
      </c>
      <c r="O1013" t="s">
        <v>8283</v>
      </c>
      <c r="P1013">
        <f>IFERROR(ROUND(E1013/L1013,2),0)</f>
        <v>75</v>
      </c>
      <c r="S1013" s="14">
        <f>(((J1013/60)/60)/24)+DATE(1970,1,1)</f>
        <v>41946.898090277777</v>
      </c>
      <c r="T1013" s="14">
        <f>(((I1013/60)/60)/24)+DATE(1970,1,1)</f>
        <v>41991.898090277777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s="16" t="s">
        <v>8281</v>
      </c>
      <c r="O1014" t="s">
        <v>8283</v>
      </c>
      <c r="P1014">
        <f>IFERROR(ROUND(E1014/L1014,2),0)</f>
        <v>1389.36</v>
      </c>
      <c r="S1014" s="14">
        <f>(((J1014/60)/60)/24)+DATE(1970,1,1)</f>
        <v>42714.440416666665</v>
      </c>
      <c r="T1014" s="14">
        <f>(((I1014/60)/60)/24)+DATE(1970,1,1)</f>
        <v>42759.440416666665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s="16" t="s">
        <v>8281</v>
      </c>
      <c r="O1015" t="s">
        <v>8283</v>
      </c>
      <c r="P1015">
        <f>IFERROR(ROUND(E1015/L1015,2),0)</f>
        <v>95.91</v>
      </c>
      <c r="S1015" s="14">
        <f>(((J1015/60)/60)/24)+DATE(1970,1,1)</f>
        <v>42339.833981481483</v>
      </c>
      <c r="T1015" s="14">
        <f>(((I1015/60)/60)/24)+DATE(1970,1,1)</f>
        <v>42367.833333333328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s="16" t="s">
        <v>8281</v>
      </c>
      <c r="O1016" t="s">
        <v>8283</v>
      </c>
      <c r="P1016">
        <f>IFERROR(ROUND(E1016/L1016,2),0)</f>
        <v>191.25</v>
      </c>
      <c r="S1016" s="14">
        <f>(((J1016/60)/60)/24)+DATE(1970,1,1)</f>
        <v>41955.002488425926</v>
      </c>
      <c r="T1016" s="14">
        <f>(((I1016/60)/60)/24)+DATE(1970,1,1)</f>
        <v>42005.002488425926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s="16" t="s">
        <v>8281</v>
      </c>
      <c r="O1017" t="s">
        <v>8283</v>
      </c>
      <c r="P1017">
        <f>IFERROR(ROUND(E1017/L1017,2),0)</f>
        <v>40</v>
      </c>
      <c r="S1017" s="14">
        <f>(((J1017/60)/60)/24)+DATE(1970,1,1)</f>
        <v>42303.878414351857</v>
      </c>
      <c r="T1017" s="14">
        <f>(((I1017/60)/60)/24)+DATE(1970,1,1)</f>
        <v>42333.920081018514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s="16" t="s">
        <v>8281</v>
      </c>
      <c r="O1018" t="s">
        <v>8283</v>
      </c>
      <c r="P1018">
        <f>IFERROR(ROUND(E1018/L1018,2),0)</f>
        <v>74.790000000000006</v>
      </c>
      <c r="S1018" s="14">
        <f>(((J1018/60)/60)/24)+DATE(1970,1,1)</f>
        <v>42422.107129629629</v>
      </c>
      <c r="T1018" s="14">
        <f>(((I1018/60)/60)/24)+DATE(1970,1,1)</f>
        <v>42467.065462962957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s="16" t="s">
        <v>8281</v>
      </c>
      <c r="O1019" t="s">
        <v>8283</v>
      </c>
      <c r="P1019">
        <f>IFERROR(ROUND(E1019/L1019,2),0)</f>
        <v>161.12</v>
      </c>
      <c r="S1019" s="14">
        <f>(((J1019/60)/60)/24)+DATE(1970,1,1)</f>
        <v>42289.675173611111</v>
      </c>
      <c r="T1019" s="14">
        <f>(((I1019/60)/60)/24)+DATE(1970,1,1)</f>
        <v>42329.716840277775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s="16" t="s">
        <v>8281</v>
      </c>
      <c r="O1020" t="s">
        <v>8283</v>
      </c>
      <c r="P1020">
        <f>IFERROR(ROUND(E1020/L1020,2),0)</f>
        <v>88.71</v>
      </c>
      <c r="S1020" s="14">
        <f>(((J1020/60)/60)/24)+DATE(1970,1,1)</f>
        <v>42535.492280092592</v>
      </c>
      <c r="T1020" s="14">
        <f>(((I1020/60)/60)/24)+DATE(1970,1,1)</f>
        <v>42565.492280092592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s="16" t="s">
        <v>8281</v>
      </c>
      <c r="O1021" t="s">
        <v>8283</v>
      </c>
      <c r="P1021">
        <f>IFERROR(ROUND(E1021/L1021,2),0)</f>
        <v>53.25</v>
      </c>
      <c r="S1021" s="14">
        <f>(((J1021/60)/60)/24)+DATE(1970,1,1)</f>
        <v>42009.973946759259</v>
      </c>
      <c r="T1021" s="14">
        <f>(((I1021/60)/60)/24)+DATE(1970,1,1)</f>
        <v>42039.973946759259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s="16" t="s">
        <v>8287</v>
      </c>
      <c r="O1022" t="s">
        <v>8292</v>
      </c>
      <c r="P1022">
        <f>IFERROR(ROUND(E1022/L1022,2),0)</f>
        <v>106.2</v>
      </c>
      <c r="S1022" s="14">
        <f>(((J1022/60)/60)/24)+DATE(1970,1,1)</f>
        <v>42127.069548611107</v>
      </c>
      <c r="T1022" s="14">
        <f>(((I1022/60)/60)/24)+DATE(1970,1,1)</f>
        <v>42157.032638888893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s="16" t="s">
        <v>8287</v>
      </c>
      <c r="O1023" t="s">
        <v>8292</v>
      </c>
      <c r="P1023">
        <f>IFERROR(ROUND(E1023/L1023,2),0)</f>
        <v>22.08</v>
      </c>
      <c r="S1023" s="14">
        <f>(((J1023/60)/60)/24)+DATE(1970,1,1)</f>
        <v>42271.251979166671</v>
      </c>
      <c r="T1023" s="14">
        <f>(((I1023/60)/60)/24)+DATE(1970,1,1)</f>
        <v>42294.166666666672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s="16" t="s">
        <v>8287</v>
      </c>
      <c r="O1024" t="s">
        <v>8292</v>
      </c>
      <c r="P1024">
        <f>IFERROR(ROUND(E1024/L1024,2),0)</f>
        <v>31.05</v>
      </c>
      <c r="S1024" s="14">
        <f>(((J1024/60)/60)/24)+DATE(1970,1,1)</f>
        <v>42111.646724537044</v>
      </c>
      <c r="T1024" s="14">
        <f>(((I1024/60)/60)/24)+DATE(1970,1,1)</f>
        <v>42141.646724537044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s="16" t="s">
        <v>8287</v>
      </c>
      <c r="O1025" t="s">
        <v>8292</v>
      </c>
      <c r="P1025">
        <f>IFERROR(ROUND(E1025/L1025,2),0)</f>
        <v>36.21</v>
      </c>
      <c r="S1025" s="14">
        <f>(((J1025/60)/60)/24)+DATE(1970,1,1)</f>
        <v>42145.919687500005</v>
      </c>
      <c r="T1025" s="14">
        <f>(((I1025/60)/60)/24)+DATE(1970,1,1)</f>
        <v>42175.919687500005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s="16" t="s">
        <v>8287</v>
      </c>
      <c r="O1026" t="s">
        <v>8292</v>
      </c>
      <c r="P1026">
        <f>IFERROR(ROUND(E1026/L1026,2),0)</f>
        <v>388.98</v>
      </c>
      <c r="S1026" s="14">
        <f>(((J1026/60)/60)/24)+DATE(1970,1,1)</f>
        <v>42370.580590277779</v>
      </c>
      <c r="T1026" s="14">
        <f>(((I1026/60)/60)/24)+DATE(1970,1,1)</f>
        <v>42400.580590277779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s="16" t="s">
        <v>8287</v>
      </c>
      <c r="O1027" t="s">
        <v>8292</v>
      </c>
      <c r="P1027">
        <f>IFERROR(ROUND(E1027/L1027,2),0)</f>
        <v>71.849999999999994</v>
      </c>
      <c r="S1027" s="14">
        <f>(((J1027/60)/60)/24)+DATE(1970,1,1)</f>
        <v>42049.833761574075</v>
      </c>
      <c r="T1027" s="14">
        <f>(((I1027/60)/60)/24)+DATE(1970,1,1)</f>
        <v>42079.792094907403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s="16" t="s">
        <v>8287</v>
      </c>
      <c r="O1028" t="s">
        <v>8292</v>
      </c>
      <c r="P1028">
        <f>IFERROR(ROUND(E1028/L1028,2),0)</f>
        <v>57.38</v>
      </c>
      <c r="S1028" s="14">
        <f>(((J1028/60)/60)/24)+DATE(1970,1,1)</f>
        <v>42426.407592592594</v>
      </c>
      <c r="T1028" s="14">
        <f>(((I1028/60)/60)/24)+DATE(1970,1,1)</f>
        <v>42460.365925925929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s="16" t="s">
        <v>8287</v>
      </c>
      <c r="O1029" t="s">
        <v>8292</v>
      </c>
      <c r="P1029">
        <f>IFERROR(ROUND(E1029/L1029,2),0)</f>
        <v>69.67</v>
      </c>
      <c r="S1029" s="14">
        <f>(((J1029/60)/60)/24)+DATE(1970,1,1)</f>
        <v>41905.034108796295</v>
      </c>
      <c r="T1029" s="14">
        <f>(((I1029/60)/60)/24)+DATE(1970,1,1)</f>
        <v>41935.034108796295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s="16" t="s">
        <v>8287</v>
      </c>
      <c r="O1030" t="s">
        <v>8292</v>
      </c>
      <c r="P1030">
        <f>IFERROR(ROUND(E1030/L1030,2),0)</f>
        <v>45.99</v>
      </c>
      <c r="S1030" s="14">
        <f>(((J1030/60)/60)/24)+DATE(1970,1,1)</f>
        <v>42755.627372685187</v>
      </c>
      <c r="T1030" s="14">
        <f>(((I1030/60)/60)/24)+DATE(1970,1,1)</f>
        <v>42800.833333333328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s="16" t="s">
        <v>8287</v>
      </c>
      <c r="O1031" t="s">
        <v>8292</v>
      </c>
      <c r="P1031">
        <f>IFERROR(ROUND(E1031/L1031,2),0)</f>
        <v>79.260000000000005</v>
      </c>
      <c r="S1031" s="14">
        <f>(((J1031/60)/60)/24)+DATE(1970,1,1)</f>
        <v>42044.711886574078</v>
      </c>
      <c r="T1031" s="14">
        <f>(((I1031/60)/60)/24)+DATE(1970,1,1)</f>
        <v>42098.915972222225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s="16" t="s">
        <v>8287</v>
      </c>
      <c r="O1032" t="s">
        <v>8292</v>
      </c>
      <c r="P1032">
        <f>IFERROR(ROUND(E1032/L1032,2),0)</f>
        <v>43.03</v>
      </c>
      <c r="S1032" s="14">
        <f>(((J1032/60)/60)/24)+DATE(1970,1,1)</f>
        <v>42611.483206018514</v>
      </c>
      <c r="T1032" s="14">
        <f>(((I1032/60)/60)/24)+DATE(1970,1,1)</f>
        <v>42625.483206018514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s="16" t="s">
        <v>8287</v>
      </c>
      <c r="O1033" t="s">
        <v>8292</v>
      </c>
      <c r="P1033">
        <f>IFERROR(ROUND(E1033/L1033,2),0)</f>
        <v>108.48</v>
      </c>
      <c r="S1033" s="14">
        <f>(((J1033/60)/60)/24)+DATE(1970,1,1)</f>
        <v>42324.764004629629</v>
      </c>
      <c r="T1033" s="14">
        <f>(((I1033/60)/60)/24)+DATE(1970,1,1)</f>
        <v>42354.764004629629</v>
      </c>
    </row>
    <row r="1034" spans="1:20" x14ac:dyDescent="0.3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s="16" t="s">
        <v>8287</v>
      </c>
      <c r="O1034" t="s">
        <v>8292</v>
      </c>
      <c r="P1034">
        <f>IFERROR(ROUND(E1034/L1034,2),0)</f>
        <v>61.03</v>
      </c>
      <c r="S1034" s="14">
        <f>(((J1034/60)/60)/24)+DATE(1970,1,1)</f>
        <v>42514.666956018518</v>
      </c>
      <c r="T1034" s="14">
        <f>(((I1034/60)/60)/24)+DATE(1970,1,1)</f>
        <v>42544.666956018518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s="16" t="s">
        <v>8287</v>
      </c>
      <c r="O1035" t="s">
        <v>8292</v>
      </c>
      <c r="P1035">
        <f>IFERROR(ROUND(E1035/L1035,2),0)</f>
        <v>50.59</v>
      </c>
      <c r="S1035" s="14">
        <f>(((J1035/60)/60)/24)+DATE(1970,1,1)</f>
        <v>42688.732407407413</v>
      </c>
      <c r="T1035" s="14">
        <f>(((I1035/60)/60)/24)+DATE(1970,1,1)</f>
        <v>42716.732407407413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s="16" t="s">
        <v>8287</v>
      </c>
      <c r="O1036" t="s">
        <v>8292</v>
      </c>
      <c r="P1036">
        <f>IFERROR(ROUND(E1036/L1036,2),0)</f>
        <v>39.159999999999997</v>
      </c>
      <c r="S1036" s="14">
        <f>(((J1036/60)/60)/24)+DATE(1970,1,1)</f>
        <v>42555.166712962964</v>
      </c>
      <c r="T1036" s="14">
        <f>(((I1036/60)/60)/24)+DATE(1970,1,1)</f>
        <v>42587.165972222225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s="16" t="s">
        <v>8287</v>
      </c>
      <c r="O1037" t="s">
        <v>8292</v>
      </c>
      <c r="P1037">
        <f>IFERROR(ROUND(E1037/L1037,2),0)</f>
        <v>65.16</v>
      </c>
      <c r="S1037" s="14">
        <f>(((J1037/60)/60)/24)+DATE(1970,1,1)</f>
        <v>42016.641435185185</v>
      </c>
      <c r="T1037" s="14">
        <f>(((I1037/60)/60)/24)+DATE(1970,1,1)</f>
        <v>42046.641435185185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s="16" t="s">
        <v>8287</v>
      </c>
      <c r="O1038" t="s">
        <v>8292</v>
      </c>
      <c r="P1038">
        <f>IFERROR(ROUND(E1038/L1038,2),0)</f>
        <v>23.96</v>
      </c>
      <c r="S1038" s="14">
        <f>(((J1038/60)/60)/24)+DATE(1970,1,1)</f>
        <v>41249.448958333334</v>
      </c>
      <c r="T1038" s="14">
        <f>(((I1038/60)/60)/24)+DATE(1970,1,1)</f>
        <v>41281.333333333336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s="16" t="s">
        <v>8287</v>
      </c>
      <c r="O1039" t="s">
        <v>8292</v>
      </c>
      <c r="P1039">
        <f>IFERROR(ROUND(E1039/L1039,2),0)</f>
        <v>48.62</v>
      </c>
      <c r="S1039" s="14">
        <f>(((J1039/60)/60)/24)+DATE(1970,1,1)</f>
        <v>42119.822476851856</v>
      </c>
      <c r="T1039" s="14">
        <f>(((I1039/60)/60)/24)+DATE(1970,1,1)</f>
        <v>42142.208333333328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s="16" t="s">
        <v>8287</v>
      </c>
      <c r="O1040" t="s">
        <v>8292</v>
      </c>
      <c r="P1040">
        <f>IFERROR(ROUND(E1040/L1040,2),0)</f>
        <v>35.74</v>
      </c>
      <c r="S1040" s="14">
        <f>(((J1040/60)/60)/24)+DATE(1970,1,1)</f>
        <v>42418.231747685189</v>
      </c>
      <c r="T1040" s="14">
        <f>(((I1040/60)/60)/24)+DATE(1970,1,1)</f>
        <v>42448.190081018518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s="16" t="s">
        <v>8287</v>
      </c>
      <c r="O1041" t="s">
        <v>8292</v>
      </c>
      <c r="P1041">
        <f>IFERROR(ROUND(E1041/L1041,2),0)</f>
        <v>21.37</v>
      </c>
      <c r="S1041" s="14">
        <f>(((J1041/60)/60)/24)+DATE(1970,1,1)</f>
        <v>42692.109328703707</v>
      </c>
      <c r="T1041" s="14">
        <f>(((I1041/60)/60)/24)+DATE(1970,1,1)</f>
        <v>42717.332638888889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s="16" t="s">
        <v>8293</v>
      </c>
      <c r="O1042" t="s">
        <v>8294</v>
      </c>
      <c r="P1042">
        <f>IFERROR(ROUND(E1042/L1042,2),0)</f>
        <v>250</v>
      </c>
      <c r="S1042" s="14">
        <f>(((J1042/60)/60)/24)+DATE(1970,1,1)</f>
        <v>42579.708437499998</v>
      </c>
      <c r="T1042" s="14">
        <f>(((I1042/60)/60)/24)+DATE(1970,1,1)</f>
        <v>42609.708437499998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s="16" t="s">
        <v>8293</v>
      </c>
      <c r="O1043" t="s">
        <v>8294</v>
      </c>
      <c r="P1043">
        <f>IFERROR(ROUND(E1043/L1043,2),0)</f>
        <v>0</v>
      </c>
      <c r="S1043" s="14">
        <f>(((J1043/60)/60)/24)+DATE(1970,1,1)</f>
        <v>41831.060092592597</v>
      </c>
      <c r="T1043" s="14">
        <f>(((I1043/60)/60)/24)+DATE(1970,1,1)</f>
        <v>41851.060092592597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s="16" t="s">
        <v>8293</v>
      </c>
      <c r="O1044" t="s">
        <v>8294</v>
      </c>
      <c r="P1044">
        <f>IFERROR(ROUND(E1044/L1044,2),0)</f>
        <v>10</v>
      </c>
      <c r="S1044" s="14">
        <f>(((J1044/60)/60)/24)+DATE(1970,1,1)</f>
        <v>41851.696157407408</v>
      </c>
      <c r="T1044" s="14">
        <f>(((I1044/60)/60)/24)+DATE(1970,1,1)</f>
        <v>41894.416666666664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s="16" t="s">
        <v>8293</v>
      </c>
      <c r="O1045" t="s">
        <v>8294</v>
      </c>
      <c r="P1045">
        <f>IFERROR(ROUND(E1045/L1045,2),0)</f>
        <v>29.24</v>
      </c>
      <c r="S1045" s="14">
        <f>(((J1045/60)/60)/24)+DATE(1970,1,1)</f>
        <v>42114.252951388888</v>
      </c>
      <c r="T1045" s="14">
        <f>(((I1045/60)/60)/24)+DATE(1970,1,1)</f>
        <v>42144.252951388888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s="16" t="s">
        <v>8293</v>
      </c>
      <c r="O1046" t="s">
        <v>8294</v>
      </c>
      <c r="P1046">
        <f>IFERROR(ROUND(E1046/L1046,2),0)</f>
        <v>3</v>
      </c>
      <c r="S1046" s="14">
        <f>(((J1046/60)/60)/24)+DATE(1970,1,1)</f>
        <v>42011.925937499997</v>
      </c>
      <c r="T1046" s="14">
        <f>(((I1046/60)/60)/24)+DATE(1970,1,1)</f>
        <v>42068.852083333331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s="16" t="s">
        <v>8293</v>
      </c>
      <c r="O1047" t="s">
        <v>8294</v>
      </c>
      <c r="P1047">
        <f>IFERROR(ROUND(E1047/L1047,2),0)</f>
        <v>33.25</v>
      </c>
      <c r="S1047" s="14">
        <f>(((J1047/60)/60)/24)+DATE(1970,1,1)</f>
        <v>41844.874421296299</v>
      </c>
      <c r="T1047" s="14">
        <f>(((I1047/60)/60)/24)+DATE(1970,1,1)</f>
        <v>41874.874421296299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s="16" t="s">
        <v>8293</v>
      </c>
      <c r="O1048" t="s">
        <v>8294</v>
      </c>
      <c r="P1048">
        <f>IFERROR(ROUND(E1048/L1048,2),0)</f>
        <v>0</v>
      </c>
      <c r="S1048" s="14">
        <f>(((J1048/60)/60)/24)+DATE(1970,1,1)</f>
        <v>42319.851388888885</v>
      </c>
      <c r="T1048" s="14">
        <f>(((I1048/60)/60)/24)+DATE(1970,1,1)</f>
        <v>42364.851388888885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s="16" t="s">
        <v>8293</v>
      </c>
      <c r="O1049" t="s">
        <v>8294</v>
      </c>
      <c r="P1049">
        <f>IFERROR(ROUND(E1049/L1049,2),0)</f>
        <v>1</v>
      </c>
      <c r="S1049" s="14">
        <f>(((J1049/60)/60)/24)+DATE(1970,1,1)</f>
        <v>41918.818460648145</v>
      </c>
      <c r="T1049" s="14">
        <f>(((I1049/60)/60)/24)+DATE(1970,1,1)</f>
        <v>41948.860127314816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s="16" t="s">
        <v>8293</v>
      </c>
      <c r="O1050" t="s">
        <v>8294</v>
      </c>
      <c r="P1050">
        <f>IFERROR(ROUND(E1050/L1050,2),0)</f>
        <v>53</v>
      </c>
      <c r="S1050" s="14">
        <f>(((J1050/60)/60)/24)+DATE(1970,1,1)</f>
        <v>42598.053113425922</v>
      </c>
      <c r="T1050" s="14">
        <f>(((I1050/60)/60)/24)+DATE(1970,1,1)</f>
        <v>42638.053113425922</v>
      </c>
    </row>
    <row r="1051" spans="1:20" x14ac:dyDescent="0.3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s="16" t="s">
        <v>8293</v>
      </c>
      <c r="O1051" t="s">
        <v>8294</v>
      </c>
      <c r="P1051">
        <f>IFERROR(ROUND(E1051/L1051,2),0)</f>
        <v>0</v>
      </c>
      <c r="S1051" s="14">
        <f>(((J1051/60)/60)/24)+DATE(1970,1,1)</f>
        <v>42382.431076388893</v>
      </c>
      <c r="T1051" s="14">
        <f>(((I1051/60)/60)/24)+DATE(1970,1,1)</f>
        <v>42412.431076388893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s="16" t="s">
        <v>8293</v>
      </c>
      <c r="O1052" t="s">
        <v>8294</v>
      </c>
      <c r="P1052">
        <f>IFERROR(ROUND(E1052/L1052,2),0)</f>
        <v>0</v>
      </c>
      <c r="S1052" s="14">
        <f>(((J1052/60)/60)/24)+DATE(1970,1,1)</f>
        <v>42231.7971875</v>
      </c>
      <c r="T1052" s="14">
        <f>(((I1052/60)/60)/24)+DATE(1970,1,1)</f>
        <v>42261.7971875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s="16" t="s">
        <v>8293</v>
      </c>
      <c r="O1053" t="s">
        <v>8294</v>
      </c>
      <c r="P1053">
        <f>IFERROR(ROUND(E1053/L1053,2),0)</f>
        <v>0</v>
      </c>
      <c r="S1053" s="14">
        <f>(((J1053/60)/60)/24)+DATE(1970,1,1)</f>
        <v>41850.014178240745</v>
      </c>
      <c r="T1053" s="14">
        <f>(((I1053/60)/60)/24)+DATE(1970,1,1)</f>
        <v>41878.014178240745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s="16" t="s">
        <v>8293</v>
      </c>
      <c r="O1054" t="s">
        <v>8294</v>
      </c>
      <c r="P1054">
        <f>IFERROR(ROUND(E1054/L1054,2),0)</f>
        <v>0</v>
      </c>
      <c r="S1054" s="14">
        <f>(((J1054/60)/60)/24)+DATE(1970,1,1)</f>
        <v>42483.797395833331</v>
      </c>
      <c r="T1054" s="14">
        <f>(((I1054/60)/60)/24)+DATE(1970,1,1)</f>
        <v>42527.839583333334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s="16" t="s">
        <v>8293</v>
      </c>
      <c r="O1055" t="s">
        <v>8294</v>
      </c>
      <c r="P1055">
        <f>IFERROR(ROUND(E1055/L1055,2),0)</f>
        <v>15</v>
      </c>
      <c r="S1055" s="14">
        <f>(((J1055/60)/60)/24)+DATE(1970,1,1)</f>
        <v>42775.172824074078</v>
      </c>
      <c r="T1055" s="14">
        <f>(((I1055/60)/60)/24)+DATE(1970,1,1)</f>
        <v>42800.172824074078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s="16" t="s">
        <v>8293</v>
      </c>
      <c r="O1056" t="s">
        <v>8294</v>
      </c>
      <c r="P1056">
        <f>IFERROR(ROUND(E1056/L1056,2),0)</f>
        <v>0</v>
      </c>
      <c r="S1056" s="14">
        <f>(((J1056/60)/60)/24)+DATE(1970,1,1)</f>
        <v>41831.851840277777</v>
      </c>
      <c r="T1056" s="14">
        <f>(((I1056/60)/60)/24)+DATE(1970,1,1)</f>
        <v>41861.916666666664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s="16" t="s">
        <v>8293</v>
      </c>
      <c r="O1057" t="s">
        <v>8294</v>
      </c>
      <c r="P1057">
        <f>IFERROR(ROUND(E1057/L1057,2),0)</f>
        <v>0</v>
      </c>
      <c r="S1057" s="14">
        <f>(((J1057/60)/60)/24)+DATE(1970,1,1)</f>
        <v>42406.992418981477</v>
      </c>
      <c r="T1057" s="14">
        <f>(((I1057/60)/60)/24)+DATE(1970,1,1)</f>
        <v>42436.992418981477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s="16" t="s">
        <v>8293</v>
      </c>
      <c r="O1058" t="s">
        <v>8294</v>
      </c>
      <c r="P1058">
        <f>IFERROR(ROUND(E1058/L1058,2),0)</f>
        <v>0</v>
      </c>
      <c r="S1058" s="14">
        <f>(((J1058/60)/60)/24)+DATE(1970,1,1)</f>
        <v>42058.719641203701</v>
      </c>
      <c r="T1058" s="14">
        <f>(((I1058/60)/60)/24)+DATE(1970,1,1)</f>
        <v>42118.677974537044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s="16" t="s">
        <v>8293</v>
      </c>
      <c r="O1059" t="s">
        <v>8294</v>
      </c>
      <c r="P1059">
        <f>IFERROR(ROUND(E1059/L1059,2),0)</f>
        <v>0</v>
      </c>
      <c r="S1059" s="14">
        <f>(((J1059/60)/60)/24)+DATE(1970,1,1)</f>
        <v>42678.871331018512</v>
      </c>
      <c r="T1059" s="14">
        <f>(((I1059/60)/60)/24)+DATE(1970,1,1)</f>
        <v>42708.912997685184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s="16" t="s">
        <v>8293</v>
      </c>
      <c r="O1060" t="s">
        <v>8294</v>
      </c>
      <c r="P1060">
        <f>IFERROR(ROUND(E1060/L1060,2),0)</f>
        <v>0</v>
      </c>
      <c r="S1060" s="14">
        <f>(((J1060/60)/60)/24)+DATE(1970,1,1)</f>
        <v>42047.900960648149</v>
      </c>
      <c r="T1060" s="14">
        <f>(((I1060/60)/60)/24)+DATE(1970,1,1)</f>
        <v>42089</v>
      </c>
    </row>
    <row r="1061" spans="1:20" x14ac:dyDescent="0.3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s="16" t="s">
        <v>8293</v>
      </c>
      <c r="O1061" t="s">
        <v>8294</v>
      </c>
      <c r="P1061">
        <f>IFERROR(ROUND(E1061/L1061,2),0)</f>
        <v>0</v>
      </c>
      <c r="S1061" s="14">
        <f>(((J1061/60)/60)/24)+DATE(1970,1,1)</f>
        <v>42046.79</v>
      </c>
      <c r="T1061" s="14">
        <f>(((I1061/60)/60)/24)+DATE(1970,1,1)</f>
        <v>42076.748333333337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s="16" t="s">
        <v>8293</v>
      </c>
      <c r="O1062" t="s">
        <v>8294</v>
      </c>
      <c r="P1062">
        <f>IFERROR(ROUND(E1062/L1062,2),0)</f>
        <v>50</v>
      </c>
      <c r="S1062" s="14">
        <f>(((J1062/60)/60)/24)+DATE(1970,1,1)</f>
        <v>42079.913113425922</v>
      </c>
      <c r="T1062" s="14">
        <f>(((I1062/60)/60)/24)+DATE(1970,1,1)</f>
        <v>42109.913113425922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s="16" t="s">
        <v>8293</v>
      </c>
      <c r="O1063" t="s">
        <v>8294</v>
      </c>
      <c r="P1063">
        <f>IFERROR(ROUND(E1063/L1063,2),0)</f>
        <v>0</v>
      </c>
      <c r="S1063" s="14">
        <f>(((J1063/60)/60)/24)+DATE(1970,1,1)</f>
        <v>42432.276712962965</v>
      </c>
      <c r="T1063" s="14">
        <f>(((I1063/60)/60)/24)+DATE(1970,1,1)</f>
        <v>42492.041666666672</v>
      </c>
    </row>
    <row r="1064" spans="1:20" x14ac:dyDescent="0.3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s="16" t="s">
        <v>8293</v>
      </c>
      <c r="O1064" t="s">
        <v>8294</v>
      </c>
      <c r="P1064">
        <f>IFERROR(ROUND(E1064/L1064,2),0)</f>
        <v>47.5</v>
      </c>
      <c r="S1064" s="14">
        <f>(((J1064/60)/60)/24)+DATE(1970,1,1)</f>
        <v>42556.807187500002</v>
      </c>
      <c r="T1064" s="14">
        <f>(((I1064/60)/60)/24)+DATE(1970,1,1)</f>
        <v>42563.807187500002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s="16" t="s">
        <v>8293</v>
      </c>
      <c r="O1065" t="s">
        <v>8294</v>
      </c>
      <c r="P1065">
        <f>IFERROR(ROUND(E1065/L1065,2),0)</f>
        <v>0</v>
      </c>
      <c r="S1065" s="14">
        <f>(((J1065/60)/60)/24)+DATE(1970,1,1)</f>
        <v>42583.030810185184</v>
      </c>
      <c r="T1065" s="14">
        <f>(((I1065/60)/60)/24)+DATE(1970,1,1)</f>
        <v>42613.030810185184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s="16" t="s">
        <v>8295</v>
      </c>
      <c r="O1066" t="s">
        <v>8296</v>
      </c>
      <c r="P1066">
        <f>IFERROR(ROUND(E1066/L1066,2),0)</f>
        <v>65.67</v>
      </c>
      <c r="S1066" s="14">
        <f>(((J1066/60)/60)/24)+DATE(1970,1,1)</f>
        <v>41417.228043981479</v>
      </c>
      <c r="T1066" s="14">
        <f>(((I1066/60)/60)/24)+DATE(1970,1,1)</f>
        <v>41462.228043981479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s="16" t="s">
        <v>8295</v>
      </c>
      <c r="O1067" t="s">
        <v>8296</v>
      </c>
      <c r="P1067">
        <f>IFERROR(ROUND(E1067/L1067,2),0)</f>
        <v>16.2</v>
      </c>
      <c r="S1067" s="14">
        <f>(((J1067/60)/60)/24)+DATE(1970,1,1)</f>
        <v>41661.381041666667</v>
      </c>
      <c r="T1067" s="14">
        <f>(((I1067/60)/60)/24)+DATE(1970,1,1)</f>
        <v>41689.381041666667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s="16" t="s">
        <v>8295</v>
      </c>
      <c r="O1068" t="s">
        <v>8296</v>
      </c>
      <c r="P1068">
        <f>IFERROR(ROUND(E1068/L1068,2),0)</f>
        <v>34.130000000000003</v>
      </c>
      <c r="S1068" s="14">
        <f>(((J1068/60)/60)/24)+DATE(1970,1,1)</f>
        <v>41445.962754629632</v>
      </c>
      <c r="T1068" s="14">
        <f>(((I1068/60)/60)/24)+DATE(1970,1,1)</f>
        <v>41490.962754629632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s="16" t="s">
        <v>8295</v>
      </c>
      <c r="O1069" t="s">
        <v>8296</v>
      </c>
      <c r="P1069">
        <f>IFERROR(ROUND(E1069/L1069,2),0)</f>
        <v>13</v>
      </c>
      <c r="S1069" s="14">
        <f>(((J1069/60)/60)/24)+DATE(1970,1,1)</f>
        <v>41599.855682870373</v>
      </c>
      <c r="T1069" s="14">
        <f>(((I1069/60)/60)/24)+DATE(1970,1,1)</f>
        <v>41629.855682870373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s="16" t="s">
        <v>8295</v>
      </c>
      <c r="O1070" t="s">
        <v>8296</v>
      </c>
      <c r="P1070">
        <f>IFERROR(ROUND(E1070/L1070,2),0)</f>
        <v>11.25</v>
      </c>
      <c r="S1070" s="14">
        <f>(((J1070/60)/60)/24)+DATE(1970,1,1)</f>
        <v>42440.371111111104</v>
      </c>
      <c r="T1070" s="14">
        <f>(((I1070/60)/60)/24)+DATE(1970,1,1)</f>
        <v>42470.329444444447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s="16" t="s">
        <v>8295</v>
      </c>
      <c r="O1071" t="s">
        <v>8296</v>
      </c>
      <c r="P1071">
        <f>IFERROR(ROUND(E1071/L1071,2),0)</f>
        <v>40.479999999999997</v>
      </c>
      <c r="S1071" s="14">
        <f>(((J1071/60)/60)/24)+DATE(1970,1,1)</f>
        <v>41572.229849537034</v>
      </c>
      <c r="T1071" s="14">
        <f>(((I1071/60)/60)/24)+DATE(1970,1,1)</f>
        <v>41604.271516203706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s="16" t="s">
        <v>8295</v>
      </c>
      <c r="O1072" t="s">
        <v>8296</v>
      </c>
      <c r="P1072">
        <f>IFERROR(ROUND(E1072/L1072,2),0)</f>
        <v>35</v>
      </c>
      <c r="S1072" s="14">
        <f>(((J1072/60)/60)/24)+DATE(1970,1,1)</f>
        <v>41163.011828703704</v>
      </c>
      <c r="T1072" s="14">
        <f>(((I1072/60)/60)/24)+DATE(1970,1,1)</f>
        <v>41183.011828703704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s="16" t="s">
        <v>8295</v>
      </c>
      <c r="O1073" t="s">
        <v>8296</v>
      </c>
      <c r="P1073">
        <f>IFERROR(ROUND(E1073/L1073,2),0)</f>
        <v>0</v>
      </c>
      <c r="S1073" s="14">
        <f>(((J1073/60)/60)/24)+DATE(1970,1,1)</f>
        <v>42295.753391203703</v>
      </c>
      <c r="T1073" s="14">
        <f>(((I1073/60)/60)/24)+DATE(1970,1,1)</f>
        <v>42325.795057870375</v>
      </c>
    </row>
    <row r="1074" spans="1:20" ht="43.5" x14ac:dyDescent="0.3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s="16" t="s">
        <v>8295</v>
      </c>
      <c r="O1074" t="s">
        <v>8296</v>
      </c>
      <c r="P1074">
        <f>IFERROR(ROUND(E1074/L1074,2),0)</f>
        <v>12.75</v>
      </c>
      <c r="S1074" s="14">
        <f>(((J1074/60)/60)/24)+DATE(1970,1,1)</f>
        <v>41645.832141203704</v>
      </c>
      <c r="T1074" s="14">
        <f>(((I1074/60)/60)/24)+DATE(1970,1,1)</f>
        <v>41675.832141203704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s="16" t="s">
        <v>8295</v>
      </c>
      <c r="O1075" t="s">
        <v>8296</v>
      </c>
      <c r="P1075">
        <f>IFERROR(ROUND(E1075/L1075,2),0)</f>
        <v>10</v>
      </c>
      <c r="S1075" s="14">
        <f>(((J1075/60)/60)/24)+DATE(1970,1,1)</f>
        <v>40802.964594907404</v>
      </c>
      <c r="T1075" s="14">
        <f>(((I1075/60)/60)/24)+DATE(1970,1,1)</f>
        <v>40832.964594907404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s="16" t="s">
        <v>8295</v>
      </c>
      <c r="O1076" t="s">
        <v>8296</v>
      </c>
      <c r="P1076">
        <f>IFERROR(ROUND(E1076/L1076,2),0)</f>
        <v>113.57</v>
      </c>
      <c r="S1076" s="14">
        <f>(((J1076/60)/60)/24)+DATE(1970,1,1)</f>
        <v>41613.172974537039</v>
      </c>
      <c r="T1076" s="14">
        <f>(((I1076/60)/60)/24)+DATE(1970,1,1)</f>
        <v>41643.172974537039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s="16" t="s">
        <v>8295</v>
      </c>
      <c r="O1077" t="s">
        <v>8296</v>
      </c>
      <c r="P1077">
        <f>IFERROR(ROUND(E1077/L1077,2),0)</f>
        <v>15</v>
      </c>
      <c r="S1077" s="14">
        <f>(((J1077/60)/60)/24)+DATE(1970,1,1)</f>
        <v>41005.904120370367</v>
      </c>
      <c r="T1077" s="14">
        <f>(((I1077/60)/60)/24)+DATE(1970,1,1)</f>
        <v>41035.904120370367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s="16" t="s">
        <v>8295</v>
      </c>
      <c r="O1078" t="s">
        <v>8296</v>
      </c>
      <c r="P1078">
        <f>IFERROR(ROUND(E1078/L1078,2),0)</f>
        <v>48.28</v>
      </c>
      <c r="S1078" s="14">
        <f>(((J1078/60)/60)/24)+DATE(1970,1,1)</f>
        <v>41838.377893518518</v>
      </c>
      <c r="T1078" s="14">
        <f>(((I1078/60)/60)/24)+DATE(1970,1,1)</f>
        <v>41893.377893518518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s="16" t="s">
        <v>8295</v>
      </c>
      <c r="O1079" t="s">
        <v>8296</v>
      </c>
      <c r="P1079">
        <f>IFERROR(ROUND(E1079/L1079,2),0)</f>
        <v>43.98</v>
      </c>
      <c r="S1079" s="14">
        <f>(((J1079/60)/60)/24)+DATE(1970,1,1)</f>
        <v>42353.16679398148</v>
      </c>
      <c r="T1079" s="14">
        <f>(((I1079/60)/60)/24)+DATE(1970,1,1)</f>
        <v>42383.16679398148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s="16" t="s">
        <v>8295</v>
      </c>
      <c r="O1080" t="s">
        <v>8296</v>
      </c>
      <c r="P1080">
        <f>IFERROR(ROUND(E1080/L1080,2),0)</f>
        <v>9</v>
      </c>
      <c r="S1080" s="14">
        <f>(((J1080/60)/60)/24)+DATE(1970,1,1)</f>
        <v>40701.195844907408</v>
      </c>
      <c r="T1080" s="14">
        <f>(((I1080/60)/60)/24)+DATE(1970,1,1)</f>
        <v>40746.195844907408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s="16" t="s">
        <v>8295</v>
      </c>
      <c r="O1081" t="s">
        <v>8296</v>
      </c>
      <c r="P1081">
        <f>IFERROR(ROUND(E1081/L1081,2),0)</f>
        <v>37.67</v>
      </c>
      <c r="S1081" s="14">
        <f>(((J1081/60)/60)/24)+DATE(1970,1,1)</f>
        <v>42479.566388888896</v>
      </c>
      <c r="T1081" s="14">
        <f>(((I1081/60)/60)/24)+DATE(1970,1,1)</f>
        <v>42504.566388888896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s="16" t="s">
        <v>8295</v>
      </c>
      <c r="O1082" t="s">
        <v>8296</v>
      </c>
      <c r="P1082">
        <f>IFERROR(ROUND(E1082/L1082,2),0)</f>
        <v>18.579999999999998</v>
      </c>
      <c r="S1082" s="14">
        <f>(((J1082/60)/60)/24)+DATE(1970,1,1)</f>
        <v>41740.138113425928</v>
      </c>
      <c r="T1082" s="14">
        <f>(((I1082/60)/60)/24)+DATE(1970,1,1)</f>
        <v>41770.138113425928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s="16" t="s">
        <v>8295</v>
      </c>
      <c r="O1083" t="s">
        <v>8296</v>
      </c>
      <c r="P1083">
        <f>IFERROR(ROUND(E1083/L1083,2),0)</f>
        <v>3</v>
      </c>
      <c r="S1083" s="14">
        <f>(((J1083/60)/60)/24)+DATE(1970,1,1)</f>
        <v>42002.926990740743</v>
      </c>
      <c r="T1083" s="14">
        <f>(((I1083/60)/60)/24)+DATE(1970,1,1)</f>
        <v>42032.926990740743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s="16" t="s">
        <v>8295</v>
      </c>
      <c r="O1084" t="s">
        <v>8296</v>
      </c>
      <c r="P1084">
        <f>IFERROR(ROUND(E1084/L1084,2),0)</f>
        <v>18.670000000000002</v>
      </c>
      <c r="S1084" s="14">
        <f>(((J1084/60)/60)/24)+DATE(1970,1,1)</f>
        <v>41101.906111111115</v>
      </c>
      <c r="T1084" s="14">
        <f>(((I1084/60)/60)/24)+DATE(1970,1,1)</f>
        <v>41131.906111111115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s="16" t="s">
        <v>8295</v>
      </c>
      <c r="O1085" t="s">
        <v>8296</v>
      </c>
      <c r="P1085">
        <f>IFERROR(ROUND(E1085/L1085,2),0)</f>
        <v>410</v>
      </c>
      <c r="S1085" s="14">
        <f>(((J1085/60)/60)/24)+DATE(1970,1,1)</f>
        <v>41793.659525462965</v>
      </c>
      <c r="T1085" s="14">
        <f>(((I1085/60)/60)/24)+DATE(1970,1,1)</f>
        <v>41853.659525462965</v>
      </c>
    </row>
    <row r="1086" spans="1:20" x14ac:dyDescent="0.3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s="16" t="s">
        <v>8295</v>
      </c>
      <c r="O1086" t="s">
        <v>8296</v>
      </c>
      <c r="P1086">
        <f>IFERROR(ROUND(E1086/L1086,2),0)</f>
        <v>0</v>
      </c>
      <c r="S1086" s="14">
        <f>(((J1086/60)/60)/24)+DATE(1970,1,1)</f>
        <v>41829.912083333329</v>
      </c>
      <c r="T1086" s="14">
        <f>(((I1086/60)/60)/24)+DATE(1970,1,1)</f>
        <v>41859.912083333329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s="16" t="s">
        <v>8295</v>
      </c>
      <c r="O1087" t="s">
        <v>8296</v>
      </c>
      <c r="P1087">
        <f>IFERROR(ROUND(E1087/L1087,2),0)</f>
        <v>114</v>
      </c>
      <c r="S1087" s="14">
        <f>(((J1087/60)/60)/24)+DATE(1970,1,1)</f>
        <v>42413.671006944445</v>
      </c>
      <c r="T1087" s="14">
        <f>(((I1087/60)/60)/24)+DATE(1970,1,1)</f>
        <v>42443.629340277781</v>
      </c>
    </row>
    <row r="1088" spans="1:20" x14ac:dyDescent="0.3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s="16" t="s">
        <v>8295</v>
      </c>
      <c r="O1088" t="s">
        <v>8296</v>
      </c>
      <c r="P1088">
        <f>IFERROR(ROUND(E1088/L1088,2),0)</f>
        <v>7.5</v>
      </c>
      <c r="S1088" s="14">
        <f>(((J1088/60)/60)/24)+DATE(1970,1,1)</f>
        <v>41845.866793981484</v>
      </c>
      <c r="T1088" s="14">
        <f>(((I1088/60)/60)/24)+DATE(1970,1,1)</f>
        <v>41875.866793981484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s="16" t="s">
        <v>8295</v>
      </c>
      <c r="O1089" t="s">
        <v>8296</v>
      </c>
      <c r="P1089">
        <f>IFERROR(ROUND(E1089/L1089,2),0)</f>
        <v>0</v>
      </c>
      <c r="S1089" s="14">
        <f>(((J1089/60)/60)/24)+DATE(1970,1,1)</f>
        <v>41775.713969907411</v>
      </c>
      <c r="T1089" s="14">
        <f>(((I1089/60)/60)/24)+DATE(1970,1,1)</f>
        <v>41805.713969907411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s="16" t="s">
        <v>8295</v>
      </c>
      <c r="O1090" t="s">
        <v>8296</v>
      </c>
      <c r="P1090">
        <f>IFERROR(ROUND(E1090/L1090,2),0)</f>
        <v>43.42</v>
      </c>
      <c r="S1090" s="14">
        <f>(((J1090/60)/60)/24)+DATE(1970,1,1)</f>
        <v>41723.799386574072</v>
      </c>
      <c r="T1090" s="14">
        <f>(((I1090/60)/60)/24)+DATE(1970,1,1)</f>
        <v>41753.799386574072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s="16" t="s">
        <v>8295</v>
      </c>
      <c r="O1091" t="s">
        <v>8296</v>
      </c>
      <c r="P1091">
        <f>IFERROR(ROUND(E1091/L1091,2),0)</f>
        <v>23.96</v>
      </c>
      <c r="S1091" s="14">
        <f>(((J1091/60)/60)/24)+DATE(1970,1,1)</f>
        <v>42151.189525462964</v>
      </c>
      <c r="T1091" s="14">
        <f>(((I1091/60)/60)/24)+DATE(1970,1,1)</f>
        <v>42181.189525462964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s="16" t="s">
        <v>8295</v>
      </c>
      <c r="O1092" t="s">
        <v>8296</v>
      </c>
      <c r="P1092">
        <f>IFERROR(ROUND(E1092/L1092,2),0)</f>
        <v>5</v>
      </c>
      <c r="S1092" s="14">
        <f>(((J1092/60)/60)/24)+DATE(1970,1,1)</f>
        <v>42123.185798611114</v>
      </c>
      <c r="T1092" s="14">
        <f>(((I1092/60)/60)/24)+DATE(1970,1,1)</f>
        <v>42153.185798611114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s="16" t="s">
        <v>8295</v>
      </c>
      <c r="O1093" t="s">
        <v>8296</v>
      </c>
      <c r="P1093">
        <f>IFERROR(ROUND(E1093/L1093,2),0)</f>
        <v>12.5</v>
      </c>
      <c r="S1093" s="14">
        <f>(((J1093/60)/60)/24)+DATE(1970,1,1)</f>
        <v>42440.820277777777</v>
      </c>
      <c r="T1093" s="14">
        <f>(((I1093/60)/60)/24)+DATE(1970,1,1)</f>
        <v>42470.778611111105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s="16" t="s">
        <v>8295</v>
      </c>
      <c r="O1094" t="s">
        <v>8296</v>
      </c>
      <c r="P1094">
        <f>IFERROR(ROUND(E1094/L1094,2),0)</f>
        <v>3</v>
      </c>
      <c r="S1094" s="14">
        <f>(((J1094/60)/60)/24)+DATE(1970,1,1)</f>
        <v>41250.025902777779</v>
      </c>
      <c r="T1094" s="14">
        <f>(((I1094/60)/60)/24)+DATE(1970,1,1)</f>
        <v>41280.025902777779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s="16" t="s">
        <v>8295</v>
      </c>
      <c r="O1095" t="s">
        <v>8296</v>
      </c>
      <c r="P1095">
        <f>IFERROR(ROUND(E1095/L1095,2),0)</f>
        <v>10.56</v>
      </c>
      <c r="S1095" s="14">
        <f>(((J1095/60)/60)/24)+DATE(1970,1,1)</f>
        <v>42396.973807870367</v>
      </c>
      <c r="T1095" s="14">
        <f>(((I1095/60)/60)/24)+DATE(1970,1,1)</f>
        <v>42411.973807870367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s="16" t="s">
        <v>8295</v>
      </c>
      <c r="O1096" t="s">
        <v>8296</v>
      </c>
      <c r="P1096">
        <f>IFERROR(ROUND(E1096/L1096,2),0)</f>
        <v>122</v>
      </c>
      <c r="S1096" s="14">
        <f>(((J1096/60)/60)/24)+DATE(1970,1,1)</f>
        <v>40795.713344907403</v>
      </c>
      <c r="T1096" s="14">
        <f>(((I1096/60)/60)/24)+DATE(1970,1,1)</f>
        <v>40825.713344907403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s="16" t="s">
        <v>8295</v>
      </c>
      <c r="O1097" t="s">
        <v>8296</v>
      </c>
      <c r="P1097">
        <f>IFERROR(ROUND(E1097/L1097,2),0)</f>
        <v>267.81</v>
      </c>
      <c r="S1097" s="14">
        <f>(((J1097/60)/60)/24)+DATE(1970,1,1)</f>
        <v>41486.537268518521</v>
      </c>
      <c r="T1097" s="14">
        <f>(((I1097/60)/60)/24)+DATE(1970,1,1)</f>
        <v>41516.537268518521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s="16" t="s">
        <v>8295</v>
      </c>
      <c r="O1098" t="s">
        <v>8296</v>
      </c>
      <c r="P1098">
        <f>IFERROR(ROUND(E1098/L1098,2),0)</f>
        <v>74.209999999999994</v>
      </c>
      <c r="S1098" s="14">
        <f>(((J1098/60)/60)/24)+DATE(1970,1,1)</f>
        <v>41885.51798611111</v>
      </c>
      <c r="T1098" s="14">
        <f>(((I1098/60)/60)/24)+DATE(1970,1,1)</f>
        <v>41916.145833333336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s="16" t="s">
        <v>8295</v>
      </c>
      <c r="O1099" t="s">
        <v>8296</v>
      </c>
      <c r="P1099">
        <f>IFERROR(ROUND(E1099/L1099,2),0)</f>
        <v>6.71</v>
      </c>
      <c r="S1099" s="14">
        <f>(((J1099/60)/60)/24)+DATE(1970,1,1)</f>
        <v>41660.792557870373</v>
      </c>
      <c r="T1099" s="14">
        <f>(((I1099/60)/60)/24)+DATE(1970,1,1)</f>
        <v>41700.792557870373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s="16" t="s">
        <v>8295</v>
      </c>
      <c r="O1100" t="s">
        <v>8296</v>
      </c>
      <c r="P1100">
        <f>IFERROR(ROUND(E1100/L1100,2),0)</f>
        <v>81.95</v>
      </c>
      <c r="S1100" s="14">
        <f>(((J1100/60)/60)/24)+DATE(1970,1,1)</f>
        <v>41712.762673611112</v>
      </c>
      <c r="T1100" s="14">
        <f>(((I1100/60)/60)/24)+DATE(1970,1,1)</f>
        <v>41742.762673611112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s="16" t="s">
        <v>8295</v>
      </c>
      <c r="O1101" t="s">
        <v>8296</v>
      </c>
      <c r="P1101">
        <f>IFERROR(ROUND(E1101/L1101,2),0)</f>
        <v>25</v>
      </c>
      <c r="S1101" s="14">
        <f>(((J1101/60)/60)/24)+DATE(1970,1,1)</f>
        <v>42107.836435185185</v>
      </c>
      <c r="T1101" s="14">
        <f>(((I1101/60)/60)/24)+DATE(1970,1,1)</f>
        <v>42137.836435185185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s="16" t="s">
        <v>8295</v>
      </c>
      <c r="O1102" t="s">
        <v>8296</v>
      </c>
      <c r="P1102">
        <f>IFERROR(ROUND(E1102/L1102,2),0)</f>
        <v>10</v>
      </c>
      <c r="S1102" s="14">
        <f>(((J1102/60)/60)/24)+DATE(1970,1,1)</f>
        <v>42384.110775462963</v>
      </c>
      <c r="T1102" s="14">
        <f>(((I1102/60)/60)/24)+DATE(1970,1,1)</f>
        <v>42414.110775462963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s="16" t="s">
        <v>8295</v>
      </c>
      <c r="O1103" t="s">
        <v>8296</v>
      </c>
      <c r="P1103">
        <f>IFERROR(ROUND(E1103/L1103,2),0)</f>
        <v>6.83</v>
      </c>
      <c r="S1103" s="14">
        <f>(((J1103/60)/60)/24)+DATE(1970,1,1)</f>
        <v>42538.77243055556</v>
      </c>
      <c r="T1103" s="14">
        <f>(((I1103/60)/60)/24)+DATE(1970,1,1)</f>
        <v>42565.758333333331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s="16" t="s">
        <v>8295</v>
      </c>
      <c r="O1104" t="s">
        <v>8296</v>
      </c>
      <c r="P1104">
        <f>IFERROR(ROUND(E1104/L1104,2),0)</f>
        <v>17.71</v>
      </c>
      <c r="S1104" s="14">
        <f>(((J1104/60)/60)/24)+DATE(1970,1,1)</f>
        <v>41577.045428240745</v>
      </c>
      <c r="T1104" s="14">
        <f>(((I1104/60)/60)/24)+DATE(1970,1,1)</f>
        <v>41617.249305555553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s="16" t="s">
        <v>8295</v>
      </c>
      <c r="O1105" t="s">
        <v>8296</v>
      </c>
      <c r="P1105">
        <f>IFERROR(ROUND(E1105/L1105,2),0)</f>
        <v>16.2</v>
      </c>
      <c r="S1105" s="14">
        <f>(((J1105/60)/60)/24)+DATE(1970,1,1)</f>
        <v>42479.22210648148</v>
      </c>
      <c r="T1105" s="14">
        <f>(((I1105/60)/60)/24)+DATE(1970,1,1)</f>
        <v>42539.22210648148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s="16" t="s">
        <v>8295</v>
      </c>
      <c r="O1106" t="s">
        <v>8296</v>
      </c>
      <c r="P1106">
        <f>IFERROR(ROUND(E1106/L1106,2),0)</f>
        <v>80.3</v>
      </c>
      <c r="S1106" s="14">
        <f>(((J1106/60)/60)/24)+DATE(1970,1,1)</f>
        <v>41771.40996527778</v>
      </c>
      <c r="T1106" s="14">
        <f>(((I1106/60)/60)/24)+DATE(1970,1,1)</f>
        <v>41801.40996527778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s="16" t="s">
        <v>8295</v>
      </c>
      <c r="O1107" t="s">
        <v>8296</v>
      </c>
      <c r="P1107">
        <f>IFERROR(ROUND(E1107/L1107,2),0)</f>
        <v>71.55</v>
      </c>
      <c r="S1107" s="14">
        <f>(((J1107/60)/60)/24)+DATE(1970,1,1)</f>
        <v>41692.135729166665</v>
      </c>
      <c r="T1107" s="14">
        <f>(((I1107/60)/60)/24)+DATE(1970,1,1)</f>
        <v>41722.0940625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s="16" t="s">
        <v>8295</v>
      </c>
      <c r="O1108" t="s">
        <v>8296</v>
      </c>
      <c r="P1108">
        <f>IFERROR(ROUND(E1108/L1108,2),0)</f>
        <v>23.57</v>
      </c>
      <c r="S1108" s="14">
        <f>(((J1108/60)/60)/24)+DATE(1970,1,1)</f>
        <v>40973.740451388891</v>
      </c>
      <c r="T1108" s="14">
        <f>(((I1108/60)/60)/24)+DATE(1970,1,1)</f>
        <v>41003.698784722219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s="16" t="s">
        <v>8295</v>
      </c>
      <c r="O1109" t="s">
        <v>8296</v>
      </c>
      <c r="P1109">
        <f>IFERROR(ROUND(E1109/L1109,2),0)</f>
        <v>0</v>
      </c>
      <c r="S1109" s="14">
        <f>(((J1109/60)/60)/24)+DATE(1970,1,1)</f>
        <v>41813.861388888887</v>
      </c>
      <c r="T1109" s="14">
        <f>(((I1109/60)/60)/24)+DATE(1970,1,1)</f>
        <v>41843.861388888887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s="16" t="s">
        <v>8295</v>
      </c>
      <c r="O1110" t="s">
        <v>8296</v>
      </c>
      <c r="P1110">
        <f>IFERROR(ROUND(E1110/L1110,2),0)</f>
        <v>34.880000000000003</v>
      </c>
      <c r="S1110" s="14">
        <f>(((J1110/60)/60)/24)+DATE(1970,1,1)</f>
        <v>40952.636979166666</v>
      </c>
      <c r="T1110" s="14">
        <f>(((I1110/60)/60)/24)+DATE(1970,1,1)</f>
        <v>41012.595312500001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s="16" t="s">
        <v>8295</v>
      </c>
      <c r="O1111" t="s">
        <v>8296</v>
      </c>
      <c r="P1111">
        <f>IFERROR(ROUND(E1111/L1111,2),0)</f>
        <v>15</v>
      </c>
      <c r="S1111" s="14">
        <f>(((J1111/60)/60)/24)+DATE(1970,1,1)</f>
        <v>42662.752199074079</v>
      </c>
      <c r="T1111" s="14">
        <f>(((I1111/60)/60)/24)+DATE(1970,1,1)</f>
        <v>42692.793865740736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s="16" t="s">
        <v>8295</v>
      </c>
      <c r="O1112" t="s">
        <v>8296</v>
      </c>
      <c r="P1112">
        <f>IFERROR(ROUND(E1112/L1112,2),0)</f>
        <v>23.18</v>
      </c>
      <c r="S1112" s="14">
        <f>(((J1112/60)/60)/24)+DATE(1970,1,1)</f>
        <v>41220.933124999996</v>
      </c>
      <c r="T1112" s="14">
        <f>(((I1112/60)/60)/24)+DATE(1970,1,1)</f>
        <v>41250.933124999996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s="16" t="s">
        <v>8295</v>
      </c>
      <c r="O1113" t="s">
        <v>8296</v>
      </c>
      <c r="P1113">
        <f>IFERROR(ROUND(E1113/L1113,2),0)</f>
        <v>1</v>
      </c>
      <c r="S1113" s="14">
        <f>(((J1113/60)/60)/24)+DATE(1970,1,1)</f>
        <v>42347.203587962969</v>
      </c>
      <c r="T1113" s="14">
        <f>(((I1113/60)/60)/24)+DATE(1970,1,1)</f>
        <v>42377.203587962969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s="16" t="s">
        <v>8295</v>
      </c>
      <c r="O1114" t="s">
        <v>8296</v>
      </c>
      <c r="P1114">
        <f>IFERROR(ROUND(E1114/L1114,2),0)</f>
        <v>100.23</v>
      </c>
      <c r="S1114" s="14">
        <f>(((J1114/60)/60)/24)+DATE(1970,1,1)</f>
        <v>41963.759386574078</v>
      </c>
      <c r="T1114" s="14">
        <f>(((I1114/60)/60)/24)+DATE(1970,1,1)</f>
        <v>42023.354166666672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s="16" t="s">
        <v>8295</v>
      </c>
      <c r="O1115" t="s">
        <v>8296</v>
      </c>
      <c r="P1115">
        <f>IFERROR(ROUND(E1115/L1115,2),0)</f>
        <v>5</v>
      </c>
      <c r="S1115" s="14">
        <f>(((J1115/60)/60)/24)+DATE(1970,1,1)</f>
        <v>41835.977083333331</v>
      </c>
      <c r="T1115" s="14">
        <f>(((I1115/60)/60)/24)+DATE(1970,1,1)</f>
        <v>41865.977083333331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s="16" t="s">
        <v>8295</v>
      </c>
      <c r="O1116" t="s">
        <v>8296</v>
      </c>
      <c r="P1116">
        <f>IFERROR(ROUND(E1116/L1116,2),0)</f>
        <v>3.33</v>
      </c>
      <c r="S1116" s="14">
        <f>(((J1116/60)/60)/24)+DATE(1970,1,1)</f>
        <v>41526.345914351856</v>
      </c>
      <c r="T1116" s="14">
        <f>(((I1116/60)/60)/24)+DATE(1970,1,1)</f>
        <v>41556.345914351856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s="16" t="s">
        <v>8295</v>
      </c>
      <c r="O1117" t="s">
        <v>8296</v>
      </c>
      <c r="P1117">
        <f>IFERROR(ROUND(E1117/L1117,2),0)</f>
        <v>13.25</v>
      </c>
      <c r="S1117" s="14">
        <f>(((J1117/60)/60)/24)+DATE(1970,1,1)</f>
        <v>42429.695543981477</v>
      </c>
      <c r="T1117" s="14">
        <f>(((I1117/60)/60)/24)+DATE(1970,1,1)</f>
        <v>42459.653877314813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s="16" t="s">
        <v>8295</v>
      </c>
      <c r="O1118" t="s">
        <v>8296</v>
      </c>
      <c r="P1118">
        <f>IFERROR(ROUND(E1118/L1118,2),0)</f>
        <v>17.850000000000001</v>
      </c>
      <c r="S1118" s="14">
        <f>(((J1118/60)/60)/24)+DATE(1970,1,1)</f>
        <v>41009.847314814811</v>
      </c>
      <c r="T1118" s="14">
        <f>(((I1118/60)/60)/24)+DATE(1970,1,1)</f>
        <v>41069.847314814811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s="16" t="s">
        <v>8295</v>
      </c>
      <c r="O1119" t="s">
        <v>8296</v>
      </c>
      <c r="P1119">
        <f>IFERROR(ROUND(E1119/L1119,2),0)</f>
        <v>10.38</v>
      </c>
      <c r="S1119" s="14">
        <f>(((J1119/60)/60)/24)+DATE(1970,1,1)</f>
        <v>42333.598530092597</v>
      </c>
      <c r="T1119" s="14">
        <f>(((I1119/60)/60)/24)+DATE(1970,1,1)</f>
        <v>42363.598530092597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s="16" t="s">
        <v>8295</v>
      </c>
      <c r="O1120" t="s">
        <v>8296</v>
      </c>
      <c r="P1120">
        <f>IFERROR(ROUND(E1120/L1120,2),0)</f>
        <v>36.33</v>
      </c>
      <c r="S1120" s="14">
        <f>(((J1120/60)/60)/24)+DATE(1970,1,1)</f>
        <v>41704.16642361111</v>
      </c>
      <c r="T1120" s="14">
        <f>(((I1120/60)/60)/24)+DATE(1970,1,1)</f>
        <v>41734.124756944446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s="16" t="s">
        <v>8295</v>
      </c>
      <c r="O1121" t="s">
        <v>8296</v>
      </c>
      <c r="P1121">
        <f>IFERROR(ROUND(E1121/L1121,2),0)</f>
        <v>5</v>
      </c>
      <c r="S1121" s="14">
        <f>(((J1121/60)/60)/24)+DATE(1970,1,1)</f>
        <v>41722.792407407411</v>
      </c>
      <c r="T1121" s="14">
        <f>(((I1121/60)/60)/24)+DATE(1970,1,1)</f>
        <v>41735.792407407411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s="16" t="s">
        <v>8295</v>
      </c>
      <c r="O1122" t="s">
        <v>8296</v>
      </c>
      <c r="P1122">
        <f>IFERROR(ROUND(E1122/L1122,2),0)</f>
        <v>0</v>
      </c>
      <c r="S1122" s="14">
        <f>(((J1122/60)/60)/24)+DATE(1970,1,1)</f>
        <v>40799.872685185182</v>
      </c>
      <c r="T1122" s="14">
        <f>(((I1122/60)/60)/24)+DATE(1970,1,1)</f>
        <v>40844.872685185182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s="16" t="s">
        <v>8295</v>
      </c>
      <c r="O1123" t="s">
        <v>8296</v>
      </c>
      <c r="P1123">
        <f>IFERROR(ROUND(E1123/L1123,2),0)</f>
        <v>5.8</v>
      </c>
      <c r="S1123" s="14">
        <f>(((J1123/60)/60)/24)+DATE(1970,1,1)</f>
        <v>42412.934212962966</v>
      </c>
      <c r="T1123" s="14">
        <f>(((I1123/60)/60)/24)+DATE(1970,1,1)</f>
        <v>42442.892546296294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s="16" t="s">
        <v>8295</v>
      </c>
      <c r="O1124" t="s">
        <v>8296</v>
      </c>
      <c r="P1124">
        <f>IFERROR(ROUND(E1124/L1124,2),0)</f>
        <v>0</v>
      </c>
      <c r="S1124" s="14">
        <f>(((J1124/60)/60)/24)+DATE(1970,1,1)</f>
        <v>41410.703993055555</v>
      </c>
      <c r="T1124" s="14">
        <f>(((I1124/60)/60)/24)+DATE(1970,1,1)</f>
        <v>41424.703993055555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s="16" t="s">
        <v>8295</v>
      </c>
      <c r="O1125" t="s">
        <v>8296</v>
      </c>
      <c r="P1125">
        <f>IFERROR(ROUND(E1125/L1125,2),0)</f>
        <v>3.67</v>
      </c>
      <c r="S1125" s="14">
        <f>(((J1125/60)/60)/24)+DATE(1970,1,1)</f>
        <v>41718.5237037037</v>
      </c>
      <c r="T1125" s="14">
        <f>(((I1125/60)/60)/24)+DATE(1970,1,1)</f>
        <v>41748.5237037037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s="16" t="s">
        <v>8295</v>
      </c>
      <c r="O1126" t="s">
        <v>8297</v>
      </c>
      <c r="P1126">
        <f>IFERROR(ROUND(E1126/L1126,2),0)</f>
        <v>60.71</v>
      </c>
      <c r="S1126" s="14">
        <f>(((J1126/60)/60)/24)+DATE(1970,1,1)</f>
        <v>42094.667256944449</v>
      </c>
      <c r="T1126" s="14">
        <f>(((I1126/60)/60)/24)+DATE(1970,1,1)</f>
        <v>42124.667256944449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s="16" t="s">
        <v>8295</v>
      </c>
      <c r="O1127" t="s">
        <v>8297</v>
      </c>
      <c r="P1127">
        <f>IFERROR(ROUND(E1127/L1127,2),0)</f>
        <v>0</v>
      </c>
      <c r="S1127" s="14">
        <f>(((J1127/60)/60)/24)+DATE(1970,1,1)</f>
        <v>42212.624189814815</v>
      </c>
      <c r="T1127" s="14">
        <f>(((I1127/60)/60)/24)+DATE(1970,1,1)</f>
        <v>42272.624189814815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s="16" t="s">
        <v>8295</v>
      </c>
      <c r="O1128" t="s">
        <v>8297</v>
      </c>
      <c r="P1128">
        <f>IFERROR(ROUND(E1128/L1128,2),0)</f>
        <v>5</v>
      </c>
      <c r="S1128" s="14">
        <f>(((J1128/60)/60)/24)+DATE(1970,1,1)</f>
        <v>42535.327476851846</v>
      </c>
      <c r="T1128" s="14">
        <f>(((I1128/60)/60)/24)+DATE(1970,1,1)</f>
        <v>42565.327476851846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s="16" t="s">
        <v>8295</v>
      </c>
      <c r="O1129" t="s">
        <v>8297</v>
      </c>
      <c r="P1129">
        <f>IFERROR(ROUND(E1129/L1129,2),0)</f>
        <v>25.43</v>
      </c>
      <c r="S1129" s="14">
        <f>(((J1129/60)/60)/24)+DATE(1970,1,1)</f>
        <v>41926.854166666664</v>
      </c>
      <c r="T1129" s="14">
        <f>(((I1129/60)/60)/24)+DATE(1970,1,1)</f>
        <v>41957.895833333328</v>
      </c>
    </row>
    <row r="1130" spans="1:20" x14ac:dyDescent="0.3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s="16" t="s">
        <v>8295</v>
      </c>
      <c r="O1130" t="s">
        <v>8297</v>
      </c>
      <c r="P1130">
        <f>IFERROR(ROUND(E1130/L1130,2),0)</f>
        <v>1</v>
      </c>
      <c r="S1130" s="14">
        <f>(((J1130/60)/60)/24)+DATE(1970,1,1)</f>
        <v>41828.649502314816</v>
      </c>
      <c r="T1130" s="14">
        <f>(((I1130/60)/60)/24)+DATE(1970,1,1)</f>
        <v>41858.649502314816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s="16" t="s">
        <v>8295</v>
      </c>
      <c r="O1131" t="s">
        <v>8297</v>
      </c>
      <c r="P1131">
        <f>IFERROR(ROUND(E1131/L1131,2),0)</f>
        <v>10.5</v>
      </c>
      <c r="S1131" s="14">
        <f>(((J1131/60)/60)/24)+DATE(1970,1,1)</f>
        <v>42496.264965277776</v>
      </c>
      <c r="T1131" s="14">
        <f>(((I1131/60)/60)/24)+DATE(1970,1,1)</f>
        <v>42526.264965277776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s="16" t="s">
        <v>8295</v>
      </c>
      <c r="O1132" t="s">
        <v>8297</v>
      </c>
      <c r="P1132">
        <f>IFERROR(ROUND(E1132/L1132,2),0)</f>
        <v>3.67</v>
      </c>
      <c r="S1132" s="14">
        <f>(((J1132/60)/60)/24)+DATE(1970,1,1)</f>
        <v>41908.996527777781</v>
      </c>
      <c r="T1132" s="14">
        <f>(((I1132/60)/60)/24)+DATE(1970,1,1)</f>
        <v>41969.038194444445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s="16" t="s">
        <v>8295</v>
      </c>
      <c r="O1133" t="s">
        <v>8297</v>
      </c>
      <c r="P1133">
        <f>IFERROR(ROUND(E1133/L1133,2),0)</f>
        <v>0</v>
      </c>
      <c r="S1133" s="14">
        <f>(((J1133/60)/60)/24)+DATE(1970,1,1)</f>
        <v>42332.908194444448</v>
      </c>
      <c r="T1133" s="14">
        <f>(((I1133/60)/60)/24)+DATE(1970,1,1)</f>
        <v>42362.908194444448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s="16" t="s">
        <v>8295</v>
      </c>
      <c r="O1134" t="s">
        <v>8297</v>
      </c>
      <c r="P1134">
        <f>IFERROR(ROUND(E1134/L1134,2),0)</f>
        <v>110.62</v>
      </c>
      <c r="S1134" s="14">
        <f>(((J1134/60)/60)/24)+DATE(1970,1,1)</f>
        <v>42706.115405092598</v>
      </c>
      <c r="T1134" s="14">
        <f>(((I1134/60)/60)/24)+DATE(1970,1,1)</f>
        <v>42736.115405092598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s="16" t="s">
        <v>8295</v>
      </c>
      <c r="O1135" t="s">
        <v>8297</v>
      </c>
      <c r="P1135">
        <f>IFERROR(ROUND(E1135/L1135,2),0)</f>
        <v>20</v>
      </c>
      <c r="S1135" s="14">
        <f>(((J1135/60)/60)/24)+DATE(1970,1,1)</f>
        <v>41821.407187500001</v>
      </c>
      <c r="T1135" s="14">
        <f>(((I1135/60)/60)/24)+DATE(1970,1,1)</f>
        <v>41851.407187500001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s="16" t="s">
        <v>8295</v>
      </c>
      <c r="O1136" t="s">
        <v>8297</v>
      </c>
      <c r="P1136">
        <f>IFERROR(ROUND(E1136/L1136,2),0)</f>
        <v>1</v>
      </c>
      <c r="S1136" s="14">
        <f>(((J1136/60)/60)/24)+DATE(1970,1,1)</f>
        <v>41958.285046296296</v>
      </c>
      <c r="T1136" s="14">
        <f>(((I1136/60)/60)/24)+DATE(1970,1,1)</f>
        <v>41972.189583333333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s="16" t="s">
        <v>8295</v>
      </c>
      <c r="O1137" t="s">
        <v>8297</v>
      </c>
      <c r="P1137">
        <f>IFERROR(ROUND(E1137/L1137,2),0)</f>
        <v>50</v>
      </c>
      <c r="S1137" s="14">
        <f>(((J1137/60)/60)/24)+DATE(1970,1,1)</f>
        <v>42558.989513888882</v>
      </c>
      <c r="T1137" s="14">
        <f>(((I1137/60)/60)/24)+DATE(1970,1,1)</f>
        <v>42588.989513888882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s="16" t="s">
        <v>8295</v>
      </c>
      <c r="O1138" t="s">
        <v>8297</v>
      </c>
      <c r="P1138">
        <f>IFERROR(ROUND(E1138/L1138,2),0)</f>
        <v>45</v>
      </c>
      <c r="S1138" s="14">
        <f>(((J1138/60)/60)/24)+DATE(1970,1,1)</f>
        <v>42327.671631944439</v>
      </c>
      <c r="T1138" s="14">
        <f>(((I1138/60)/60)/24)+DATE(1970,1,1)</f>
        <v>42357.671631944439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s="16" t="s">
        <v>8295</v>
      </c>
      <c r="O1139" t="s">
        <v>8297</v>
      </c>
      <c r="P1139">
        <f>IFERROR(ROUND(E1139/L1139,2),0)</f>
        <v>253.21</v>
      </c>
      <c r="S1139" s="14">
        <f>(((J1139/60)/60)/24)+DATE(1970,1,1)</f>
        <v>42453.819687499999</v>
      </c>
      <c r="T1139" s="14">
        <f>(((I1139/60)/60)/24)+DATE(1970,1,1)</f>
        <v>42483.819687499999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s="16" t="s">
        <v>8295</v>
      </c>
      <c r="O1140" t="s">
        <v>8297</v>
      </c>
      <c r="P1140">
        <f>IFERROR(ROUND(E1140/L1140,2),0)</f>
        <v>31.25</v>
      </c>
      <c r="S1140" s="14">
        <f>(((J1140/60)/60)/24)+DATE(1970,1,1)</f>
        <v>42736.9066087963</v>
      </c>
      <c r="T1140" s="14">
        <f>(((I1140/60)/60)/24)+DATE(1970,1,1)</f>
        <v>42756.9066087963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s="16" t="s">
        <v>8295</v>
      </c>
      <c r="O1141" t="s">
        <v>8297</v>
      </c>
      <c r="P1141">
        <f>IFERROR(ROUND(E1141/L1141,2),0)</f>
        <v>5</v>
      </c>
      <c r="S1141" s="14">
        <f>(((J1141/60)/60)/24)+DATE(1970,1,1)</f>
        <v>41975.347523148142</v>
      </c>
      <c r="T1141" s="14">
        <f>(((I1141/60)/60)/24)+DATE(1970,1,1)</f>
        <v>42005.347523148142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s="16" t="s">
        <v>8295</v>
      </c>
      <c r="O1142" t="s">
        <v>8297</v>
      </c>
      <c r="P1142">
        <f>IFERROR(ROUND(E1142/L1142,2),0)</f>
        <v>0</v>
      </c>
      <c r="S1142" s="14">
        <f>(((J1142/60)/60)/24)+DATE(1970,1,1)</f>
        <v>42192.462048611109</v>
      </c>
      <c r="T1142" s="14">
        <f>(((I1142/60)/60)/24)+DATE(1970,1,1)</f>
        <v>42222.462048611109</v>
      </c>
    </row>
    <row r="1143" spans="1:20" x14ac:dyDescent="0.3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s="16" t="s">
        <v>8295</v>
      </c>
      <c r="O1143" t="s">
        <v>8297</v>
      </c>
      <c r="P1143">
        <f>IFERROR(ROUND(E1143/L1143,2),0)</f>
        <v>0</v>
      </c>
      <c r="S1143" s="14">
        <f>(((J1143/60)/60)/24)+DATE(1970,1,1)</f>
        <v>42164.699652777781</v>
      </c>
      <c r="T1143" s="14">
        <f>(((I1143/60)/60)/24)+DATE(1970,1,1)</f>
        <v>42194.699652777781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s="16" t="s">
        <v>8295</v>
      </c>
      <c r="O1144" t="s">
        <v>8297</v>
      </c>
      <c r="P1144">
        <f>IFERROR(ROUND(E1144/L1144,2),0)</f>
        <v>0</v>
      </c>
      <c r="S1144" s="14">
        <f>(((J1144/60)/60)/24)+DATE(1970,1,1)</f>
        <v>42022.006099537044</v>
      </c>
      <c r="T1144" s="14">
        <f>(((I1144/60)/60)/24)+DATE(1970,1,1)</f>
        <v>42052.006099537044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s="16" t="s">
        <v>8295</v>
      </c>
      <c r="O1145" t="s">
        <v>8297</v>
      </c>
      <c r="P1145">
        <f>IFERROR(ROUND(E1145/L1145,2),0)</f>
        <v>23.25</v>
      </c>
      <c r="S1145" s="14">
        <f>(((J1145/60)/60)/24)+DATE(1970,1,1)</f>
        <v>42325.19358796296</v>
      </c>
      <c r="T1145" s="14">
        <f>(((I1145/60)/60)/24)+DATE(1970,1,1)</f>
        <v>42355.19358796296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s="16" t="s">
        <v>8298</v>
      </c>
      <c r="O1146" t="s">
        <v>8299</v>
      </c>
      <c r="P1146">
        <f>IFERROR(ROUND(E1146/L1146,2),0)</f>
        <v>0</v>
      </c>
      <c r="S1146" s="14">
        <f>(((J1146/60)/60)/24)+DATE(1970,1,1)</f>
        <v>42093.181944444441</v>
      </c>
      <c r="T1146" s="14">
        <f>(((I1146/60)/60)/24)+DATE(1970,1,1)</f>
        <v>42123.181944444441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s="16" t="s">
        <v>8298</v>
      </c>
      <c r="O1147" t="s">
        <v>8299</v>
      </c>
      <c r="P1147">
        <f>IFERROR(ROUND(E1147/L1147,2),0)</f>
        <v>100</v>
      </c>
      <c r="S1147" s="14">
        <f>(((J1147/60)/60)/24)+DATE(1970,1,1)</f>
        <v>41854.747592592597</v>
      </c>
      <c r="T1147" s="14">
        <f>(((I1147/60)/60)/24)+DATE(1970,1,1)</f>
        <v>41914.747592592597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s="16" t="s">
        <v>8298</v>
      </c>
      <c r="O1148" t="s">
        <v>8299</v>
      </c>
      <c r="P1148">
        <f>IFERROR(ROUND(E1148/L1148,2),0)</f>
        <v>44.17</v>
      </c>
      <c r="S1148" s="14">
        <f>(((J1148/60)/60)/24)+DATE(1970,1,1)</f>
        <v>41723.9533912037</v>
      </c>
      <c r="T1148" s="14">
        <f>(((I1148/60)/60)/24)+DATE(1970,1,1)</f>
        <v>41761.9533912037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s="16" t="s">
        <v>8298</v>
      </c>
      <c r="O1149" t="s">
        <v>8299</v>
      </c>
      <c r="P1149">
        <f>IFERROR(ROUND(E1149/L1149,2),0)</f>
        <v>0</v>
      </c>
      <c r="S1149" s="14">
        <f>(((J1149/60)/60)/24)+DATE(1970,1,1)</f>
        <v>41871.972025462965</v>
      </c>
      <c r="T1149" s="14">
        <f>(((I1149/60)/60)/24)+DATE(1970,1,1)</f>
        <v>41931.972025462965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s="16" t="s">
        <v>8298</v>
      </c>
      <c r="O1150" t="s">
        <v>8299</v>
      </c>
      <c r="P1150">
        <f>IFERROR(ROUND(E1150/L1150,2),0)</f>
        <v>24.33</v>
      </c>
      <c r="S1150" s="14">
        <f>(((J1150/60)/60)/24)+DATE(1970,1,1)</f>
        <v>42675.171076388884</v>
      </c>
      <c r="T1150" s="14">
        <f>(((I1150/60)/60)/24)+DATE(1970,1,1)</f>
        <v>42705.212743055556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s="16" t="s">
        <v>8298</v>
      </c>
      <c r="O1151" t="s">
        <v>8299</v>
      </c>
      <c r="P1151">
        <f>IFERROR(ROUND(E1151/L1151,2),0)</f>
        <v>37.5</v>
      </c>
      <c r="S1151" s="14">
        <f>(((J1151/60)/60)/24)+DATE(1970,1,1)</f>
        <v>42507.71025462963</v>
      </c>
      <c r="T1151" s="14">
        <f>(((I1151/60)/60)/24)+DATE(1970,1,1)</f>
        <v>42537.71025462963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s="16" t="s">
        <v>8298</v>
      </c>
      <c r="O1152" t="s">
        <v>8299</v>
      </c>
      <c r="P1152">
        <f>IFERROR(ROUND(E1152/L1152,2),0)</f>
        <v>42</v>
      </c>
      <c r="S1152" s="14">
        <f>(((J1152/60)/60)/24)+DATE(1970,1,1)</f>
        <v>42317.954571759255</v>
      </c>
      <c r="T1152" s="14">
        <f>(((I1152/60)/60)/24)+DATE(1970,1,1)</f>
        <v>42377.954571759255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s="16" t="s">
        <v>8298</v>
      </c>
      <c r="O1153" t="s">
        <v>8299</v>
      </c>
      <c r="P1153">
        <f>IFERROR(ROUND(E1153/L1153,2),0)</f>
        <v>0</v>
      </c>
      <c r="S1153" s="14">
        <f>(((J1153/60)/60)/24)+DATE(1970,1,1)</f>
        <v>42224.102581018517</v>
      </c>
      <c r="T1153" s="14">
        <f>(((I1153/60)/60)/24)+DATE(1970,1,1)</f>
        <v>42254.102581018517</v>
      </c>
    </row>
    <row r="1154" spans="1:20" x14ac:dyDescent="0.3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s="16" t="s">
        <v>8298</v>
      </c>
      <c r="O1154" t="s">
        <v>8299</v>
      </c>
      <c r="P1154">
        <f>IFERROR(ROUND(E1154/L1154,2),0)</f>
        <v>60.73</v>
      </c>
      <c r="S1154" s="14">
        <f>(((J1154/60)/60)/24)+DATE(1970,1,1)</f>
        <v>42109.709629629629</v>
      </c>
      <c r="T1154" s="14">
        <f>(((I1154/60)/60)/24)+DATE(1970,1,1)</f>
        <v>42139.709629629629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s="16" t="s">
        <v>8298</v>
      </c>
      <c r="O1155" t="s">
        <v>8299</v>
      </c>
      <c r="P1155">
        <f>IFERROR(ROUND(E1155/L1155,2),0)</f>
        <v>50</v>
      </c>
      <c r="S1155" s="14">
        <f>(((J1155/60)/60)/24)+DATE(1970,1,1)</f>
        <v>42143.714178240742</v>
      </c>
      <c r="T1155" s="14">
        <f>(((I1155/60)/60)/24)+DATE(1970,1,1)</f>
        <v>42173.714178240742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s="16" t="s">
        <v>8298</v>
      </c>
      <c r="O1156" t="s">
        <v>8299</v>
      </c>
      <c r="P1156">
        <f>IFERROR(ROUND(E1156/L1156,2),0)</f>
        <v>108.33</v>
      </c>
      <c r="S1156" s="14">
        <f>(((J1156/60)/60)/24)+DATE(1970,1,1)</f>
        <v>42223.108865740738</v>
      </c>
      <c r="T1156" s="14">
        <f>(((I1156/60)/60)/24)+DATE(1970,1,1)</f>
        <v>42253.108865740738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s="16" t="s">
        <v>8298</v>
      </c>
      <c r="O1157" t="s">
        <v>8299</v>
      </c>
      <c r="P1157">
        <f>IFERROR(ROUND(E1157/L1157,2),0)</f>
        <v>23.5</v>
      </c>
      <c r="S1157" s="14">
        <f>(((J1157/60)/60)/24)+DATE(1970,1,1)</f>
        <v>41835.763981481483</v>
      </c>
      <c r="T1157" s="14">
        <f>(((I1157/60)/60)/24)+DATE(1970,1,1)</f>
        <v>41865.763981481483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s="16" t="s">
        <v>8298</v>
      </c>
      <c r="O1158" t="s">
        <v>8299</v>
      </c>
      <c r="P1158">
        <f>IFERROR(ROUND(E1158/L1158,2),0)</f>
        <v>0</v>
      </c>
      <c r="S1158" s="14">
        <f>(((J1158/60)/60)/24)+DATE(1970,1,1)</f>
        <v>42029.07131944444</v>
      </c>
      <c r="T1158" s="14">
        <f>(((I1158/60)/60)/24)+DATE(1970,1,1)</f>
        <v>42059.07131944444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s="16" t="s">
        <v>8298</v>
      </c>
      <c r="O1159" t="s">
        <v>8299</v>
      </c>
      <c r="P1159">
        <f>IFERROR(ROUND(E1159/L1159,2),0)</f>
        <v>50.33</v>
      </c>
      <c r="S1159" s="14">
        <f>(((J1159/60)/60)/24)+DATE(1970,1,1)</f>
        <v>41918.628240740742</v>
      </c>
      <c r="T1159" s="14">
        <f>(((I1159/60)/60)/24)+DATE(1970,1,1)</f>
        <v>41978.669907407413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s="16" t="s">
        <v>8298</v>
      </c>
      <c r="O1160" t="s">
        <v>8299</v>
      </c>
      <c r="P1160">
        <f>IFERROR(ROUND(E1160/L1160,2),0)</f>
        <v>11.67</v>
      </c>
      <c r="S1160" s="14">
        <f>(((J1160/60)/60)/24)+DATE(1970,1,1)</f>
        <v>41952.09175925926</v>
      </c>
      <c r="T1160" s="14">
        <f>(((I1160/60)/60)/24)+DATE(1970,1,1)</f>
        <v>41982.09175925926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s="16" t="s">
        <v>8298</v>
      </c>
      <c r="O1161" t="s">
        <v>8299</v>
      </c>
      <c r="P1161">
        <f>IFERROR(ROUND(E1161/L1161,2),0)</f>
        <v>0</v>
      </c>
      <c r="S1161" s="14">
        <f>(((J1161/60)/60)/24)+DATE(1970,1,1)</f>
        <v>42154.726446759261</v>
      </c>
      <c r="T1161" s="14">
        <f>(((I1161/60)/60)/24)+DATE(1970,1,1)</f>
        <v>42185.65625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s="16" t="s">
        <v>8298</v>
      </c>
      <c r="O1162" t="s">
        <v>8299</v>
      </c>
      <c r="P1162">
        <f>IFERROR(ROUND(E1162/L1162,2),0)</f>
        <v>60.79</v>
      </c>
      <c r="S1162" s="14">
        <f>(((J1162/60)/60)/24)+DATE(1970,1,1)</f>
        <v>42061.154930555553</v>
      </c>
      <c r="T1162" s="14">
        <f>(((I1162/60)/60)/24)+DATE(1970,1,1)</f>
        <v>42091.113263888896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s="16" t="s">
        <v>8298</v>
      </c>
      <c r="O1163" t="s">
        <v>8299</v>
      </c>
      <c r="P1163">
        <f>IFERROR(ROUND(E1163/L1163,2),0)</f>
        <v>0</v>
      </c>
      <c r="S1163" s="14">
        <f>(((J1163/60)/60)/24)+DATE(1970,1,1)</f>
        <v>42122.629502314812</v>
      </c>
      <c r="T1163" s="14">
        <f>(((I1163/60)/60)/24)+DATE(1970,1,1)</f>
        <v>42143.629502314812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s="16" t="s">
        <v>8298</v>
      </c>
      <c r="O1164" t="s">
        <v>8299</v>
      </c>
      <c r="P1164">
        <f>IFERROR(ROUND(E1164/L1164,2),0)</f>
        <v>17.5</v>
      </c>
      <c r="S1164" s="14">
        <f>(((J1164/60)/60)/24)+DATE(1970,1,1)</f>
        <v>41876.683611111112</v>
      </c>
      <c r="T1164" s="14">
        <f>(((I1164/60)/60)/24)+DATE(1970,1,1)</f>
        <v>41907.683611111112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s="16" t="s">
        <v>8298</v>
      </c>
      <c r="O1165" t="s">
        <v>8299</v>
      </c>
      <c r="P1165">
        <f>IFERROR(ROUND(E1165/L1165,2),0)</f>
        <v>0</v>
      </c>
      <c r="S1165" s="14">
        <f>(((J1165/60)/60)/24)+DATE(1970,1,1)</f>
        <v>41830.723611111112</v>
      </c>
      <c r="T1165" s="14">
        <f>(((I1165/60)/60)/24)+DATE(1970,1,1)</f>
        <v>41860.723611111112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s="16" t="s">
        <v>8298</v>
      </c>
      <c r="O1166" t="s">
        <v>8299</v>
      </c>
      <c r="P1166">
        <f>IFERROR(ROUND(E1166/L1166,2),0)</f>
        <v>0</v>
      </c>
      <c r="S1166" s="14">
        <f>(((J1166/60)/60)/24)+DATE(1970,1,1)</f>
        <v>42509.724328703705</v>
      </c>
      <c r="T1166" s="14">
        <f>(((I1166/60)/60)/24)+DATE(1970,1,1)</f>
        <v>42539.724328703705</v>
      </c>
    </row>
    <row r="1167" spans="1:20" ht="43.5" x14ac:dyDescent="0.3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s="16" t="s">
        <v>8298</v>
      </c>
      <c r="O1167" t="s">
        <v>8299</v>
      </c>
      <c r="P1167">
        <f>IFERROR(ROUND(E1167/L1167,2),0)</f>
        <v>82.82</v>
      </c>
      <c r="S1167" s="14">
        <f>(((J1167/60)/60)/24)+DATE(1970,1,1)</f>
        <v>41792.214467592588</v>
      </c>
      <c r="T1167" s="14">
        <f>(((I1167/60)/60)/24)+DATE(1970,1,1)</f>
        <v>41826.214467592588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s="16" t="s">
        <v>8298</v>
      </c>
      <c r="O1168" t="s">
        <v>8299</v>
      </c>
      <c r="P1168">
        <f>IFERROR(ROUND(E1168/L1168,2),0)</f>
        <v>358.88</v>
      </c>
      <c r="S1168" s="14">
        <f>(((J1168/60)/60)/24)+DATE(1970,1,1)</f>
        <v>42150.485439814816</v>
      </c>
      <c r="T1168" s="14">
        <f>(((I1168/60)/60)/24)+DATE(1970,1,1)</f>
        <v>42181.166666666672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s="16" t="s">
        <v>8298</v>
      </c>
      <c r="O1169" t="s">
        <v>8299</v>
      </c>
      <c r="P1169">
        <f>IFERROR(ROUND(E1169/L1169,2),0)</f>
        <v>61.19</v>
      </c>
      <c r="S1169" s="14">
        <f>(((J1169/60)/60)/24)+DATE(1970,1,1)</f>
        <v>41863.734895833331</v>
      </c>
      <c r="T1169" s="14">
        <f>(((I1169/60)/60)/24)+DATE(1970,1,1)</f>
        <v>41894.734895833331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s="16" t="s">
        <v>8298</v>
      </c>
      <c r="O1170" t="s">
        <v>8299</v>
      </c>
      <c r="P1170">
        <f>IFERROR(ROUND(E1170/L1170,2),0)</f>
        <v>340</v>
      </c>
      <c r="S1170" s="14">
        <f>(((J1170/60)/60)/24)+DATE(1970,1,1)</f>
        <v>42605.053993055553</v>
      </c>
      <c r="T1170" s="14">
        <f>(((I1170/60)/60)/24)+DATE(1970,1,1)</f>
        <v>42635.053993055553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s="16" t="s">
        <v>8298</v>
      </c>
      <c r="O1171" t="s">
        <v>8299</v>
      </c>
      <c r="P1171">
        <f>IFERROR(ROUND(E1171/L1171,2),0)</f>
        <v>5.67</v>
      </c>
      <c r="S1171" s="14">
        <f>(((J1171/60)/60)/24)+DATE(1970,1,1)</f>
        <v>42027.353738425925</v>
      </c>
      <c r="T1171" s="14">
        <f>(((I1171/60)/60)/24)+DATE(1970,1,1)</f>
        <v>42057.353738425925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s="16" t="s">
        <v>8298</v>
      </c>
      <c r="O1172" t="s">
        <v>8299</v>
      </c>
      <c r="P1172">
        <f>IFERROR(ROUND(E1172/L1172,2),0)</f>
        <v>50</v>
      </c>
      <c r="S1172" s="14">
        <f>(((J1172/60)/60)/24)+DATE(1970,1,1)</f>
        <v>42124.893182870372</v>
      </c>
      <c r="T1172" s="14">
        <f>(((I1172/60)/60)/24)+DATE(1970,1,1)</f>
        <v>42154.893182870372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s="16" t="s">
        <v>8298</v>
      </c>
      <c r="O1173" t="s">
        <v>8299</v>
      </c>
      <c r="P1173">
        <f>IFERROR(ROUND(E1173/L1173,2),0)</f>
        <v>25</v>
      </c>
      <c r="S1173" s="14">
        <f>(((J1173/60)/60)/24)+DATE(1970,1,1)</f>
        <v>41938.804710648146</v>
      </c>
      <c r="T1173" s="14">
        <f>(((I1173/60)/60)/24)+DATE(1970,1,1)</f>
        <v>41956.846377314811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s="16" t="s">
        <v>8298</v>
      </c>
      <c r="O1174" t="s">
        <v>8299</v>
      </c>
      <c r="P1174">
        <f>IFERROR(ROUND(E1174/L1174,2),0)</f>
        <v>0</v>
      </c>
      <c r="S1174" s="14">
        <f>(((J1174/60)/60)/24)+DATE(1970,1,1)</f>
        <v>41841.682314814818</v>
      </c>
      <c r="T1174" s="14">
        <f>(((I1174/60)/60)/24)+DATE(1970,1,1)</f>
        <v>41871.682314814818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s="16" t="s">
        <v>8298</v>
      </c>
      <c r="O1175" t="s">
        <v>8299</v>
      </c>
      <c r="P1175">
        <f>IFERROR(ROUND(E1175/L1175,2),0)</f>
        <v>30</v>
      </c>
      <c r="S1175" s="14">
        <f>(((J1175/60)/60)/24)+DATE(1970,1,1)</f>
        <v>42184.185844907406</v>
      </c>
      <c r="T1175" s="14">
        <f>(((I1175/60)/60)/24)+DATE(1970,1,1)</f>
        <v>42219.185844907406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s="16" t="s">
        <v>8298</v>
      </c>
      <c r="O1176" t="s">
        <v>8299</v>
      </c>
      <c r="P1176">
        <f>IFERROR(ROUND(E1176/L1176,2),0)</f>
        <v>46.63</v>
      </c>
      <c r="S1176" s="14">
        <f>(((J1176/60)/60)/24)+DATE(1970,1,1)</f>
        <v>42468.84174768519</v>
      </c>
      <c r="T1176" s="14">
        <f>(((I1176/60)/60)/24)+DATE(1970,1,1)</f>
        <v>42498.84174768519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s="16" t="s">
        <v>8298</v>
      </c>
      <c r="O1177" t="s">
        <v>8299</v>
      </c>
      <c r="P1177">
        <f>IFERROR(ROUND(E1177/L1177,2),0)</f>
        <v>65</v>
      </c>
      <c r="S1177" s="14">
        <f>(((J1177/60)/60)/24)+DATE(1970,1,1)</f>
        <v>42170.728460648148</v>
      </c>
      <c r="T1177" s="14">
        <f>(((I1177/60)/60)/24)+DATE(1970,1,1)</f>
        <v>42200.728460648148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s="16" t="s">
        <v>8298</v>
      </c>
      <c r="O1178" t="s">
        <v>8299</v>
      </c>
      <c r="P1178">
        <f>IFERROR(ROUND(E1178/L1178,2),0)</f>
        <v>10</v>
      </c>
      <c r="S1178" s="14">
        <f>(((J1178/60)/60)/24)+DATE(1970,1,1)</f>
        <v>42746.019652777773</v>
      </c>
      <c r="T1178" s="14">
        <f>(((I1178/60)/60)/24)+DATE(1970,1,1)</f>
        <v>42800.541666666672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s="16" t="s">
        <v>8298</v>
      </c>
      <c r="O1179" t="s">
        <v>8299</v>
      </c>
      <c r="P1179">
        <f>IFERROR(ROUND(E1179/L1179,2),0)</f>
        <v>0</v>
      </c>
      <c r="S1179" s="14">
        <f>(((J1179/60)/60)/24)+DATE(1970,1,1)</f>
        <v>41897.660833333335</v>
      </c>
      <c r="T1179" s="14">
        <f>(((I1179/60)/60)/24)+DATE(1970,1,1)</f>
        <v>41927.660833333335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s="16" t="s">
        <v>8298</v>
      </c>
      <c r="O1180" t="s">
        <v>8299</v>
      </c>
      <c r="P1180">
        <f>IFERROR(ROUND(E1180/L1180,2),0)</f>
        <v>5</v>
      </c>
      <c r="S1180" s="14">
        <f>(((J1180/60)/60)/24)+DATE(1970,1,1)</f>
        <v>41837.905694444446</v>
      </c>
      <c r="T1180" s="14">
        <f>(((I1180/60)/60)/24)+DATE(1970,1,1)</f>
        <v>41867.905694444446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s="16" t="s">
        <v>8298</v>
      </c>
      <c r="O1181" t="s">
        <v>8299</v>
      </c>
      <c r="P1181">
        <f>IFERROR(ROUND(E1181/L1181,2),0)</f>
        <v>640</v>
      </c>
      <c r="S1181" s="14">
        <f>(((J1181/60)/60)/24)+DATE(1970,1,1)</f>
        <v>42275.720219907409</v>
      </c>
      <c r="T1181" s="14">
        <f>(((I1181/60)/60)/24)+DATE(1970,1,1)</f>
        <v>42305.720219907409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s="16" t="s">
        <v>8298</v>
      </c>
      <c r="O1182" t="s">
        <v>8299</v>
      </c>
      <c r="P1182">
        <f>IFERROR(ROUND(E1182/L1182,2),0)</f>
        <v>69.12</v>
      </c>
      <c r="S1182" s="14">
        <f>(((J1182/60)/60)/24)+DATE(1970,1,1)</f>
        <v>41781.806875000002</v>
      </c>
      <c r="T1182" s="14">
        <f>(((I1182/60)/60)/24)+DATE(1970,1,1)</f>
        <v>41818.806875000002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s="16" t="s">
        <v>8298</v>
      </c>
      <c r="O1183" t="s">
        <v>8299</v>
      </c>
      <c r="P1183">
        <f>IFERROR(ROUND(E1183/L1183,2),0)</f>
        <v>1.33</v>
      </c>
      <c r="S1183" s="14">
        <f>(((J1183/60)/60)/24)+DATE(1970,1,1)</f>
        <v>42034.339363425926</v>
      </c>
      <c r="T1183" s="14">
        <f>(((I1183/60)/60)/24)+DATE(1970,1,1)</f>
        <v>42064.339363425926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s="16" t="s">
        <v>8298</v>
      </c>
      <c r="O1184" t="s">
        <v>8299</v>
      </c>
      <c r="P1184">
        <f>IFERROR(ROUND(E1184/L1184,2),0)</f>
        <v>10.5</v>
      </c>
      <c r="S1184" s="14">
        <f>(((J1184/60)/60)/24)+DATE(1970,1,1)</f>
        <v>42728.827407407407</v>
      </c>
      <c r="T1184" s="14">
        <f>(((I1184/60)/60)/24)+DATE(1970,1,1)</f>
        <v>42747.695833333331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s="16" t="s">
        <v>8298</v>
      </c>
      <c r="O1185" t="s">
        <v>8299</v>
      </c>
      <c r="P1185">
        <f>IFERROR(ROUND(E1185/L1185,2),0)</f>
        <v>33.33</v>
      </c>
      <c r="S1185" s="14">
        <f>(((J1185/60)/60)/24)+DATE(1970,1,1)</f>
        <v>42656.86137731481</v>
      </c>
      <c r="T1185" s="14">
        <f>(((I1185/60)/60)/24)+DATE(1970,1,1)</f>
        <v>42676.165972222225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s="16" t="s">
        <v>8300</v>
      </c>
      <c r="O1186" t="s">
        <v>8301</v>
      </c>
      <c r="P1186">
        <f>IFERROR(ROUND(E1186/L1186,2),0)</f>
        <v>61.56</v>
      </c>
      <c r="S1186" s="14">
        <f>(((J1186/60)/60)/24)+DATE(1970,1,1)</f>
        <v>42741.599664351852</v>
      </c>
      <c r="T1186" s="14">
        <f>(((I1186/60)/60)/24)+DATE(1970,1,1)</f>
        <v>42772.599664351852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s="16" t="s">
        <v>8300</v>
      </c>
      <c r="O1187" t="s">
        <v>8301</v>
      </c>
      <c r="P1187">
        <f>IFERROR(ROUND(E1187/L1187,2),0)</f>
        <v>118.74</v>
      </c>
      <c r="S1187" s="14">
        <f>(((J1187/60)/60)/24)+DATE(1970,1,1)</f>
        <v>42130.865150462967</v>
      </c>
      <c r="T1187" s="14">
        <f>(((I1187/60)/60)/24)+DATE(1970,1,1)</f>
        <v>42163.166666666672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s="16" t="s">
        <v>8300</v>
      </c>
      <c r="O1188" t="s">
        <v>8301</v>
      </c>
      <c r="P1188">
        <f>IFERROR(ROUND(E1188/L1188,2),0)</f>
        <v>65.08</v>
      </c>
      <c r="S1188" s="14">
        <f>(((J1188/60)/60)/24)+DATE(1970,1,1)</f>
        <v>42123.86336805555</v>
      </c>
      <c r="T1188" s="14">
        <f>(((I1188/60)/60)/24)+DATE(1970,1,1)</f>
        <v>42156.945833333331</v>
      </c>
    </row>
    <row r="1189" spans="1:20" ht="43.5" x14ac:dyDescent="0.3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s="16" t="s">
        <v>8300</v>
      </c>
      <c r="O1189" t="s">
        <v>8301</v>
      </c>
      <c r="P1189">
        <f>IFERROR(ROUND(E1189/L1189,2),0)</f>
        <v>130.16</v>
      </c>
      <c r="S1189" s="14">
        <f>(((J1189/60)/60)/24)+DATE(1970,1,1)</f>
        <v>42109.894942129627</v>
      </c>
      <c r="T1189" s="14">
        <f>(((I1189/60)/60)/24)+DATE(1970,1,1)</f>
        <v>42141.75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s="16" t="s">
        <v>8300</v>
      </c>
      <c r="O1190" t="s">
        <v>8301</v>
      </c>
      <c r="P1190">
        <f>IFERROR(ROUND(E1190/L1190,2),0)</f>
        <v>37.78</v>
      </c>
      <c r="S1190" s="14">
        <f>(((J1190/60)/60)/24)+DATE(1970,1,1)</f>
        <v>42711.700694444444</v>
      </c>
      <c r="T1190" s="14">
        <f>(((I1190/60)/60)/24)+DATE(1970,1,1)</f>
        <v>42732.700694444444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s="16" t="s">
        <v>8300</v>
      </c>
      <c r="O1191" t="s">
        <v>8301</v>
      </c>
      <c r="P1191">
        <f>IFERROR(ROUND(E1191/L1191,2),0)</f>
        <v>112.79</v>
      </c>
      <c r="S1191" s="14">
        <f>(((J1191/60)/60)/24)+DATE(1970,1,1)</f>
        <v>42529.979108796295</v>
      </c>
      <c r="T1191" s="14">
        <f>(((I1191/60)/60)/24)+DATE(1970,1,1)</f>
        <v>42550.979108796295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s="16" t="s">
        <v>8300</v>
      </c>
      <c r="O1192" t="s">
        <v>8301</v>
      </c>
      <c r="P1192">
        <f>IFERROR(ROUND(E1192/L1192,2),0)</f>
        <v>51.92</v>
      </c>
      <c r="S1192" s="14">
        <f>(((J1192/60)/60)/24)+DATE(1970,1,1)</f>
        <v>41852.665798611109</v>
      </c>
      <c r="T1192" s="14">
        <f>(((I1192/60)/60)/24)+DATE(1970,1,1)</f>
        <v>41882.665798611109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s="16" t="s">
        <v>8300</v>
      </c>
      <c r="O1193" t="s">
        <v>8301</v>
      </c>
      <c r="P1193">
        <f>IFERROR(ROUND(E1193/L1193,2),0)</f>
        <v>89.24</v>
      </c>
      <c r="S1193" s="14">
        <f>(((J1193/60)/60)/24)+DATE(1970,1,1)</f>
        <v>42419.603703703702</v>
      </c>
      <c r="T1193" s="14">
        <f>(((I1193/60)/60)/24)+DATE(1970,1,1)</f>
        <v>42449.562037037031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s="16" t="s">
        <v>8300</v>
      </c>
      <c r="O1194" t="s">
        <v>8301</v>
      </c>
      <c r="P1194">
        <f>IFERROR(ROUND(E1194/L1194,2),0)</f>
        <v>19.329999999999998</v>
      </c>
      <c r="S1194" s="14">
        <f>(((J1194/60)/60)/24)+DATE(1970,1,1)</f>
        <v>42747.506689814814</v>
      </c>
      <c r="T1194" s="14">
        <f>(((I1194/60)/60)/24)+DATE(1970,1,1)</f>
        <v>42777.506689814814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s="16" t="s">
        <v>8300</v>
      </c>
      <c r="O1195" t="s">
        <v>8301</v>
      </c>
      <c r="P1195">
        <f>IFERROR(ROUND(E1195/L1195,2),0)</f>
        <v>79.97</v>
      </c>
      <c r="S1195" s="14">
        <f>(((J1195/60)/60)/24)+DATE(1970,1,1)</f>
        <v>42409.776076388895</v>
      </c>
      <c r="T1195" s="14">
        <f>(((I1195/60)/60)/24)+DATE(1970,1,1)</f>
        <v>42469.734409722223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s="16" t="s">
        <v>8300</v>
      </c>
      <c r="O1196" t="s">
        <v>8301</v>
      </c>
      <c r="P1196">
        <f>IFERROR(ROUND(E1196/L1196,2),0)</f>
        <v>56.41</v>
      </c>
      <c r="S1196" s="14">
        <f>(((J1196/60)/60)/24)+DATE(1970,1,1)</f>
        <v>42072.488182870366</v>
      </c>
      <c r="T1196" s="14">
        <f>(((I1196/60)/60)/24)+DATE(1970,1,1)</f>
        <v>42102.488182870366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s="16" t="s">
        <v>8300</v>
      </c>
      <c r="O1197" t="s">
        <v>8301</v>
      </c>
      <c r="P1197">
        <f>IFERROR(ROUND(E1197/L1197,2),0)</f>
        <v>79.41</v>
      </c>
      <c r="S1197" s="14">
        <f>(((J1197/60)/60)/24)+DATE(1970,1,1)</f>
        <v>42298.34783564815</v>
      </c>
      <c r="T1197" s="14">
        <f>(((I1197/60)/60)/24)+DATE(1970,1,1)</f>
        <v>42358.375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s="16" t="s">
        <v>8300</v>
      </c>
      <c r="O1198" t="s">
        <v>8301</v>
      </c>
      <c r="P1198">
        <f>IFERROR(ROUND(E1198/L1198,2),0)</f>
        <v>76.44</v>
      </c>
      <c r="S1198" s="14">
        <f>(((J1198/60)/60)/24)+DATE(1970,1,1)</f>
        <v>42326.818738425922</v>
      </c>
      <c r="T1198" s="14">
        <f>(((I1198/60)/60)/24)+DATE(1970,1,1)</f>
        <v>42356.818738425922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s="16" t="s">
        <v>8300</v>
      </c>
      <c r="O1199" t="s">
        <v>8301</v>
      </c>
      <c r="P1199">
        <f>IFERROR(ROUND(E1199/L1199,2),0)</f>
        <v>121</v>
      </c>
      <c r="S1199" s="14">
        <f>(((J1199/60)/60)/24)+DATE(1970,1,1)</f>
        <v>42503.66474537037</v>
      </c>
      <c r="T1199" s="14">
        <f>(((I1199/60)/60)/24)+DATE(1970,1,1)</f>
        <v>42534.249305555553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s="16" t="s">
        <v>8300</v>
      </c>
      <c r="O1200" t="s">
        <v>8301</v>
      </c>
      <c r="P1200">
        <f>IFERROR(ROUND(E1200/L1200,2),0)</f>
        <v>54.62</v>
      </c>
      <c r="S1200" s="14">
        <f>(((J1200/60)/60)/24)+DATE(1970,1,1)</f>
        <v>42333.619050925925</v>
      </c>
      <c r="T1200" s="14">
        <f>(((I1200/60)/60)/24)+DATE(1970,1,1)</f>
        <v>42369.125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s="16" t="s">
        <v>8300</v>
      </c>
      <c r="O1201" t="s">
        <v>8301</v>
      </c>
      <c r="P1201">
        <f>IFERROR(ROUND(E1201/L1201,2),0)</f>
        <v>299.22000000000003</v>
      </c>
      <c r="S1201" s="14">
        <f>(((J1201/60)/60)/24)+DATE(1970,1,1)</f>
        <v>42161.770833333328</v>
      </c>
      <c r="T1201" s="14">
        <f>(((I1201/60)/60)/24)+DATE(1970,1,1)</f>
        <v>42193.770833333328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s="16" t="s">
        <v>8300</v>
      </c>
      <c r="O1202" t="s">
        <v>8301</v>
      </c>
      <c r="P1202">
        <f>IFERROR(ROUND(E1202/L1202,2),0)</f>
        <v>58.53</v>
      </c>
      <c r="S1202" s="14">
        <f>(((J1202/60)/60)/24)+DATE(1970,1,1)</f>
        <v>42089.477500000001</v>
      </c>
      <c r="T1202" s="14">
        <f>(((I1202/60)/60)/24)+DATE(1970,1,1)</f>
        <v>42110.477500000001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s="16" t="s">
        <v>8300</v>
      </c>
      <c r="O1203" t="s">
        <v>8301</v>
      </c>
      <c r="P1203">
        <f>IFERROR(ROUND(E1203/L1203,2),0)</f>
        <v>55.37</v>
      </c>
      <c r="S1203" s="14">
        <f>(((J1203/60)/60)/24)+DATE(1970,1,1)</f>
        <v>42536.60701388889</v>
      </c>
      <c r="T1203" s="14">
        <f>(((I1203/60)/60)/24)+DATE(1970,1,1)</f>
        <v>42566.60701388889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s="16" t="s">
        <v>8300</v>
      </c>
      <c r="O1204" t="s">
        <v>8301</v>
      </c>
      <c r="P1204">
        <f>IFERROR(ROUND(E1204/L1204,2),0)</f>
        <v>183.8</v>
      </c>
      <c r="S1204" s="14">
        <f>(((J1204/60)/60)/24)+DATE(1970,1,1)</f>
        <v>42152.288819444439</v>
      </c>
      <c r="T1204" s="14">
        <f>(((I1204/60)/60)/24)+DATE(1970,1,1)</f>
        <v>42182.288819444439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s="16" t="s">
        <v>8300</v>
      </c>
      <c r="O1205" t="s">
        <v>8301</v>
      </c>
      <c r="P1205">
        <f>IFERROR(ROUND(E1205/L1205,2),0)</f>
        <v>165.35</v>
      </c>
      <c r="S1205" s="14">
        <f>(((J1205/60)/60)/24)+DATE(1970,1,1)</f>
        <v>42125.614895833336</v>
      </c>
      <c r="T1205" s="14">
        <f>(((I1205/60)/60)/24)+DATE(1970,1,1)</f>
        <v>42155.614895833336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s="16" t="s">
        <v>8300</v>
      </c>
      <c r="O1206" t="s">
        <v>8301</v>
      </c>
      <c r="P1206">
        <f>IFERROR(ROUND(E1206/L1206,2),0)</f>
        <v>234.79</v>
      </c>
      <c r="S1206" s="14">
        <f>(((J1206/60)/60)/24)+DATE(1970,1,1)</f>
        <v>42297.748067129629</v>
      </c>
      <c r="T1206" s="14">
        <f>(((I1206/60)/60)/24)+DATE(1970,1,1)</f>
        <v>42342.208333333328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s="16" t="s">
        <v>8300</v>
      </c>
      <c r="O1207" t="s">
        <v>8301</v>
      </c>
      <c r="P1207">
        <f>IFERROR(ROUND(E1207/L1207,2),0)</f>
        <v>211.48</v>
      </c>
      <c r="S1207" s="14">
        <f>(((J1207/60)/60)/24)+DATE(1970,1,1)</f>
        <v>42138.506377314814</v>
      </c>
      <c r="T1207" s="14">
        <f>(((I1207/60)/60)/24)+DATE(1970,1,1)</f>
        <v>42168.506377314814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s="16" t="s">
        <v>8300</v>
      </c>
      <c r="O1208" t="s">
        <v>8301</v>
      </c>
      <c r="P1208">
        <f>IFERROR(ROUND(E1208/L1208,2),0)</f>
        <v>32.340000000000003</v>
      </c>
      <c r="S1208" s="14">
        <f>(((J1208/60)/60)/24)+DATE(1970,1,1)</f>
        <v>42772.776076388895</v>
      </c>
      <c r="T1208" s="14">
        <f>(((I1208/60)/60)/24)+DATE(1970,1,1)</f>
        <v>42805.561805555553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s="16" t="s">
        <v>8300</v>
      </c>
      <c r="O1209" t="s">
        <v>8301</v>
      </c>
      <c r="P1209">
        <f>IFERROR(ROUND(E1209/L1209,2),0)</f>
        <v>123.38</v>
      </c>
      <c r="S1209" s="14">
        <f>(((J1209/60)/60)/24)+DATE(1970,1,1)</f>
        <v>42430.430243055554</v>
      </c>
      <c r="T1209" s="14">
        <f>(((I1209/60)/60)/24)+DATE(1970,1,1)</f>
        <v>42460.416666666672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s="16" t="s">
        <v>8300</v>
      </c>
      <c r="O1210" t="s">
        <v>8301</v>
      </c>
      <c r="P1210">
        <f>IFERROR(ROUND(E1210/L1210,2),0)</f>
        <v>207.07</v>
      </c>
      <c r="S1210" s="14">
        <f>(((J1210/60)/60)/24)+DATE(1970,1,1)</f>
        <v>42423.709074074075</v>
      </c>
      <c r="T1210" s="14">
        <f>(((I1210/60)/60)/24)+DATE(1970,1,1)</f>
        <v>42453.667407407411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s="16" t="s">
        <v>8300</v>
      </c>
      <c r="O1211" t="s">
        <v>8301</v>
      </c>
      <c r="P1211">
        <f>IFERROR(ROUND(E1211/L1211,2),0)</f>
        <v>138.26</v>
      </c>
      <c r="S1211" s="14">
        <f>(((J1211/60)/60)/24)+DATE(1970,1,1)</f>
        <v>42761.846122685187</v>
      </c>
      <c r="T1211" s="14">
        <f>(((I1211/60)/60)/24)+DATE(1970,1,1)</f>
        <v>42791.846122685187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s="16" t="s">
        <v>8300</v>
      </c>
      <c r="O1212" t="s">
        <v>8301</v>
      </c>
      <c r="P1212">
        <f>IFERROR(ROUND(E1212/L1212,2),0)</f>
        <v>493.82</v>
      </c>
      <c r="S1212" s="14">
        <f>(((J1212/60)/60)/24)+DATE(1970,1,1)</f>
        <v>42132.941805555558</v>
      </c>
      <c r="T1212" s="14">
        <f>(((I1212/60)/60)/24)+DATE(1970,1,1)</f>
        <v>42155.875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s="16" t="s">
        <v>8300</v>
      </c>
      <c r="O1213" t="s">
        <v>8301</v>
      </c>
      <c r="P1213">
        <f>IFERROR(ROUND(E1213/L1213,2),0)</f>
        <v>168.5</v>
      </c>
      <c r="S1213" s="14">
        <f>(((J1213/60)/60)/24)+DATE(1970,1,1)</f>
        <v>42515.866446759261</v>
      </c>
      <c r="T1213" s="14">
        <f>(((I1213/60)/60)/24)+DATE(1970,1,1)</f>
        <v>42530.866446759261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s="16" t="s">
        <v>8300</v>
      </c>
      <c r="O1214" t="s">
        <v>8301</v>
      </c>
      <c r="P1214">
        <f>IFERROR(ROUND(E1214/L1214,2),0)</f>
        <v>38.869999999999997</v>
      </c>
      <c r="S1214" s="14">
        <f>(((J1214/60)/60)/24)+DATE(1970,1,1)</f>
        <v>42318.950173611112</v>
      </c>
      <c r="T1214" s="14">
        <f>(((I1214/60)/60)/24)+DATE(1970,1,1)</f>
        <v>42335.041666666672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s="16" t="s">
        <v>8300</v>
      </c>
      <c r="O1215" t="s">
        <v>8301</v>
      </c>
      <c r="P1215">
        <f>IFERROR(ROUND(E1215/L1215,2),0)</f>
        <v>61.53</v>
      </c>
      <c r="S1215" s="14">
        <f>(((J1215/60)/60)/24)+DATE(1970,1,1)</f>
        <v>42731.755787037036</v>
      </c>
      <c r="T1215" s="14">
        <f>(((I1215/60)/60)/24)+DATE(1970,1,1)</f>
        <v>42766.755787037036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s="16" t="s">
        <v>8300</v>
      </c>
      <c r="O1216" t="s">
        <v>8301</v>
      </c>
      <c r="P1216">
        <f>IFERROR(ROUND(E1216/L1216,2),0)</f>
        <v>105.44</v>
      </c>
      <c r="S1216" s="14">
        <f>(((J1216/60)/60)/24)+DATE(1970,1,1)</f>
        <v>42104.840335648143</v>
      </c>
      <c r="T1216" s="14">
        <f>(((I1216/60)/60)/24)+DATE(1970,1,1)</f>
        <v>42164.840335648143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s="16" t="s">
        <v>8300</v>
      </c>
      <c r="O1217" t="s">
        <v>8301</v>
      </c>
      <c r="P1217">
        <f>IFERROR(ROUND(E1217/L1217,2),0)</f>
        <v>71.59</v>
      </c>
      <c r="S1217" s="14">
        <f>(((J1217/60)/60)/24)+DATE(1970,1,1)</f>
        <v>41759.923101851848</v>
      </c>
      <c r="T1217" s="14">
        <f>(((I1217/60)/60)/24)+DATE(1970,1,1)</f>
        <v>41789.923101851848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s="16" t="s">
        <v>8300</v>
      </c>
      <c r="O1218" t="s">
        <v>8301</v>
      </c>
      <c r="P1218">
        <f>IFERROR(ROUND(E1218/L1218,2),0)</f>
        <v>91.88</v>
      </c>
      <c r="S1218" s="14">
        <f>(((J1218/60)/60)/24)+DATE(1970,1,1)</f>
        <v>42247.616400462968</v>
      </c>
      <c r="T1218" s="14">
        <f>(((I1218/60)/60)/24)+DATE(1970,1,1)</f>
        <v>42279.960416666669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s="16" t="s">
        <v>8300</v>
      </c>
      <c r="O1219" t="s">
        <v>8301</v>
      </c>
      <c r="P1219">
        <f>IFERROR(ROUND(E1219/L1219,2),0)</f>
        <v>148.57</v>
      </c>
      <c r="S1219" s="14">
        <f>(((J1219/60)/60)/24)+DATE(1970,1,1)</f>
        <v>42535.809490740736</v>
      </c>
      <c r="T1219" s="14">
        <f>(((I1219/60)/60)/24)+DATE(1970,1,1)</f>
        <v>42565.809490740736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s="16" t="s">
        <v>8300</v>
      </c>
      <c r="O1220" t="s">
        <v>8301</v>
      </c>
      <c r="P1220">
        <f>IFERROR(ROUND(E1220/L1220,2),0)</f>
        <v>174.21</v>
      </c>
      <c r="S1220" s="14">
        <f>(((J1220/60)/60)/24)+DATE(1970,1,1)</f>
        <v>42278.662037037036</v>
      </c>
      <c r="T1220" s="14">
        <f>(((I1220/60)/60)/24)+DATE(1970,1,1)</f>
        <v>42309.125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s="16" t="s">
        <v>8300</v>
      </c>
      <c r="O1221" t="s">
        <v>8301</v>
      </c>
      <c r="P1221">
        <f>IFERROR(ROUND(E1221/L1221,2),0)</f>
        <v>102.86</v>
      </c>
      <c r="S1221" s="14">
        <f>(((J1221/60)/60)/24)+DATE(1970,1,1)</f>
        <v>42633.461956018517</v>
      </c>
      <c r="T1221" s="14">
        <f>(((I1221/60)/60)/24)+DATE(1970,1,1)</f>
        <v>42663.461956018517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s="16" t="s">
        <v>8300</v>
      </c>
      <c r="O1222" t="s">
        <v>8301</v>
      </c>
      <c r="P1222">
        <f>IFERROR(ROUND(E1222/L1222,2),0)</f>
        <v>111.18</v>
      </c>
      <c r="S1222" s="14">
        <f>(((J1222/60)/60)/24)+DATE(1970,1,1)</f>
        <v>42211.628611111111</v>
      </c>
      <c r="T1222" s="14">
        <f>(((I1222/60)/60)/24)+DATE(1970,1,1)</f>
        <v>42241.628611111111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s="16" t="s">
        <v>8300</v>
      </c>
      <c r="O1223" t="s">
        <v>8301</v>
      </c>
      <c r="P1223">
        <f>IFERROR(ROUND(E1223/L1223,2),0)</f>
        <v>23.8</v>
      </c>
      <c r="S1223" s="14">
        <f>(((J1223/60)/60)/24)+DATE(1970,1,1)</f>
        <v>42680.47555555556</v>
      </c>
      <c r="T1223" s="14">
        <f>(((I1223/60)/60)/24)+DATE(1970,1,1)</f>
        <v>42708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s="16" t="s">
        <v>8300</v>
      </c>
      <c r="O1224" t="s">
        <v>8301</v>
      </c>
      <c r="P1224">
        <f>IFERROR(ROUND(E1224/L1224,2),0)</f>
        <v>81.27</v>
      </c>
      <c r="S1224" s="14">
        <f>(((J1224/60)/60)/24)+DATE(1970,1,1)</f>
        <v>42430.720451388886</v>
      </c>
      <c r="T1224" s="14">
        <f>(((I1224/60)/60)/24)+DATE(1970,1,1)</f>
        <v>42461.166666666672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s="16" t="s">
        <v>8300</v>
      </c>
      <c r="O1225" t="s">
        <v>8301</v>
      </c>
      <c r="P1225">
        <f>IFERROR(ROUND(E1225/L1225,2),0)</f>
        <v>116.21</v>
      </c>
      <c r="S1225" s="14">
        <f>(((J1225/60)/60)/24)+DATE(1970,1,1)</f>
        <v>42654.177187499998</v>
      </c>
      <c r="T1225" s="14">
        <f>(((I1225/60)/60)/24)+DATE(1970,1,1)</f>
        <v>42684.218854166669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s="16" t="s">
        <v>8287</v>
      </c>
      <c r="O1226" t="s">
        <v>8302</v>
      </c>
      <c r="P1226">
        <f>IFERROR(ROUND(E1226/L1226,2),0)</f>
        <v>58.89</v>
      </c>
      <c r="S1226" s="14">
        <f>(((J1226/60)/60)/24)+DATE(1970,1,1)</f>
        <v>41736.549791666665</v>
      </c>
      <c r="T1226" s="14">
        <f>(((I1226/60)/60)/24)+DATE(1970,1,1)</f>
        <v>41796.549791666665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s="16" t="s">
        <v>8287</v>
      </c>
      <c r="O1227" t="s">
        <v>8302</v>
      </c>
      <c r="P1227">
        <f>IFERROR(ROUND(E1227/L1227,2),0)</f>
        <v>44</v>
      </c>
      <c r="S1227" s="14">
        <f>(((J1227/60)/60)/24)+DATE(1970,1,1)</f>
        <v>41509.905995370369</v>
      </c>
      <c r="T1227" s="14">
        <f>(((I1227/60)/60)/24)+DATE(1970,1,1)</f>
        <v>41569.905995370369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s="16" t="s">
        <v>8287</v>
      </c>
      <c r="O1228" t="s">
        <v>8302</v>
      </c>
      <c r="P1228">
        <f>IFERROR(ROUND(E1228/L1228,2),0)</f>
        <v>48.43</v>
      </c>
      <c r="S1228" s="14">
        <f>(((J1228/60)/60)/24)+DATE(1970,1,1)</f>
        <v>41715.874780092592</v>
      </c>
      <c r="T1228" s="14">
        <f>(((I1228/60)/60)/24)+DATE(1970,1,1)</f>
        <v>41750.041666666664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s="16" t="s">
        <v>8287</v>
      </c>
      <c r="O1229" t="s">
        <v>8302</v>
      </c>
      <c r="P1229">
        <f>IFERROR(ROUND(E1229/L1229,2),0)</f>
        <v>0</v>
      </c>
      <c r="S1229" s="14">
        <f>(((J1229/60)/60)/24)+DATE(1970,1,1)</f>
        <v>41827.919166666667</v>
      </c>
      <c r="T1229" s="14">
        <f>(((I1229/60)/60)/24)+DATE(1970,1,1)</f>
        <v>41858.291666666664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s="16" t="s">
        <v>8287</v>
      </c>
      <c r="O1230" t="s">
        <v>8302</v>
      </c>
      <c r="P1230">
        <f>IFERROR(ROUND(E1230/L1230,2),0)</f>
        <v>61.04</v>
      </c>
      <c r="S1230" s="14">
        <f>(((J1230/60)/60)/24)+DATE(1970,1,1)</f>
        <v>40754.729259259257</v>
      </c>
      <c r="T1230" s="14">
        <f>(((I1230/60)/60)/24)+DATE(1970,1,1)</f>
        <v>40814.729259259257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s="16" t="s">
        <v>8287</v>
      </c>
      <c r="O1231" t="s">
        <v>8302</v>
      </c>
      <c r="P1231">
        <f>IFERROR(ROUND(E1231/L1231,2),0)</f>
        <v>25</v>
      </c>
      <c r="S1231" s="14">
        <f>(((J1231/60)/60)/24)+DATE(1970,1,1)</f>
        <v>40985.459803240738</v>
      </c>
      <c r="T1231" s="14">
        <f>(((I1231/60)/60)/24)+DATE(1970,1,1)</f>
        <v>41015.666666666664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s="16" t="s">
        <v>8287</v>
      </c>
      <c r="O1232" t="s">
        <v>8302</v>
      </c>
      <c r="P1232">
        <f>IFERROR(ROUND(E1232/L1232,2),0)</f>
        <v>0</v>
      </c>
      <c r="S1232" s="14">
        <f>(((J1232/60)/60)/24)+DATE(1970,1,1)</f>
        <v>40568.972569444442</v>
      </c>
      <c r="T1232" s="14">
        <f>(((I1232/60)/60)/24)+DATE(1970,1,1)</f>
        <v>40598.972569444442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s="16" t="s">
        <v>8287</v>
      </c>
      <c r="O1233" t="s">
        <v>8302</v>
      </c>
      <c r="P1233">
        <f>IFERROR(ROUND(E1233/L1233,2),0)</f>
        <v>0</v>
      </c>
      <c r="S1233" s="14">
        <f>(((J1233/60)/60)/24)+DATE(1970,1,1)</f>
        <v>42193.941759259258</v>
      </c>
      <c r="T1233" s="14">
        <f>(((I1233/60)/60)/24)+DATE(1970,1,1)</f>
        <v>42244.041666666672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s="16" t="s">
        <v>8287</v>
      </c>
      <c r="O1234" t="s">
        <v>8302</v>
      </c>
      <c r="P1234">
        <f>IFERROR(ROUND(E1234/L1234,2),0)</f>
        <v>40</v>
      </c>
      <c r="S1234" s="14">
        <f>(((J1234/60)/60)/24)+DATE(1970,1,1)</f>
        <v>41506.848032407412</v>
      </c>
      <c r="T1234" s="14">
        <f>(((I1234/60)/60)/24)+DATE(1970,1,1)</f>
        <v>41553.848032407412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s="16" t="s">
        <v>8287</v>
      </c>
      <c r="O1235" t="s">
        <v>8302</v>
      </c>
      <c r="P1235">
        <f>IFERROR(ROUND(E1235/L1235,2),0)</f>
        <v>19.329999999999998</v>
      </c>
      <c r="S1235" s="14">
        <f>(((J1235/60)/60)/24)+DATE(1970,1,1)</f>
        <v>40939.948773148149</v>
      </c>
      <c r="T1235" s="14">
        <f>(((I1235/60)/60)/24)+DATE(1970,1,1)</f>
        <v>40960.948773148149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s="16" t="s">
        <v>8287</v>
      </c>
      <c r="O1236" t="s">
        <v>8302</v>
      </c>
      <c r="P1236">
        <f>IFERROR(ROUND(E1236/L1236,2),0)</f>
        <v>0</v>
      </c>
      <c r="S1236" s="14">
        <f>(((J1236/60)/60)/24)+DATE(1970,1,1)</f>
        <v>42007.788680555561</v>
      </c>
      <c r="T1236" s="14">
        <f>(((I1236/60)/60)/24)+DATE(1970,1,1)</f>
        <v>42037.788680555561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s="16" t="s">
        <v>8287</v>
      </c>
      <c r="O1237" t="s">
        <v>8302</v>
      </c>
      <c r="P1237">
        <f>IFERROR(ROUND(E1237/L1237,2),0)</f>
        <v>35</v>
      </c>
      <c r="S1237" s="14">
        <f>(((J1237/60)/60)/24)+DATE(1970,1,1)</f>
        <v>41583.135405092595</v>
      </c>
      <c r="T1237" s="14">
        <f>(((I1237/60)/60)/24)+DATE(1970,1,1)</f>
        <v>41623.135405092595</v>
      </c>
    </row>
    <row r="1238" spans="1:20" x14ac:dyDescent="0.3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s="16" t="s">
        <v>8287</v>
      </c>
      <c r="O1238" t="s">
        <v>8302</v>
      </c>
      <c r="P1238">
        <f>IFERROR(ROUND(E1238/L1238,2),0)</f>
        <v>0</v>
      </c>
      <c r="S1238" s="14">
        <f>(((J1238/60)/60)/24)+DATE(1970,1,1)</f>
        <v>41110.680138888885</v>
      </c>
      <c r="T1238" s="14">
        <f>(((I1238/60)/60)/24)+DATE(1970,1,1)</f>
        <v>41118.666666666664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s="16" t="s">
        <v>8287</v>
      </c>
      <c r="O1239" t="s">
        <v>8302</v>
      </c>
      <c r="P1239">
        <f>IFERROR(ROUND(E1239/L1239,2),0)</f>
        <v>0</v>
      </c>
      <c r="S1239" s="14">
        <f>(((J1239/60)/60)/24)+DATE(1970,1,1)</f>
        <v>41125.283159722225</v>
      </c>
      <c r="T1239" s="14">
        <f>(((I1239/60)/60)/24)+DATE(1970,1,1)</f>
        <v>41145.283159722225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s="16" t="s">
        <v>8287</v>
      </c>
      <c r="O1240" t="s">
        <v>8302</v>
      </c>
      <c r="P1240">
        <f>IFERROR(ROUND(E1240/L1240,2),0)</f>
        <v>59.33</v>
      </c>
      <c r="S1240" s="14">
        <f>(((J1240/60)/60)/24)+DATE(1970,1,1)</f>
        <v>40731.61037037037</v>
      </c>
      <c r="T1240" s="14">
        <f>(((I1240/60)/60)/24)+DATE(1970,1,1)</f>
        <v>40761.61037037037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s="16" t="s">
        <v>8287</v>
      </c>
      <c r="O1241" t="s">
        <v>8302</v>
      </c>
      <c r="P1241">
        <f>IFERROR(ROUND(E1241/L1241,2),0)</f>
        <v>0</v>
      </c>
      <c r="S1241" s="14">
        <f>(((J1241/60)/60)/24)+DATE(1970,1,1)</f>
        <v>40883.962581018517</v>
      </c>
      <c r="T1241" s="14">
        <f>(((I1241/60)/60)/24)+DATE(1970,1,1)</f>
        <v>40913.962581018517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s="16" t="s">
        <v>8287</v>
      </c>
      <c r="O1242" t="s">
        <v>8302</v>
      </c>
      <c r="P1242">
        <f>IFERROR(ROUND(E1242/L1242,2),0)</f>
        <v>30.13</v>
      </c>
      <c r="S1242" s="14">
        <f>(((J1242/60)/60)/24)+DATE(1970,1,1)</f>
        <v>41409.040011574078</v>
      </c>
      <c r="T1242" s="14">
        <f>(((I1242/60)/60)/24)+DATE(1970,1,1)</f>
        <v>41467.910416666666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s="16" t="s">
        <v>8287</v>
      </c>
      <c r="O1243" t="s">
        <v>8302</v>
      </c>
      <c r="P1243">
        <f>IFERROR(ROUND(E1243/L1243,2),0)</f>
        <v>74.62</v>
      </c>
      <c r="S1243" s="14">
        <f>(((J1243/60)/60)/24)+DATE(1970,1,1)</f>
        <v>41923.837731481479</v>
      </c>
      <c r="T1243" s="14">
        <f>(((I1243/60)/60)/24)+DATE(1970,1,1)</f>
        <v>41946.249305555553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s="16" t="s">
        <v>8287</v>
      </c>
      <c r="O1244" t="s">
        <v>8302</v>
      </c>
      <c r="P1244">
        <f>IFERROR(ROUND(E1244/L1244,2),0)</f>
        <v>5</v>
      </c>
      <c r="S1244" s="14">
        <f>(((J1244/60)/60)/24)+DATE(1970,1,1)</f>
        <v>40782.165532407409</v>
      </c>
      <c r="T1244" s="14">
        <f>(((I1244/60)/60)/24)+DATE(1970,1,1)</f>
        <v>40797.554166666669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s="16" t="s">
        <v>8287</v>
      </c>
      <c r="O1245" t="s">
        <v>8302</v>
      </c>
      <c r="P1245">
        <f>IFERROR(ROUND(E1245/L1245,2),0)</f>
        <v>44.5</v>
      </c>
      <c r="S1245" s="14">
        <f>(((J1245/60)/60)/24)+DATE(1970,1,1)</f>
        <v>40671.879293981481</v>
      </c>
      <c r="T1245" s="14">
        <f>(((I1245/60)/60)/24)+DATE(1970,1,1)</f>
        <v>40732.875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s="16" t="s">
        <v>8287</v>
      </c>
      <c r="O1246" t="s">
        <v>8288</v>
      </c>
      <c r="P1246">
        <f>IFERROR(ROUND(E1246/L1246,2),0)</f>
        <v>46.13</v>
      </c>
      <c r="S1246" s="14">
        <f>(((J1246/60)/60)/24)+DATE(1970,1,1)</f>
        <v>41355.825497685182</v>
      </c>
      <c r="T1246" s="14">
        <f>(((I1246/60)/60)/24)+DATE(1970,1,1)</f>
        <v>41386.875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s="16" t="s">
        <v>8287</v>
      </c>
      <c r="O1247" t="s">
        <v>8288</v>
      </c>
      <c r="P1247">
        <f>IFERROR(ROUND(E1247/L1247,2),0)</f>
        <v>141.47</v>
      </c>
      <c r="S1247" s="14">
        <f>(((J1247/60)/60)/24)+DATE(1970,1,1)</f>
        <v>41774.599930555552</v>
      </c>
      <c r="T1247" s="14">
        <f>(((I1247/60)/60)/24)+DATE(1970,1,1)</f>
        <v>41804.599930555552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s="16" t="s">
        <v>8287</v>
      </c>
      <c r="O1248" t="s">
        <v>8288</v>
      </c>
      <c r="P1248">
        <f>IFERROR(ROUND(E1248/L1248,2),0)</f>
        <v>75.48</v>
      </c>
      <c r="S1248" s="14">
        <f>(((J1248/60)/60)/24)+DATE(1970,1,1)</f>
        <v>40838.043391203704</v>
      </c>
      <c r="T1248" s="14">
        <f>(((I1248/60)/60)/24)+DATE(1970,1,1)</f>
        <v>40883.085057870368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s="16" t="s">
        <v>8287</v>
      </c>
      <c r="O1249" t="s">
        <v>8288</v>
      </c>
      <c r="P1249">
        <f>IFERROR(ROUND(E1249/L1249,2),0)</f>
        <v>85.5</v>
      </c>
      <c r="S1249" s="14">
        <f>(((J1249/60)/60)/24)+DATE(1970,1,1)</f>
        <v>41370.292303240742</v>
      </c>
      <c r="T1249" s="14">
        <f>(((I1249/60)/60)/24)+DATE(1970,1,1)</f>
        <v>41400.292303240742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s="16" t="s">
        <v>8287</v>
      </c>
      <c r="O1250" t="s">
        <v>8288</v>
      </c>
      <c r="P1250">
        <f>IFERROR(ROUND(E1250/L1250,2),0)</f>
        <v>64.25</v>
      </c>
      <c r="S1250" s="14">
        <f>(((J1250/60)/60)/24)+DATE(1970,1,1)</f>
        <v>41767.656863425924</v>
      </c>
      <c r="T1250" s="14">
        <f>(((I1250/60)/60)/24)+DATE(1970,1,1)</f>
        <v>41803.290972222225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s="16" t="s">
        <v>8287</v>
      </c>
      <c r="O1251" t="s">
        <v>8288</v>
      </c>
      <c r="P1251">
        <f>IFERROR(ROUND(E1251/L1251,2),0)</f>
        <v>64.47</v>
      </c>
      <c r="S1251" s="14">
        <f>(((J1251/60)/60)/24)+DATE(1970,1,1)</f>
        <v>41067.74086805556</v>
      </c>
      <c r="T1251" s="14">
        <f>(((I1251/60)/60)/24)+DATE(1970,1,1)</f>
        <v>41097.74086805556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s="16" t="s">
        <v>8287</v>
      </c>
      <c r="O1252" t="s">
        <v>8288</v>
      </c>
      <c r="P1252">
        <f>IFERROR(ROUND(E1252/L1252,2),0)</f>
        <v>118.2</v>
      </c>
      <c r="S1252" s="14">
        <f>(((J1252/60)/60)/24)+DATE(1970,1,1)</f>
        <v>41843.64271990741</v>
      </c>
      <c r="T1252" s="14">
        <f>(((I1252/60)/60)/24)+DATE(1970,1,1)</f>
        <v>41888.64271990741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s="16" t="s">
        <v>8287</v>
      </c>
      <c r="O1253" t="s">
        <v>8288</v>
      </c>
      <c r="P1253">
        <f>IFERROR(ROUND(E1253/L1253,2),0)</f>
        <v>82.54</v>
      </c>
      <c r="S1253" s="14">
        <f>(((J1253/60)/60)/24)+DATE(1970,1,1)</f>
        <v>40751.814432870371</v>
      </c>
      <c r="T1253" s="14">
        <f>(((I1253/60)/60)/24)+DATE(1970,1,1)</f>
        <v>40811.814432870371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s="16" t="s">
        <v>8287</v>
      </c>
      <c r="O1254" t="s">
        <v>8288</v>
      </c>
      <c r="P1254">
        <f>IFERROR(ROUND(E1254/L1254,2),0)</f>
        <v>34.17</v>
      </c>
      <c r="S1254" s="14">
        <f>(((J1254/60)/60)/24)+DATE(1970,1,1)</f>
        <v>41543.988067129627</v>
      </c>
      <c r="T1254" s="14">
        <f>(((I1254/60)/60)/24)+DATE(1970,1,1)</f>
        <v>41571.988067129627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s="16" t="s">
        <v>8287</v>
      </c>
      <c r="O1255" t="s">
        <v>8288</v>
      </c>
      <c r="P1255">
        <f>IFERROR(ROUND(E1255/L1255,2),0)</f>
        <v>42.73</v>
      </c>
      <c r="S1255" s="14">
        <f>(((J1255/60)/60)/24)+DATE(1970,1,1)</f>
        <v>41855.783645833333</v>
      </c>
      <c r="T1255" s="14">
        <f>(((I1255/60)/60)/24)+DATE(1970,1,1)</f>
        <v>41885.783645833333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s="16" t="s">
        <v>8287</v>
      </c>
      <c r="O1256" t="s">
        <v>8288</v>
      </c>
      <c r="P1256">
        <f>IFERROR(ROUND(E1256/L1256,2),0)</f>
        <v>94.49</v>
      </c>
      <c r="S1256" s="14">
        <f>(((J1256/60)/60)/24)+DATE(1970,1,1)</f>
        <v>40487.621365740742</v>
      </c>
      <c r="T1256" s="14">
        <f>(((I1256/60)/60)/24)+DATE(1970,1,1)</f>
        <v>40544.207638888889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s="16" t="s">
        <v>8287</v>
      </c>
      <c r="O1257" t="s">
        <v>8288</v>
      </c>
      <c r="P1257">
        <f>IFERROR(ROUND(E1257/L1257,2),0)</f>
        <v>55.7</v>
      </c>
      <c r="S1257" s="14">
        <f>(((J1257/60)/60)/24)+DATE(1970,1,1)</f>
        <v>41579.845509259263</v>
      </c>
      <c r="T1257" s="14">
        <f>(((I1257/60)/60)/24)+DATE(1970,1,1)</f>
        <v>41609.887175925927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s="16" t="s">
        <v>8287</v>
      </c>
      <c r="O1258" t="s">
        <v>8288</v>
      </c>
      <c r="P1258">
        <f>IFERROR(ROUND(E1258/L1258,2),0)</f>
        <v>98.03</v>
      </c>
      <c r="S1258" s="14">
        <f>(((J1258/60)/60)/24)+DATE(1970,1,1)</f>
        <v>40921.919340277782</v>
      </c>
      <c r="T1258" s="14">
        <f>(((I1258/60)/60)/24)+DATE(1970,1,1)</f>
        <v>40951.919340277782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s="16" t="s">
        <v>8287</v>
      </c>
      <c r="O1259" t="s">
        <v>8288</v>
      </c>
      <c r="P1259">
        <f>IFERROR(ROUND(E1259/L1259,2),0)</f>
        <v>92.1</v>
      </c>
      <c r="S1259" s="14">
        <f>(((J1259/60)/60)/24)+DATE(1970,1,1)</f>
        <v>40587.085532407407</v>
      </c>
      <c r="T1259" s="14">
        <f>(((I1259/60)/60)/24)+DATE(1970,1,1)</f>
        <v>40636.043865740743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s="16" t="s">
        <v>8287</v>
      </c>
      <c r="O1260" t="s">
        <v>8288</v>
      </c>
      <c r="P1260">
        <f>IFERROR(ROUND(E1260/L1260,2),0)</f>
        <v>38.18</v>
      </c>
      <c r="S1260" s="14">
        <f>(((J1260/60)/60)/24)+DATE(1970,1,1)</f>
        <v>41487.611250000002</v>
      </c>
      <c r="T1260" s="14">
        <f>(((I1260/60)/60)/24)+DATE(1970,1,1)</f>
        <v>41517.611250000002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s="16" t="s">
        <v>8287</v>
      </c>
      <c r="O1261" t="s">
        <v>8288</v>
      </c>
      <c r="P1261">
        <f>IFERROR(ROUND(E1261/L1261,2),0)</f>
        <v>27.15</v>
      </c>
      <c r="S1261" s="14">
        <f>(((J1261/60)/60)/24)+DATE(1970,1,1)</f>
        <v>41766.970648148148</v>
      </c>
      <c r="T1261" s="14">
        <f>(((I1261/60)/60)/24)+DATE(1970,1,1)</f>
        <v>41799.165972222225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s="16" t="s">
        <v>8287</v>
      </c>
      <c r="O1262" t="s">
        <v>8288</v>
      </c>
      <c r="P1262">
        <f>IFERROR(ROUND(E1262/L1262,2),0)</f>
        <v>50.69</v>
      </c>
      <c r="S1262" s="14">
        <f>(((J1262/60)/60)/24)+DATE(1970,1,1)</f>
        <v>41666.842824074076</v>
      </c>
      <c r="T1262" s="14">
        <f>(((I1262/60)/60)/24)+DATE(1970,1,1)</f>
        <v>41696.842824074076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s="16" t="s">
        <v>8287</v>
      </c>
      <c r="O1263" t="s">
        <v>8288</v>
      </c>
      <c r="P1263">
        <f>IFERROR(ROUND(E1263/L1263,2),0)</f>
        <v>38.94</v>
      </c>
      <c r="S1263" s="14">
        <f>(((J1263/60)/60)/24)+DATE(1970,1,1)</f>
        <v>41638.342905092592</v>
      </c>
      <c r="T1263" s="14">
        <f>(((I1263/60)/60)/24)+DATE(1970,1,1)</f>
        <v>41668.342905092592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s="16" t="s">
        <v>8287</v>
      </c>
      <c r="O1264" t="s">
        <v>8288</v>
      </c>
      <c r="P1264">
        <f>IFERROR(ROUND(E1264/L1264,2),0)</f>
        <v>77.64</v>
      </c>
      <c r="S1264" s="14">
        <f>(((J1264/60)/60)/24)+DATE(1970,1,1)</f>
        <v>41656.762638888889</v>
      </c>
      <c r="T1264" s="14">
        <f>(((I1264/60)/60)/24)+DATE(1970,1,1)</f>
        <v>41686.762638888889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s="16" t="s">
        <v>8287</v>
      </c>
      <c r="O1265" t="s">
        <v>8288</v>
      </c>
      <c r="P1265">
        <f>IFERROR(ROUND(E1265/L1265,2),0)</f>
        <v>43.54</v>
      </c>
      <c r="S1265" s="14">
        <f>(((J1265/60)/60)/24)+DATE(1970,1,1)</f>
        <v>41692.084143518521</v>
      </c>
      <c r="T1265" s="14">
        <f>(((I1265/60)/60)/24)+DATE(1970,1,1)</f>
        <v>41727.041666666664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s="16" t="s">
        <v>8287</v>
      </c>
      <c r="O1266" t="s">
        <v>8288</v>
      </c>
      <c r="P1266">
        <f>IFERROR(ROUND(E1266/L1266,2),0)</f>
        <v>31.82</v>
      </c>
      <c r="S1266" s="14">
        <f>(((J1266/60)/60)/24)+DATE(1970,1,1)</f>
        <v>41547.662997685184</v>
      </c>
      <c r="T1266" s="14">
        <f>(((I1266/60)/60)/24)+DATE(1970,1,1)</f>
        <v>41576.662997685184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s="16" t="s">
        <v>8287</v>
      </c>
      <c r="O1267" t="s">
        <v>8288</v>
      </c>
      <c r="P1267">
        <f>IFERROR(ROUND(E1267/L1267,2),0)</f>
        <v>63.18</v>
      </c>
      <c r="S1267" s="14">
        <f>(((J1267/60)/60)/24)+DATE(1970,1,1)</f>
        <v>40465.655266203699</v>
      </c>
      <c r="T1267" s="14">
        <f>(((I1267/60)/60)/24)+DATE(1970,1,1)</f>
        <v>40512.655266203699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s="16" t="s">
        <v>8287</v>
      </c>
      <c r="O1268" t="s">
        <v>8288</v>
      </c>
      <c r="P1268">
        <f>IFERROR(ROUND(E1268/L1268,2),0)</f>
        <v>190.9</v>
      </c>
      <c r="S1268" s="14">
        <f>(((J1268/60)/60)/24)+DATE(1970,1,1)</f>
        <v>41620.87667824074</v>
      </c>
      <c r="T1268" s="14">
        <f>(((I1268/60)/60)/24)+DATE(1970,1,1)</f>
        <v>41650.87667824074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s="16" t="s">
        <v>8287</v>
      </c>
      <c r="O1269" t="s">
        <v>8288</v>
      </c>
      <c r="P1269">
        <f>IFERROR(ROUND(E1269/L1269,2),0)</f>
        <v>140.86000000000001</v>
      </c>
      <c r="S1269" s="14">
        <f>(((J1269/60)/60)/24)+DATE(1970,1,1)</f>
        <v>41449.585162037038</v>
      </c>
      <c r="T1269" s="14">
        <f>(((I1269/60)/60)/24)+DATE(1970,1,1)</f>
        <v>41479.585162037038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s="16" t="s">
        <v>8287</v>
      </c>
      <c r="O1270" t="s">
        <v>8288</v>
      </c>
      <c r="P1270">
        <f>IFERROR(ROUND(E1270/L1270,2),0)</f>
        <v>76.92</v>
      </c>
      <c r="S1270" s="14">
        <f>(((J1270/60)/60)/24)+DATE(1970,1,1)</f>
        <v>41507.845451388886</v>
      </c>
      <c r="T1270" s="14">
        <f>(((I1270/60)/60)/24)+DATE(1970,1,1)</f>
        <v>41537.845451388886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s="16" t="s">
        <v>8287</v>
      </c>
      <c r="O1271" t="s">
        <v>8288</v>
      </c>
      <c r="P1271">
        <f>IFERROR(ROUND(E1271/L1271,2),0)</f>
        <v>99.16</v>
      </c>
      <c r="S1271" s="14">
        <f>(((J1271/60)/60)/24)+DATE(1970,1,1)</f>
        <v>42445.823055555549</v>
      </c>
      <c r="T1271" s="14">
        <f>(((I1271/60)/60)/24)+DATE(1970,1,1)</f>
        <v>42476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s="16" t="s">
        <v>8287</v>
      </c>
      <c r="O1272" t="s">
        <v>8288</v>
      </c>
      <c r="P1272">
        <f>IFERROR(ROUND(E1272/L1272,2),0)</f>
        <v>67.88</v>
      </c>
      <c r="S1272" s="14">
        <f>(((J1272/60)/60)/24)+DATE(1970,1,1)</f>
        <v>40933.856967592597</v>
      </c>
      <c r="T1272" s="14">
        <f>(((I1272/60)/60)/24)+DATE(1970,1,1)</f>
        <v>40993.815300925926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s="16" t="s">
        <v>8287</v>
      </c>
      <c r="O1273" t="s">
        <v>8288</v>
      </c>
      <c r="P1273">
        <f>IFERROR(ROUND(E1273/L1273,2),0)</f>
        <v>246.29</v>
      </c>
      <c r="S1273" s="14">
        <f>(((J1273/60)/60)/24)+DATE(1970,1,1)</f>
        <v>41561.683553240742</v>
      </c>
      <c r="T1273" s="14">
        <f>(((I1273/60)/60)/24)+DATE(1970,1,1)</f>
        <v>41591.725219907406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s="16" t="s">
        <v>8287</v>
      </c>
      <c r="O1274" t="s">
        <v>8288</v>
      </c>
      <c r="P1274">
        <f>IFERROR(ROUND(E1274/L1274,2),0)</f>
        <v>189.29</v>
      </c>
      <c r="S1274" s="14">
        <f>(((J1274/60)/60)/24)+DATE(1970,1,1)</f>
        <v>40274.745127314818</v>
      </c>
      <c r="T1274" s="14">
        <f>(((I1274/60)/60)/24)+DATE(1970,1,1)</f>
        <v>40344.166666666664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s="16" t="s">
        <v>8287</v>
      </c>
      <c r="O1275" t="s">
        <v>8288</v>
      </c>
      <c r="P1275">
        <f>IFERROR(ROUND(E1275/L1275,2),0)</f>
        <v>76.67</v>
      </c>
      <c r="S1275" s="14">
        <f>(((J1275/60)/60)/24)+DATE(1970,1,1)</f>
        <v>41852.730219907404</v>
      </c>
      <c r="T1275" s="14">
        <f>(((I1275/60)/60)/24)+DATE(1970,1,1)</f>
        <v>41882.730219907404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s="16" t="s">
        <v>8287</v>
      </c>
      <c r="O1276" t="s">
        <v>8288</v>
      </c>
      <c r="P1276">
        <f>IFERROR(ROUND(E1276/L1276,2),0)</f>
        <v>82.96</v>
      </c>
      <c r="S1276" s="14">
        <f>(((J1276/60)/60)/24)+DATE(1970,1,1)</f>
        <v>41116.690104166664</v>
      </c>
      <c r="T1276" s="14">
        <f>(((I1276/60)/60)/24)+DATE(1970,1,1)</f>
        <v>41151.690104166664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s="16" t="s">
        <v>8287</v>
      </c>
      <c r="O1277" t="s">
        <v>8288</v>
      </c>
      <c r="P1277">
        <f>IFERROR(ROUND(E1277/L1277,2),0)</f>
        <v>62.52</v>
      </c>
      <c r="S1277" s="14">
        <f>(((J1277/60)/60)/24)+DATE(1970,1,1)</f>
        <v>41458.867905092593</v>
      </c>
      <c r="T1277" s="14">
        <f>(((I1277/60)/60)/24)+DATE(1970,1,1)</f>
        <v>41493.867905092593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s="16" t="s">
        <v>8287</v>
      </c>
      <c r="O1278" t="s">
        <v>8288</v>
      </c>
      <c r="P1278">
        <f>IFERROR(ROUND(E1278/L1278,2),0)</f>
        <v>46.07</v>
      </c>
      <c r="S1278" s="14">
        <f>(((J1278/60)/60)/24)+DATE(1970,1,1)</f>
        <v>40007.704247685186</v>
      </c>
      <c r="T1278" s="14">
        <f>(((I1278/60)/60)/24)+DATE(1970,1,1)</f>
        <v>40057.166666666664</v>
      </c>
    </row>
    <row r="1279" spans="1:20" ht="43.5" x14ac:dyDescent="0.3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s="16" t="s">
        <v>8287</v>
      </c>
      <c r="O1279" t="s">
        <v>8288</v>
      </c>
      <c r="P1279">
        <f>IFERROR(ROUND(E1279/L1279,2),0)</f>
        <v>38.54</v>
      </c>
      <c r="S1279" s="14">
        <f>(((J1279/60)/60)/24)+DATE(1970,1,1)</f>
        <v>41121.561886574076</v>
      </c>
      <c r="T1279" s="14">
        <f>(((I1279/60)/60)/24)+DATE(1970,1,1)</f>
        <v>41156.561886574076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s="16" t="s">
        <v>8287</v>
      </c>
      <c r="O1280" t="s">
        <v>8288</v>
      </c>
      <c r="P1280">
        <f>IFERROR(ROUND(E1280/L1280,2),0)</f>
        <v>53.01</v>
      </c>
      <c r="S1280" s="14">
        <f>(((J1280/60)/60)/24)+DATE(1970,1,1)</f>
        <v>41786.555162037039</v>
      </c>
      <c r="T1280" s="14">
        <f>(((I1280/60)/60)/24)+DATE(1970,1,1)</f>
        <v>41815.083333333336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s="16" t="s">
        <v>8287</v>
      </c>
      <c r="O1281" t="s">
        <v>8288</v>
      </c>
      <c r="P1281">
        <f>IFERROR(ROUND(E1281/L1281,2),0)</f>
        <v>73.36</v>
      </c>
      <c r="S1281" s="14">
        <f>(((J1281/60)/60)/24)+DATE(1970,1,1)</f>
        <v>41682.099189814813</v>
      </c>
      <c r="T1281" s="14">
        <f>(((I1281/60)/60)/24)+DATE(1970,1,1)</f>
        <v>41722.057523148149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s="16" t="s">
        <v>8287</v>
      </c>
      <c r="O1282" t="s">
        <v>8288</v>
      </c>
      <c r="P1282">
        <f>IFERROR(ROUND(E1282/L1282,2),0)</f>
        <v>127.98</v>
      </c>
      <c r="S1282" s="14">
        <f>(((J1282/60)/60)/24)+DATE(1970,1,1)</f>
        <v>40513.757569444446</v>
      </c>
      <c r="T1282" s="14">
        <f>(((I1282/60)/60)/24)+DATE(1970,1,1)</f>
        <v>40603.757569444446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s="16" t="s">
        <v>8287</v>
      </c>
      <c r="O1283" t="s">
        <v>8288</v>
      </c>
      <c r="P1283">
        <f>IFERROR(ROUND(E1283/L1283,2),0)</f>
        <v>104.73</v>
      </c>
      <c r="S1283" s="14">
        <f>(((J1283/60)/60)/24)+DATE(1970,1,1)</f>
        <v>41463.743472222224</v>
      </c>
      <c r="T1283" s="14">
        <f>(((I1283/60)/60)/24)+DATE(1970,1,1)</f>
        <v>41483.743472222224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s="16" t="s">
        <v>8287</v>
      </c>
      <c r="O1284" t="s">
        <v>8288</v>
      </c>
      <c r="P1284">
        <f>IFERROR(ROUND(E1284/L1284,2),0)</f>
        <v>67.67</v>
      </c>
      <c r="S1284" s="14">
        <f>(((J1284/60)/60)/24)+DATE(1970,1,1)</f>
        <v>41586.475173611114</v>
      </c>
      <c r="T1284" s="14">
        <f>(((I1284/60)/60)/24)+DATE(1970,1,1)</f>
        <v>41617.207638888889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s="16" t="s">
        <v>8287</v>
      </c>
      <c r="O1285" t="s">
        <v>8288</v>
      </c>
      <c r="P1285">
        <f>IFERROR(ROUND(E1285/L1285,2),0)</f>
        <v>95.93</v>
      </c>
      <c r="S1285" s="14">
        <f>(((J1285/60)/60)/24)+DATE(1970,1,1)</f>
        <v>41320.717465277776</v>
      </c>
      <c r="T1285" s="14">
        <f>(((I1285/60)/60)/24)+DATE(1970,1,1)</f>
        <v>41344.166666666664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s="16" t="s">
        <v>8279</v>
      </c>
      <c r="O1286" t="s">
        <v>8280</v>
      </c>
      <c r="P1286">
        <f>IFERROR(ROUND(E1286/L1286,2),0)</f>
        <v>65.16</v>
      </c>
      <c r="S1286" s="14">
        <f>(((J1286/60)/60)/24)+DATE(1970,1,1)</f>
        <v>42712.23474537037</v>
      </c>
      <c r="T1286" s="14">
        <f>(((I1286/60)/60)/24)+DATE(1970,1,1)</f>
        <v>42735.707638888889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s="16" t="s">
        <v>8279</v>
      </c>
      <c r="O1287" t="s">
        <v>8280</v>
      </c>
      <c r="P1287">
        <f>IFERROR(ROUND(E1287/L1287,2),0)</f>
        <v>32.270000000000003</v>
      </c>
      <c r="S1287" s="14">
        <f>(((J1287/60)/60)/24)+DATE(1970,1,1)</f>
        <v>42160.583043981482</v>
      </c>
      <c r="T1287" s="14">
        <f>(((I1287/60)/60)/24)+DATE(1970,1,1)</f>
        <v>42175.583043981482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s="16" t="s">
        <v>8279</v>
      </c>
      <c r="O1288" t="s">
        <v>8280</v>
      </c>
      <c r="P1288">
        <f>IFERROR(ROUND(E1288/L1288,2),0)</f>
        <v>81.25</v>
      </c>
      <c r="S1288" s="14">
        <f>(((J1288/60)/60)/24)+DATE(1970,1,1)</f>
        <v>42039.384571759263</v>
      </c>
      <c r="T1288" s="14">
        <f>(((I1288/60)/60)/24)+DATE(1970,1,1)</f>
        <v>42052.583333333328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s="16" t="s">
        <v>8279</v>
      </c>
      <c r="O1289" t="s">
        <v>8280</v>
      </c>
      <c r="P1289">
        <f>IFERROR(ROUND(E1289/L1289,2),0)</f>
        <v>24.2</v>
      </c>
      <c r="S1289" s="14">
        <f>(((J1289/60)/60)/24)+DATE(1970,1,1)</f>
        <v>42107.621018518519</v>
      </c>
      <c r="T1289" s="14">
        <f>(((I1289/60)/60)/24)+DATE(1970,1,1)</f>
        <v>42167.621018518519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s="16" t="s">
        <v>8279</v>
      </c>
      <c r="O1290" t="s">
        <v>8280</v>
      </c>
      <c r="P1290">
        <f>IFERROR(ROUND(E1290/L1290,2),0)</f>
        <v>65.87</v>
      </c>
      <c r="S1290" s="14">
        <f>(((J1290/60)/60)/24)+DATE(1970,1,1)</f>
        <v>42561.154664351852</v>
      </c>
      <c r="T1290" s="14">
        <f>(((I1290/60)/60)/24)+DATE(1970,1,1)</f>
        <v>42592.166666666672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s="16" t="s">
        <v>8279</v>
      </c>
      <c r="O1291" t="s">
        <v>8280</v>
      </c>
      <c r="P1291">
        <f>IFERROR(ROUND(E1291/L1291,2),0)</f>
        <v>36.08</v>
      </c>
      <c r="S1291" s="14">
        <f>(((J1291/60)/60)/24)+DATE(1970,1,1)</f>
        <v>42709.134780092587</v>
      </c>
      <c r="T1291" s="14">
        <f>(((I1291/60)/60)/24)+DATE(1970,1,1)</f>
        <v>42739.134780092587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s="16" t="s">
        <v>8279</v>
      </c>
      <c r="O1292" t="s">
        <v>8280</v>
      </c>
      <c r="P1292">
        <f>IFERROR(ROUND(E1292/L1292,2),0)</f>
        <v>44.19</v>
      </c>
      <c r="S1292" s="14">
        <f>(((J1292/60)/60)/24)+DATE(1970,1,1)</f>
        <v>42086.614942129629</v>
      </c>
      <c r="T1292" s="14">
        <f>(((I1292/60)/60)/24)+DATE(1970,1,1)</f>
        <v>42117.290972222225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s="16" t="s">
        <v>8279</v>
      </c>
      <c r="O1293" t="s">
        <v>8280</v>
      </c>
      <c r="P1293">
        <f>IFERROR(ROUND(E1293/L1293,2),0)</f>
        <v>104.07</v>
      </c>
      <c r="S1293" s="14">
        <f>(((J1293/60)/60)/24)+DATE(1970,1,1)</f>
        <v>42064.652673611112</v>
      </c>
      <c r="T1293" s="14">
        <f>(((I1293/60)/60)/24)+DATE(1970,1,1)</f>
        <v>42101.291666666672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s="16" t="s">
        <v>8279</v>
      </c>
      <c r="O1294" t="s">
        <v>8280</v>
      </c>
      <c r="P1294">
        <f>IFERROR(ROUND(E1294/L1294,2),0)</f>
        <v>35.96</v>
      </c>
      <c r="S1294" s="14">
        <f>(((J1294/60)/60)/24)+DATE(1970,1,1)</f>
        <v>42256.764212962968</v>
      </c>
      <c r="T1294" s="14">
        <f>(((I1294/60)/60)/24)+DATE(1970,1,1)</f>
        <v>42283.957638888889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s="16" t="s">
        <v>8279</v>
      </c>
      <c r="O1295" t="s">
        <v>8280</v>
      </c>
      <c r="P1295">
        <f>IFERROR(ROUND(E1295/L1295,2),0)</f>
        <v>127.79</v>
      </c>
      <c r="S1295" s="14">
        <f>(((J1295/60)/60)/24)+DATE(1970,1,1)</f>
        <v>42292.701053240744</v>
      </c>
      <c r="T1295" s="14">
        <f>(((I1295/60)/60)/24)+DATE(1970,1,1)</f>
        <v>42322.742719907401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s="16" t="s">
        <v>8279</v>
      </c>
      <c r="O1296" t="s">
        <v>8280</v>
      </c>
      <c r="P1296">
        <f>IFERROR(ROUND(E1296/L1296,2),0)</f>
        <v>27.73</v>
      </c>
      <c r="S1296" s="14">
        <f>(((J1296/60)/60)/24)+DATE(1970,1,1)</f>
        <v>42278.453668981485</v>
      </c>
      <c r="T1296" s="14">
        <f>(((I1296/60)/60)/24)+DATE(1970,1,1)</f>
        <v>42296.458333333328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s="16" t="s">
        <v>8279</v>
      </c>
      <c r="O1297" t="s">
        <v>8280</v>
      </c>
      <c r="P1297">
        <f>IFERROR(ROUND(E1297/L1297,2),0)</f>
        <v>39.83</v>
      </c>
      <c r="S1297" s="14">
        <f>(((J1297/60)/60)/24)+DATE(1970,1,1)</f>
        <v>42184.572881944448</v>
      </c>
      <c r="T1297" s="14">
        <f>(((I1297/60)/60)/24)+DATE(1970,1,1)</f>
        <v>42214.708333333328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s="16" t="s">
        <v>8279</v>
      </c>
      <c r="O1298" t="s">
        <v>8280</v>
      </c>
      <c r="P1298">
        <f>IFERROR(ROUND(E1298/L1298,2),0)</f>
        <v>52.17</v>
      </c>
      <c r="S1298" s="14">
        <f>(((J1298/60)/60)/24)+DATE(1970,1,1)</f>
        <v>42423.050613425927</v>
      </c>
      <c r="T1298" s="14">
        <f>(((I1298/60)/60)/24)+DATE(1970,1,1)</f>
        <v>42443.008946759262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s="16" t="s">
        <v>8279</v>
      </c>
      <c r="O1299" t="s">
        <v>8280</v>
      </c>
      <c r="P1299">
        <f>IFERROR(ROUND(E1299/L1299,2),0)</f>
        <v>92.04</v>
      </c>
      <c r="S1299" s="14">
        <f>(((J1299/60)/60)/24)+DATE(1970,1,1)</f>
        <v>42461.747199074074</v>
      </c>
      <c r="T1299" s="14">
        <f>(((I1299/60)/60)/24)+DATE(1970,1,1)</f>
        <v>42491.747199074074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s="16" t="s">
        <v>8279</v>
      </c>
      <c r="O1300" t="s">
        <v>8280</v>
      </c>
      <c r="P1300">
        <f>IFERROR(ROUND(E1300/L1300,2),0)</f>
        <v>63.42</v>
      </c>
      <c r="S1300" s="14">
        <f>(((J1300/60)/60)/24)+DATE(1970,1,1)</f>
        <v>42458.680925925932</v>
      </c>
      <c r="T1300" s="14">
        <f>(((I1300/60)/60)/24)+DATE(1970,1,1)</f>
        <v>42488.680925925932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s="16" t="s">
        <v>8279</v>
      </c>
      <c r="O1301" t="s">
        <v>8280</v>
      </c>
      <c r="P1301">
        <f>IFERROR(ROUND(E1301/L1301,2),0)</f>
        <v>135.63</v>
      </c>
      <c r="S1301" s="14">
        <f>(((J1301/60)/60)/24)+DATE(1970,1,1)</f>
        <v>42169.814340277779</v>
      </c>
      <c r="T1301" s="14">
        <f>(((I1301/60)/60)/24)+DATE(1970,1,1)</f>
        <v>42199.814340277779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s="16" t="s">
        <v>8279</v>
      </c>
      <c r="O1302" t="s">
        <v>8280</v>
      </c>
      <c r="P1302">
        <f>IFERROR(ROUND(E1302/L1302,2),0)</f>
        <v>168.75</v>
      </c>
      <c r="S1302" s="14">
        <f>(((J1302/60)/60)/24)+DATE(1970,1,1)</f>
        <v>42483.675208333334</v>
      </c>
      <c r="T1302" s="14">
        <f>(((I1302/60)/60)/24)+DATE(1970,1,1)</f>
        <v>42522.789583333331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s="16" t="s">
        <v>8279</v>
      </c>
      <c r="O1303" t="s">
        <v>8280</v>
      </c>
      <c r="P1303">
        <f>IFERROR(ROUND(E1303/L1303,2),0)</f>
        <v>70.86</v>
      </c>
      <c r="S1303" s="14">
        <f>(((J1303/60)/60)/24)+DATE(1970,1,1)</f>
        <v>42195.749745370369</v>
      </c>
      <c r="T1303" s="14">
        <f>(((I1303/60)/60)/24)+DATE(1970,1,1)</f>
        <v>42206.125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s="16" t="s">
        <v>8279</v>
      </c>
      <c r="O1304" t="s">
        <v>8280</v>
      </c>
      <c r="P1304">
        <f>IFERROR(ROUND(E1304/L1304,2),0)</f>
        <v>50</v>
      </c>
      <c r="S1304" s="14">
        <f>(((J1304/60)/60)/24)+DATE(1970,1,1)</f>
        <v>42675.057997685188</v>
      </c>
      <c r="T1304" s="14">
        <f>(((I1304/60)/60)/24)+DATE(1970,1,1)</f>
        <v>42705.099664351852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s="16" t="s">
        <v>8279</v>
      </c>
      <c r="O1305" t="s">
        <v>8280</v>
      </c>
      <c r="P1305">
        <f>IFERROR(ROUND(E1305/L1305,2),0)</f>
        <v>42.21</v>
      </c>
      <c r="S1305" s="14">
        <f>(((J1305/60)/60)/24)+DATE(1970,1,1)</f>
        <v>42566.441203703704</v>
      </c>
      <c r="T1305" s="14">
        <f>(((I1305/60)/60)/24)+DATE(1970,1,1)</f>
        <v>42582.458333333328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s="16" t="s">
        <v>8281</v>
      </c>
      <c r="O1306" t="s">
        <v>8283</v>
      </c>
      <c r="P1306">
        <f>IFERROR(ROUND(E1306/L1306,2),0)</f>
        <v>152.41</v>
      </c>
      <c r="S1306" s="14">
        <f>(((J1306/60)/60)/24)+DATE(1970,1,1)</f>
        <v>42747.194502314815</v>
      </c>
      <c r="T1306" s="14">
        <f>(((I1306/60)/60)/24)+DATE(1970,1,1)</f>
        <v>42807.152835648143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s="16" t="s">
        <v>8281</v>
      </c>
      <c r="O1307" t="s">
        <v>8283</v>
      </c>
      <c r="P1307">
        <f>IFERROR(ROUND(E1307/L1307,2),0)</f>
        <v>90.62</v>
      </c>
      <c r="S1307" s="14">
        <f>(((J1307/60)/60)/24)+DATE(1970,1,1)</f>
        <v>42543.665601851855</v>
      </c>
      <c r="T1307" s="14">
        <f>(((I1307/60)/60)/24)+DATE(1970,1,1)</f>
        <v>42572.729166666672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s="16" t="s">
        <v>8281</v>
      </c>
      <c r="O1308" t="s">
        <v>8283</v>
      </c>
      <c r="P1308">
        <f>IFERROR(ROUND(E1308/L1308,2),0)</f>
        <v>201.6</v>
      </c>
      <c r="S1308" s="14">
        <f>(((J1308/60)/60)/24)+DATE(1970,1,1)</f>
        <v>41947.457569444443</v>
      </c>
      <c r="T1308" s="14">
        <f>(((I1308/60)/60)/24)+DATE(1970,1,1)</f>
        <v>41977.457569444443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s="16" t="s">
        <v>8281</v>
      </c>
      <c r="O1309" t="s">
        <v>8283</v>
      </c>
      <c r="P1309">
        <f>IFERROR(ROUND(E1309/L1309,2),0)</f>
        <v>127.93</v>
      </c>
      <c r="S1309" s="14">
        <f>(((J1309/60)/60)/24)+DATE(1970,1,1)</f>
        <v>42387.503229166665</v>
      </c>
      <c r="T1309" s="14">
        <f>(((I1309/60)/60)/24)+DATE(1970,1,1)</f>
        <v>42417.503229166665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s="16" t="s">
        <v>8281</v>
      </c>
      <c r="O1310" t="s">
        <v>8283</v>
      </c>
      <c r="P1310">
        <f>IFERROR(ROUND(E1310/L1310,2),0)</f>
        <v>29.89</v>
      </c>
      <c r="S1310" s="14">
        <f>(((J1310/60)/60)/24)+DATE(1970,1,1)</f>
        <v>42611.613564814819</v>
      </c>
      <c r="T1310" s="14">
        <f>(((I1310/60)/60)/24)+DATE(1970,1,1)</f>
        <v>42651.613564814819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s="16" t="s">
        <v>8281</v>
      </c>
      <c r="O1311" t="s">
        <v>8283</v>
      </c>
      <c r="P1311">
        <f>IFERROR(ROUND(E1311/L1311,2),0)</f>
        <v>367.97</v>
      </c>
      <c r="S1311" s="14">
        <f>(((J1311/60)/60)/24)+DATE(1970,1,1)</f>
        <v>42257.882731481484</v>
      </c>
      <c r="T1311" s="14">
        <f>(((I1311/60)/60)/24)+DATE(1970,1,1)</f>
        <v>42292.882731481484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s="16" t="s">
        <v>8281</v>
      </c>
      <c r="O1312" t="s">
        <v>8283</v>
      </c>
      <c r="P1312">
        <f>IFERROR(ROUND(E1312/L1312,2),0)</f>
        <v>129.16999999999999</v>
      </c>
      <c r="S1312" s="14">
        <f>(((J1312/60)/60)/24)+DATE(1970,1,1)</f>
        <v>42556.667245370365</v>
      </c>
      <c r="T1312" s="14">
        <f>(((I1312/60)/60)/24)+DATE(1970,1,1)</f>
        <v>42601.667245370365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s="16" t="s">
        <v>8281</v>
      </c>
      <c r="O1313" t="s">
        <v>8283</v>
      </c>
      <c r="P1313">
        <f>IFERROR(ROUND(E1313/L1313,2),0)</f>
        <v>800.7</v>
      </c>
      <c r="S1313" s="14">
        <f>(((J1313/60)/60)/24)+DATE(1970,1,1)</f>
        <v>42669.802303240736</v>
      </c>
      <c r="T1313" s="14">
        <f>(((I1313/60)/60)/24)+DATE(1970,1,1)</f>
        <v>42704.843969907408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s="16" t="s">
        <v>8281</v>
      </c>
      <c r="O1314" t="s">
        <v>8283</v>
      </c>
      <c r="P1314">
        <f>IFERROR(ROUND(E1314/L1314,2),0)</f>
        <v>28</v>
      </c>
      <c r="S1314" s="14">
        <f>(((J1314/60)/60)/24)+DATE(1970,1,1)</f>
        <v>42082.702800925923</v>
      </c>
      <c r="T1314" s="14">
        <f>(((I1314/60)/60)/24)+DATE(1970,1,1)</f>
        <v>42112.702800925923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s="16" t="s">
        <v>8281</v>
      </c>
      <c r="O1315" t="s">
        <v>8283</v>
      </c>
      <c r="P1315">
        <f>IFERROR(ROUND(E1315/L1315,2),0)</f>
        <v>102.02</v>
      </c>
      <c r="S1315" s="14">
        <f>(((J1315/60)/60)/24)+DATE(1970,1,1)</f>
        <v>42402.709652777776</v>
      </c>
      <c r="T1315" s="14">
        <f>(((I1315/60)/60)/24)+DATE(1970,1,1)</f>
        <v>42432.709652777776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s="16" t="s">
        <v>8281</v>
      </c>
      <c r="O1316" t="s">
        <v>8283</v>
      </c>
      <c r="P1316">
        <f>IFERROR(ROUND(E1316/L1316,2),0)</f>
        <v>184.36</v>
      </c>
      <c r="S1316" s="14">
        <f>(((J1316/60)/60)/24)+DATE(1970,1,1)</f>
        <v>42604.669675925921</v>
      </c>
      <c r="T1316" s="14">
        <f>(((I1316/60)/60)/24)+DATE(1970,1,1)</f>
        <v>42664.669675925921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s="16" t="s">
        <v>8281</v>
      </c>
      <c r="O1317" t="s">
        <v>8283</v>
      </c>
      <c r="P1317">
        <f>IFERROR(ROUND(E1317/L1317,2),0)</f>
        <v>162.91999999999999</v>
      </c>
      <c r="S1317" s="14">
        <f>(((J1317/60)/60)/24)+DATE(1970,1,1)</f>
        <v>42278.498240740737</v>
      </c>
      <c r="T1317" s="14">
        <f>(((I1317/60)/60)/24)+DATE(1970,1,1)</f>
        <v>42314.041666666672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s="16" t="s">
        <v>8281</v>
      </c>
      <c r="O1318" t="s">
        <v>8283</v>
      </c>
      <c r="P1318">
        <f>IFERROR(ROUND(E1318/L1318,2),0)</f>
        <v>1</v>
      </c>
      <c r="S1318" s="14">
        <f>(((J1318/60)/60)/24)+DATE(1970,1,1)</f>
        <v>42393.961909722217</v>
      </c>
      <c r="T1318" s="14">
        <f>(((I1318/60)/60)/24)+DATE(1970,1,1)</f>
        <v>42428.961909722217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s="16" t="s">
        <v>8281</v>
      </c>
      <c r="O1319" t="s">
        <v>8283</v>
      </c>
      <c r="P1319">
        <f>IFERROR(ROUND(E1319/L1319,2),0)</f>
        <v>603.53</v>
      </c>
      <c r="S1319" s="14">
        <f>(((J1319/60)/60)/24)+DATE(1970,1,1)</f>
        <v>42520.235486111109</v>
      </c>
      <c r="T1319" s="14">
        <f>(((I1319/60)/60)/24)+DATE(1970,1,1)</f>
        <v>42572.583333333328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s="16" t="s">
        <v>8281</v>
      </c>
      <c r="O1320" t="s">
        <v>8283</v>
      </c>
      <c r="P1320">
        <f>IFERROR(ROUND(E1320/L1320,2),0)</f>
        <v>45.41</v>
      </c>
      <c r="S1320" s="14">
        <f>(((J1320/60)/60)/24)+DATE(1970,1,1)</f>
        <v>41985.043657407412</v>
      </c>
      <c r="T1320" s="14">
        <f>(((I1320/60)/60)/24)+DATE(1970,1,1)</f>
        <v>42015.043657407412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s="16" t="s">
        <v>8281</v>
      </c>
      <c r="O1321" t="s">
        <v>8283</v>
      </c>
      <c r="P1321">
        <f>IFERROR(ROUND(E1321/L1321,2),0)</f>
        <v>97.33</v>
      </c>
      <c r="S1321" s="14">
        <f>(((J1321/60)/60)/24)+DATE(1970,1,1)</f>
        <v>41816.812094907407</v>
      </c>
      <c r="T1321" s="14">
        <f>(((I1321/60)/60)/24)+DATE(1970,1,1)</f>
        <v>41831.666666666664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s="16" t="s">
        <v>8281</v>
      </c>
      <c r="O1322" t="s">
        <v>8283</v>
      </c>
      <c r="P1322">
        <f>IFERROR(ROUND(E1322/L1322,2),0)</f>
        <v>167.67</v>
      </c>
      <c r="S1322" s="14">
        <f>(((J1322/60)/60)/24)+DATE(1970,1,1)</f>
        <v>42705.690347222218</v>
      </c>
      <c r="T1322" s="14">
        <f>(((I1322/60)/60)/24)+DATE(1970,1,1)</f>
        <v>42734.958333333328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s="16" t="s">
        <v>8281</v>
      </c>
      <c r="O1323" t="s">
        <v>8283</v>
      </c>
      <c r="P1323">
        <f>IFERROR(ROUND(E1323/L1323,2),0)</f>
        <v>859.86</v>
      </c>
      <c r="S1323" s="14">
        <f>(((J1323/60)/60)/24)+DATE(1970,1,1)</f>
        <v>42697.74927083333</v>
      </c>
      <c r="T1323" s="14">
        <f>(((I1323/60)/60)/24)+DATE(1970,1,1)</f>
        <v>42727.74927083333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s="16" t="s">
        <v>8281</v>
      </c>
      <c r="O1324" t="s">
        <v>8283</v>
      </c>
      <c r="P1324">
        <f>IFERROR(ROUND(E1324/L1324,2),0)</f>
        <v>26.5</v>
      </c>
      <c r="S1324" s="14">
        <f>(((J1324/60)/60)/24)+DATE(1970,1,1)</f>
        <v>42115.656539351854</v>
      </c>
      <c r="T1324" s="14">
        <f>(((I1324/60)/60)/24)+DATE(1970,1,1)</f>
        <v>42145.656539351854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s="16" t="s">
        <v>8281</v>
      </c>
      <c r="O1325" t="s">
        <v>8283</v>
      </c>
      <c r="P1325">
        <f>IFERROR(ROUND(E1325/L1325,2),0)</f>
        <v>30.27</v>
      </c>
      <c r="S1325" s="14">
        <f>(((J1325/60)/60)/24)+DATE(1970,1,1)</f>
        <v>42451.698449074072</v>
      </c>
      <c r="T1325" s="14">
        <f>(((I1325/60)/60)/24)+DATE(1970,1,1)</f>
        <v>42486.288194444445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s="16" t="s">
        <v>8281</v>
      </c>
      <c r="O1326" t="s">
        <v>8283</v>
      </c>
      <c r="P1326">
        <f>IFERROR(ROUND(E1326/L1326,2),0)</f>
        <v>54.67</v>
      </c>
      <c r="S1326" s="14">
        <f>(((J1326/60)/60)/24)+DATE(1970,1,1)</f>
        <v>42626.633703703701</v>
      </c>
      <c r="T1326" s="14">
        <f>(((I1326/60)/60)/24)+DATE(1970,1,1)</f>
        <v>42656.633703703701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s="16" t="s">
        <v>8281</v>
      </c>
      <c r="O1327" t="s">
        <v>8283</v>
      </c>
      <c r="P1327">
        <f>IFERROR(ROUND(E1327/L1327,2),0)</f>
        <v>60.75</v>
      </c>
      <c r="S1327" s="14">
        <f>(((J1327/60)/60)/24)+DATE(1970,1,1)</f>
        <v>42704.086053240739</v>
      </c>
      <c r="T1327" s="14">
        <f>(((I1327/60)/60)/24)+DATE(1970,1,1)</f>
        <v>42734.086053240739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s="16" t="s">
        <v>8281</v>
      </c>
      <c r="O1328" t="s">
        <v>8283</v>
      </c>
      <c r="P1328">
        <f>IFERROR(ROUND(E1328/L1328,2),0)</f>
        <v>102.73</v>
      </c>
      <c r="S1328" s="14">
        <f>(((J1328/60)/60)/24)+DATE(1970,1,1)</f>
        <v>41974.791990740734</v>
      </c>
      <c r="T1328" s="14">
        <f>(((I1328/60)/60)/24)+DATE(1970,1,1)</f>
        <v>42019.791990740734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s="16" t="s">
        <v>8281</v>
      </c>
      <c r="O1329" t="s">
        <v>8283</v>
      </c>
      <c r="P1329">
        <f>IFERROR(ROUND(E1329/L1329,2),0)</f>
        <v>41.59</v>
      </c>
      <c r="S1329" s="14">
        <f>(((J1329/60)/60)/24)+DATE(1970,1,1)</f>
        <v>42123.678645833337</v>
      </c>
      <c r="T1329" s="14">
        <f>(((I1329/60)/60)/24)+DATE(1970,1,1)</f>
        <v>42153.678645833337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s="16" t="s">
        <v>8281</v>
      </c>
      <c r="O1330" t="s">
        <v>8283</v>
      </c>
      <c r="P1330">
        <f>IFERROR(ROUND(E1330/L1330,2),0)</f>
        <v>116.53</v>
      </c>
      <c r="S1330" s="14">
        <f>(((J1330/60)/60)/24)+DATE(1970,1,1)</f>
        <v>42612.642754629633</v>
      </c>
      <c r="T1330" s="14">
        <f>(((I1330/60)/60)/24)+DATE(1970,1,1)</f>
        <v>42657.642754629633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s="16" t="s">
        <v>8281</v>
      </c>
      <c r="O1331" t="s">
        <v>8283</v>
      </c>
      <c r="P1331">
        <f>IFERROR(ROUND(E1331/L1331,2),0)</f>
        <v>45.33</v>
      </c>
      <c r="S1331" s="14">
        <f>(((J1331/60)/60)/24)+DATE(1970,1,1)</f>
        <v>41935.221585648149</v>
      </c>
      <c r="T1331" s="14">
        <f>(((I1331/60)/60)/24)+DATE(1970,1,1)</f>
        <v>41975.263252314813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s="16" t="s">
        <v>8281</v>
      </c>
      <c r="O1332" t="s">
        <v>8283</v>
      </c>
      <c r="P1332">
        <f>IFERROR(ROUND(E1332/L1332,2),0)</f>
        <v>157.46</v>
      </c>
      <c r="S1332" s="14">
        <f>(((J1332/60)/60)/24)+DATE(1970,1,1)</f>
        <v>42522.276724537034</v>
      </c>
      <c r="T1332" s="14">
        <f>(((I1332/60)/60)/24)+DATE(1970,1,1)</f>
        <v>42553.166666666672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s="16" t="s">
        <v>8281</v>
      </c>
      <c r="O1333" t="s">
        <v>8283</v>
      </c>
      <c r="P1333">
        <f>IFERROR(ROUND(E1333/L1333,2),0)</f>
        <v>100.5</v>
      </c>
      <c r="S1333" s="14">
        <f>(((J1333/60)/60)/24)+DATE(1970,1,1)</f>
        <v>42569.50409722222</v>
      </c>
      <c r="T1333" s="14">
        <f>(((I1333/60)/60)/24)+DATE(1970,1,1)</f>
        <v>42599.50409722222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s="16" t="s">
        <v>8281</v>
      </c>
      <c r="O1334" t="s">
        <v>8283</v>
      </c>
      <c r="P1334">
        <f>IFERROR(ROUND(E1334/L1334,2),0)</f>
        <v>0</v>
      </c>
      <c r="S1334" s="14">
        <f>(((J1334/60)/60)/24)+DATE(1970,1,1)</f>
        <v>42732.060277777782</v>
      </c>
      <c r="T1334" s="14">
        <f>(((I1334/60)/60)/24)+DATE(1970,1,1)</f>
        <v>42762.060277777782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s="16" t="s">
        <v>8281</v>
      </c>
      <c r="O1335" t="s">
        <v>8283</v>
      </c>
      <c r="P1335">
        <f>IFERROR(ROUND(E1335/L1335,2),0)</f>
        <v>0</v>
      </c>
      <c r="S1335" s="14">
        <f>(((J1335/60)/60)/24)+DATE(1970,1,1)</f>
        <v>41806.106770833336</v>
      </c>
      <c r="T1335" s="14">
        <f>(((I1335/60)/60)/24)+DATE(1970,1,1)</f>
        <v>41836.106770833336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s="16" t="s">
        <v>8281</v>
      </c>
      <c r="O1336" t="s">
        <v>8283</v>
      </c>
      <c r="P1336">
        <f>IFERROR(ROUND(E1336/L1336,2),0)</f>
        <v>51.82</v>
      </c>
      <c r="S1336" s="14">
        <f>(((J1336/60)/60)/24)+DATE(1970,1,1)</f>
        <v>42410.774155092593</v>
      </c>
      <c r="T1336" s="14">
        <f>(((I1336/60)/60)/24)+DATE(1970,1,1)</f>
        <v>42440.774155092593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s="16" t="s">
        <v>8281</v>
      </c>
      <c r="O1337" t="s">
        <v>8283</v>
      </c>
      <c r="P1337">
        <f>IFERROR(ROUND(E1337/L1337,2),0)</f>
        <v>308.75</v>
      </c>
      <c r="S1337" s="14">
        <f>(((J1337/60)/60)/24)+DATE(1970,1,1)</f>
        <v>42313.936365740738</v>
      </c>
      <c r="T1337" s="14">
        <f>(((I1337/60)/60)/24)+DATE(1970,1,1)</f>
        <v>42343.936365740738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s="16" t="s">
        <v>8281</v>
      </c>
      <c r="O1338" t="s">
        <v>8283</v>
      </c>
      <c r="P1338">
        <f>IFERROR(ROUND(E1338/L1338,2),0)</f>
        <v>379.23</v>
      </c>
      <c r="S1338" s="14">
        <f>(((J1338/60)/60)/24)+DATE(1970,1,1)</f>
        <v>41955.863750000004</v>
      </c>
      <c r="T1338" s="14">
        <f>(((I1338/60)/60)/24)+DATE(1970,1,1)</f>
        <v>41990.863750000004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s="16" t="s">
        <v>8281</v>
      </c>
      <c r="O1339" t="s">
        <v>8283</v>
      </c>
      <c r="P1339">
        <f>IFERROR(ROUND(E1339/L1339,2),0)</f>
        <v>176.36</v>
      </c>
      <c r="S1339" s="14">
        <f>(((J1339/60)/60)/24)+DATE(1970,1,1)</f>
        <v>42767.577303240745</v>
      </c>
      <c r="T1339" s="14">
        <f>(((I1339/60)/60)/24)+DATE(1970,1,1)</f>
        <v>42797.577303240745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s="16" t="s">
        <v>8281</v>
      </c>
      <c r="O1340" t="s">
        <v>8283</v>
      </c>
      <c r="P1340">
        <f>IFERROR(ROUND(E1340/L1340,2),0)</f>
        <v>66.069999999999993</v>
      </c>
      <c r="S1340" s="14">
        <f>(((J1340/60)/60)/24)+DATE(1970,1,1)</f>
        <v>42188.803622685184</v>
      </c>
      <c r="T1340" s="14">
        <f>(((I1340/60)/60)/24)+DATE(1970,1,1)</f>
        <v>42218.803622685184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s="16" t="s">
        <v>8281</v>
      </c>
      <c r="O1341" t="s">
        <v>8283</v>
      </c>
      <c r="P1341">
        <f>IFERROR(ROUND(E1341/L1341,2),0)</f>
        <v>89.65</v>
      </c>
      <c r="S1341" s="14">
        <f>(((J1341/60)/60)/24)+DATE(1970,1,1)</f>
        <v>41936.647164351853</v>
      </c>
      <c r="T1341" s="14">
        <f>(((I1341/60)/60)/24)+DATE(1970,1,1)</f>
        <v>41981.688831018517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s="16" t="s">
        <v>8281</v>
      </c>
      <c r="O1342" t="s">
        <v>8283</v>
      </c>
      <c r="P1342">
        <f>IFERROR(ROUND(E1342/L1342,2),0)</f>
        <v>0</v>
      </c>
      <c r="S1342" s="14">
        <f>(((J1342/60)/60)/24)+DATE(1970,1,1)</f>
        <v>41836.595520833333</v>
      </c>
      <c r="T1342" s="14">
        <f>(((I1342/60)/60)/24)+DATE(1970,1,1)</f>
        <v>41866.595520833333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s="16" t="s">
        <v>8281</v>
      </c>
      <c r="O1343" t="s">
        <v>8283</v>
      </c>
      <c r="P1343">
        <f>IFERROR(ROUND(E1343/L1343,2),0)</f>
        <v>382.39</v>
      </c>
      <c r="S1343" s="14">
        <f>(((J1343/60)/60)/24)+DATE(1970,1,1)</f>
        <v>42612.624039351853</v>
      </c>
      <c r="T1343" s="14">
        <f>(((I1343/60)/60)/24)+DATE(1970,1,1)</f>
        <v>42644.624039351853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s="16" t="s">
        <v>8281</v>
      </c>
      <c r="O1344" t="s">
        <v>8283</v>
      </c>
      <c r="P1344">
        <f>IFERROR(ROUND(E1344/L1344,2),0)</f>
        <v>100</v>
      </c>
      <c r="S1344" s="14">
        <f>(((J1344/60)/60)/24)+DATE(1970,1,1)</f>
        <v>42172.816423611104</v>
      </c>
      <c r="T1344" s="14">
        <f>(((I1344/60)/60)/24)+DATE(1970,1,1)</f>
        <v>42202.816423611104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s="16" t="s">
        <v>8281</v>
      </c>
      <c r="O1345" t="s">
        <v>8283</v>
      </c>
      <c r="P1345">
        <f>IFERROR(ROUND(E1345/L1345,2),0)</f>
        <v>158.36000000000001</v>
      </c>
      <c r="S1345" s="14">
        <f>(((J1345/60)/60)/24)+DATE(1970,1,1)</f>
        <v>42542.526423611111</v>
      </c>
      <c r="T1345" s="14">
        <f>(((I1345/60)/60)/24)+DATE(1970,1,1)</f>
        <v>42601.165972222225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s="16" t="s">
        <v>8284</v>
      </c>
      <c r="O1346" t="s">
        <v>8285</v>
      </c>
      <c r="P1346">
        <f>IFERROR(ROUND(E1346/L1346,2),0)</f>
        <v>40.76</v>
      </c>
      <c r="S1346" s="14">
        <f>(((J1346/60)/60)/24)+DATE(1970,1,1)</f>
        <v>42522.789803240739</v>
      </c>
      <c r="T1346" s="14">
        <f>(((I1346/60)/60)/24)+DATE(1970,1,1)</f>
        <v>42551.789803240739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s="16" t="s">
        <v>8284</v>
      </c>
      <c r="O1347" t="s">
        <v>8285</v>
      </c>
      <c r="P1347">
        <f>IFERROR(ROUND(E1347/L1347,2),0)</f>
        <v>53.57</v>
      </c>
      <c r="S1347" s="14">
        <f>(((J1347/60)/60)/24)+DATE(1970,1,1)</f>
        <v>41799.814340277779</v>
      </c>
      <c r="T1347" s="14">
        <f>(((I1347/60)/60)/24)+DATE(1970,1,1)</f>
        <v>41834.814340277779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s="16" t="s">
        <v>8284</v>
      </c>
      <c r="O1348" t="s">
        <v>8285</v>
      </c>
      <c r="P1348">
        <f>IFERROR(ROUND(E1348/L1348,2),0)</f>
        <v>48.45</v>
      </c>
      <c r="S1348" s="14">
        <f>(((J1348/60)/60)/24)+DATE(1970,1,1)</f>
        <v>41422.075821759259</v>
      </c>
      <c r="T1348" s="14">
        <f>(((I1348/60)/60)/24)+DATE(1970,1,1)</f>
        <v>41452.075821759259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s="16" t="s">
        <v>8284</v>
      </c>
      <c r="O1349" t="s">
        <v>8285</v>
      </c>
      <c r="P1349">
        <f>IFERROR(ROUND(E1349/L1349,2),0)</f>
        <v>82.42</v>
      </c>
      <c r="S1349" s="14">
        <f>(((J1349/60)/60)/24)+DATE(1970,1,1)</f>
        <v>42040.638020833328</v>
      </c>
      <c r="T1349" s="14">
        <f>(((I1349/60)/60)/24)+DATE(1970,1,1)</f>
        <v>42070.638020833328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s="16" t="s">
        <v>8284</v>
      </c>
      <c r="O1350" t="s">
        <v>8285</v>
      </c>
      <c r="P1350">
        <f>IFERROR(ROUND(E1350/L1350,2),0)</f>
        <v>230.19</v>
      </c>
      <c r="S1350" s="14">
        <f>(((J1350/60)/60)/24)+DATE(1970,1,1)</f>
        <v>41963.506168981476</v>
      </c>
      <c r="T1350" s="14">
        <f>(((I1350/60)/60)/24)+DATE(1970,1,1)</f>
        <v>41991.506168981476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s="16" t="s">
        <v>8284</v>
      </c>
      <c r="O1351" t="s">
        <v>8285</v>
      </c>
      <c r="P1351">
        <f>IFERROR(ROUND(E1351/L1351,2),0)</f>
        <v>59.36</v>
      </c>
      <c r="S1351" s="14">
        <f>(((J1351/60)/60)/24)+DATE(1970,1,1)</f>
        <v>42317.33258101852</v>
      </c>
      <c r="T1351" s="14">
        <f>(((I1351/60)/60)/24)+DATE(1970,1,1)</f>
        <v>42354.290972222225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s="16" t="s">
        <v>8284</v>
      </c>
      <c r="O1352" t="s">
        <v>8285</v>
      </c>
      <c r="P1352">
        <f>IFERROR(ROUND(E1352/L1352,2),0)</f>
        <v>66.7</v>
      </c>
      <c r="S1352" s="14">
        <f>(((J1352/60)/60)/24)+DATE(1970,1,1)</f>
        <v>42334.013124999998</v>
      </c>
      <c r="T1352" s="14">
        <f>(((I1352/60)/60)/24)+DATE(1970,1,1)</f>
        <v>42364.013124999998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s="16" t="s">
        <v>8284</v>
      </c>
      <c r="O1353" t="s">
        <v>8285</v>
      </c>
      <c r="P1353">
        <f>IFERROR(ROUND(E1353/L1353,2),0)</f>
        <v>168.78</v>
      </c>
      <c r="S1353" s="14">
        <f>(((J1353/60)/60)/24)+DATE(1970,1,1)</f>
        <v>42382.74009259259</v>
      </c>
      <c r="T1353" s="14">
        <f>(((I1353/60)/60)/24)+DATE(1970,1,1)</f>
        <v>42412.74009259259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s="16" t="s">
        <v>8284</v>
      </c>
      <c r="O1354" t="s">
        <v>8285</v>
      </c>
      <c r="P1354">
        <f>IFERROR(ROUND(E1354/L1354,2),0)</f>
        <v>59.97</v>
      </c>
      <c r="S1354" s="14">
        <f>(((J1354/60)/60)/24)+DATE(1970,1,1)</f>
        <v>42200.578310185185</v>
      </c>
      <c r="T1354" s="14">
        <f>(((I1354/60)/60)/24)+DATE(1970,1,1)</f>
        <v>42252.165972222225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s="16" t="s">
        <v>8284</v>
      </c>
      <c r="O1355" t="s">
        <v>8285</v>
      </c>
      <c r="P1355">
        <f>IFERROR(ROUND(E1355/L1355,2),0)</f>
        <v>31.81</v>
      </c>
      <c r="S1355" s="14">
        <f>(((J1355/60)/60)/24)+DATE(1970,1,1)</f>
        <v>41309.11791666667</v>
      </c>
      <c r="T1355" s="14">
        <f>(((I1355/60)/60)/24)+DATE(1970,1,1)</f>
        <v>41344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s="16" t="s">
        <v>8284</v>
      </c>
      <c r="O1356" t="s">
        <v>8285</v>
      </c>
      <c r="P1356">
        <f>IFERROR(ROUND(E1356/L1356,2),0)</f>
        <v>24.42</v>
      </c>
      <c r="S1356" s="14">
        <f>(((J1356/60)/60)/24)+DATE(1970,1,1)</f>
        <v>42502.807627314818</v>
      </c>
      <c r="T1356" s="14">
        <f>(((I1356/60)/60)/24)+DATE(1970,1,1)</f>
        <v>42532.807627314818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s="16" t="s">
        <v>8284</v>
      </c>
      <c r="O1357" t="s">
        <v>8285</v>
      </c>
      <c r="P1357">
        <f>IFERROR(ROUND(E1357/L1357,2),0)</f>
        <v>25.35</v>
      </c>
      <c r="S1357" s="14">
        <f>(((J1357/60)/60)/24)+DATE(1970,1,1)</f>
        <v>41213.254687499997</v>
      </c>
      <c r="T1357" s="14">
        <f>(((I1357/60)/60)/24)+DATE(1970,1,1)</f>
        <v>41243.416666666664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s="16" t="s">
        <v>8284</v>
      </c>
      <c r="O1358" t="s">
        <v>8285</v>
      </c>
      <c r="P1358">
        <f>IFERROR(ROUND(E1358/L1358,2),0)</f>
        <v>71.44</v>
      </c>
      <c r="S1358" s="14">
        <f>(((J1358/60)/60)/24)+DATE(1970,1,1)</f>
        <v>41430.038888888892</v>
      </c>
      <c r="T1358" s="14">
        <f>(((I1358/60)/60)/24)+DATE(1970,1,1)</f>
        <v>41460.038888888892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s="16" t="s">
        <v>8284</v>
      </c>
      <c r="O1359" t="s">
        <v>8285</v>
      </c>
      <c r="P1359">
        <f>IFERROR(ROUND(E1359/L1359,2),0)</f>
        <v>38.549999999999997</v>
      </c>
      <c r="S1359" s="14">
        <f>(((J1359/60)/60)/24)+DATE(1970,1,1)</f>
        <v>41304.962233796294</v>
      </c>
      <c r="T1359" s="14">
        <f>(((I1359/60)/60)/24)+DATE(1970,1,1)</f>
        <v>41334.249305555553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s="16" t="s">
        <v>8284</v>
      </c>
      <c r="O1360" t="s">
        <v>8285</v>
      </c>
      <c r="P1360">
        <f>IFERROR(ROUND(E1360/L1360,2),0)</f>
        <v>68.37</v>
      </c>
      <c r="S1360" s="14">
        <f>(((J1360/60)/60)/24)+DATE(1970,1,1)</f>
        <v>40689.570868055554</v>
      </c>
      <c r="T1360" s="14">
        <f>(((I1360/60)/60)/24)+DATE(1970,1,1)</f>
        <v>40719.570868055554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s="16" t="s">
        <v>8284</v>
      </c>
      <c r="O1361" t="s">
        <v>8285</v>
      </c>
      <c r="P1361">
        <f>IFERROR(ROUND(E1361/L1361,2),0)</f>
        <v>40.21</v>
      </c>
      <c r="S1361" s="14">
        <f>(((J1361/60)/60)/24)+DATE(1970,1,1)</f>
        <v>40668.814699074072</v>
      </c>
      <c r="T1361" s="14">
        <f>(((I1361/60)/60)/24)+DATE(1970,1,1)</f>
        <v>40730.814699074072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s="16" t="s">
        <v>8284</v>
      </c>
      <c r="O1362" t="s">
        <v>8285</v>
      </c>
      <c r="P1362">
        <f>IFERROR(ROUND(E1362/L1362,2),0)</f>
        <v>32.07</v>
      </c>
      <c r="S1362" s="14">
        <f>(((J1362/60)/60)/24)+DATE(1970,1,1)</f>
        <v>41095.900694444441</v>
      </c>
      <c r="T1362" s="14">
        <f>(((I1362/60)/60)/24)+DATE(1970,1,1)</f>
        <v>41123.900694444441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s="16" t="s">
        <v>8284</v>
      </c>
      <c r="O1363" t="s">
        <v>8285</v>
      </c>
      <c r="P1363">
        <f>IFERROR(ROUND(E1363/L1363,2),0)</f>
        <v>28.63</v>
      </c>
      <c r="S1363" s="14">
        <f>(((J1363/60)/60)/24)+DATE(1970,1,1)</f>
        <v>41781.717268518521</v>
      </c>
      <c r="T1363" s="14">
        <f>(((I1363/60)/60)/24)+DATE(1970,1,1)</f>
        <v>41811.717268518521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s="16" t="s">
        <v>8284</v>
      </c>
      <c r="O1364" t="s">
        <v>8285</v>
      </c>
      <c r="P1364">
        <f>IFERROR(ROUND(E1364/L1364,2),0)</f>
        <v>43.64</v>
      </c>
      <c r="S1364" s="14">
        <f>(((J1364/60)/60)/24)+DATE(1970,1,1)</f>
        <v>41464.934386574074</v>
      </c>
      <c r="T1364" s="14">
        <f>(((I1364/60)/60)/24)+DATE(1970,1,1)</f>
        <v>41524.934386574074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s="16" t="s">
        <v>8284</v>
      </c>
      <c r="O1365" t="s">
        <v>8285</v>
      </c>
      <c r="P1365">
        <f>IFERROR(ROUND(E1365/L1365,2),0)</f>
        <v>40</v>
      </c>
      <c r="S1365" s="14">
        <f>(((J1365/60)/60)/24)+DATE(1970,1,1)</f>
        <v>42396.8440625</v>
      </c>
      <c r="T1365" s="14">
        <f>(((I1365/60)/60)/24)+DATE(1970,1,1)</f>
        <v>42415.332638888889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s="16" t="s">
        <v>8287</v>
      </c>
      <c r="O1366" t="s">
        <v>8288</v>
      </c>
      <c r="P1366">
        <f>IFERROR(ROUND(E1366/L1366,2),0)</f>
        <v>346.04</v>
      </c>
      <c r="S1366" s="14">
        <f>(((J1366/60)/60)/24)+DATE(1970,1,1)</f>
        <v>41951.695671296293</v>
      </c>
      <c r="T1366" s="14">
        <f>(((I1366/60)/60)/24)+DATE(1970,1,1)</f>
        <v>42011.6956712963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s="16" t="s">
        <v>8287</v>
      </c>
      <c r="O1367" t="s">
        <v>8288</v>
      </c>
      <c r="P1367">
        <f>IFERROR(ROUND(E1367/L1367,2),0)</f>
        <v>81.739999999999995</v>
      </c>
      <c r="S1367" s="14">
        <f>(((J1367/60)/60)/24)+DATE(1970,1,1)</f>
        <v>42049.733240740738</v>
      </c>
      <c r="T1367" s="14">
        <f>(((I1367/60)/60)/24)+DATE(1970,1,1)</f>
        <v>42079.691574074073</v>
      </c>
    </row>
    <row r="1368" spans="1:20" x14ac:dyDescent="0.3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s="16" t="s">
        <v>8287</v>
      </c>
      <c r="O1368" t="s">
        <v>8288</v>
      </c>
      <c r="P1368">
        <f>IFERROR(ROUND(E1368/L1368,2),0)</f>
        <v>64.540000000000006</v>
      </c>
      <c r="S1368" s="14">
        <f>(((J1368/60)/60)/24)+DATE(1970,1,1)</f>
        <v>41924.996099537035</v>
      </c>
      <c r="T1368" s="14">
        <f>(((I1368/60)/60)/24)+DATE(1970,1,1)</f>
        <v>41970.037766203706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s="16" t="s">
        <v>8287</v>
      </c>
      <c r="O1369" t="s">
        <v>8288</v>
      </c>
      <c r="P1369">
        <f>IFERROR(ROUND(E1369/L1369,2),0)</f>
        <v>63.48</v>
      </c>
      <c r="S1369" s="14">
        <f>(((J1369/60)/60)/24)+DATE(1970,1,1)</f>
        <v>42292.002893518518</v>
      </c>
      <c r="T1369" s="14">
        <f>(((I1369/60)/60)/24)+DATE(1970,1,1)</f>
        <v>42322.044560185182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s="16" t="s">
        <v>8287</v>
      </c>
      <c r="O1370" t="s">
        <v>8288</v>
      </c>
      <c r="P1370">
        <f>IFERROR(ROUND(E1370/L1370,2),0)</f>
        <v>63.62</v>
      </c>
      <c r="S1370" s="14">
        <f>(((J1370/60)/60)/24)+DATE(1970,1,1)</f>
        <v>42146.190902777773</v>
      </c>
      <c r="T1370" s="14">
        <f>(((I1370/60)/60)/24)+DATE(1970,1,1)</f>
        <v>42170.190902777773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s="16" t="s">
        <v>8287</v>
      </c>
      <c r="O1371" t="s">
        <v>8288</v>
      </c>
      <c r="P1371">
        <f>IFERROR(ROUND(E1371/L1371,2),0)</f>
        <v>83.97</v>
      </c>
      <c r="S1371" s="14">
        <f>(((J1371/60)/60)/24)+DATE(1970,1,1)</f>
        <v>41710.594282407408</v>
      </c>
      <c r="T1371" s="14">
        <f>(((I1371/60)/60)/24)+DATE(1970,1,1)</f>
        <v>41740.594282407408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s="16" t="s">
        <v>8287</v>
      </c>
      <c r="O1372" t="s">
        <v>8288</v>
      </c>
      <c r="P1372">
        <f>IFERROR(ROUND(E1372/L1372,2),0)</f>
        <v>77.75</v>
      </c>
      <c r="S1372" s="14">
        <f>(((J1372/60)/60)/24)+DATE(1970,1,1)</f>
        <v>41548.00335648148</v>
      </c>
      <c r="T1372" s="14">
        <f>(((I1372/60)/60)/24)+DATE(1970,1,1)</f>
        <v>41563.00335648148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s="16" t="s">
        <v>8287</v>
      </c>
      <c r="O1373" t="s">
        <v>8288</v>
      </c>
      <c r="P1373">
        <f>IFERROR(ROUND(E1373/L1373,2),0)</f>
        <v>107.07</v>
      </c>
      <c r="S1373" s="14">
        <f>(((J1373/60)/60)/24)+DATE(1970,1,1)</f>
        <v>42101.758587962962</v>
      </c>
      <c r="T1373" s="14">
        <f>(((I1373/60)/60)/24)+DATE(1970,1,1)</f>
        <v>42131.758587962962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s="16" t="s">
        <v>8287</v>
      </c>
      <c r="O1374" t="s">
        <v>8288</v>
      </c>
      <c r="P1374">
        <f>IFERROR(ROUND(E1374/L1374,2),0)</f>
        <v>38.75</v>
      </c>
      <c r="S1374" s="14">
        <f>(((J1374/60)/60)/24)+DATE(1970,1,1)</f>
        <v>41072.739953703705</v>
      </c>
      <c r="T1374" s="14">
        <f>(((I1374/60)/60)/24)+DATE(1970,1,1)</f>
        <v>41102.739953703705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s="16" t="s">
        <v>8287</v>
      </c>
      <c r="O1375" t="s">
        <v>8288</v>
      </c>
      <c r="P1375">
        <f>IFERROR(ROUND(E1375/L1375,2),0)</f>
        <v>201.94</v>
      </c>
      <c r="S1375" s="14">
        <f>(((J1375/60)/60)/24)+DATE(1970,1,1)</f>
        <v>42704.95177083333</v>
      </c>
      <c r="T1375" s="14">
        <f>(((I1375/60)/60)/24)+DATE(1970,1,1)</f>
        <v>42734.95177083333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s="16" t="s">
        <v>8287</v>
      </c>
      <c r="O1376" t="s">
        <v>8288</v>
      </c>
      <c r="P1376">
        <f>IFERROR(ROUND(E1376/L1376,2),0)</f>
        <v>43.06</v>
      </c>
      <c r="S1376" s="14">
        <f>(((J1376/60)/60)/24)+DATE(1970,1,1)</f>
        <v>42424.161898148144</v>
      </c>
      <c r="T1376" s="14">
        <f>(((I1376/60)/60)/24)+DATE(1970,1,1)</f>
        <v>42454.12023148148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s="16" t="s">
        <v>8287</v>
      </c>
      <c r="O1377" t="s">
        <v>8288</v>
      </c>
      <c r="P1377">
        <f>IFERROR(ROUND(E1377/L1377,2),0)</f>
        <v>62.87</v>
      </c>
      <c r="S1377" s="14">
        <f>(((J1377/60)/60)/24)+DATE(1970,1,1)</f>
        <v>42720.066192129627</v>
      </c>
      <c r="T1377" s="14">
        <f>(((I1377/60)/60)/24)+DATE(1970,1,1)</f>
        <v>42750.066192129627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s="16" t="s">
        <v>8287</v>
      </c>
      <c r="O1378" t="s">
        <v>8288</v>
      </c>
      <c r="P1378">
        <f>IFERROR(ROUND(E1378/L1378,2),0)</f>
        <v>55.61</v>
      </c>
      <c r="S1378" s="14">
        <f>(((J1378/60)/60)/24)+DATE(1970,1,1)</f>
        <v>42677.669050925921</v>
      </c>
      <c r="T1378" s="14">
        <f>(((I1378/60)/60)/24)+DATE(1970,1,1)</f>
        <v>42707.710717592592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s="16" t="s">
        <v>8287</v>
      </c>
      <c r="O1379" t="s">
        <v>8288</v>
      </c>
      <c r="P1379">
        <f>IFERROR(ROUND(E1379/L1379,2),0)</f>
        <v>48.71</v>
      </c>
      <c r="S1379" s="14">
        <f>(((J1379/60)/60)/24)+DATE(1970,1,1)</f>
        <v>42747.219560185185</v>
      </c>
      <c r="T1379" s="14">
        <f>(((I1379/60)/60)/24)+DATE(1970,1,1)</f>
        <v>42769.174305555556</v>
      </c>
    </row>
    <row r="1380" spans="1:20" x14ac:dyDescent="0.3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s="16" t="s">
        <v>8287</v>
      </c>
      <c r="O1380" t="s">
        <v>8288</v>
      </c>
      <c r="P1380">
        <f>IFERROR(ROUND(E1380/L1380,2),0)</f>
        <v>30.58</v>
      </c>
      <c r="S1380" s="14">
        <f>(((J1380/60)/60)/24)+DATE(1970,1,1)</f>
        <v>42568.759374999994</v>
      </c>
      <c r="T1380" s="14">
        <f>(((I1380/60)/60)/24)+DATE(1970,1,1)</f>
        <v>42583.759374999994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s="16" t="s">
        <v>8287</v>
      </c>
      <c r="O1381" t="s">
        <v>8288</v>
      </c>
      <c r="P1381">
        <f>IFERROR(ROUND(E1381/L1381,2),0)</f>
        <v>73.91</v>
      </c>
      <c r="S1381" s="14">
        <f>(((J1381/60)/60)/24)+DATE(1970,1,1)</f>
        <v>42130.491620370376</v>
      </c>
      <c r="T1381" s="14">
        <f>(((I1381/60)/60)/24)+DATE(1970,1,1)</f>
        <v>42160.491620370376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s="16" t="s">
        <v>8287</v>
      </c>
      <c r="O1382" t="s">
        <v>8288</v>
      </c>
      <c r="P1382">
        <f>IFERROR(ROUND(E1382/L1382,2),0)</f>
        <v>21.2</v>
      </c>
      <c r="S1382" s="14">
        <f>(((J1382/60)/60)/24)+DATE(1970,1,1)</f>
        <v>42141.762800925921</v>
      </c>
      <c r="T1382" s="14">
        <f>(((I1382/60)/60)/24)+DATE(1970,1,1)</f>
        <v>42164.083333333328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s="16" t="s">
        <v>8287</v>
      </c>
      <c r="O1383" t="s">
        <v>8288</v>
      </c>
      <c r="P1383">
        <f>IFERROR(ROUND(E1383/L1383,2),0)</f>
        <v>73.36</v>
      </c>
      <c r="S1383" s="14">
        <f>(((J1383/60)/60)/24)+DATE(1970,1,1)</f>
        <v>42703.214409722219</v>
      </c>
      <c r="T1383" s="14">
        <f>(((I1383/60)/60)/24)+DATE(1970,1,1)</f>
        <v>42733.214409722219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s="16" t="s">
        <v>8287</v>
      </c>
      <c r="O1384" t="s">
        <v>8288</v>
      </c>
      <c r="P1384">
        <f>IFERROR(ROUND(E1384/L1384,2),0)</f>
        <v>56.41</v>
      </c>
      <c r="S1384" s="14">
        <f>(((J1384/60)/60)/24)+DATE(1970,1,1)</f>
        <v>41370.800185185188</v>
      </c>
      <c r="T1384" s="14">
        <f>(((I1384/60)/60)/24)+DATE(1970,1,1)</f>
        <v>41400.800185185188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s="16" t="s">
        <v>8287</v>
      </c>
      <c r="O1385" t="s">
        <v>8288</v>
      </c>
      <c r="P1385">
        <f>IFERROR(ROUND(E1385/L1385,2),0)</f>
        <v>50.25</v>
      </c>
      <c r="S1385" s="14">
        <f>(((J1385/60)/60)/24)+DATE(1970,1,1)</f>
        <v>42707.074976851851</v>
      </c>
      <c r="T1385" s="14">
        <f>(((I1385/60)/60)/24)+DATE(1970,1,1)</f>
        <v>42727.074976851851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s="16" t="s">
        <v>8287</v>
      </c>
      <c r="O1386" t="s">
        <v>8288</v>
      </c>
      <c r="P1386">
        <f>IFERROR(ROUND(E1386/L1386,2),0)</f>
        <v>68.94</v>
      </c>
      <c r="S1386" s="14">
        <f>(((J1386/60)/60)/24)+DATE(1970,1,1)</f>
        <v>42160.735208333332</v>
      </c>
      <c r="T1386" s="14">
        <f>(((I1386/60)/60)/24)+DATE(1970,1,1)</f>
        <v>42190.735208333332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s="16" t="s">
        <v>8287</v>
      </c>
      <c r="O1387" t="s">
        <v>8288</v>
      </c>
      <c r="P1387">
        <f>IFERROR(ROUND(E1387/L1387,2),0)</f>
        <v>65.91</v>
      </c>
      <c r="S1387" s="14">
        <f>(((J1387/60)/60)/24)+DATE(1970,1,1)</f>
        <v>42433.688900462963</v>
      </c>
      <c r="T1387" s="14">
        <f>(((I1387/60)/60)/24)+DATE(1970,1,1)</f>
        <v>42489.507638888885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s="16" t="s">
        <v>8287</v>
      </c>
      <c r="O1388" t="s">
        <v>8288</v>
      </c>
      <c r="P1388">
        <f>IFERROR(ROUND(E1388/L1388,2),0)</f>
        <v>62.5</v>
      </c>
      <c r="S1388" s="14">
        <f>(((J1388/60)/60)/24)+DATE(1970,1,1)</f>
        <v>42184.646863425922</v>
      </c>
      <c r="T1388" s="14">
        <f>(((I1388/60)/60)/24)+DATE(1970,1,1)</f>
        <v>42214.646863425922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s="16" t="s">
        <v>8287</v>
      </c>
      <c r="O1389" t="s">
        <v>8288</v>
      </c>
      <c r="P1389">
        <f>IFERROR(ROUND(E1389/L1389,2),0)</f>
        <v>70.06</v>
      </c>
      <c r="S1389" s="14">
        <f>(((J1389/60)/60)/24)+DATE(1970,1,1)</f>
        <v>42126.92123842593</v>
      </c>
      <c r="T1389" s="14">
        <f>(((I1389/60)/60)/24)+DATE(1970,1,1)</f>
        <v>42158.1875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s="16" t="s">
        <v>8287</v>
      </c>
      <c r="O1390" t="s">
        <v>8288</v>
      </c>
      <c r="P1390">
        <f>IFERROR(ROUND(E1390/L1390,2),0)</f>
        <v>60.18</v>
      </c>
      <c r="S1390" s="14">
        <f>(((J1390/60)/60)/24)+DATE(1970,1,1)</f>
        <v>42634.614780092597</v>
      </c>
      <c r="T1390" s="14">
        <f>(((I1390/60)/60)/24)+DATE(1970,1,1)</f>
        <v>42660.676388888889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s="16" t="s">
        <v>8287</v>
      </c>
      <c r="O1391" t="s">
        <v>8288</v>
      </c>
      <c r="P1391">
        <f>IFERROR(ROUND(E1391/L1391,2),0)</f>
        <v>21.38</v>
      </c>
      <c r="S1391" s="14">
        <f>(((J1391/60)/60)/24)+DATE(1970,1,1)</f>
        <v>42565.480983796297</v>
      </c>
      <c r="T1391" s="14">
        <f>(((I1391/60)/60)/24)+DATE(1970,1,1)</f>
        <v>42595.480983796297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s="16" t="s">
        <v>8287</v>
      </c>
      <c r="O1392" t="s">
        <v>8288</v>
      </c>
      <c r="P1392">
        <f>IFERROR(ROUND(E1392/L1392,2),0)</f>
        <v>160.79</v>
      </c>
      <c r="S1392" s="14">
        <f>(((J1392/60)/60)/24)+DATE(1970,1,1)</f>
        <v>42087.803310185183</v>
      </c>
      <c r="T1392" s="14">
        <f>(((I1392/60)/60)/24)+DATE(1970,1,1)</f>
        <v>42121.716666666667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s="16" t="s">
        <v>8287</v>
      </c>
      <c r="O1393" t="s">
        <v>8288</v>
      </c>
      <c r="P1393">
        <f>IFERROR(ROUND(E1393/L1393,2),0)</f>
        <v>42.38</v>
      </c>
      <c r="S1393" s="14">
        <f>(((J1393/60)/60)/24)+DATE(1970,1,1)</f>
        <v>42193.650671296295</v>
      </c>
      <c r="T1393" s="14">
        <f>(((I1393/60)/60)/24)+DATE(1970,1,1)</f>
        <v>42238.207638888889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s="16" t="s">
        <v>8287</v>
      </c>
      <c r="O1394" t="s">
        <v>8288</v>
      </c>
      <c r="P1394">
        <f>IFERROR(ROUND(E1394/L1394,2),0)</f>
        <v>27.32</v>
      </c>
      <c r="S1394" s="14">
        <f>(((J1394/60)/60)/24)+DATE(1970,1,1)</f>
        <v>42401.154930555553</v>
      </c>
      <c r="T1394" s="14">
        <f>(((I1394/60)/60)/24)+DATE(1970,1,1)</f>
        <v>42432.154930555553</v>
      </c>
    </row>
    <row r="1395" spans="1:20" x14ac:dyDescent="0.3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s="16" t="s">
        <v>8287</v>
      </c>
      <c r="O1395" t="s">
        <v>8288</v>
      </c>
      <c r="P1395">
        <f>IFERROR(ROUND(E1395/L1395,2),0)</f>
        <v>196.83</v>
      </c>
      <c r="S1395" s="14">
        <f>(((J1395/60)/60)/24)+DATE(1970,1,1)</f>
        <v>42553.681979166664</v>
      </c>
      <c r="T1395" s="14">
        <f>(((I1395/60)/60)/24)+DATE(1970,1,1)</f>
        <v>42583.681979166664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s="16" t="s">
        <v>8287</v>
      </c>
      <c r="O1396" t="s">
        <v>8288</v>
      </c>
      <c r="P1396">
        <f>IFERROR(ROUND(E1396/L1396,2),0)</f>
        <v>53.88</v>
      </c>
      <c r="S1396" s="14">
        <f>(((J1396/60)/60)/24)+DATE(1970,1,1)</f>
        <v>42752.144976851851</v>
      </c>
      <c r="T1396" s="14">
        <f>(((I1396/60)/60)/24)+DATE(1970,1,1)</f>
        <v>42795.125</v>
      </c>
    </row>
    <row r="1397" spans="1:20" x14ac:dyDescent="0.3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s="16" t="s">
        <v>8287</v>
      </c>
      <c r="O1397" t="s">
        <v>8288</v>
      </c>
      <c r="P1397">
        <f>IFERROR(ROUND(E1397/L1397,2),0)</f>
        <v>47.76</v>
      </c>
      <c r="S1397" s="14">
        <f>(((J1397/60)/60)/24)+DATE(1970,1,1)</f>
        <v>42719.90834490741</v>
      </c>
      <c r="T1397" s="14">
        <f>(((I1397/60)/60)/24)+DATE(1970,1,1)</f>
        <v>42749.90834490741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s="16" t="s">
        <v>8287</v>
      </c>
      <c r="O1398" t="s">
        <v>8288</v>
      </c>
      <c r="P1398">
        <f>IFERROR(ROUND(E1398/L1398,2),0)</f>
        <v>88.19</v>
      </c>
      <c r="S1398" s="14">
        <f>(((J1398/60)/60)/24)+DATE(1970,1,1)</f>
        <v>42018.99863425926</v>
      </c>
      <c r="T1398" s="14">
        <f>(((I1398/60)/60)/24)+DATE(1970,1,1)</f>
        <v>42048.99863425926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s="16" t="s">
        <v>8287</v>
      </c>
      <c r="O1399" t="s">
        <v>8288</v>
      </c>
      <c r="P1399">
        <f>IFERROR(ROUND(E1399/L1399,2),0)</f>
        <v>72.06</v>
      </c>
      <c r="S1399" s="14">
        <f>(((J1399/60)/60)/24)+DATE(1970,1,1)</f>
        <v>42640.917939814812</v>
      </c>
      <c r="T1399" s="14">
        <f>(((I1399/60)/60)/24)+DATE(1970,1,1)</f>
        <v>42670.888194444444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s="16" t="s">
        <v>8287</v>
      </c>
      <c r="O1400" t="s">
        <v>8288</v>
      </c>
      <c r="P1400">
        <f>IFERROR(ROUND(E1400/L1400,2),0)</f>
        <v>74.25</v>
      </c>
      <c r="S1400" s="14">
        <f>(((J1400/60)/60)/24)+DATE(1970,1,1)</f>
        <v>42526.874236111107</v>
      </c>
      <c r="T1400" s="14">
        <f>(((I1400/60)/60)/24)+DATE(1970,1,1)</f>
        <v>42556.874236111107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s="16" t="s">
        <v>8287</v>
      </c>
      <c r="O1401" t="s">
        <v>8288</v>
      </c>
      <c r="P1401">
        <f>IFERROR(ROUND(E1401/L1401,2),0)</f>
        <v>61.7</v>
      </c>
      <c r="S1401" s="14">
        <f>(((J1401/60)/60)/24)+DATE(1970,1,1)</f>
        <v>41889.004317129627</v>
      </c>
      <c r="T1401" s="14">
        <f>(((I1401/60)/60)/24)+DATE(1970,1,1)</f>
        <v>41919.004317129627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s="16" t="s">
        <v>8287</v>
      </c>
      <c r="O1402" t="s">
        <v>8288</v>
      </c>
      <c r="P1402">
        <f>IFERROR(ROUND(E1402/L1402,2),0)</f>
        <v>17.239999999999998</v>
      </c>
      <c r="S1402" s="14">
        <f>(((J1402/60)/60)/24)+DATE(1970,1,1)</f>
        <v>42498.341122685189</v>
      </c>
      <c r="T1402" s="14">
        <f>(((I1402/60)/60)/24)+DATE(1970,1,1)</f>
        <v>42533.229166666672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s="16" t="s">
        <v>8287</v>
      </c>
      <c r="O1403" t="s">
        <v>8288</v>
      </c>
      <c r="P1403">
        <f>IFERROR(ROUND(E1403/L1403,2),0)</f>
        <v>51.72</v>
      </c>
      <c r="S1403" s="14">
        <f>(((J1403/60)/60)/24)+DATE(1970,1,1)</f>
        <v>41399.99622685185</v>
      </c>
      <c r="T1403" s="14">
        <f>(((I1403/60)/60)/24)+DATE(1970,1,1)</f>
        <v>41420.99622685185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s="16" t="s">
        <v>8287</v>
      </c>
      <c r="O1404" t="s">
        <v>8288</v>
      </c>
      <c r="P1404">
        <f>IFERROR(ROUND(E1404/L1404,2),0)</f>
        <v>24.15</v>
      </c>
      <c r="S1404" s="14">
        <f>(((J1404/60)/60)/24)+DATE(1970,1,1)</f>
        <v>42065.053368055553</v>
      </c>
      <c r="T1404" s="14">
        <f>(((I1404/60)/60)/24)+DATE(1970,1,1)</f>
        <v>42125.011701388896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s="16" t="s">
        <v>8287</v>
      </c>
      <c r="O1405" t="s">
        <v>8288</v>
      </c>
      <c r="P1405">
        <f>IFERROR(ROUND(E1405/L1405,2),0)</f>
        <v>62.17</v>
      </c>
      <c r="S1405" s="14">
        <f>(((J1405/60)/60)/24)+DATE(1970,1,1)</f>
        <v>41451.062905092593</v>
      </c>
      <c r="T1405" s="14">
        <f>(((I1405/60)/60)/24)+DATE(1970,1,1)</f>
        <v>41481.062905092593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s="16" t="s">
        <v>8284</v>
      </c>
      <c r="O1406" t="s">
        <v>8303</v>
      </c>
      <c r="P1406">
        <f>IFERROR(ROUND(E1406/L1406,2),0)</f>
        <v>48.2</v>
      </c>
      <c r="S1406" s="14">
        <f>(((J1406/60)/60)/24)+DATE(1970,1,1)</f>
        <v>42032.510243055556</v>
      </c>
      <c r="T1406" s="14">
        <f>(((I1406/60)/60)/24)+DATE(1970,1,1)</f>
        <v>42057.510243055556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s="16" t="s">
        <v>8284</v>
      </c>
      <c r="O1407" t="s">
        <v>8303</v>
      </c>
      <c r="P1407">
        <f>IFERROR(ROUND(E1407/L1407,2),0)</f>
        <v>6.18</v>
      </c>
      <c r="S1407" s="14">
        <f>(((J1407/60)/60)/24)+DATE(1970,1,1)</f>
        <v>41941.680567129632</v>
      </c>
      <c r="T1407" s="14">
        <f>(((I1407/60)/60)/24)+DATE(1970,1,1)</f>
        <v>41971.722233796296</v>
      </c>
    </row>
    <row r="1408" spans="1:20" x14ac:dyDescent="0.3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s="16" t="s">
        <v>8284</v>
      </c>
      <c r="O1408" t="s">
        <v>8303</v>
      </c>
      <c r="P1408">
        <f>IFERROR(ROUND(E1408/L1408,2),0)</f>
        <v>5</v>
      </c>
      <c r="S1408" s="14">
        <f>(((J1408/60)/60)/24)+DATE(1970,1,1)</f>
        <v>42297.432951388888</v>
      </c>
      <c r="T1408" s="14">
        <f>(((I1408/60)/60)/24)+DATE(1970,1,1)</f>
        <v>42350.416666666672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s="16" t="s">
        <v>8284</v>
      </c>
      <c r="O1409" t="s">
        <v>8303</v>
      </c>
      <c r="P1409">
        <f>IFERROR(ROUND(E1409/L1409,2),0)</f>
        <v>7.5</v>
      </c>
      <c r="S1409" s="14">
        <f>(((J1409/60)/60)/24)+DATE(1970,1,1)</f>
        <v>41838.536782407406</v>
      </c>
      <c r="T1409" s="14">
        <f>(((I1409/60)/60)/24)+DATE(1970,1,1)</f>
        <v>41863.536782407406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s="16" t="s">
        <v>8284</v>
      </c>
      <c r="O1410" t="s">
        <v>8303</v>
      </c>
      <c r="P1410">
        <f>IFERROR(ROUND(E1410/L1410,2),0)</f>
        <v>12</v>
      </c>
      <c r="S1410" s="14">
        <f>(((J1410/60)/60)/24)+DATE(1970,1,1)</f>
        <v>42291.872175925921</v>
      </c>
      <c r="T1410" s="14">
        <f>(((I1410/60)/60)/24)+DATE(1970,1,1)</f>
        <v>42321.913842592592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s="16" t="s">
        <v>8284</v>
      </c>
      <c r="O1411" t="s">
        <v>8303</v>
      </c>
      <c r="P1411">
        <f>IFERROR(ROUND(E1411/L1411,2),0)</f>
        <v>0</v>
      </c>
      <c r="S1411" s="14">
        <f>(((J1411/60)/60)/24)+DATE(1970,1,1)</f>
        <v>41945.133506944447</v>
      </c>
      <c r="T1411" s="14">
        <f>(((I1411/60)/60)/24)+DATE(1970,1,1)</f>
        <v>42005.175173611111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s="16" t="s">
        <v>8284</v>
      </c>
      <c r="O1412" t="s">
        <v>8303</v>
      </c>
      <c r="P1412">
        <f>IFERROR(ROUND(E1412/L1412,2),0)</f>
        <v>1</v>
      </c>
      <c r="S1412" s="14">
        <f>(((J1412/60)/60)/24)+DATE(1970,1,1)</f>
        <v>42479.318518518514</v>
      </c>
      <c r="T1412" s="14">
        <f>(((I1412/60)/60)/24)+DATE(1970,1,1)</f>
        <v>42524.318518518514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s="16" t="s">
        <v>8284</v>
      </c>
      <c r="O1413" t="s">
        <v>8303</v>
      </c>
      <c r="P1413">
        <f>IFERROR(ROUND(E1413/L1413,2),0)</f>
        <v>2.33</v>
      </c>
      <c r="S1413" s="14">
        <f>(((J1413/60)/60)/24)+DATE(1970,1,1)</f>
        <v>42013.059027777781</v>
      </c>
      <c r="T1413" s="14">
        <f>(((I1413/60)/60)/24)+DATE(1970,1,1)</f>
        <v>42041.059027777781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s="16" t="s">
        <v>8284</v>
      </c>
      <c r="O1414" t="s">
        <v>8303</v>
      </c>
      <c r="P1414">
        <f>IFERROR(ROUND(E1414/L1414,2),0)</f>
        <v>24.62</v>
      </c>
      <c r="S1414" s="14">
        <f>(((J1414/60)/60)/24)+DATE(1970,1,1)</f>
        <v>41947.063645833332</v>
      </c>
      <c r="T1414" s="14">
        <f>(((I1414/60)/60)/24)+DATE(1970,1,1)</f>
        <v>41977.063645833332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s="16" t="s">
        <v>8284</v>
      </c>
      <c r="O1415" t="s">
        <v>8303</v>
      </c>
      <c r="P1415">
        <f>IFERROR(ROUND(E1415/L1415,2),0)</f>
        <v>100</v>
      </c>
      <c r="S1415" s="14">
        <f>(((J1415/60)/60)/24)+DATE(1970,1,1)</f>
        <v>42360.437152777777</v>
      </c>
      <c r="T1415" s="14">
        <f>(((I1415/60)/60)/24)+DATE(1970,1,1)</f>
        <v>42420.437152777777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s="16" t="s">
        <v>8284</v>
      </c>
      <c r="O1416" t="s">
        <v>8303</v>
      </c>
      <c r="P1416">
        <f>IFERROR(ROUND(E1416/L1416,2),0)</f>
        <v>1</v>
      </c>
      <c r="S1416" s="14">
        <f>(((J1416/60)/60)/24)+DATE(1970,1,1)</f>
        <v>42708.25309027778</v>
      </c>
      <c r="T1416" s="14">
        <f>(((I1416/60)/60)/24)+DATE(1970,1,1)</f>
        <v>42738.25309027778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s="16" t="s">
        <v>8284</v>
      </c>
      <c r="O1417" t="s">
        <v>8303</v>
      </c>
      <c r="P1417">
        <f>IFERROR(ROUND(E1417/L1417,2),0)</f>
        <v>88.89</v>
      </c>
      <c r="S1417" s="14">
        <f>(((J1417/60)/60)/24)+DATE(1970,1,1)</f>
        <v>42192.675821759258</v>
      </c>
      <c r="T1417" s="14">
        <f>(((I1417/60)/60)/24)+DATE(1970,1,1)</f>
        <v>42232.675821759258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s="16" t="s">
        <v>8284</v>
      </c>
      <c r="O1418" t="s">
        <v>8303</v>
      </c>
      <c r="P1418">
        <f>IFERROR(ROUND(E1418/L1418,2),0)</f>
        <v>0</v>
      </c>
      <c r="S1418" s="14">
        <f>(((J1418/60)/60)/24)+DATE(1970,1,1)</f>
        <v>42299.926145833335</v>
      </c>
      <c r="T1418" s="14">
        <f>(((I1418/60)/60)/24)+DATE(1970,1,1)</f>
        <v>42329.967812499999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s="16" t="s">
        <v>8284</v>
      </c>
      <c r="O1419" t="s">
        <v>8303</v>
      </c>
      <c r="P1419">
        <f>IFERROR(ROUND(E1419/L1419,2),0)</f>
        <v>27.5</v>
      </c>
      <c r="S1419" s="14">
        <f>(((J1419/60)/60)/24)+DATE(1970,1,1)</f>
        <v>42232.15016203704</v>
      </c>
      <c r="T1419" s="14">
        <f>(((I1419/60)/60)/24)+DATE(1970,1,1)</f>
        <v>42262.465972222228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s="16" t="s">
        <v>8284</v>
      </c>
      <c r="O1420" t="s">
        <v>8303</v>
      </c>
      <c r="P1420">
        <f>IFERROR(ROUND(E1420/L1420,2),0)</f>
        <v>6</v>
      </c>
      <c r="S1420" s="14">
        <f>(((J1420/60)/60)/24)+DATE(1970,1,1)</f>
        <v>42395.456412037034</v>
      </c>
      <c r="T1420" s="14">
        <f>(((I1420/60)/60)/24)+DATE(1970,1,1)</f>
        <v>42425.456412037034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s="16" t="s">
        <v>8284</v>
      </c>
      <c r="O1421" t="s">
        <v>8303</v>
      </c>
      <c r="P1421">
        <f>IFERROR(ROUND(E1421/L1421,2),0)</f>
        <v>44.5</v>
      </c>
      <c r="S1421" s="14">
        <f>(((J1421/60)/60)/24)+DATE(1970,1,1)</f>
        <v>42622.456238425926</v>
      </c>
      <c r="T1421" s="14">
        <f>(((I1421/60)/60)/24)+DATE(1970,1,1)</f>
        <v>42652.456238425926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s="16" t="s">
        <v>8284</v>
      </c>
      <c r="O1422" t="s">
        <v>8303</v>
      </c>
      <c r="P1422">
        <f>IFERROR(ROUND(E1422/L1422,2),0)</f>
        <v>1</v>
      </c>
      <c r="S1422" s="14">
        <f>(((J1422/60)/60)/24)+DATE(1970,1,1)</f>
        <v>42524.667662037042</v>
      </c>
      <c r="T1422" s="14">
        <f>(((I1422/60)/60)/24)+DATE(1970,1,1)</f>
        <v>42549.667662037042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s="16" t="s">
        <v>8284</v>
      </c>
      <c r="O1423" t="s">
        <v>8303</v>
      </c>
      <c r="P1423">
        <f>IFERROR(ROUND(E1423/L1423,2),0)</f>
        <v>100</v>
      </c>
      <c r="S1423" s="14">
        <f>(((J1423/60)/60)/24)+DATE(1970,1,1)</f>
        <v>42013.915613425925</v>
      </c>
      <c r="T1423" s="14">
        <f>(((I1423/60)/60)/24)+DATE(1970,1,1)</f>
        <v>42043.915613425925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s="16" t="s">
        <v>8284</v>
      </c>
      <c r="O1424" t="s">
        <v>8303</v>
      </c>
      <c r="P1424">
        <f>IFERROR(ROUND(E1424/L1424,2),0)</f>
        <v>13</v>
      </c>
      <c r="S1424" s="14">
        <f>(((J1424/60)/60)/24)+DATE(1970,1,1)</f>
        <v>42604.239629629628</v>
      </c>
      <c r="T1424" s="14">
        <f>(((I1424/60)/60)/24)+DATE(1970,1,1)</f>
        <v>42634.239629629628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s="16" t="s">
        <v>8284</v>
      </c>
      <c r="O1425" t="s">
        <v>8303</v>
      </c>
      <c r="P1425">
        <f>IFERROR(ROUND(E1425/L1425,2),0)</f>
        <v>100</v>
      </c>
      <c r="S1425" s="14">
        <f>(((J1425/60)/60)/24)+DATE(1970,1,1)</f>
        <v>42340.360312500001</v>
      </c>
      <c r="T1425" s="14">
        <f>(((I1425/60)/60)/24)+DATE(1970,1,1)</f>
        <v>42370.360312500001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s="16" t="s">
        <v>8284</v>
      </c>
      <c r="O1426" t="s">
        <v>8303</v>
      </c>
      <c r="P1426">
        <f>IFERROR(ROUND(E1426/L1426,2),0)</f>
        <v>109.07</v>
      </c>
      <c r="S1426" s="14">
        <f>(((J1426/60)/60)/24)+DATE(1970,1,1)</f>
        <v>42676.717615740738</v>
      </c>
      <c r="T1426" s="14">
        <f>(((I1426/60)/60)/24)+DATE(1970,1,1)</f>
        <v>42689.759282407409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s="16" t="s">
        <v>8284</v>
      </c>
      <c r="O1427" t="s">
        <v>8303</v>
      </c>
      <c r="P1427">
        <f>IFERROR(ROUND(E1427/L1427,2),0)</f>
        <v>0</v>
      </c>
      <c r="S1427" s="14">
        <f>(((J1427/60)/60)/24)+DATE(1970,1,1)</f>
        <v>42093.131469907406</v>
      </c>
      <c r="T1427" s="14">
        <f>(((I1427/60)/60)/24)+DATE(1970,1,1)</f>
        <v>42123.131469907406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s="16" t="s">
        <v>8284</v>
      </c>
      <c r="O1428" t="s">
        <v>8303</v>
      </c>
      <c r="P1428">
        <f>IFERROR(ROUND(E1428/L1428,2),0)</f>
        <v>0</v>
      </c>
      <c r="S1428" s="14">
        <f>(((J1428/60)/60)/24)+DATE(1970,1,1)</f>
        <v>42180.390277777777</v>
      </c>
      <c r="T1428" s="14">
        <f>(((I1428/60)/60)/24)+DATE(1970,1,1)</f>
        <v>42240.390277777777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s="16" t="s">
        <v>8284</v>
      </c>
      <c r="O1429" t="s">
        <v>8303</v>
      </c>
      <c r="P1429">
        <f>IFERROR(ROUND(E1429/L1429,2),0)</f>
        <v>104.75</v>
      </c>
      <c r="S1429" s="14">
        <f>(((J1429/60)/60)/24)+DATE(1970,1,1)</f>
        <v>42601.851678240739</v>
      </c>
      <c r="T1429" s="14">
        <f>(((I1429/60)/60)/24)+DATE(1970,1,1)</f>
        <v>42631.851678240739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s="16" t="s">
        <v>8284</v>
      </c>
      <c r="O1430" t="s">
        <v>8303</v>
      </c>
      <c r="P1430">
        <f>IFERROR(ROUND(E1430/L1430,2),0)</f>
        <v>15</v>
      </c>
      <c r="S1430" s="14">
        <f>(((J1430/60)/60)/24)+DATE(1970,1,1)</f>
        <v>42432.379826388889</v>
      </c>
      <c r="T1430" s="14">
        <f>(((I1430/60)/60)/24)+DATE(1970,1,1)</f>
        <v>42462.338159722218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s="16" t="s">
        <v>8284</v>
      </c>
      <c r="O1431" t="s">
        <v>8303</v>
      </c>
      <c r="P1431">
        <f>IFERROR(ROUND(E1431/L1431,2),0)</f>
        <v>0</v>
      </c>
      <c r="S1431" s="14">
        <f>(((J1431/60)/60)/24)+DATE(1970,1,1)</f>
        <v>42074.060671296291</v>
      </c>
      <c r="T1431" s="14">
        <f>(((I1431/60)/60)/24)+DATE(1970,1,1)</f>
        <v>42104.060671296291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s="16" t="s">
        <v>8284</v>
      </c>
      <c r="O1432" t="s">
        <v>8303</v>
      </c>
      <c r="P1432">
        <f>IFERROR(ROUND(E1432/L1432,2),0)</f>
        <v>80.599999999999994</v>
      </c>
      <c r="S1432" s="14">
        <f>(((J1432/60)/60)/24)+DATE(1970,1,1)</f>
        <v>41961.813518518517</v>
      </c>
      <c r="T1432" s="14">
        <f>(((I1432/60)/60)/24)+DATE(1970,1,1)</f>
        <v>41992.813518518517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s="16" t="s">
        <v>8284</v>
      </c>
      <c r="O1433" t="s">
        <v>8303</v>
      </c>
      <c r="P1433">
        <f>IFERROR(ROUND(E1433/L1433,2),0)</f>
        <v>115.55</v>
      </c>
      <c r="S1433" s="14">
        <f>(((J1433/60)/60)/24)+DATE(1970,1,1)</f>
        <v>42304.210833333331</v>
      </c>
      <c r="T1433" s="14">
        <f>(((I1433/60)/60)/24)+DATE(1970,1,1)</f>
        <v>42334.252500000002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s="16" t="s">
        <v>8284</v>
      </c>
      <c r="O1434" t="s">
        <v>8303</v>
      </c>
      <c r="P1434">
        <f>IFERROR(ROUND(E1434/L1434,2),0)</f>
        <v>0</v>
      </c>
      <c r="S1434" s="14">
        <f>(((J1434/60)/60)/24)+DATE(1970,1,1)</f>
        <v>42175.780416666668</v>
      </c>
      <c r="T1434" s="14">
        <f>(((I1434/60)/60)/24)+DATE(1970,1,1)</f>
        <v>42205.780416666668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s="16" t="s">
        <v>8284</v>
      </c>
      <c r="O1435" t="s">
        <v>8303</v>
      </c>
      <c r="P1435">
        <f>IFERROR(ROUND(E1435/L1435,2),0)</f>
        <v>80.5</v>
      </c>
      <c r="S1435" s="14">
        <f>(((J1435/60)/60)/24)+DATE(1970,1,1)</f>
        <v>42673.625868055555</v>
      </c>
      <c r="T1435" s="14">
        <f>(((I1435/60)/60)/24)+DATE(1970,1,1)</f>
        <v>42714.458333333328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s="16" t="s">
        <v>8284</v>
      </c>
      <c r="O1436" t="s">
        <v>8303</v>
      </c>
      <c r="P1436">
        <f>IFERROR(ROUND(E1436/L1436,2),0)</f>
        <v>744.55</v>
      </c>
      <c r="S1436" s="14">
        <f>(((J1436/60)/60)/24)+DATE(1970,1,1)</f>
        <v>42142.767106481479</v>
      </c>
      <c r="T1436" s="14">
        <f>(((I1436/60)/60)/24)+DATE(1970,1,1)</f>
        <v>42163.625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s="16" t="s">
        <v>8284</v>
      </c>
      <c r="O1437" t="s">
        <v>8303</v>
      </c>
      <c r="P1437">
        <f>IFERROR(ROUND(E1437/L1437,2),0)</f>
        <v>7.5</v>
      </c>
      <c r="S1437" s="14">
        <f>(((J1437/60)/60)/24)+DATE(1970,1,1)</f>
        <v>42258.780324074076</v>
      </c>
      <c r="T1437" s="14">
        <f>(((I1437/60)/60)/24)+DATE(1970,1,1)</f>
        <v>42288.780324074076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s="16" t="s">
        <v>8284</v>
      </c>
      <c r="O1438" t="s">
        <v>8303</v>
      </c>
      <c r="P1438">
        <f>IFERROR(ROUND(E1438/L1438,2),0)</f>
        <v>38.5</v>
      </c>
      <c r="S1438" s="14">
        <f>(((J1438/60)/60)/24)+DATE(1970,1,1)</f>
        <v>42391.35019675926</v>
      </c>
      <c r="T1438" s="14">
        <f>(((I1438/60)/60)/24)+DATE(1970,1,1)</f>
        <v>42421.35019675926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s="16" t="s">
        <v>8284</v>
      </c>
      <c r="O1439" t="s">
        <v>8303</v>
      </c>
      <c r="P1439">
        <f>IFERROR(ROUND(E1439/L1439,2),0)</f>
        <v>36.68</v>
      </c>
      <c r="S1439" s="14">
        <f>(((J1439/60)/60)/24)+DATE(1970,1,1)</f>
        <v>41796.531701388885</v>
      </c>
      <c r="T1439" s="14">
        <f>(((I1439/60)/60)/24)+DATE(1970,1,1)</f>
        <v>41833.207638888889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s="16" t="s">
        <v>8284</v>
      </c>
      <c r="O1440" t="s">
        <v>8303</v>
      </c>
      <c r="P1440">
        <f>IFERROR(ROUND(E1440/L1440,2),0)</f>
        <v>75</v>
      </c>
      <c r="S1440" s="14">
        <f>(((J1440/60)/60)/24)+DATE(1970,1,1)</f>
        <v>42457.871516203704</v>
      </c>
      <c r="T1440" s="14">
        <f>(((I1440/60)/60)/24)+DATE(1970,1,1)</f>
        <v>42487.579861111109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s="16" t="s">
        <v>8284</v>
      </c>
      <c r="O1441" t="s">
        <v>8303</v>
      </c>
      <c r="P1441">
        <f>IFERROR(ROUND(E1441/L1441,2),0)</f>
        <v>30</v>
      </c>
      <c r="S1441" s="14">
        <f>(((J1441/60)/60)/24)+DATE(1970,1,1)</f>
        <v>42040.829872685179</v>
      </c>
      <c r="T1441" s="14">
        <f>(((I1441/60)/60)/24)+DATE(1970,1,1)</f>
        <v>42070.829872685179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s="16" t="s">
        <v>8284</v>
      </c>
      <c r="O1442" t="s">
        <v>8303</v>
      </c>
      <c r="P1442">
        <f>IFERROR(ROUND(E1442/L1442,2),0)</f>
        <v>1</v>
      </c>
      <c r="S1442" s="14">
        <f>(((J1442/60)/60)/24)+DATE(1970,1,1)</f>
        <v>42486.748414351852</v>
      </c>
      <c r="T1442" s="14">
        <f>(((I1442/60)/60)/24)+DATE(1970,1,1)</f>
        <v>42516.748414351852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s="16" t="s">
        <v>8284</v>
      </c>
      <c r="O1443" t="s">
        <v>8303</v>
      </c>
      <c r="P1443">
        <f>IFERROR(ROUND(E1443/L1443,2),0)</f>
        <v>673.33</v>
      </c>
      <c r="S1443" s="14">
        <f>(((J1443/60)/60)/24)+DATE(1970,1,1)</f>
        <v>42198.765844907408</v>
      </c>
      <c r="T1443" s="14">
        <f>(((I1443/60)/60)/24)+DATE(1970,1,1)</f>
        <v>42258.765844907408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s="16" t="s">
        <v>8284</v>
      </c>
      <c r="O1444" t="s">
        <v>8303</v>
      </c>
      <c r="P1444">
        <f>IFERROR(ROUND(E1444/L1444,2),0)</f>
        <v>0</v>
      </c>
      <c r="S1444" s="14">
        <f>(((J1444/60)/60)/24)+DATE(1970,1,1)</f>
        <v>42485.64534722222</v>
      </c>
      <c r="T1444" s="14">
        <f>(((I1444/60)/60)/24)+DATE(1970,1,1)</f>
        <v>42515.64534722222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s="16" t="s">
        <v>8284</v>
      </c>
      <c r="O1445" t="s">
        <v>8303</v>
      </c>
      <c r="P1445">
        <f>IFERROR(ROUND(E1445/L1445,2),0)</f>
        <v>0</v>
      </c>
      <c r="S1445" s="14">
        <f>(((J1445/60)/60)/24)+DATE(1970,1,1)</f>
        <v>42707.926030092596</v>
      </c>
      <c r="T1445" s="14">
        <f>(((I1445/60)/60)/24)+DATE(1970,1,1)</f>
        <v>42737.926030092596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s="16" t="s">
        <v>8284</v>
      </c>
      <c r="O1446" t="s">
        <v>8303</v>
      </c>
      <c r="P1446">
        <f>IFERROR(ROUND(E1446/L1446,2),0)</f>
        <v>0</v>
      </c>
      <c r="S1446" s="14">
        <f>(((J1446/60)/60)/24)+DATE(1970,1,1)</f>
        <v>42199.873402777783</v>
      </c>
      <c r="T1446" s="14">
        <f>(((I1446/60)/60)/24)+DATE(1970,1,1)</f>
        <v>42259.873402777783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s="16" t="s">
        <v>8284</v>
      </c>
      <c r="O1447" t="s">
        <v>8303</v>
      </c>
      <c r="P1447">
        <f>IFERROR(ROUND(E1447/L1447,2),0)</f>
        <v>0</v>
      </c>
      <c r="S1447" s="14">
        <f>(((J1447/60)/60)/24)+DATE(1970,1,1)</f>
        <v>42139.542303240742</v>
      </c>
      <c r="T1447" s="14">
        <f>(((I1447/60)/60)/24)+DATE(1970,1,1)</f>
        <v>42169.542303240742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s="16" t="s">
        <v>8284</v>
      </c>
      <c r="O1448" t="s">
        <v>8303</v>
      </c>
      <c r="P1448">
        <f>IFERROR(ROUND(E1448/L1448,2),0)</f>
        <v>0</v>
      </c>
      <c r="S1448" s="14">
        <f>(((J1448/60)/60)/24)+DATE(1970,1,1)</f>
        <v>42461.447662037041</v>
      </c>
      <c r="T1448" s="14">
        <f>(((I1448/60)/60)/24)+DATE(1970,1,1)</f>
        <v>42481.447662037041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s="16" t="s">
        <v>8284</v>
      </c>
      <c r="O1449" t="s">
        <v>8303</v>
      </c>
      <c r="P1449">
        <f>IFERROR(ROUND(E1449/L1449,2),0)</f>
        <v>25</v>
      </c>
      <c r="S1449" s="14">
        <f>(((J1449/60)/60)/24)+DATE(1970,1,1)</f>
        <v>42529.730717592596</v>
      </c>
      <c r="T1449" s="14">
        <f>(((I1449/60)/60)/24)+DATE(1970,1,1)</f>
        <v>42559.730717592596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s="16" t="s">
        <v>8284</v>
      </c>
      <c r="O1450" t="s">
        <v>8303</v>
      </c>
      <c r="P1450">
        <f>IFERROR(ROUND(E1450/L1450,2),0)</f>
        <v>0</v>
      </c>
      <c r="S1450" s="14">
        <f>(((J1450/60)/60)/24)+DATE(1970,1,1)</f>
        <v>42115.936550925922</v>
      </c>
      <c r="T1450" s="14">
        <f>(((I1450/60)/60)/24)+DATE(1970,1,1)</f>
        <v>42146.225694444445</v>
      </c>
    </row>
    <row r="1451" spans="1:20" ht="43.5" x14ac:dyDescent="0.3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s="16" t="s">
        <v>8284</v>
      </c>
      <c r="O1451" t="s">
        <v>8303</v>
      </c>
      <c r="P1451">
        <f>IFERROR(ROUND(E1451/L1451,2),0)</f>
        <v>0</v>
      </c>
      <c r="S1451" s="14">
        <f>(((J1451/60)/60)/24)+DATE(1970,1,1)</f>
        <v>42086.811400462961</v>
      </c>
      <c r="T1451" s="14">
        <f>(((I1451/60)/60)/24)+DATE(1970,1,1)</f>
        <v>42134.811400462961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s="16" t="s">
        <v>8284</v>
      </c>
      <c r="O1452" t="s">
        <v>8303</v>
      </c>
      <c r="P1452">
        <f>IFERROR(ROUND(E1452/L1452,2),0)</f>
        <v>1</v>
      </c>
      <c r="S1452" s="14">
        <f>(((J1452/60)/60)/24)+DATE(1970,1,1)</f>
        <v>42390.171261574069</v>
      </c>
      <c r="T1452" s="14">
        <f>(((I1452/60)/60)/24)+DATE(1970,1,1)</f>
        <v>42420.171261574069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s="16" t="s">
        <v>8284</v>
      </c>
      <c r="O1453" t="s">
        <v>8303</v>
      </c>
      <c r="P1453">
        <f>IFERROR(ROUND(E1453/L1453,2),0)</f>
        <v>1</v>
      </c>
      <c r="S1453" s="14">
        <f>(((J1453/60)/60)/24)+DATE(1970,1,1)</f>
        <v>41931.959016203706</v>
      </c>
      <c r="T1453" s="14">
        <f>(((I1453/60)/60)/24)+DATE(1970,1,1)</f>
        <v>41962.00068287037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s="16" t="s">
        <v>8284</v>
      </c>
      <c r="O1454" t="s">
        <v>8303</v>
      </c>
      <c r="P1454">
        <f>IFERROR(ROUND(E1454/L1454,2),0)</f>
        <v>0</v>
      </c>
      <c r="S1454" s="14">
        <f>(((J1454/60)/60)/24)+DATE(1970,1,1)</f>
        <v>41818.703275462962</v>
      </c>
      <c r="T1454" s="14">
        <f>(((I1454/60)/60)/24)+DATE(1970,1,1)</f>
        <v>41848.703275462962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s="16" t="s">
        <v>8284</v>
      </c>
      <c r="O1455" t="s">
        <v>8303</v>
      </c>
      <c r="P1455">
        <f>IFERROR(ROUND(E1455/L1455,2),0)</f>
        <v>0</v>
      </c>
      <c r="S1455" s="14">
        <f>(((J1455/60)/60)/24)+DATE(1970,1,1)</f>
        <v>42795.696145833332</v>
      </c>
      <c r="T1455" s="14">
        <f>(((I1455/60)/60)/24)+DATE(1970,1,1)</f>
        <v>42840.654479166667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s="16" t="s">
        <v>8284</v>
      </c>
      <c r="O1456" t="s">
        <v>8303</v>
      </c>
      <c r="P1456">
        <f>IFERROR(ROUND(E1456/L1456,2),0)</f>
        <v>15</v>
      </c>
      <c r="S1456" s="14">
        <f>(((J1456/60)/60)/24)+DATE(1970,1,1)</f>
        <v>42463.866666666669</v>
      </c>
      <c r="T1456" s="14">
        <f>(((I1456/60)/60)/24)+DATE(1970,1,1)</f>
        <v>42484.915972222225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s="16" t="s">
        <v>8284</v>
      </c>
      <c r="O1457" t="s">
        <v>8303</v>
      </c>
      <c r="P1457">
        <f>IFERROR(ROUND(E1457/L1457,2),0)</f>
        <v>225</v>
      </c>
      <c r="S1457" s="14">
        <f>(((J1457/60)/60)/24)+DATE(1970,1,1)</f>
        <v>41832.672685185185</v>
      </c>
      <c r="T1457" s="14">
        <f>(((I1457/60)/60)/24)+DATE(1970,1,1)</f>
        <v>41887.568749999999</v>
      </c>
    </row>
    <row r="1458" spans="1:20" x14ac:dyDescent="0.3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s="16" t="s">
        <v>8284</v>
      </c>
      <c r="O1458" t="s">
        <v>8303</v>
      </c>
      <c r="P1458">
        <f>IFERROR(ROUND(E1458/L1458,2),0)</f>
        <v>48.33</v>
      </c>
      <c r="S1458" s="14">
        <f>(((J1458/60)/60)/24)+DATE(1970,1,1)</f>
        <v>42708.668576388889</v>
      </c>
      <c r="T1458" s="14">
        <f>(((I1458/60)/60)/24)+DATE(1970,1,1)</f>
        <v>42738.668576388889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s="16" t="s">
        <v>8284</v>
      </c>
      <c r="O1459" t="s">
        <v>8303</v>
      </c>
      <c r="P1459">
        <f>IFERROR(ROUND(E1459/L1459,2),0)</f>
        <v>0</v>
      </c>
      <c r="S1459" s="14">
        <f>(((J1459/60)/60)/24)+DATE(1970,1,1)</f>
        <v>42289.89634259259</v>
      </c>
      <c r="T1459" s="14">
        <f>(((I1459/60)/60)/24)+DATE(1970,1,1)</f>
        <v>42319.938009259262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s="16" t="s">
        <v>8284</v>
      </c>
      <c r="O1460" t="s">
        <v>8303</v>
      </c>
      <c r="P1460">
        <f>IFERROR(ROUND(E1460/L1460,2),0)</f>
        <v>0</v>
      </c>
      <c r="S1460" s="14">
        <f>(((J1460/60)/60)/24)+DATE(1970,1,1)</f>
        <v>41831.705555555556</v>
      </c>
      <c r="T1460" s="14">
        <f>(((I1460/60)/60)/24)+DATE(1970,1,1)</f>
        <v>41862.166666666664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s="16" t="s">
        <v>8284</v>
      </c>
      <c r="O1461" t="s">
        <v>8303</v>
      </c>
      <c r="P1461">
        <f>IFERROR(ROUND(E1461/L1461,2),0)</f>
        <v>0</v>
      </c>
      <c r="S1461" s="14">
        <f>(((J1461/60)/60)/24)+DATE(1970,1,1)</f>
        <v>42312.204814814817</v>
      </c>
      <c r="T1461" s="14">
        <f>(((I1461/60)/60)/24)+DATE(1970,1,1)</f>
        <v>42340.725694444445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s="16" t="s">
        <v>8284</v>
      </c>
      <c r="O1462" t="s">
        <v>8303</v>
      </c>
      <c r="P1462">
        <f>IFERROR(ROUND(E1462/L1462,2),0)</f>
        <v>0</v>
      </c>
      <c r="S1462" s="14">
        <f>(((J1462/60)/60)/24)+DATE(1970,1,1)</f>
        <v>41915.896967592591</v>
      </c>
      <c r="T1462" s="14">
        <f>(((I1462/60)/60)/24)+DATE(1970,1,1)</f>
        <v>41973.989583333328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s="16" t="s">
        <v>8284</v>
      </c>
      <c r="O1463" t="s">
        <v>8304</v>
      </c>
      <c r="P1463">
        <f>IFERROR(ROUND(E1463/L1463,2),0)</f>
        <v>44.67</v>
      </c>
      <c r="S1463" s="14">
        <f>(((J1463/60)/60)/24)+DATE(1970,1,1)</f>
        <v>41899.645300925928</v>
      </c>
      <c r="T1463" s="14">
        <f>(((I1463/60)/60)/24)+DATE(1970,1,1)</f>
        <v>41933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s="16" t="s">
        <v>8284</v>
      </c>
      <c r="O1464" t="s">
        <v>8304</v>
      </c>
      <c r="P1464">
        <f>IFERROR(ROUND(E1464/L1464,2),0)</f>
        <v>28.94</v>
      </c>
      <c r="S1464" s="14">
        <f>(((J1464/60)/60)/24)+DATE(1970,1,1)</f>
        <v>41344.662858796299</v>
      </c>
      <c r="T1464" s="14">
        <f>(((I1464/60)/60)/24)+DATE(1970,1,1)</f>
        <v>41374.662858796299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s="16" t="s">
        <v>8284</v>
      </c>
      <c r="O1465" t="s">
        <v>8304</v>
      </c>
      <c r="P1465">
        <f>IFERROR(ROUND(E1465/L1465,2),0)</f>
        <v>35.44</v>
      </c>
      <c r="S1465" s="14">
        <f>(((J1465/60)/60)/24)+DATE(1970,1,1)</f>
        <v>41326.911319444444</v>
      </c>
      <c r="T1465" s="14">
        <f>(((I1465/60)/60)/24)+DATE(1970,1,1)</f>
        <v>41371.869652777779</v>
      </c>
    </row>
    <row r="1466" spans="1:20" x14ac:dyDescent="0.3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s="16" t="s">
        <v>8284</v>
      </c>
      <c r="O1466" t="s">
        <v>8304</v>
      </c>
      <c r="P1466">
        <f>IFERROR(ROUND(E1466/L1466,2),0)</f>
        <v>34.869999999999997</v>
      </c>
      <c r="S1466" s="14">
        <f>(((J1466/60)/60)/24)+DATE(1970,1,1)</f>
        <v>41291.661550925928</v>
      </c>
      <c r="T1466" s="14">
        <f>(((I1466/60)/60)/24)+DATE(1970,1,1)</f>
        <v>41321.661550925928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s="16" t="s">
        <v>8284</v>
      </c>
      <c r="O1467" t="s">
        <v>8304</v>
      </c>
      <c r="P1467">
        <f>IFERROR(ROUND(E1467/L1467,2),0)</f>
        <v>52.62</v>
      </c>
      <c r="S1467" s="14">
        <f>(((J1467/60)/60)/24)+DATE(1970,1,1)</f>
        <v>40959.734398148146</v>
      </c>
      <c r="T1467" s="14">
        <f>(((I1467/60)/60)/24)+DATE(1970,1,1)</f>
        <v>40990.125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s="16" t="s">
        <v>8284</v>
      </c>
      <c r="O1468" t="s">
        <v>8304</v>
      </c>
      <c r="P1468">
        <f>IFERROR(ROUND(E1468/L1468,2),0)</f>
        <v>69.599999999999994</v>
      </c>
      <c r="S1468" s="14">
        <f>(((J1468/60)/60)/24)+DATE(1970,1,1)</f>
        <v>42340.172060185185</v>
      </c>
      <c r="T1468" s="14">
        <f>(((I1468/60)/60)/24)+DATE(1970,1,1)</f>
        <v>42381.208333333328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s="16" t="s">
        <v>8284</v>
      </c>
      <c r="O1469" t="s">
        <v>8304</v>
      </c>
      <c r="P1469">
        <f>IFERROR(ROUND(E1469/L1469,2),0)</f>
        <v>76.72</v>
      </c>
      <c r="S1469" s="14">
        <f>(((J1469/60)/60)/24)+DATE(1970,1,1)</f>
        <v>40933.80190972222</v>
      </c>
      <c r="T1469" s="14">
        <f>(((I1469/60)/60)/24)+DATE(1970,1,1)</f>
        <v>40993.760243055556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s="16" t="s">
        <v>8284</v>
      </c>
      <c r="O1470" t="s">
        <v>8304</v>
      </c>
      <c r="P1470">
        <f>IFERROR(ROUND(E1470/L1470,2),0)</f>
        <v>33.19</v>
      </c>
      <c r="S1470" s="14">
        <f>(((J1470/60)/60)/24)+DATE(1970,1,1)</f>
        <v>40646.014456018522</v>
      </c>
      <c r="T1470" s="14">
        <f>(((I1470/60)/60)/24)+DATE(1970,1,1)</f>
        <v>40706.014456018522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s="16" t="s">
        <v>8284</v>
      </c>
      <c r="O1471" t="s">
        <v>8304</v>
      </c>
      <c r="P1471">
        <f>IFERROR(ROUND(E1471/L1471,2),0)</f>
        <v>149.46</v>
      </c>
      <c r="S1471" s="14">
        <f>(((J1471/60)/60)/24)+DATE(1970,1,1)</f>
        <v>41290.598483796297</v>
      </c>
      <c r="T1471" s="14">
        <f>(((I1471/60)/60)/24)+DATE(1970,1,1)</f>
        <v>41320.598483796297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s="16" t="s">
        <v>8284</v>
      </c>
      <c r="O1472" t="s">
        <v>8304</v>
      </c>
      <c r="P1472">
        <f>IFERROR(ROUND(E1472/L1472,2),0)</f>
        <v>23.17</v>
      </c>
      <c r="S1472" s="14">
        <f>(((J1472/60)/60)/24)+DATE(1970,1,1)</f>
        <v>41250.827118055553</v>
      </c>
      <c r="T1472" s="14">
        <f>(((I1472/60)/60)/24)+DATE(1970,1,1)</f>
        <v>41271.827118055553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s="16" t="s">
        <v>8284</v>
      </c>
      <c r="O1473" t="s">
        <v>8304</v>
      </c>
      <c r="P1473">
        <f>IFERROR(ROUND(E1473/L1473,2),0)</f>
        <v>96.88</v>
      </c>
      <c r="S1473" s="14">
        <f>(((J1473/60)/60)/24)+DATE(1970,1,1)</f>
        <v>42073.957569444443</v>
      </c>
      <c r="T1473" s="14">
        <f>(((I1473/60)/60)/24)+DATE(1970,1,1)</f>
        <v>42103.957569444443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s="16" t="s">
        <v>8284</v>
      </c>
      <c r="O1474" t="s">
        <v>8304</v>
      </c>
      <c r="P1474">
        <f>IFERROR(ROUND(E1474/L1474,2),0)</f>
        <v>103.2</v>
      </c>
      <c r="S1474" s="14">
        <f>(((J1474/60)/60)/24)+DATE(1970,1,1)</f>
        <v>41533.542858796296</v>
      </c>
      <c r="T1474" s="14">
        <f>(((I1474/60)/60)/24)+DATE(1970,1,1)</f>
        <v>41563.542858796296</v>
      </c>
    </row>
    <row r="1475" spans="1:20" x14ac:dyDescent="0.3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s="16" t="s">
        <v>8284</v>
      </c>
      <c r="O1475" t="s">
        <v>8304</v>
      </c>
      <c r="P1475">
        <f>IFERROR(ROUND(E1475/L1475,2),0)</f>
        <v>38.46</v>
      </c>
      <c r="S1475" s="14">
        <f>(((J1475/60)/60)/24)+DATE(1970,1,1)</f>
        <v>40939.979618055557</v>
      </c>
      <c r="T1475" s="14">
        <f>(((I1475/60)/60)/24)+DATE(1970,1,1)</f>
        <v>40969.979618055557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s="16" t="s">
        <v>8284</v>
      </c>
      <c r="O1476" t="s">
        <v>8304</v>
      </c>
      <c r="P1476">
        <f>IFERROR(ROUND(E1476/L1476,2),0)</f>
        <v>44.32</v>
      </c>
      <c r="S1476" s="14">
        <f>(((J1476/60)/60)/24)+DATE(1970,1,1)</f>
        <v>41500.727916666663</v>
      </c>
      <c r="T1476" s="14">
        <f>(((I1476/60)/60)/24)+DATE(1970,1,1)</f>
        <v>41530.727916666663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s="16" t="s">
        <v>8284</v>
      </c>
      <c r="O1477" t="s">
        <v>8304</v>
      </c>
      <c r="P1477">
        <f>IFERROR(ROUND(E1477/L1477,2),0)</f>
        <v>64.17</v>
      </c>
      <c r="S1477" s="14">
        <f>(((J1477/60)/60)/24)+DATE(1970,1,1)</f>
        <v>41960.722951388889</v>
      </c>
      <c r="T1477" s="14">
        <f>(((I1477/60)/60)/24)+DATE(1970,1,1)</f>
        <v>41993.207638888889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s="16" t="s">
        <v>8284</v>
      </c>
      <c r="O1478" t="s">
        <v>8304</v>
      </c>
      <c r="P1478">
        <f>IFERROR(ROUND(E1478/L1478,2),0)</f>
        <v>43.33</v>
      </c>
      <c r="S1478" s="14">
        <f>(((J1478/60)/60)/24)+DATE(1970,1,1)</f>
        <v>40766.041921296295</v>
      </c>
      <c r="T1478" s="14">
        <f>(((I1478/60)/60)/24)+DATE(1970,1,1)</f>
        <v>40796.041921296295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s="16" t="s">
        <v>8284</v>
      </c>
      <c r="O1479" t="s">
        <v>8304</v>
      </c>
      <c r="P1479">
        <f>IFERROR(ROUND(E1479/L1479,2),0)</f>
        <v>90.5</v>
      </c>
      <c r="S1479" s="14">
        <f>(((J1479/60)/60)/24)+DATE(1970,1,1)</f>
        <v>40840.615787037037</v>
      </c>
      <c r="T1479" s="14">
        <f>(((I1479/60)/60)/24)+DATE(1970,1,1)</f>
        <v>40900.125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s="16" t="s">
        <v>8284</v>
      </c>
      <c r="O1480" t="s">
        <v>8304</v>
      </c>
      <c r="P1480">
        <f>IFERROR(ROUND(E1480/L1480,2),0)</f>
        <v>29.19</v>
      </c>
      <c r="S1480" s="14">
        <f>(((J1480/60)/60)/24)+DATE(1970,1,1)</f>
        <v>41394.871678240743</v>
      </c>
      <c r="T1480" s="14">
        <f>(((I1480/60)/60)/24)+DATE(1970,1,1)</f>
        <v>41408.871678240743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s="16" t="s">
        <v>8284</v>
      </c>
      <c r="O1481" t="s">
        <v>8304</v>
      </c>
      <c r="P1481">
        <f>IFERROR(ROUND(E1481/L1481,2),0)</f>
        <v>30.96</v>
      </c>
      <c r="S1481" s="14">
        <f>(((J1481/60)/60)/24)+DATE(1970,1,1)</f>
        <v>41754.745243055557</v>
      </c>
      <c r="T1481" s="14">
        <f>(((I1481/60)/60)/24)+DATE(1970,1,1)</f>
        <v>41769.165972222225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s="16" t="s">
        <v>8284</v>
      </c>
      <c r="O1482" t="s">
        <v>8304</v>
      </c>
      <c r="P1482">
        <f>IFERROR(ROUND(E1482/L1482,2),0)</f>
        <v>92.16</v>
      </c>
      <c r="S1482" s="14">
        <f>(((J1482/60)/60)/24)+DATE(1970,1,1)</f>
        <v>41464.934016203704</v>
      </c>
      <c r="T1482" s="14">
        <f>(((I1482/60)/60)/24)+DATE(1970,1,1)</f>
        <v>41481.708333333336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s="16" t="s">
        <v>8284</v>
      </c>
      <c r="O1483" t="s">
        <v>8286</v>
      </c>
      <c r="P1483">
        <f>IFERROR(ROUND(E1483/L1483,2),0)</f>
        <v>17.5</v>
      </c>
      <c r="S1483" s="14">
        <f>(((J1483/60)/60)/24)+DATE(1970,1,1)</f>
        <v>41550.922974537039</v>
      </c>
      <c r="T1483" s="14">
        <f>(((I1483/60)/60)/24)+DATE(1970,1,1)</f>
        <v>41580.922974537039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s="16" t="s">
        <v>8284</v>
      </c>
      <c r="O1484" t="s">
        <v>8286</v>
      </c>
      <c r="P1484">
        <f>IFERROR(ROUND(E1484/L1484,2),0)</f>
        <v>5</v>
      </c>
      <c r="S1484" s="14">
        <f>(((J1484/60)/60)/24)+DATE(1970,1,1)</f>
        <v>41136.85805555556</v>
      </c>
      <c r="T1484" s="14">
        <f>(((I1484/60)/60)/24)+DATE(1970,1,1)</f>
        <v>41159.32708333333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s="16" t="s">
        <v>8284</v>
      </c>
      <c r="O1485" t="s">
        <v>8286</v>
      </c>
      <c r="P1485">
        <f>IFERROR(ROUND(E1485/L1485,2),0)</f>
        <v>25</v>
      </c>
      <c r="S1485" s="14">
        <f>(((J1485/60)/60)/24)+DATE(1970,1,1)</f>
        <v>42548.192997685182</v>
      </c>
      <c r="T1485" s="14">
        <f>(((I1485/60)/60)/24)+DATE(1970,1,1)</f>
        <v>42573.192997685182</v>
      </c>
    </row>
    <row r="1486" spans="1:20" x14ac:dyDescent="0.3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s="16" t="s">
        <v>8284</v>
      </c>
      <c r="O1486" t="s">
        <v>8286</v>
      </c>
      <c r="P1486">
        <f>IFERROR(ROUND(E1486/L1486,2),0)</f>
        <v>0</v>
      </c>
      <c r="S1486" s="14">
        <f>(((J1486/60)/60)/24)+DATE(1970,1,1)</f>
        <v>41053.200960648144</v>
      </c>
      <c r="T1486" s="14">
        <f>(((I1486/60)/60)/24)+DATE(1970,1,1)</f>
        <v>41111.618750000001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s="16" t="s">
        <v>8284</v>
      </c>
      <c r="O1487" t="s">
        <v>8286</v>
      </c>
      <c r="P1487">
        <f>IFERROR(ROUND(E1487/L1487,2),0)</f>
        <v>50</v>
      </c>
      <c r="S1487" s="14">
        <f>(((J1487/60)/60)/24)+DATE(1970,1,1)</f>
        <v>42130.795983796299</v>
      </c>
      <c r="T1487" s="14">
        <f>(((I1487/60)/60)/24)+DATE(1970,1,1)</f>
        <v>42175.795983796299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s="16" t="s">
        <v>8284</v>
      </c>
      <c r="O1488" t="s">
        <v>8286</v>
      </c>
      <c r="P1488">
        <f>IFERROR(ROUND(E1488/L1488,2),0)</f>
        <v>16</v>
      </c>
      <c r="S1488" s="14">
        <f>(((J1488/60)/60)/24)+DATE(1970,1,1)</f>
        <v>42032.168530092589</v>
      </c>
      <c r="T1488" s="14">
        <f>(((I1488/60)/60)/24)+DATE(1970,1,1)</f>
        <v>42062.168530092589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s="16" t="s">
        <v>8284</v>
      </c>
      <c r="O1489" t="s">
        <v>8286</v>
      </c>
      <c r="P1489">
        <f>IFERROR(ROUND(E1489/L1489,2),0)</f>
        <v>0</v>
      </c>
      <c r="S1489" s="14">
        <f>(((J1489/60)/60)/24)+DATE(1970,1,1)</f>
        <v>42554.917488425926</v>
      </c>
      <c r="T1489" s="14">
        <f>(((I1489/60)/60)/24)+DATE(1970,1,1)</f>
        <v>42584.917488425926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s="16" t="s">
        <v>8284</v>
      </c>
      <c r="O1490" t="s">
        <v>8286</v>
      </c>
      <c r="P1490">
        <f>IFERROR(ROUND(E1490/L1490,2),0)</f>
        <v>60</v>
      </c>
      <c r="S1490" s="14">
        <f>(((J1490/60)/60)/24)+DATE(1970,1,1)</f>
        <v>41614.563194444447</v>
      </c>
      <c r="T1490" s="14">
        <f>(((I1490/60)/60)/24)+DATE(1970,1,1)</f>
        <v>41644.563194444447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s="16" t="s">
        <v>8284</v>
      </c>
      <c r="O1491" t="s">
        <v>8286</v>
      </c>
      <c r="P1491">
        <f>IFERROR(ROUND(E1491/L1491,2),0)</f>
        <v>0</v>
      </c>
      <c r="S1491" s="14">
        <f>(((J1491/60)/60)/24)+DATE(1970,1,1)</f>
        <v>41198.611712962964</v>
      </c>
      <c r="T1491" s="14">
        <f>(((I1491/60)/60)/24)+DATE(1970,1,1)</f>
        <v>41228.653379629628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s="16" t="s">
        <v>8284</v>
      </c>
      <c r="O1492" t="s">
        <v>8286</v>
      </c>
      <c r="P1492">
        <f>IFERROR(ROUND(E1492/L1492,2),0)</f>
        <v>47.11</v>
      </c>
      <c r="S1492" s="14">
        <f>(((J1492/60)/60)/24)+DATE(1970,1,1)</f>
        <v>41520.561041666668</v>
      </c>
      <c r="T1492" s="14">
        <f>(((I1492/60)/60)/24)+DATE(1970,1,1)</f>
        <v>41549.561041666668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s="16" t="s">
        <v>8284</v>
      </c>
      <c r="O1493" t="s">
        <v>8286</v>
      </c>
      <c r="P1493">
        <f>IFERROR(ROUND(E1493/L1493,2),0)</f>
        <v>100</v>
      </c>
      <c r="S1493" s="14">
        <f>(((J1493/60)/60)/24)+DATE(1970,1,1)</f>
        <v>41991.713460648149</v>
      </c>
      <c r="T1493" s="14">
        <f>(((I1493/60)/60)/24)+DATE(1970,1,1)</f>
        <v>42050.651388888888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s="16" t="s">
        <v>8284</v>
      </c>
      <c r="O1494" t="s">
        <v>8286</v>
      </c>
      <c r="P1494">
        <f>IFERROR(ROUND(E1494/L1494,2),0)</f>
        <v>15</v>
      </c>
      <c r="S1494" s="14">
        <f>(((J1494/60)/60)/24)+DATE(1970,1,1)</f>
        <v>40682.884791666671</v>
      </c>
      <c r="T1494" s="14">
        <f>(((I1494/60)/60)/24)+DATE(1970,1,1)</f>
        <v>40712.884791666671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s="16" t="s">
        <v>8284</v>
      </c>
      <c r="O1495" t="s">
        <v>8286</v>
      </c>
      <c r="P1495">
        <f>IFERROR(ROUND(E1495/L1495,2),0)</f>
        <v>0</v>
      </c>
      <c r="S1495" s="14">
        <f>(((J1495/60)/60)/24)+DATE(1970,1,1)</f>
        <v>41411.866608796299</v>
      </c>
      <c r="T1495" s="14">
        <f>(((I1495/60)/60)/24)+DATE(1970,1,1)</f>
        <v>41441.866608796299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s="16" t="s">
        <v>8284</v>
      </c>
      <c r="O1496" t="s">
        <v>8286</v>
      </c>
      <c r="P1496">
        <f>IFERROR(ROUND(E1496/L1496,2),0)</f>
        <v>40.450000000000003</v>
      </c>
      <c r="S1496" s="14">
        <f>(((J1496/60)/60)/24)+DATE(1970,1,1)</f>
        <v>42067.722372685181</v>
      </c>
      <c r="T1496" s="14">
        <f>(((I1496/60)/60)/24)+DATE(1970,1,1)</f>
        <v>42097.651388888888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s="16" t="s">
        <v>8284</v>
      </c>
      <c r="O1497" t="s">
        <v>8286</v>
      </c>
      <c r="P1497">
        <f>IFERROR(ROUND(E1497/L1497,2),0)</f>
        <v>0</v>
      </c>
      <c r="S1497" s="14">
        <f>(((J1497/60)/60)/24)+DATE(1970,1,1)</f>
        <v>40752.789710648147</v>
      </c>
      <c r="T1497" s="14">
        <f>(((I1497/60)/60)/24)+DATE(1970,1,1)</f>
        <v>40782.789710648147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s="16" t="s">
        <v>8284</v>
      </c>
      <c r="O1498" t="s">
        <v>8286</v>
      </c>
      <c r="P1498">
        <f>IFERROR(ROUND(E1498/L1498,2),0)</f>
        <v>0</v>
      </c>
      <c r="S1498" s="14">
        <f>(((J1498/60)/60)/24)+DATE(1970,1,1)</f>
        <v>41838.475219907406</v>
      </c>
      <c r="T1498" s="14">
        <f>(((I1498/60)/60)/24)+DATE(1970,1,1)</f>
        <v>41898.475219907406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s="16" t="s">
        <v>8284</v>
      </c>
      <c r="O1499" t="s">
        <v>8286</v>
      </c>
      <c r="P1499">
        <f>IFERROR(ROUND(E1499/L1499,2),0)</f>
        <v>1</v>
      </c>
      <c r="S1499" s="14">
        <f>(((J1499/60)/60)/24)+DATE(1970,1,1)</f>
        <v>41444.64261574074</v>
      </c>
      <c r="T1499" s="14">
        <f>(((I1499/60)/60)/24)+DATE(1970,1,1)</f>
        <v>41486.821527777778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s="16" t="s">
        <v>8284</v>
      </c>
      <c r="O1500" t="s">
        <v>8286</v>
      </c>
      <c r="P1500">
        <f>IFERROR(ROUND(E1500/L1500,2),0)</f>
        <v>19</v>
      </c>
      <c r="S1500" s="14">
        <f>(((J1500/60)/60)/24)+DATE(1970,1,1)</f>
        <v>41840.983541666668</v>
      </c>
      <c r="T1500" s="14">
        <f>(((I1500/60)/60)/24)+DATE(1970,1,1)</f>
        <v>41885.983541666668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s="16" t="s">
        <v>8284</v>
      </c>
      <c r="O1501" t="s">
        <v>8286</v>
      </c>
      <c r="P1501">
        <f>IFERROR(ROUND(E1501/L1501,2),0)</f>
        <v>5</v>
      </c>
      <c r="S1501" s="14">
        <f>(((J1501/60)/60)/24)+DATE(1970,1,1)</f>
        <v>42527.007326388892</v>
      </c>
      <c r="T1501" s="14">
        <f>(((I1501/60)/60)/24)+DATE(1970,1,1)</f>
        <v>42587.007326388892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s="16" t="s">
        <v>8284</v>
      </c>
      <c r="O1502" t="s">
        <v>8286</v>
      </c>
      <c r="P1502">
        <f>IFERROR(ROUND(E1502/L1502,2),0)</f>
        <v>46.73</v>
      </c>
      <c r="S1502" s="14">
        <f>(((J1502/60)/60)/24)+DATE(1970,1,1)</f>
        <v>41365.904594907406</v>
      </c>
      <c r="T1502" s="14">
        <f>(((I1502/60)/60)/24)+DATE(1970,1,1)</f>
        <v>41395.904594907406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s="16" t="s">
        <v>8300</v>
      </c>
      <c r="O1503" t="s">
        <v>8301</v>
      </c>
      <c r="P1503">
        <f>IFERROR(ROUND(E1503/L1503,2),0)</f>
        <v>97.73</v>
      </c>
      <c r="S1503" s="14">
        <f>(((J1503/60)/60)/24)+DATE(1970,1,1)</f>
        <v>42163.583599537036</v>
      </c>
      <c r="T1503" s="14">
        <f>(((I1503/60)/60)/24)+DATE(1970,1,1)</f>
        <v>42193.583599537036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s="16" t="s">
        <v>8300</v>
      </c>
      <c r="O1504" t="s">
        <v>8301</v>
      </c>
      <c r="P1504">
        <f>IFERROR(ROUND(E1504/L1504,2),0)</f>
        <v>67.84</v>
      </c>
      <c r="S1504" s="14">
        <f>(((J1504/60)/60)/24)+DATE(1970,1,1)</f>
        <v>42426.542592592596</v>
      </c>
      <c r="T1504" s="14">
        <f>(((I1504/60)/60)/24)+DATE(1970,1,1)</f>
        <v>42454.916666666672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s="16" t="s">
        <v>8300</v>
      </c>
      <c r="O1505" t="s">
        <v>8301</v>
      </c>
      <c r="P1505">
        <f>IFERROR(ROUND(E1505/L1505,2),0)</f>
        <v>56.98</v>
      </c>
      <c r="S1505" s="14">
        <f>(((J1505/60)/60)/24)+DATE(1970,1,1)</f>
        <v>42606.347233796296</v>
      </c>
      <c r="T1505" s="14">
        <f>(((I1505/60)/60)/24)+DATE(1970,1,1)</f>
        <v>42666.347233796296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s="16" t="s">
        <v>8300</v>
      </c>
      <c r="O1506" t="s">
        <v>8301</v>
      </c>
      <c r="P1506">
        <f>IFERROR(ROUND(E1506/L1506,2),0)</f>
        <v>67.16</v>
      </c>
      <c r="S1506" s="14">
        <f>(((J1506/60)/60)/24)+DATE(1970,1,1)</f>
        <v>41772.657685185186</v>
      </c>
      <c r="T1506" s="14">
        <f>(((I1506/60)/60)/24)+DATE(1970,1,1)</f>
        <v>41800.356249999997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s="16" t="s">
        <v>8300</v>
      </c>
      <c r="O1507" t="s">
        <v>8301</v>
      </c>
      <c r="P1507">
        <f>IFERROR(ROUND(E1507/L1507,2),0)</f>
        <v>48.04</v>
      </c>
      <c r="S1507" s="14">
        <f>(((J1507/60)/60)/24)+DATE(1970,1,1)</f>
        <v>42414.44332175926</v>
      </c>
      <c r="T1507" s="14">
        <f>(((I1507/60)/60)/24)+DATE(1970,1,1)</f>
        <v>42451.834027777775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s="16" t="s">
        <v>8300</v>
      </c>
      <c r="O1508" t="s">
        <v>8301</v>
      </c>
      <c r="P1508">
        <f>IFERROR(ROUND(E1508/L1508,2),0)</f>
        <v>38.86</v>
      </c>
      <c r="S1508" s="14">
        <f>(((J1508/60)/60)/24)+DATE(1970,1,1)</f>
        <v>41814.785925925928</v>
      </c>
      <c r="T1508" s="14">
        <f>(((I1508/60)/60)/24)+DATE(1970,1,1)</f>
        <v>41844.785925925928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s="16" t="s">
        <v>8300</v>
      </c>
      <c r="O1509" t="s">
        <v>8301</v>
      </c>
      <c r="P1509">
        <f>IFERROR(ROUND(E1509/L1509,2),0)</f>
        <v>78.180000000000007</v>
      </c>
      <c r="S1509" s="14">
        <f>(((J1509/60)/60)/24)+DATE(1970,1,1)</f>
        <v>40254.450335648151</v>
      </c>
      <c r="T1509" s="14">
        <f>(((I1509/60)/60)/24)+DATE(1970,1,1)</f>
        <v>40313.340277777781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s="16" t="s">
        <v>8300</v>
      </c>
      <c r="O1510" t="s">
        <v>8301</v>
      </c>
      <c r="P1510">
        <f>IFERROR(ROUND(E1510/L1510,2),0)</f>
        <v>97.11</v>
      </c>
      <c r="S1510" s="14">
        <f>(((J1510/60)/60)/24)+DATE(1970,1,1)</f>
        <v>41786.614363425928</v>
      </c>
      <c r="T1510" s="14">
        <f>(((I1510/60)/60)/24)+DATE(1970,1,1)</f>
        <v>41817.614363425928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s="16" t="s">
        <v>8300</v>
      </c>
      <c r="O1511" t="s">
        <v>8301</v>
      </c>
      <c r="P1511">
        <f>IFERROR(ROUND(E1511/L1511,2),0)</f>
        <v>110.39</v>
      </c>
      <c r="S1511" s="14">
        <f>(((J1511/60)/60)/24)+DATE(1970,1,1)</f>
        <v>42751.533391203702</v>
      </c>
      <c r="T1511" s="14">
        <f>(((I1511/60)/60)/24)+DATE(1970,1,1)</f>
        <v>42780.957638888889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s="16" t="s">
        <v>8300</v>
      </c>
      <c r="O1512" t="s">
        <v>8301</v>
      </c>
      <c r="P1512">
        <f>IFERROR(ROUND(E1512/L1512,2),0)</f>
        <v>39.92</v>
      </c>
      <c r="S1512" s="14">
        <f>(((J1512/60)/60)/24)+DATE(1970,1,1)</f>
        <v>41809.385162037033</v>
      </c>
      <c r="T1512" s="14">
        <f>(((I1512/60)/60)/24)+DATE(1970,1,1)</f>
        <v>41839.385162037033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s="16" t="s">
        <v>8300</v>
      </c>
      <c r="O1513" t="s">
        <v>8301</v>
      </c>
      <c r="P1513">
        <f>IFERROR(ROUND(E1513/L1513,2),0)</f>
        <v>75.98</v>
      </c>
      <c r="S1513" s="14">
        <f>(((J1513/60)/60)/24)+DATE(1970,1,1)</f>
        <v>42296.583379629628</v>
      </c>
      <c r="T1513" s="14">
        <f>(((I1513/60)/60)/24)+DATE(1970,1,1)</f>
        <v>42326.625046296293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s="16" t="s">
        <v>8300</v>
      </c>
      <c r="O1514" t="s">
        <v>8301</v>
      </c>
      <c r="P1514">
        <f>IFERROR(ROUND(E1514/L1514,2),0)</f>
        <v>58.38</v>
      </c>
      <c r="S1514" s="14">
        <f>(((J1514/60)/60)/24)+DATE(1970,1,1)</f>
        <v>42741.684479166666</v>
      </c>
      <c r="T1514" s="14">
        <f>(((I1514/60)/60)/24)+DATE(1970,1,1)</f>
        <v>42771.684479166666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s="16" t="s">
        <v>8300</v>
      </c>
      <c r="O1515" t="s">
        <v>8301</v>
      </c>
      <c r="P1515">
        <f>IFERROR(ROUND(E1515/L1515,2),0)</f>
        <v>55.82</v>
      </c>
      <c r="S1515" s="14">
        <f>(((J1515/60)/60)/24)+DATE(1970,1,1)</f>
        <v>41806.637337962966</v>
      </c>
      <c r="T1515" s="14">
        <f>(((I1515/60)/60)/24)+DATE(1970,1,1)</f>
        <v>41836.637337962966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s="16" t="s">
        <v>8300</v>
      </c>
      <c r="O1516" t="s">
        <v>8301</v>
      </c>
      <c r="P1516">
        <f>IFERROR(ROUND(E1516/L1516,2),0)</f>
        <v>151.24</v>
      </c>
      <c r="S1516" s="14">
        <f>(((J1516/60)/60)/24)+DATE(1970,1,1)</f>
        <v>42234.597685185188</v>
      </c>
      <c r="T1516" s="14">
        <f>(((I1516/60)/60)/24)+DATE(1970,1,1)</f>
        <v>42274.597685185188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s="16" t="s">
        <v>8300</v>
      </c>
      <c r="O1517" t="s">
        <v>8301</v>
      </c>
      <c r="P1517">
        <f>IFERROR(ROUND(E1517/L1517,2),0)</f>
        <v>849.67</v>
      </c>
      <c r="S1517" s="14">
        <f>(((J1517/60)/60)/24)+DATE(1970,1,1)</f>
        <v>42415.253437499996</v>
      </c>
      <c r="T1517" s="14">
        <f>(((I1517/60)/60)/24)+DATE(1970,1,1)</f>
        <v>42445.211770833332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s="16" t="s">
        <v>8300</v>
      </c>
      <c r="O1518" t="s">
        <v>8301</v>
      </c>
      <c r="P1518">
        <f>IFERROR(ROUND(E1518/L1518,2),0)</f>
        <v>159.24</v>
      </c>
      <c r="S1518" s="14">
        <f>(((J1518/60)/60)/24)+DATE(1970,1,1)</f>
        <v>42619.466342592597</v>
      </c>
      <c r="T1518" s="14">
        <f>(((I1518/60)/60)/24)+DATE(1970,1,1)</f>
        <v>42649.583333333328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s="16" t="s">
        <v>8300</v>
      </c>
      <c r="O1519" t="s">
        <v>8301</v>
      </c>
      <c r="P1519">
        <f>IFERROR(ROUND(E1519/L1519,2),0)</f>
        <v>39.51</v>
      </c>
      <c r="S1519" s="14">
        <f>(((J1519/60)/60)/24)+DATE(1970,1,1)</f>
        <v>41948.56658564815</v>
      </c>
      <c r="T1519" s="14">
        <f>(((I1519/60)/60)/24)+DATE(1970,1,1)</f>
        <v>41979.25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s="16" t="s">
        <v>8300</v>
      </c>
      <c r="O1520" t="s">
        <v>8301</v>
      </c>
      <c r="P1520">
        <f>IFERROR(ROUND(E1520/L1520,2),0)</f>
        <v>130.53</v>
      </c>
      <c r="S1520" s="14">
        <f>(((J1520/60)/60)/24)+DATE(1970,1,1)</f>
        <v>41760.8200462963</v>
      </c>
      <c r="T1520" s="14">
        <f>(((I1520/60)/60)/24)+DATE(1970,1,1)</f>
        <v>41790.8200462963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s="16" t="s">
        <v>8300</v>
      </c>
      <c r="O1521" t="s">
        <v>8301</v>
      </c>
      <c r="P1521">
        <f>IFERROR(ROUND(E1521/L1521,2),0)</f>
        <v>64.16</v>
      </c>
      <c r="S1521" s="14">
        <f>(((J1521/60)/60)/24)+DATE(1970,1,1)</f>
        <v>41782.741701388892</v>
      </c>
      <c r="T1521" s="14">
        <f>(((I1521/60)/60)/24)+DATE(1970,1,1)</f>
        <v>41810.915972222225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s="16" t="s">
        <v>8300</v>
      </c>
      <c r="O1522" t="s">
        <v>8301</v>
      </c>
      <c r="P1522">
        <f>IFERROR(ROUND(E1522/L1522,2),0)</f>
        <v>111.53</v>
      </c>
      <c r="S1522" s="14">
        <f>(((J1522/60)/60)/24)+DATE(1970,1,1)</f>
        <v>41955.857789351852</v>
      </c>
      <c r="T1522" s="14">
        <f>(((I1522/60)/60)/24)+DATE(1970,1,1)</f>
        <v>41992.166666666672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s="16" t="s">
        <v>8300</v>
      </c>
      <c r="O1523" t="s">
        <v>8301</v>
      </c>
      <c r="P1523">
        <f>IFERROR(ROUND(E1523/L1523,2),0)</f>
        <v>170.45</v>
      </c>
      <c r="S1523" s="14">
        <f>(((J1523/60)/60)/24)+DATE(1970,1,1)</f>
        <v>42493.167719907404</v>
      </c>
      <c r="T1523" s="14">
        <f>(((I1523/60)/60)/24)+DATE(1970,1,1)</f>
        <v>42528.167719907404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s="16" t="s">
        <v>8300</v>
      </c>
      <c r="O1524" t="s">
        <v>8301</v>
      </c>
      <c r="P1524">
        <f>IFERROR(ROUND(E1524/L1524,2),0)</f>
        <v>133.74</v>
      </c>
      <c r="S1524" s="14">
        <f>(((J1524/60)/60)/24)+DATE(1970,1,1)</f>
        <v>41899.830312500002</v>
      </c>
      <c r="T1524" s="14">
        <f>(((I1524/60)/60)/24)+DATE(1970,1,1)</f>
        <v>41929.830312500002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s="16" t="s">
        <v>8300</v>
      </c>
      <c r="O1525" t="s">
        <v>8301</v>
      </c>
      <c r="P1525">
        <f>IFERROR(ROUND(E1525/L1525,2),0)</f>
        <v>95.83</v>
      </c>
      <c r="S1525" s="14">
        <f>(((J1525/60)/60)/24)+DATE(1970,1,1)</f>
        <v>41964.751342592594</v>
      </c>
      <c r="T1525" s="14">
        <f>(((I1525/60)/60)/24)+DATE(1970,1,1)</f>
        <v>41996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s="16" t="s">
        <v>8300</v>
      </c>
      <c r="O1526" t="s">
        <v>8301</v>
      </c>
      <c r="P1526">
        <f>IFERROR(ROUND(E1526/L1526,2),0)</f>
        <v>221.79</v>
      </c>
      <c r="S1526" s="14">
        <f>(((J1526/60)/60)/24)+DATE(1970,1,1)</f>
        <v>42756.501041666663</v>
      </c>
      <c r="T1526" s="14">
        <f>(((I1526/60)/60)/24)+DATE(1970,1,1)</f>
        <v>42786.501041666663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s="16" t="s">
        <v>8300</v>
      </c>
      <c r="O1527" t="s">
        <v>8301</v>
      </c>
      <c r="P1527">
        <f>IFERROR(ROUND(E1527/L1527,2),0)</f>
        <v>32.32</v>
      </c>
      <c r="S1527" s="14">
        <f>(((J1527/60)/60)/24)+DATE(1970,1,1)</f>
        <v>42570.702986111108</v>
      </c>
      <c r="T1527" s="14">
        <f>(((I1527/60)/60)/24)+DATE(1970,1,1)</f>
        <v>42600.702986111108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s="16" t="s">
        <v>8300</v>
      </c>
      <c r="O1528" t="s">
        <v>8301</v>
      </c>
      <c r="P1528">
        <f>IFERROR(ROUND(E1528/L1528,2),0)</f>
        <v>98.84</v>
      </c>
      <c r="S1528" s="14">
        <f>(((J1528/60)/60)/24)+DATE(1970,1,1)</f>
        <v>42339.276006944448</v>
      </c>
      <c r="T1528" s="14">
        <f>(((I1528/60)/60)/24)+DATE(1970,1,1)</f>
        <v>42388.276006944448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s="16" t="s">
        <v>8300</v>
      </c>
      <c r="O1529" t="s">
        <v>8301</v>
      </c>
      <c r="P1529">
        <f>IFERROR(ROUND(E1529/L1529,2),0)</f>
        <v>55.22</v>
      </c>
      <c r="S1529" s="14">
        <f>(((J1529/60)/60)/24)+DATE(1970,1,1)</f>
        <v>42780.600532407407</v>
      </c>
      <c r="T1529" s="14">
        <f>(((I1529/60)/60)/24)+DATE(1970,1,1)</f>
        <v>42808.558865740735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s="16" t="s">
        <v>8300</v>
      </c>
      <c r="O1530" t="s">
        <v>8301</v>
      </c>
      <c r="P1530">
        <f>IFERROR(ROUND(E1530/L1530,2),0)</f>
        <v>52.79</v>
      </c>
      <c r="S1530" s="14">
        <f>(((J1530/60)/60)/24)+DATE(1970,1,1)</f>
        <v>42736.732893518521</v>
      </c>
      <c r="T1530" s="14">
        <f>(((I1530/60)/60)/24)+DATE(1970,1,1)</f>
        <v>42767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s="16" t="s">
        <v>8300</v>
      </c>
      <c r="O1531" t="s">
        <v>8301</v>
      </c>
      <c r="P1531">
        <f>IFERROR(ROUND(E1531/L1531,2),0)</f>
        <v>135.66999999999999</v>
      </c>
      <c r="S1531" s="14">
        <f>(((J1531/60)/60)/24)+DATE(1970,1,1)</f>
        <v>42052.628703703704</v>
      </c>
      <c r="T1531" s="14">
        <f>(((I1531/60)/60)/24)+DATE(1970,1,1)</f>
        <v>42082.587037037039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s="16" t="s">
        <v>8300</v>
      </c>
      <c r="O1532" t="s">
        <v>8301</v>
      </c>
      <c r="P1532">
        <f>IFERROR(ROUND(E1532/L1532,2),0)</f>
        <v>53.99</v>
      </c>
      <c r="S1532" s="14">
        <f>(((J1532/60)/60)/24)+DATE(1970,1,1)</f>
        <v>42275.767303240747</v>
      </c>
      <c r="T1532" s="14">
        <f>(((I1532/60)/60)/24)+DATE(1970,1,1)</f>
        <v>42300.767303240747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s="16" t="s">
        <v>8300</v>
      </c>
      <c r="O1533" t="s">
        <v>8301</v>
      </c>
      <c r="P1533">
        <f>IFERROR(ROUND(E1533/L1533,2),0)</f>
        <v>56.64</v>
      </c>
      <c r="S1533" s="14">
        <f>(((J1533/60)/60)/24)+DATE(1970,1,1)</f>
        <v>41941.802384259259</v>
      </c>
      <c r="T1533" s="14">
        <f>(((I1533/60)/60)/24)+DATE(1970,1,1)</f>
        <v>41974.125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s="16" t="s">
        <v>8300</v>
      </c>
      <c r="O1534" t="s">
        <v>8301</v>
      </c>
      <c r="P1534">
        <f>IFERROR(ROUND(E1534/L1534,2),0)</f>
        <v>82.32</v>
      </c>
      <c r="S1534" s="14">
        <f>(((J1534/60)/60)/24)+DATE(1970,1,1)</f>
        <v>42391.475289351853</v>
      </c>
      <c r="T1534" s="14">
        <f>(((I1534/60)/60)/24)+DATE(1970,1,1)</f>
        <v>42415.625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s="16" t="s">
        <v>8300</v>
      </c>
      <c r="O1535" t="s">
        <v>8301</v>
      </c>
      <c r="P1535">
        <f>IFERROR(ROUND(E1535/L1535,2),0)</f>
        <v>88.26</v>
      </c>
      <c r="S1535" s="14">
        <f>(((J1535/60)/60)/24)+DATE(1970,1,1)</f>
        <v>42443.00204861111</v>
      </c>
      <c r="T1535" s="14">
        <f>(((I1535/60)/60)/24)+DATE(1970,1,1)</f>
        <v>42492.165972222225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s="16" t="s">
        <v>8300</v>
      </c>
      <c r="O1536" t="s">
        <v>8301</v>
      </c>
      <c r="P1536">
        <f>IFERROR(ROUND(E1536/L1536,2),0)</f>
        <v>84.91</v>
      </c>
      <c r="S1536" s="14">
        <f>(((J1536/60)/60)/24)+DATE(1970,1,1)</f>
        <v>42221.67432870371</v>
      </c>
      <c r="T1536" s="14">
        <f>(((I1536/60)/60)/24)+DATE(1970,1,1)</f>
        <v>42251.67432870371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s="16" t="s">
        <v>8300</v>
      </c>
      <c r="O1537" t="s">
        <v>8301</v>
      </c>
      <c r="P1537">
        <f>IFERROR(ROUND(E1537/L1537,2),0)</f>
        <v>48.15</v>
      </c>
      <c r="S1537" s="14">
        <f>(((J1537/60)/60)/24)+DATE(1970,1,1)</f>
        <v>42484.829062500001</v>
      </c>
      <c r="T1537" s="14">
        <f>(((I1537/60)/60)/24)+DATE(1970,1,1)</f>
        <v>42513.916666666672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s="16" t="s">
        <v>8300</v>
      </c>
      <c r="O1538" t="s">
        <v>8301</v>
      </c>
      <c r="P1538">
        <f>IFERROR(ROUND(E1538/L1538,2),0)</f>
        <v>66.02</v>
      </c>
      <c r="S1538" s="14">
        <f>(((J1538/60)/60)/24)+DATE(1970,1,1)</f>
        <v>42213.802199074074</v>
      </c>
      <c r="T1538" s="14">
        <f>(((I1538/60)/60)/24)+DATE(1970,1,1)</f>
        <v>42243.802199074074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s="16" t="s">
        <v>8300</v>
      </c>
      <c r="O1539" t="s">
        <v>8301</v>
      </c>
      <c r="P1539">
        <f>IFERROR(ROUND(E1539/L1539,2),0)</f>
        <v>96.38</v>
      </c>
      <c r="S1539" s="14">
        <f>(((J1539/60)/60)/24)+DATE(1970,1,1)</f>
        <v>42552.315127314811</v>
      </c>
      <c r="T1539" s="14">
        <f>(((I1539/60)/60)/24)+DATE(1970,1,1)</f>
        <v>42588.75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s="16" t="s">
        <v>8300</v>
      </c>
      <c r="O1540" t="s">
        <v>8301</v>
      </c>
      <c r="P1540">
        <f>IFERROR(ROUND(E1540/L1540,2),0)</f>
        <v>156.16999999999999</v>
      </c>
      <c r="S1540" s="14">
        <f>(((J1540/60)/60)/24)+DATE(1970,1,1)</f>
        <v>41981.782060185185</v>
      </c>
      <c r="T1540" s="14">
        <f>(((I1540/60)/60)/24)+DATE(1970,1,1)</f>
        <v>42026.782060185185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s="16" t="s">
        <v>8300</v>
      </c>
      <c r="O1541" t="s">
        <v>8301</v>
      </c>
      <c r="P1541">
        <f>IFERROR(ROUND(E1541/L1541,2),0)</f>
        <v>95.76</v>
      </c>
      <c r="S1541" s="14">
        <f>(((J1541/60)/60)/24)+DATE(1970,1,1)</f>
        <v>42705.919201388882</v>
      </c>
      <c r="T1541" s="14">
        <f>(((I1541/60)/60)/24)+DATE(1970,1,1)</f>
        <v>42738.919201388882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s="16" t="s">
        <v>8300</v>
      </c>
      <c r="O1542" t="s">
        <v>8301</v>
      </c>
      <c r="P1542">
        <f>IFERROR(ROUND(E1542/L1542,2),0)</f>
        <v>180.41</v>
      </c>
      <c r="S1542" s="14">
        <f>(((J1542/60)/60)/24)+DATE(1970,1,1)</f>
        <v>41939.00712962963</v>
      </c>
      <c r="T1542" s="14">
        <f>(((I1542/60)/60)/24)+DATE(1970,1,1)</f>
        <v>41969.052083333328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s="16" t="s">
        <v>8300</v>
      </c>
      <c r="O1543" t="s">
        <v>8305</v>
      </c>
      <c r="P1543">
        <f>IFERROR(ROUND(E1543/L1543,2),0)</f>
        <v>3</v>
      </c>
      <c r="S1543" s="14">
        <f>(((J1543/60)/60)/24)+DATE(1970,1,1)</f>
        <v>41974.712245370371</v>
      </c>
      <c r="T1543" s="14">
        <f>(((I1543/60)/60)/24)+DATE(1970,1,1)</f>
        <v>42004.712245370371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s="16" t="s">
        <v>8300</v>
      </c>
      <c r="O1544" t="s">
        <v>8305</v>
      </c>
      <c r="P1544">
        <f>IFERROR(ROUND(E1544/L1544,2),0)</f>
        <v>20</v>
      </c>
      <c r="S1544" s="14">
        <f>(((J1544/60)/60)/24)+DATE(1970,1,1)</f>
        <v>42170.996527777781</v>
      </c>
      <c r="T1544" s="14">
        <f>(((I1544/60)/60)/24)+DATE(1970,1,1)</f>
        <v>42185.996527777781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s="16" t="s">
        <v>8300</v>
      </c>
      <c r="O1545" t="s">
        <v>8305</v>
      </c>
      <c r="P1545">
        <f>IFERROR(ROUND(E1545/L1545,2),0)</f>
        <v>10</v>
      </c>
      <c r="S1545" s="14">
        <f>(((J1545/60)/60)/24)+DATE(1970,1,1)</f>
        <v>41935.509652777779</v>
      </c>
      <c r="T1545" s="14">
        <f>(((I1545/60)/60)/24)+DATE(1970,1,1)</f>
        <v>41965.551319444443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s="16" t="s">
        <v>8300</v>
      </c>
      <c r="O1546" t="s">
        <v>8305</v>
      </c>
      <c r="P1546">
        <f>IFERROR(ROUND(E1546/L1546,2),0)</f>
        <v>0</v>
      </c>
      <c r="S1546" s="14">
        <f>(((J1546/60)/60)/24)+DATE(1970,1,1)</f>
        <v>42053.051203703704</v>
      </c>
      <c r="T1546" s="14">
        <f>(((I1546/60)/60)/24)+DATE(1970,1,1)</f>
        <v>42095.012499999997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s="16" t="s">
        <v>8300</v>
      </c>
      <c r="O1547" t="s">
        <v>8305</v>
      </c>
      <c r="P1547">
        <f>IFERROR(ROUND(E1547/L1547,2),0)</f>
        <v>1</v>
      </c>
      <c r="S1547" s="14">
        <f>(((J1547/60)/60)/24)+DATE(1970,1,1)</f>
        <v>42031.884652777779</v>
      </c>
      <c r="T1547" s="14">
        <f>(((I1547/60)/60)/24)+DATE(1970,1,1)</f>
        <v>42065.886111111111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s="16" t="s">
        <v>8300</v>
      </c>
      <c r="O1548" t="s">
        <v>8305</v>
      </c>
      <c r="P1548">
        <f>IFERROR(ROUND(E1548/L1548,2),0)</f>
        <v>26.27</v>
      </c>
      <c r="S1548" s="14">
        <f>(((J1548/60)/60)/24)+DATE(1970,1,1)</f>
        <v>41839.212951388887</v>
      </c>
      <c r="T1548" s="14">
        <f>(((I1548/60)/60)/24)+DATE(1970,1,1)</f>
        <v>41899.212951388887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s="16" t="s">
        <v>8300</v>
      </c>
      <c r="O1549" t="s">
        <v>8305</v>
      </c>
      <c r="P1549">
        <f>IFERROR(ROUND(E1549/L1549,2),0)</f>
        <v>0</v>
      </c>
      <c r="S1549" s="14">
        <f>(((J1549/60)/60)/24)+DATE(1970,1,1)</f>
        <v>42782.426875000005</v>
      </c>
      <c r="T1549" s="14">
        <f>(((I1549/60)/60)/24)+DATE(1970,1,1)</f>
        <v>42789.426875000005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s="16" t="s">
        <v>8300</v>
      </c>
      <c r="O1550" t="s">
        <v>8305</v>
      </c>
      <c r="P1550">
        <f>IFERROR(ROUND(E1550/L1550,2),0)</f>
        <v>60</v>
      </c>
      <c r="S1550" s="14">
        <f>(((J1550/60)/60)/24)+DATE(1970,1,1)</f>
        <v>42286.88217592593</v>
      </c>
      <c r="T1550" s="14">
        <f>(((I1550/60)/60)/24)+DATE(1970,1,1)</f>
        <v>42316.923842592587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s="16" t="s">
        <v>8300</v>
      </c>
      <c r="O1551" t="s">
        <v>8305</v>
      </c>
      <c r="P1551">
        <f>IFERROR(ROUND(E1551/L1551,2),0)</f>
        <v>28.33</v>
      </c>
      <c r="S1551" s="14">
        <f>(((J1551/60)/60)/24)+DATE(1970,1,1)</f>
        <v>42281.136099537034</v>
      </c>
      <c r="T1551" s="14">
        <f>(((I1551/60)/60)/24)+DATE(1970,1,1)</f>
        <v>42311.177766203706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s="16" t="s">
        <v>8300</v>
      </c>
      <c r="O1552" t="s">
        <v>8305</v>
      </c>
      <c r="P1552">
        <f>IFERROR(ROUND(E1552/L1552,2),0)</f>
        <v>14.43</v>
      </c>
      <c r="S1552" s="14">
        <f>(((J1552/60)/60)/24)+DATE(1970,1,1)</f>
        <v>42472.449467592596</v>
      </c>
      <c r="T1552" s="14">
        <f>(((I1552/60)/60)/24)+DATE(1970,1,1)</f>
        <v>42502.449467592596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s="16" t="s">
        <v>8300</v>
      </c>
      <c r="O1553" t="s">
        <v>8305</v>
      </c>
      <c r="P1553">
        <f>IFERROR(ROUND(E1553/L1553,2),0)</f>
        <v>0</v>
      </c>
      <c r="S1553" s="14">
        <f>(((J1553/60)/60)/24)+DATE(1970,1,1)</f>
        <v>42121.824525462958</v>
      </c>
      <c r="T1553" s="14">
        <f>(((I1553/60)/60)/24)+DATE(1970,1,1)</f>
        <v>42151.824525462958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s="16" t="s">
        <v>8300</v>
      </c>
      <c r="O1554" t="s">
        <v>8305</v>
      </c>
      <c r="P1554">
        <f>IFERROR(ROUND(E1554/L1554,2),0)</f>
        <v>132.19</v>
      </c>
      <c r="S1554" s="14">
        <f>(((J1554/60)/60)/24)+DATE(1970,1,1)</f>
        <v>41892.688750000001</v>
      </c>
      <c r="T1554" s="14">
        <f>(((I1554/60)/60)/24)+DATE(1970,1,1)</f>
        <v>41913.165972222225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s="16" t="s">
        <v>8300</v>
      </c>
      <c r="O1555" t="s">
        <v>8305</v>
      </c>
      <c r="P1555">
        <f>IFERROR(ROUND(E1555/L1555,2),0)</f>
        <v>0</v>
      </c>
      <c r="S1555" s="14">
        <f>(((J1555/60)/60)/24)+DATE(1970,1,1)</f>
        <v>42219.282951388886</v>
      </c>
      <c r="T1555" s="14">
        <f>(((I1555/60)/60)/24)+DATE(1970,1,1)</f>
        <v>42249.282951388886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s="16" t="s">
        <v>8300</v>
      </c>
      <c r="O1556" t="s">
        <v>8305</v>
      </c>
      <c r="P1556">
        <f>IFERROR(ROUND(E1556/L1556,2),0)</f>
        <v>0</v>
      </c>
      <c r="S1556" s="14">
        <f>(((J1556/60)/60)/24)+DATE(1970,1,1)</f>
        <v>42188.252199074079</v>
      </c>
      <c r="T1556" s="14">
        <f>(((I1556/60)/60)/24)+DATE(1970,1,1)</f>
        <v>42218.252199074079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s="16" t="s">
        <v>8300</v>
      </c>
      <c r="O1557" t="s">
        <v>8305</v>
      </c>
      <c r="P1557">
        <f>IFERROR(ROUND(E1557/L1557,2),0)</f>
        <v>0</v>
      </c>
      <c r="S1557" s="14">
        <f>(((J1557/60)/60)/24)+DATE(1970,1,1)</f>
        <v>42241.613796296297</v>
      </c>
      <c r="T1557" s="14">
        <f>(((I1557/60)/60)/24)+DATE(1970,1,1)</f>
        <v>42264.708333333328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s="16" t="s">
        <v>8300</v>
      </c>
      <c r="O1558" t="s">
        <v>8305</v>
      </c>
      <c r="P1558">
        <f>IFERROR(ROUND(E1558/L1558,2),0)</f>
        <v>56.42</v>
      </c>
      <c r="S1558" s="14">
        <f>(((J1558/60)/60)/24)+DATE(1970,1,1)</f>
        <v>42525.153055555551</v>
      </c>
      <c r="T1558" s="14">
        <f>(((I1558/60)/60)/24)+DATE(1970,1,1)</f>
        <v>42555.153055555551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s="16" t="s">
        <v>8300</v>
      </c>
      <c r="O1559" t="s">
        <v>8305</v>
      </c>
      <c r="P1559">
        <f>IFERROR(ROUND(E1559/L1559,2),0)</f>
        <v>100</v>
      </c>
      <c r="S1559" s="14">
        <f>(((J1559/60)/60)/24)+DATE(1970,1,1)</f>
        <v>41871.65315972222</v>
      </c>
      <c r="T1559" s="14">
        <f>(((I1559/60)/60)/24)+DATE(1970,1,1)</f>
        <v>41902.65315972222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s="16" t="s">
        <v>8300</v>
      </c>
      <c r="O1560" t="s">
        <v>8305</v>
      </c>
      <c r="P1560">
        <f>IFERROR(ROUND(E1560/L1560,2),0)</f>
        <v>11.67</v>
      </c>
      <c r="S1560" s="14">
        <f>(((J1560/60)/60)/24)+DATE(1970,1,1)</f>
        <v>42185.397673611107</v>
      </c>
      <c r="T1560" s="14">
        <f>(((I1560/60)/60)/24)+DATE(1970,1,1)</f>
        <v>42244.508333333331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s="16" t="s">
        <v>8300</v>
      </c>
      <c r="O1561" t="s">
        <v>8305</v>
      </c>
      <c r="P1561">
        <f>IFERROR(ROUND(E1561/L1561,2),0)</f>
        <v>50</v>
      </c>
      <c r="S1561" s="14">
        <f>(((J1561/60)/60)/24)+DATE(1970,1,1)</f>
        <v>42108.05322916666</v>
      </c>
      <c r="T1561" s="14">
        <f>(((I1561/60)/60)/24)+DATE(1970,1,1)</f>
        <v>42123.05322916666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s="16" t="s">
        <v>8300</v>
      </c>
      <c r="O1562" t="s">
        <v>8305</v>
      </c>
      <c r="P1562">
        <f>IFERROR(ROUND(E1562/L1562,2),0)</f>
        <v>23.5</v>
      </c>
      <c r="S1562" s="14">
        <f>(((J1562/60)/60)/24)+DATE(1970,1,1)</f>
        <v>41936.020752314813</v>
      </c>
      <c r="T1562" s="14">
        <f>(((I1562/60)/60)/24)+DATE(1970,1,1)</f>
        <v>41956.062418981484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s="16" t="s">
        <v>8284</v>
      </c>
      <c r="O1563" t="s">
        <v>8306</v>
      </c>
      <c r="P1563">
        <f>IFERROR(ROUND(E1563/L1563,2),0)</f>
        <v>67</v>
      </c>
      <c r="S1563" s="14">
        <f>(((J1563/60)/60)/24)+DATE(1970,1,1)</f>
        <v>41555.041701388887</v>
      </c>
      <c r="T1563" s="14">
        <f>(((I1563/60)/60)/24)+DATE(1970,1,1)</f>
        <v>41585.083368055559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s="16" t="s">
        <v>8284</v>
      </c>
      <c r="O1564" t="s">
        <v>8306</v>
      </c>
      <c r="P1564">
        <f>IFERROR(ROUND(E1564/L1564,2),0)</f>
        <v>0</v>
      </c>
      <c r="S1564" s="14">
        <f>(((J1564/60)/60)/24)+DATE(1970,1,1)</f>
        <v>40079.566157407404</v>
      </c>
      <c r="T1564" s="14">
        <f>(((I1564/60)/60)/24)+DATE(1970,1,1)</f>
        <v>40149.034722222219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s="16" t="s">
        <v>8284</v>
      </c>
      <c r="O1565" t="s">
        <v>8306</v>
      </c>
      <c r="P1565">
        <f>IFERROR(ROUND(E1565/L1565,2),0)</f>
        <v>42.5</v>
      </c>
      <c r="S1565" s="14">
        <f>(((J1565/60)/60)/24)+DATE(1970,1,1)</f>
        <v>41652.742488425924</v>
      </c>
      <c r="T1565" s="14">
        <f>(((I1565/60)/60)/24)+DATE(1970,1,1)</f>
        <v>41712.700821759259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s="16" t="s">
        <v>8284</v>
      </c>
      <c r="O1566" t="s">
        <v>8306</v>
      </c>
      <c r="P1566">
        <f>IFERROR(ROUND(E1566/L1566,2),0)</f>
        <v>10</v>
      </c>
      <c r="S1566" s="14">
        <f>(((J1566/60)/60)/24)+DATE(1970,1,1)</f>
        <v>42121.367002314815</v>
      </c>
      <c r="T1566" s="14">
        <f>(((I1566/60)/60)/24)+DATE(1970,1,1)</f>
        <v>42152.836805555555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s="16" t="s">
        <v>8284</v>
      </c>
      <c r="O1567" t="s">
        <v>8306</v>
      </c>
      <c r="P1567">
        <f>IFERROR(ROUND(E1567/L1567,2),0)</f>
        <v>100</v>
      </c>
      <c r="S1567" s="14">
        <f>(((J1567/60)/60)/24)+DATE(1970,1,1)</f>
        <v>40672.729872685188</v>
      </c>
      <c r="T1567" s="14">
        <f>(((I1567/60)/60)/24)+DATE(1970,1,1)</f>
        <v>40702.729872685188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s="16" t="s">
        <v>8284</v>
      </c>
      <c r="O1568" t="s">
        <v>8306</v>
      </c>
      <c r="P1568">
        <f>IFERROR(ROUND(E1568/L1568,2),0)</f>
        <v>108.05</v>
      </c>
      <c r="S1568" s="14">
        <f>(((J1568/60)/60)/24)+DATE(1970,1,1)</f>
        <v>42549.916712962964</v>
      </c>
      <c r="T1568" s="14">
        <f>(((I1568/60)/60)/24)+DATE(1970,1,1)</f>
        <v>42578.916666666672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s="16" t="s">
        <v>8284</v>
      </c>
      <c r="O1569" t="s">
        <v>8306</v>
      </c>
      <c r="P1569">
        <f>IFERROR(ROUND(E1569/L1569,2),0)</f>
        <v>26.92</v>
      </c>
      <c r="S1569" s="14">
        <f>(((J1569/60)/60)/24)+DATE(1970,1,1)</f>
        <v>41671.936863425923</v>
      </c>
      <c r="T1569" s="14">
        <f>(((I1569/60)/60)/24)+DATE(1970,1,1)</f>
        <v>41687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s="16" t="s">
        <v>8284</v>
      </c>
      <c r="O1570" t="s">
        <v>8306</v>
      </c>
      <c r="P1570">
        <f>IFERROR(ROUND(E1570/L1570,2),0)</f>
        <v>155</v>
      </c>
      <c r="S1570" s="14">
        <f>(((J1570/60)/60)/24)+DATE(1970,1,1)</f>
        <v>41962.062326388885</v>
      </c>
      <c r="T1570" s="14">
        <f>(((I1570/60)/60)/24)+DATE(1970,1,1)</f>
        <v>41997.062326388885</v>
      </c>
    </row>
    <row r="1571" spans="1:20" x14ac:dyDescent="0.3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s="16" t="s">
        <v>8284</v>
      </c>
      <c r="O1571" t="s">
        <v>8306</v>
      </c>
      <c r="P1571">
        <f>IFERROR(ROUND(E1571/L1571,2),0)</f>
        <v>0</v>
      </c>
      <c r="S1571" s="14">
        <f>(((J1571/60)/60)/24)+DATE(1970,1,1)</f>
        <v>41389.679560185185</v>
      </c>
      <c r="T1571" s="14">
        <f>(((I1571/60)/60)/24)+DATE(1970,1,1)</f>
        <v>41419.679560185185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s="16" t="s">
        <v>8284</v>
      </c>
      <c r="O1572" t="s">
        <v>8306</v>
      </c>
      <c r="P1572">
        <f>IFERROR(ROUND(E1572/L1572,2),0)</f>
        <v>47.77</v>
      </c>
      <c r="S1572" s="14">
        <f>(((J1572/60)/60)/24)+DATE(1970,1,1)</f>
        <v>42438.813449074078</v>
      </c>
      <c r="T1572" s="14">
        <f>(((I1572/60)/60)/24)+DATE(1970,1,1)</f>
        <v>42468.771782407406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s="16" t="s">
        <v>8284</v>
      </c>
      <c r="O1573" t="s">
        <v>8306</v>
      </c>
      <c r="P1573">
        <f>IFERROR(ROUND(E1573/L1573,2),0)</f>
        <v>20</v>
      </c>
      <c r="S1573" s="14">
        <f>(((J1573/60)/60)/24)+DATE(1970,1,1)</f>
        <v>42144.769479166673</v>
      </c>
      <c r="T1573" s="14">
        <f>(((I1573/60)/60)/24)+DATE(1970,1,1)</f>
        <v>42174.769479166673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s="16" t="s">
        <v>8284</v>
      </c>
      <c r="O1574" t="s">
        <v>8306</v>
      </c>
      <c r="P1574">
        <f>IFERROR(ROUND(E1574/L1574,2),0)</f>
        <v>41.67</v>
      </c>
      <c r="S1574" s="14">
        <f>(((J1574/60)/60)/24)+DATE(1970,1,1)</f>
        <v>42404.033090277779</v>
      </c>
      <c r="T1574" s="14">
        <f>(((I1574/60)/60)/24)+DATE(1970,1,1)</f>
        <v>42428.999305555553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s="16" t="s">
        <v>8284</v>
      </c>
      <c r="O1575" t="s">
        <v>8306</v>
      </c>
      <c r="P1575">
        <f>IFERROR(ROUND(E1575/L1575,2),0)</f>
        <v>74.33</v>
      </c>
      <c r="S1575" s="14">
        <f>(((J1575/60)/60)/24)+DATE(1970,1,1)</f>
        <v>42786.000023148154</v>
      </c>
      <c r="T1575" s="14">
        <f>(((I1575/60)/60)/24)+DATE(1970,1,1)</f>
        <v>42826.165972222225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s="16" t="s">
        <v>8284</v>
      </c>
      <c r="O1576" t="s">
        <v>8306</v>
      </c>
      <c r="P1576">
        <f>IFERROR(ROUND(E1576/L1576,2),0)</f>
        <v>84.33</v>
      </c>
      <c r="S1576" s="14">
        <f>(((J1576/60)/60)/24)+DATE(1970,1,1)</f>
        <v>42017.927418981482</v>
      </c>
      <c r="T1576" s="14">
        <f>(((I1576/60)/60)/24)+DATE(1970,1,1)</f>
        <v>42052.927418981482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s="16" t="s">
        <v>8284</v>
      </c>
      <c r="O1577" t="s">
        <v>8306</v>
      </c>
      <c r="P1577">
        <f>IFERROR(ROUND(E1577/L1577,2),0)</f>
        <v>65.459999999999994</v>
      </c>
      <c r="S1577" s="14">
        <f>(((J1577/60)/60)/24)+DATE(1970,1,1)</f>
        <v>41799.524259259262</v>
      </c>
      <c r="T1577" s="14">
        <f>(((I1577/60)/60)/24)+DATE(1970,1,1)</f>
        <v>41829.524259259262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s="16" t="s">
        <v>8284</v>
      </c>
      <c r="O1578" t="s">
        <v>8306</v>
      </c>
      <c r="P1578">
        <f>IFERROR(ROUND(E1578/L1578,2),0)</f>
        <v>65</v>
      </c>
      <c r="S1578" s="14">
        <f>(((J1578/60)/60)/24)+DATE(1970,1,1)</f>
        <v>42140.879259259258</v>
      </c>
      <c r="T1578" s="14">
        <f>(((I1578/60)/60)/24)+DATE(1970,1,1)</f>
        <v>42185.879259259258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s="16" t="s">
        <v>8284</v>
      </c>
      <c r="O1579" t="s">
        <v>8306</v>
      </c>
      <c r="P1579">
        <f>IFERROR(ROUND(E1579/L1579,2),0)</f>
        <v>27.5</v>
      </c>
      <c r="S1579" s="14">
        <f>(((J1579/60)/60)/24)+DATE(1970,1,1)</f>
        <v>41054.847777777781</v>
      </c>
      <c r="T1579" s="14">
        <f>(((I1579/60)/60)/24)+DATE(1970,1,1)</f>
        <v>41114.847777777781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s="16" t="s">
        <v>8284</v>
      </c>
      <c r="O1580" t="s">
        <v>8306</v>
      </c>
      <c r="P1580">
        <f>IFERROR(ROUND(E1580/L1580,2),0)</f>
        <v>51.25</v>
      </c>
      <c r="S1580" s="14">
        <f>(((J1580/60)/60)/24)+DATE(1970,1,1)</f>
        <v>40399.065868055557</v>
      </c>
      <c r="T1580" s="14">
        <f>(((I1580/60)/60)/24)+DATE(1970,1,1)</f>
        <v>40423.083333333336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s="16" t="s">
        <v>8284</v>
      </c>
      <c r="O1581" t="s">
        <v>8306</v>
      </c>
      <c r="P1581">
        <f>IFERROR(ROUND(E1581/L1581,2),0)</f>
        <v>14</v>
      </c>
      <c r="S1581" s="14">
        <f>(((J1581/60)/60)/24)+DATE(1970,1,1)</f>
        <v>41481.996423611112</v>
      </c>
      <c r="T1581" s="14">
        <f>(((I1581/60)/60)/24)+DATE(1970,1,1)</f>
        <v>41514.996423611112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s="16" t="s">
        <v>8284</v>
      </c>
      <c r="O1582" t="s">
        <v>8306</v>
      </c>
      <c r="P1582">
        <f>IFERROR(ROUND(E1582/L1582,2),0)</f>
        <v>0</v>
      </c>
      <c r="S1582" s="14">
        <f>(((J1582/60)/60)/24)+DATE(1970,1,1)</f>
        <v>40990.050069444449</v>
      </c>
      <c r="T1582" s="14">
        <f>(((I1582/60)/60)/24)+DATE(1970,1,1)</f>
        <v>41050.050069444449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s="16" t="s">
        <v>8300</v>
      </c>
      <c r="O1583" t="s">
        <v>8307</v>
      </c>
      <c r="P1583">
        <f>IFERROR(ROUND(E1583/L1583,2),0)</f>
        <v>5</v>
      </c>
      <c r="S1583" s="14">
        <f>(((J1583/60)/60)/24)+DATE(1970,1,1)</f>
        <v>42325.448958333334</v>
      </c>
      <c r="T1583" s="14">
        <f>(((I1583/60)/60)/24)+DATE(1970,1,1)</f>
        <v>42357.448958333334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s="16" t="s">
        <v>8300</v>
      </c>
      <c r="O1584" t="s">
        <v>8307</v>
      </c>
      <c r="P1584">
        <f>IFERROR(ROUND(E1584/L1584,2),0)</f>
        <v>31</v>
      </c>
      <c r="S1584" s="14">
        <f>(((J1584/60)/60)/24)+DATE(1970,1,1)</f>
        <v>42246.789965277778</v>
      </c>
      <c r="T1584" s="14">
        <f>(((I1584/60)/60)/24)+DATE(1970,1,1)</f>
        <v>42303.888888888891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s="16" t="s">
        <v>8300</v>
      </c>
      <c r="O1585" t="s">
        <v>8307</v>
      </c>
      <c r="P1585">
        <f>IFERROR(ROUND(E1585/L1585,2),0)</f>
        <v>15</v>
      </c>
      <c r="S1585" s="14">
        <f>(((J1585/60)/60)/24)+DATE(1970,1,1)</f>
        <v>41877.904988425929</v>
      </c>
      <c r="T1585" s="14">
        <f>(((I1585/60)/60)/24)+DATE(1970,1,1)</f>
        <v>41907.904988425929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s="16" t="s">
        <v>8300</v>
      </c>
      <c r="O1586" t="s">
        <v>8307</v>
      </c>
      <c r="P1586">
        <f>IFERROR(ROUND(E1586/L1586,2),0)</f>
        <v>0</v>
      </c>
      <c r="S1586" s="14">
        <f>(((J1586/60)/60)/24)+DATE(1970,1,1)</f>
        <v>41779.649317129632</v>
      </c>
      <c r="T1586" s="14">
        <f>(((I1586/60)/60)/24)+DATE(1970,1,1)</f>
        <v>41789.649317129632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s="16" t="s">
        <v>8300</v>
      </c>
      <c r="O1587" t="s">
        <v>8307</v>
      </c>
      <c r="P1587">
        <f>IFERROR(ROUND(E1587/L1587,2),0)</f>
        <v>131.66999999999999</v>
      </c>
      <c r="S1587" s="14">
        <f>(((J1587/60)/60)/24)+DATE(1970,1,1)</f>
        <v>42707.895462962959</v>
      </c>
      <c r="T1587" s="14">
        <f>(((I1587/60)/60)/24)+DATE(1970,1,1)</f>
        <v>42729.458333333328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s="16" t="s">
        <v>8300</v>
      </c>
      <c r="O1588" t="s">
        <v>8307</v>
      </c>
      <c r="P1588">
        <f>IFERROR(ROUND(E1588/L1588,2),0)</f>
        <v>0</v>
      </c>
      <c r="S1588" s="14">
        <f>(((J1588/60)/60)/24)+DATE(1970,1,1)</f>
        <v>42069.104421296302</v>
      </c>
      <c r="T1588" s="14">
        <f>(((I1588/60)/60)/24)+DATE(1970,1,1)</f>
        <v>42099.062754629631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s="16" t="s">
        <v>8300</v>
      </c>
      <c r="O1589" t="s">
        <v>8307</v>
      </c>
      <c r="P1589">
        <f>IFERROR(ROUND(E1589/L1589,2),0)</f>
        <v>1</v>
      </c>
      <c r="S1589" s="14">
        <f>(((J1589/60)/60)/24)+DATE(1970,1,1)</f>
        <v>41956.950983796298</v>
      </c>
      <c r="T1589" s="14">
        <f>(((I1589/60)/60)/24)+DATE(1970,1,1)</f>
        <v>41986.950983796298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s="16" t="s">
        <v>8300</v>
      </c>
      <c r="O1590" t="s">
        <v>8307</v>
      </c>
      <c r="P1590">
        <f>IFERROR(ROUND(E1590/L1590,2),0)</f>
        <v>0</v>
      </c>
      <c r="S1590" s="14">
        <f>(((J1590/60)/60)/24)+DATE(1970,1,1)</f>
        <v>42005.24998842593</v>
      </c>
      <c r="T1590" s="14">
        <f>(((I1590/60)/60)/24)+DATE(1970,1,1)</f>
        <v>42035.841666666667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s="16" t="s">
        <v>8300</v>
      </c>
      <c r="O1591" t="s">
        <v>8307</v>
      </c>
      <c r="P1591">
        <f>IFERROR(ROUND(E1591/L1591,2),0)</f>
        <v>0</v>
      </c>
      <c r="S1591" s="14">
        <f>(((J1591/60)/60)/24)+DATE(1970,1,1)</f>
        <v>42256.984791666662</v>
      </c>
      <c r="T1591" s="14">
        <f>(((I1591/60)/60)/24)+DATE(1970,1,1)</f>
        <v>42286.984791666662</v>
      </c>
    </row>
    <row r="1592" spans="1:20" x14ac:dyDescent="0.3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s="16" t="s">
        <v>8300</v>
      </c>
      <c r="O1592" t="s">
        <v>8307</v>
      </c>
      <c r="P1592">
        <f>IFERROR(ROUND(E1592/L1592,2),0)</f>
        <v>510</v>
      </c>
      <c r="S1592" s="14">
        <f>(((J1592/60)/60)/24)+DATE(1970,1,1)</f>
        <v>42240.857222222221</v>
      </c>
      <c r="T1592" s="14">
        <f>(((I1592/60)/60)/24)+DATE(1970,1,1)</f>
        <v>42270.857222222221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s="16" t="s">
        <v>8300</v>
      </c>
      <c r="O1593" t="s">
        <v>8307</v>
      </c>
      <c r="P1593">
        <f>IFERROR(ROUND(E1593/L1593,2),0)</f>
        <v>44.48</v>
      </c>
      <c r="S1593" s="14">
        <f>(((J1593/60)/60)/24)+DATE(1970,1,1)</f>
        <v>42433.726168981477</v>
      </c>
      <c r="T1593" s="14">
        <f>(((I1593/60)/60)/24)+DATE(1970,1,1)</f>
        <v>42463.68450231482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s="16" t="s">
        <v>8300</v>
      </c>
      <c r="O1594" t="s">
        <v>8307</v>
      </c>
      <c r="P1594">
        <f>IFERROR(ROUND(E1594/L1594,2),0)</f>
        <v>0</v>
      </c>
      <c r="S1594" s="14">
        <f>(((J1594/60)/60)/24)+DATE(1970,1,1)</f>
        <v>42046.072743055556</v>
      </c>
      <c r="T1594" s="14">
        <f>(((I1594/60)/60)/24)+DATE(1970,1,1)</f>
        <v>42091.031076388885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s="16" t="s">
        <v>8300</v>
      </c>
      <c r="O1595" t="s">
        <v>8307</v>
      </c>
      <c r="P1595">
        <f>IFERROR(ROUND(E1595/L1595,2),0)</f>
        <v>1</v>
      </c>
      <c r="S1595" s="14">
        <f>(((J1595/60)/60)/24)+DATE(1970,1,1)</f>
        <v>42033.845543981486</v>
      </c>
      <c r="T1595" s="14">
        <f>(((I1595/60)/60)/24)+DATE(1970,1,1)</f>
        <v>42063.845543981486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s="16" t="s">
        <v>8300</v>
      </c>
      <c r="O1596" t="s">
        <v>8307</v>
      </c>
      <c r="P1596">
        <f>IFERROR(ROUND(E1596/L1596,2),0)</f>
        <v>20.5</v>
      </c>
      <c r="S1596" s="14">
        <f>(((J1596/60)/60)/24)+DATE(1970,1,1)</f>
        <v>42445.712754629625</v>
      </c>
      <c r="T1596" s="14">
        <f>(((I1596/60)/60)/24)+DATE(1970,1,1)</f>
        <v>42505.681249999994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s="16" t="s">
        <v>8300</v>
      </c>
      <c r="O1597" t="s">
        <v>8307</v>
      </c>
      <c r="P1597">
        <f>IFERROR(ROUND(E1597/L1597,2),0)</f>
        <v>40</v>
      </c>
      <c r="S1597" s="14">
        <f>(((J1597/60)/60)/24)+DATE(1970,1,1)</f>
        <v>41780.050092592595</v>
      </c>
      <c r="T1597" s="14">
        <f>(((I1597/60)/60)/24)+DATE(1970,1,1)</f>
        <v>41808.842361111114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s="16" t="s">
        <v>8300</v>
      </c>
      <c r="O1598" t="s">
        <v>8307</v>
      </c>
      <c r="P1598">
        <f>IFERROR(ROUND(E1598/L1598,2),0)</f>
        <v>25</v>
      </c>
      <c r="S1598" s="14">
        <f>(((J1598/60)/60)/24)+DATE(1970,1,1)</f>
        <v>41941.430196759262</v>
      </c>
      <c r="T1598" s="14">
        <f>(((I1598/60)/60)/24)+DATE(1970,1,1)</f>
        <v>41986.471863425926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s="16" t="s">
        <v>8300</v>
      </c>
      <c r="O1599" t="s">
        <v>8307</v>
      </c>
      <c r="P1599">
        <f>IFERROR(ROUND(E1599/L1599,2),0)</f>
        <v>0</v>
      </c>
      <c r="S1599" s="14">
        <f>(((J1599/60)/60)/24)+DATE(1970,1,1)</f>
        <v>42603.354131944448</v>
      </c>
      <c r="T1599" s="14">
        <f>(((I1599/60)/60)/24)+DATE(1970,1,1)</f>
        <v>42633.354131944448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s="16" t="s">
        <v>8300</v>
      </c>
      <c r="O1600" t="s">
        <v>8307</v>
      </c>
      <c r="P1600">
        <f>IFERROR(ROUND(E1600/L1600,2),0)</f>
        <v>1</v>
      </c>
      <c r="S1600" s="14">
        <f>(((J1600/60)/60)/24)+DATE(1970,1,1)</f>
        <v>42151.667337962965</v>
      </c>
      <c r="T1600" s="14">
        <f>(((I1600/60)/60)/24)+DATE(1970,1,1)</f>
        <v>42211.667337962965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s="16" t="s">
        <v>8300</v>
      </c>
      <c r="O1601" t="s">
        <v>8307</v>
      </c>
      <c r="P1601">
        <f>IFERROR(ROUND(E1601/L1601,2),0)</f>
        <v>0</v>
      </c>
      <c r="S1601" s="14">
        <f>(((J1601/60)/60)/24)+DATE(1970,1,1)</f>
        <v>42438.53907407407</v>
      </c>
      <c r="T1601" s="14">
        <f>(((I1601/60)/60)/24)+DATE(1970,1,1)</f>
        <v>42468.497407407413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s="16" t="s">
        <v>8300</v>
      </c>
      <c r="O1602" t="s">
        <v>8307</v>
      </c>
      <c r="P1602">
        <f>IFERROR(ROUND(E1602/L1602,2),0)</f>
        <v>40.78</v>
      </c>
      <c r="S1602" s="14">
        <f>(((J1602/60)/60)/24)+DATE(1970,1,1)</f>
        <v>41791.057314814818</v>
      </c>
      <c r="T1602" s="14">
        <f>(((I1602/60)/60)/24)+DATE(1970,1,1)</f>
        <v>41835.21597222222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s="16" t="s">
        <v>8287</v>
      </c>
      <c r="O1603" t="s">
        <v>8288</v>
      </c>
      <c r="P1603">
        <f>IFERROR(ROUND(E1603/L1603,2),0)</f>
        <v>48.33</v>
      </c>
      <c r="S1603" s="14">
        <f>(((J1603/60)/60)/24)+DATE(1970,1,1)</f>
        <v>40638.092974537038</v>
      </c>
      <c r="T1603" s="14">
        <f>(((I1603/60)/60)/24)+DATE(1970,1,1)</f>
        <v>40668.092974537038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s="16" t="s">
        <v>8287</v>
      </c>
      <c r="O1604" t="s">
        <v>8288</v>
      </c>
      <c r="P1604">
        <f>IFERROR(ROUND(E1604/L1604,2),0)</f>
        <v>46.95</v>
      </c>
      <c r="S1604" s="14">
        <f>(((J1604/60)/60)/24)+DATE(1970,1,1)</f>
        <v>40788.297650462962</v>
      </c>
      <c r="T1604" s="14">
        <f>(((I1604/60)/60)/24)+DATE(1970,1,1)</f>
        <v>40830.958333333336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s="16" t="s">
        <v>8287</v>
      </c>
      <c r="O1605" t="s">
        <v>8288</v>
      </c>
      <c r="P1605">
        <f>IFERROR(ROUND(E1605/L1605,2),0)</f>
        <v>66.69</v>
      </c>
      <c r="S1605" s="14">
        <f>(((J1605/60)/60)/24)+DATE(1970,1,1)</f>
        <v>40876.169664351852</v>
      </c>
      <c r="T1605" s="14">
        <f>(((I1605/60)/60)/24)+DATE(1970,1,1)</f>
        <v>40936.169664351852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s="16" t="s">
        <v>8287</v>
      </c>
      <c r="O1606" t="s">
        <v>8288</v>
      </c>
      <c r="P1606">
        <f>IFERROR(ROUND(E1606/L1606,2),0)</f>
        <v>48.84</v>
      </c>
      <c r="S1606" s="14">
        <f>(((J1606/60)/60)/24)+DATE(1970,1,1)</f>
        <v>40945.845312500001</v>
      </c>
      <c r="T1606" s="14">
        <f>(((I1606/60)/60)/24)+DATE(1970,1,1)</f>
        <v>40985.80364583333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s="16" t="s">
        <v>8287</v>
      </c>
      <c r="O1607" t="s">
        <v>8288</v>
      </c>
      <c r="P1607">
        <f>IFERROR(ROUND(E1607/L1607,2),0)</f>
        <v>137.31</v>
      </c>
      <c r="S1607" s="14">
        <f>(((J1607/60)/60)/24)+DATE(1970,1,1)</f>
        <v>40747.012881944444</v>
      </c>
      <c r="T1607" s="14">
        <f>(((I1607/60)/60)/24)+DATE(1970,1,1)</f>
        <v>40756.291666666664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s="16" t="s">
        <v>8287</v>
      </c>
      <c r="O1608" t="s">
        <v>8288</v>
      </c>
      <c r="P1608">
        <f>IFERROR(ROUND(E1608/L1608,2),0)</f>
        <v>87.83</v>
      </c>
      <c r="S1608" s="14">
        <f>(((J1608/60)/60)/24)+DATE(1970,1,1)</f>
        <v>40536.111550925925</v>
      </c>
      <c r="T1608" s="14">
        <f>(((I1608/60)/60)/24)+DATE(1970,1,1)</f>
        <v>40626.069884259261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s="16" t="s">
        <v>8287</v>
      </c>
      <c r="O1609" t="s">
        <v>8288</v>
      </c>
      <c r="P1609">
        <f>IFERROR(ROUND(E1609/L1609,2),0)</f>
        <v>70.790000000000006</v>
      </c>
      <c r="S1609" s="14">
        <f>(((J1609/60)/60)/24)+DATE(1970,1,1)</f>
        <v>41053.80846064815</v>
      </c>
      <c r="T1609" s="14">
        <f>(((I1609/60)/60)/24)+DATE(1970,1,1)</f>
        <v>41074.80846064815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s="16" t="s">
        <v>8287</v>
      </c>
      <c r="O1610" t="s">
        <v>8288</v>
      </c>
      <c r="P1610">
        <f>IFERROR(ROUND(E1610/L1610,2),0)</f>
        <v>52.83</v>
      </c>
      <c r="S1610" s="14">
        <f>(((J1610/60)/60)/24)+DATE(1970,1,1)</f>
        <v>41607.83085648148</v>
      </c>
      <c r="T1610" s="14">
        <f>(((I1610/60)/60)/24)+DATE(1970,1,1)</f>
        <v>41640.226388888892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s="16" t="s">
        <v>8287</v>
      </c>
      <c r="O1611" t="s">
        <v>8288</v>
      </c>
      <c r="P1611">
        <f>IFERROR(ROUND(E1611/L1611,2),0)</f>
        <v>443.75</v>
      </c>
      <c r="S1611" s="14">
        <f>(((J1611/60)/60)/24)+DATE(1970,1,1)</f>
        <v>40796.001261574071</v>
      </c>
      <c r="T1611" s="14">
        <f>(((I1611/60)/60)/24)+DATE(1970,1,1)</f>
        <v>40849.333333333336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s="16" t="s">
        <v>8287</v>
      </c>
      <c r="O1612" t="s">
        <v>8288</v>
      </c>
      <c r="P1612">
        <f>IFERROR(ROUND(E1612/L1612,2),0)</f>
        <v>48.54</v>
      </c>
      <c r="S1612" s="14">
        <f>(((J1612/60)/60)/24)+DATE(1970,1,1)</f>
        <v>41228.924884259257</v>
      </c>
      <c r="T1612" s="14">
        <f>(((I1612/60)/60)/24)+DATE(1970,1,1)</f>
        <v>41258.924884259257</v>
      </c>
    </row>
    <row r="1613" spans="1:20" x14ac:dyDescent="0.3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s="16" t="s">
        <v>8287</v>
      </c>
      <c r="O1613" t="s">
        <v>8288</v>
      </c>
      <c r="P1613">
        <f>IFERROR(ROUND(E1613/L1613,2),0)</f>
        <v>37.07</v>
      </c>
      <c r="S1613" s="14">
        <f>(((J1613/60)/60)/24)+DATE(1970,1,1)</f>
        <v>41409.00037037037</v>
      </c>
      <c r="T1613" s="14">
        <f>(((I1613/60)/60)/24)+DATE(1970,1,1)</f>
        <v>41430.00037037037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s="16" t="s">
        <v>8287</v>
      </c>
      <c r="O1614" t="s">
        <v>8288</v>
      </c>
      <c r="P1614">
        <f>IFERROR(ROUND(E1614/L1614,2),0)</f>
        <v>50</v>
      </c>
      <c r="S1614" s="14">
        <f>(((J1614/60)/60)/24)+DATE(1970,1,1)</f>
        <v>41246.874814814815</v>
      </c>
      <c r="T1614" s="14">
        <f>(((I1614/60)/60)/24)+DATE(1970,1,1)</f>
        <v>41276.874814814815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s="16" t="s">
        <v>8287</v>
      </c>
      <c r="O1615" t="s">
        <v>8288</v>
      </c>
      <c r="P1615">
        <f>IFERROR(ROUND(E1615/L1615,2),0)</f>
        <v>39.04</v>
      </c>
      <c r="S1615" s="14">
        <f>(((J1615/60)/60)/24)+DATE(1970,1,1)</f>
        <v>41082.069467592592</v>
      </c>
      <c r="T1615" s="14">
        <f>(((I1615/60)/60)/24)+DATE(1970,1,1)</f>
        <v>41112.069467592592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s="16" t="s">
        <v>8287</v>
      </c>
      <c r="O1616" t="s">
        <v>8288</v>
      </c>
      <c r="P1616">
        <f>IFERROR(ROUND(E1616/L1616,2),0)</f>
        <v>66.69</v>
      </c>
      <c r="S1616" s="14">
        <f>(((J1616/60)/60)/24)+DATE(1970,1,1)</f>
        <v>41794.981122685182</v>
      </c>
      <c r="T1616" s="14">
        <f>(((I1616/60)/60)/24)+DATE(1970,1,1)</f>
        <v>41854.708333333336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s="16" t="s">
        <v>8287</v>
      </c>
      <c r="O1617" t="s">
        <v>8288</v>
      </c>
      <c r="P1617">
        <f>IFERROR(ROUND(E1617/L1617,2),0)</f>
        <v>67.13</v>
      </c>
      <c r="S1617" s="14">
        <f>(((J1617/60)/60)/24)+DATE(1970,1,1)</f>
        <v>40845.050879629627</v>
      </c>
      <c r="T1617" s="14">
        <f>(((I1617/60)/60)/24)+DATE(1970,1,1)</f>
        <v>40890.092546296299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s="16" t="s">
        <v>8287</v>
      </c>
      <c r="O1618" t="s">
        <v>8288</v>
      </c>
      <c r="P1618">
        <f>IFERROR(ROUND(E1618/L1618,2),0)</f>
        <v>66.37</v>
      </c>
      <c r="S1618" s="14">
        <f>(((J1618/60)/60)/24)+DATE(1970,1,1)</f>
        <v>41194.715520833335</v>
      </c>
      <c r="T1618" s="14">
        <f>(((I1618/60)/60)/24)+DATE(1970,1,1)</f>
        <v>41235.916666666664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s="16" t="s">
        <v>8287</v>
      </c>
      <c r="O1619" t="s">
        <v>8288</v>
      </c>
      <c r="P1619">
        <f>IFERROR(ROUND(E1619/L1619,2),0)</f>
        <v>64.62</v>
      </c>
      <c r="S1619" s="14">
        <f>(((J1619/60)/60)/24)+DATE(1970,1,1)</f>
        <v>41546.664212962962</v>
      </c>
      <c r="T1619" s="14">
        <f>(((I1619/60)/60)/24)+DATE(1970,1,1)</f>
        <v>41579.791666666664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s="16" t="s">
        <v>8287</v>
      </c>
      <c r="O1620" t="s">
        <v>8288</v>
      </c>
      <c r="P1620">
        <f>IFERROR(ROUND(E1620/L1620,2),0)</f>
        <v>58.37</v>
      </c>
      <c r="S1620" s="14">
        <f>(((J1620/60)/60)/24)+DATE(1970,1,1)</f>
        <v>41301.654340277775</v>
      </c>
      <c r="T1620" s="14">
        <f>(((I1620/60)/60)/24)+DATE(1970,1,1)</f>
        <v>41341.654340277775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s="16" t="s">
        <v>8287</v>
      </c>
      <c r="O1621" t="s">
        <v>8288</v>
      </c>
      <c r="P1621">
        <f>IFERROR(ROUND(E1621/L1621,2),0)</f>
        <v>86.96</v>
      </c>
      <c r="S1621" s="14">
        <f>(((J1621/60)/60)/24)+DATE(1970,1,1)</f>
        <v>41876.18618055556</v>
      </c>
      <c r="T1621" s="14">
        <f>(((I1621/60)/60)/24)+DATE(1970,1,1)</f>
        <v>41897.18618055556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s="16" t="s">
        <v>8287</v>
      </c>
      <c r="O1622" t="s">
        <v>8288</v>
      </c>
      <c r="P1622">
        <f>IFERROR(ROUND(E1622/L1622,2),0)</f>
        <v>66.47</v>
      </c>
      <c r="S1622" s="14">
        <f>(((J1622/60)/60)/24)+DATE(1970,1,1)</f>
        <v>41321.339583333334</v>
      </c>
      <c r="T1622" s="14">
        <f>(((I1622/60)/60)/24)+DATE(1970,1,1)</f>
        <v>41328.339583333334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s="16" t="s">
        <v>8287</v>
      </c>
      <c r="O1623" t="s">
        <v>8288</v>
      </c>
      <c r="P1623">
        <f>IFERROR(ROUND(E1623/L1623,2),0)</f>
        <v>163.78</v>
      </c>
      <c r="S1623" s="14">
        <f>(((J1623/60)/60)/24)+DATE(1970,1,1)</f>
        <v>41003.60665509259</v>
      </c>
      <c r="T1623" s="14">
        <f>(((I1623/60)/60)/24)+DATE(1970,1,1)</f>
        <v>41057.165972222225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s="16" t="s">
        <v>8287</v>
      </c>
      <c r="O1624" t="s">
        <v>8288</v>
      </c>
      <c r="P1624">
        <f>IFERROR(ROUND(E1624/L1624,2),0)</f>
        <v>107.98</v>
      </c>
      <c r="S1624" s="14">
        <f>(((J1624/60)/60)/24)+DATE(1970,1,1)</f>
        <v>41950.29483796296</v>
      </c>
      <c r="T1624" s="14">
        <f>(((I1624/60)/60)/24)+DATE(1970,1,1)</f>
        <v>41990.332638888889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s="16" t="s">
        <v>8287</v>
      </c>
      <c r="O1625" t="s">
        <v>8288</v>
      </c>
      <c r="P1625">
        <f>IFERROR(ROUND(E1625/L1625,2),0)</f>
        <v>42.11</v>
      </c>
      <c r="S1625" s="14">
        <f>(((J1625/60)/60)/24)+DATE(1970,1,1)</f>
        <v>41453.688530092593</v>
      </c>
      <c r="T1625" s="14">
        <f>(((I1625/60)/60)/24)+DATE(1970,1,1)</f>
        <v>41513.688530092593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s="16" t="s">
        <v>8287</v>
      </c>
      <c r="O1626" t="s">
        <v>8288</v>
      </c>
      <c r="P1626">
        <f>IFERROR(ROUND(E1626/L1626,2),0)</f>
        <v>47.2</v>
      </c>
      <c r="S1626" s="14">
        <f>(((J1626/60)/60)/24)+DATE(1970,1,1)</f>
        <v>41243.367303240739</v>
      </c>
      <c r="T1626" s="14">
        <f>(((I1626/60)/60)/24)+DATE(1970,1,1)</f>
        <v>41283.367303240739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s="16" t="s">
        <v>8287</v>
      </c>
      <c r="O1627" t="s">
        <v>8288</v>
      </c>
      <c r="P1627">
        <f>IFERROR(ROUND(E1627/L1627,2),0)</f>
        <v>112.02</v>
      </c>
      <c r="S1627" s="14">
        <f>(((J1627/60)/60)/24)+DATE(1970,1,1)</f>
        <v>41135.699687500004</v>
      </c>
      <c r="T1627" s="14">
        <f>(((I1627/60)/60)/24)+DATE(1970,1,1)</f>
        <v>41163.699687500004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s="16" t="s">
        <v>8287</v>
      </c>
      <c r="O1628" t="s">
        <v>8288</v>
      </c>
      <c r="P1628">
        <f>IFERROR(ROUND(E1628/L1628,2),0)</f>
        <v>74.95</v>
      </c>
      <c r="S1628" s="14">
        <f>(((J1628/60)/60)/24)+DATE(1970,1,1)</f>
        <v>41579.847997685189</v>
      </c>
      <c r="T1628" s="14">
        <f>(((I1628/60)/60)/24)+DATE(1970,1,1)</f>
        <v>41609.889664351853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s="16" t="s">
        <v>8287</v>
      </c>
      <c r="O1629" t="s">
        <v>8288</v>
      </c>
      <c r="P1629">
        <f>IFERROR(ROUND(E1629/L1629,2),0)</f>
        <v>61.58</v>
      </c>
      <c r="S1629" s="14">
        <f>(((J1629/60)/60)/24)+DATE(1970,1,1)</f>
        <v>41205.707048611112</v>
      </c>
      <c r="T1629" s="14">
        <f>(((I1629/60)/60)/24)+DATE(1970,1,1)</f>
        <v>41239.207638888889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s="16" t="s">
        <v>8287</v>
      </c>
      <c r="O1630" t="s">
        <v>8288</v>
      </c>
      <c r="P1630">
        <f>IFERROR(ROUND(E1630/L1630,2),0)</f>
        <v>45.88</v>
      </c>
      <c r="S1630" s="14">
        <f>(((J1630/60)/60)/24)+DATE(1970,1,1)</f>
        <v>41774.737060185187</v>
      </c>
      <c r="T1630" s="14">
        <f>(((I1630/60)/60)/24)+DATE(1970,1,1)</f>
        <v>41807.737060185187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s="16" t="s">
        <v>8287</v>
      </c>
      <c r="O1631" t="s">
        <v>8288</v>
      </c>
      <c r="P1631">
        <f>IFERROR(ROUND(E1631/L1631,2),0)</f>
        <v>75.849999999999994</v>
      </c>
      <c r="S1631" s="14">
        <f>(((J1631/60)/60)/24)+DATE(1970,1,1)</f>
        <v>41645.867280092592</v>
      </c>
      <c r="T1631" s="14">
        <f>(((I1631/60)/60)/24)+DATE(1970,1,1)</f>
        <v>41690.867280092592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s="16" t="s">
        <v>8287</v>
      </c>
      <c r="O1632" t="s">
        <v>8288</v>
      </c>
      <c r="P1632">
        <f>IFERROR(ROUND(E1632/L1632,2),0)</f>
        <v>84.21</v>
      </c>
      <c r="S1632" s="14">
        <f>(((J1632/60)/60)/24)+DATE(1970,1,1)</f>
        <v>40939.837673611109</v>
      </c>
      <c r="T1632" s="14">
        <f>(((I1632/60)/60)/24)+DATE(1970,1,1)</f>
        <v>40970.290972222225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s="16" t="s">
        <v>8287</v>
      </c>
      <c r="O1633" t="s">
        <v>8288</v>
      </c>
      <c r="P1633">
        <f>IFERROR(ROUND(E1633/L1633,2),0)</f>
        <v>117.23</v>
      </c>
      <c r="S1633" s="14">
        <f>(((J1633/60)/60)/24)+DATE(1970,1,1)</f>
        <v>41164.859502314815</v>
      </c>
      <c r="T1633" s="14">
        <f>(((I1633/60)/60)/24)+DATE(1970,1,1)</f>
        <v>41194.859502314815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s="16" t="s">
        <v>8287</v>
      </c>
      <c r="O1634" t="s">
        <v>8288</v>
      </c>
      <c r="P1634">
        <f>IFERROR(ROUND(E1634/L1634,2),0)</f>
        <v>86.49</v>
      </c>
      <c r="S1634" s="14">
        <f>(((J1634/60)/60)/24)+DATE(1970,1,1)</f>
        <v>40750.340902777774</v>
      </c>
      <c r="T1634" s="14">
        <f>(((I1634/60)/60)/24)+DATE(1970,1,1)</f>
        <v>40810.340902777774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s="16" t="s">
        <v>8287</v>
      </c>
      <c r="O1635" t="s">
        <v>8288</v>
      </c>
      <c r="P1635">
        <f>IFERROR(ROUND(E1635/L1635,2),0)</f>
        <v>172.41</v>
      </c>
      <c r="S1635" s="14">
        <f>(((J1635/60)/60)/24)+DATE(1970,1,1)</f>
        <v>40896.883750000001</v>
      </c>
      <c r="T1635" s="14">
        <f>(((I1635/60)/60)/24)+DATE(1970,1,1)</f>
        <v>40924.208333333336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s="16" t="s">
        <v>8287</v>
      </c>
      <c r="O1636" t="s">
        <v>8288</v>
      </c>
      <c r="P1636">
        <f>IFERROR(ROUND(E1636/L1636,2),0)</f>
        <v>62.81</v>
      </c>
      <c r="S1636" s="14">
        <f>(((J1636/60)/60)/24)+DATE(1970,1,1)</f>
        <v>40658.189826388887</v>
      </c>
      <c r="T1636" s="14">
        <f>(((I1636/60)/60)/24)+DATE(1970,1,1)</f>
        <v>40696.249305555553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s="16" t="s">
        <v>8287</v>
      </c>
      <c r="O1637" t="s">
        <v>8288</v>
      </c>
      <c r="P1637">
        <f>IFERROR(ROUND(E1637/L1637,2),0)</f>
        <v>67.73</v>
      </c>
      <c r="S1637" s="14">
        <f>(((J1637/60)/60)/24)+DATE(1970,1,1)</f>
        <v>42502.868761574078</v>
      </c>
      <c r="T1637" s="14">
        <f>(((I1637/60)/60)/24)+DATE(1970,1,1)</f>
        <v>42562.868761574078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s="16" t="s">
        <v>8287</v>
      </c>
      <c r="O1638" t="s">
        <v>8288</v>
      </c>
      <c r="P1638">
        <f>IFERROR(ROUND(E1638/L1638,2),0)</f>
        <v>53.56</v>
      </c>
      <c r="S1638" s="14">
        <f>(((J1638/60)/60)/24)+DATE(1970,1,1)</f>
        <v>40663.08666666667</v>
      </c>
      <c r="T1638" s="14">
        <f>(((I1638/60)/60)/24)+DATE(1970,1,1)</f>
        <v>40706.166666666664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s="16" t="s">
        <v>8287</v>
      </c>
      <c r="O1639" t="s">
        <v>8288</v>
      </c>
      <c r="P1639">
        <f>IFERROR(ROUND(E1639/L1639,2),0)</f>
        <v>34.6</v>
      </c>
      <c r="S1639" s="14">
        <f>(((J1639/60)/60)/24)+DATE(1970,1,1)</f>
        <v>40122.751620370371</v>
      </c>
      <c r="T1639" s="14">
        <f>(((I1639/60)/60)/24)+DATE(1970,1,1)</f>
        <v>40178.98541666667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s="16" t="s">
        <v>8287</v>
      </c>
      <c r="O1640" t="s">
        <v>8288</v>
      </c>
      <c r="P1640">
        <f>IFERROR(ROUND(E1640/L1640,2),0)</f>
        <v>38.89</v>
      </c>
      <c r="S1640" s="14">
        <f>(((J1640/60)/60)/24)+DATE(1970,1,1)</f>
        <v>41288.68712962963</v>
      </c>
      <c r="T1640" s="14">
        <f>(((I1640/60)/60)/24)+DATE(1970,1,1)</f>
        <v>41333.892361111109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s="16" t="s">
        <v>8287</v>
      </c>
      <c r="O1641" t="s">
        <v>8288</v>
      </c>
      <c r="P1641">
        <f>IFERROR(ROUND(E1641/L1641,2),0)</f>
        <v>94.74</v>
      </c>
      <c r="S1641" s="14">
        <f>(((J1641/60)/60)/24)+DATE(1970,1,1)</f>
        <v>40941.652372685188</v>
      </c>
      <c r="T1641" s="14">
        <f>(((I1641/60)/60)/24)+DATE(1970,1,1)</f>
        <v>40971.652372685188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s="16" t="s">
        <v>8287</v>
      </c>
      <c r="O1642" t="s">
        <v>8288</v>
      </c>
      <c r="P1642">
        <f>IFERROR(ROUND(E1642/L1642,2),0)</f>
        <v>39.97</v>
      </c>
      <c r="S1642" s="14">
        <f>(((J1642/60)/60)/24)+DATE(1970,1,1)</f>
        <v>40379.23096064815</v>
      </c>
      <c r="T1642" s="14">
        <f>(((I1642/60)/60)/24)+DATE(1970,1,1)</f>
        <v>40393.082638888889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s="16" t="s">
        <v>8287</v>
      </c>
      <c r="O1643" t="s">
        <v>8308</v>
      </c>
      <c r="P1643">
        <f>IFERROR(ROUND(E1643/L1643,2),0)</f>
        <v>97.5</v>
      </c>
      <c r="S1643" s="14">
        <f>(((J1643/60)/60)/24)+DATE(1970,1,1)</f>
        <v>41962.596574074079</v>
      </c>
      <c r="T1643" s="14">
        <f>(((I1643/60)/60)/24)+DATE(1970,1,1)</f>
        <v>41992.596574074079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s="16" t="s">
        <v>8287</v>
      </c>
      <c r="O1644" t="s">
        <v>8308</v>
      </c>
      <c r="P1644">
        <f>IFERROR(ROUND(E1644/L1644,2),0)</f>
        <v>42.86</v>
      </c>
      <c r="S1644" s="14">
        <f>(((J1644/60)/60)/24)+DATE(1970,1,1)</f>
        <v>40688.024618055555</v>
      </c>
      <c r="T1644" s="14">
        <f>(((I1644/60)/60)/24)+DATE(1970,1,1)</f>
        <v>40708.024618055555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s="16" t="s">
        <v>8287</v>
      </c>
      <c r="O1645" t="s">
        <v>8308</v>
      </c>
      <c r="P1645">
        <f>IFERROR(ROUND(E1645/L1645,2),0)</f>
        <v>168.51</v>
      </c>
      <c r="S1645" s="14">
        <f>(((J1645/60)/60)/24)+DATE(1970,1,1)</f>
        <v>41146.824212962965</v>
      </c>
      <c r="T1645" s="14">
        <f>(((I1645/60)/60)/24)+DATE(1970,1,1)</f>
        <v>41176.824212962965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s="16" t="s">
        <v>8287</v>
      </c>
      <c r="O1646" t="s">
        <v>8308</v>
      </c>
      <c r="P1646">
        <f>IFERROR(ROUND(E1646/L1646,2),0)</f>
        <v>85.55</v>
      </c>
      <c r="S1646" s="14">
        <f>(((J1646/60)/60)/24)+DATE(1970,1,1)</f>
        <v>41175.05972222222</v>
      </c>
      <c r="T1646" s="14">
        <f>(((I1646/60)/60)/24)+DATE(1970,1,1)</f>
        <v>41235.101388888892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s="16" t="s">
        <v>8287</v>
      </c>
      <c r="O1647" t="s">
        <v>8308</v>
      </c>
      <c r="P1647">
        <f>IFERROR(ROUND(E1647/L1647,2),0)</f>
        <v>554</v>
      </c>
      <c r="S1647" s="14">
        <f>(((J1647/60)/60)/24)+DATE(1970,1,1)</f>
        <v>41521.617361111108</v>
      </c>
      <c r="T1647" s="14">
        <f>(((I1647/60)/60)/24)+DATE(1970,1,1)</f>
        <v>41535.617361111108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s="16" t="s">
        <v>8287</v>
      </c>
      <c r="O1648" t="s">
        <v>8308</v>
      </c>
      <c r="P1648">
        <f>IFERROR(ROUND(E1648/L1648,2),0)</f>
        <v>26.55</v>
      </c>
      <c r="S1648" s="14">
        <f>(((J1648/60)/60)/24)+DATE(1970,1,1)</f>
        <v>41833.450266203705</v>
      </c>
      <c r="T1648" s="14">
        <f>(((I1648/60)/60)/24)+DATE(1970,1,1)</f>
        <v>41865.757638888892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s="16" t="s">
        <v>8287</v>
      </c>
      <c r="O1649" t="s">
        <v>8308</v>
      </c>
      <c r="P1649">
        <f>IFERROR(ROUND(E1649/L1649,2),0)</f>
        <v>113.83</v>
      </c>
      <c r="S1649" s="14">
        <f>(((J1649/60)/60)/24)+DATE(1970,1,1)</f>
        <v>41039.409456018519</v>
      </c>
      <c r="T1649" s="14">
        <f>(((I1649/60)/60)/24)+DATE(1970,1,1)</f>
        <v>41069.409456018519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s="16" t="s">
        <v>8287</v>
      </c>
      <c r="O1650" t="s">
        <v>8308</v>
      </c>
      <c r="P1650">
        <f>IFERROR(ROUND(E1650/L1650,2),0)</f>
        <v>32.01</v>
      </c>
      <c r="S1650" s="14">
        <f>(((J1650/60)/60)/24)+DATE(1970,1,1)</f>
        <v>40592.704652777778</v>
      </c>
      <c r="T1650" s="14">
        <f>(((I1650/60)/60)/24)+DATE(1970,1,1)</f>
        <v>40622.662986111114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s="16" t="s">
        <v>8287</v>
      </c>
      <c r="O1651" t="s">
        <v>8308</v>
      </c>
      <c r="P1651">
        <f>IFERROR(ROUND(E1651/L1651,2),0)</f>
        <v>47.19</v>
      </c>
      <c r="S1651" s="14">
        <f>(((J1651/60)/60)/24)+DATE(1970,1,1)</f>
        <v>41737.684664351851</v>
      </c>
      <c r="T1651" s="14">
        <f>(((I1651/60)/60)/24)+DATE(1970,1,1)</f>
        <v>41782.684664351851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s="16" t="s">
        <v>8287</v>
      </c>
      <c r="O1652" t="s">
        <v>8308</v>
      </c>
      <c r="P1652">
        <f>IFERROR(ROUND(E1652/L1652,2),0)</f>
        <v>88.47</v>
      </c>
      <c r="S1652" s="14">
        <f>(((J1652/60)/60)/24)+DATE(1970,1,1)</f>
        <v>41526.435613425929</v>
      </c>
      <c r="T1652" s="14">
        <f>(((I1652/60)/60)/24)+DATE(1970,1,1)</f>
        <v>41556.435613425929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s="16" t="s">
        <v>8287</v>
      </c>
      <c r="O1653" t="s">
        <v>8308</v>
      </c>
      <c r="P1653">
        <f>IFERROR(ROUND(E1653/L1653,2),0)</f>
        <v>100.75</v>
      </c>
      <c r="S1653" s="14">
        <f>(((J1653/60)/60)/24)+DATE(1970,1,1)</f>
        <v>40625.900694444441</v>
      </c>
      <c r="T1653" s="14">
        <f>(((I1653/60)/60)/24)+DATE(1970,1,1)</f>
        <v>40659.290972222225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s="16" t="s">
        <v>8287</v>
      </c>
      <c r="O1654" t="s">
        <v>8308</v>
      </c>
      <c r="P1654">
        <f>IFERROR(ROUND(E1654/L1654,2),0)</f>
        <v>64.709999999999994</v>
      </c>
      <c r="S1654" s="14">
        <f>(((J1654/60)/60)/24)+DATE(1970,1,1)</f>
        <v>41572.492974537039</v>
      </c>
      <c r="T1654" s="14">
        <f>(((I1654/60)/60)/24)+DATE(1970,1,1)</f>
        <v>41602.534641203703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s="16" t="s">
        <v>8287</v>
      </c>
      <c r="O1655" t="s">
        <v>8308</v>
      </c>
      <c r="P1655">
        <f>IFERROR(ROUND(E1655/L1655,2),0)</f>
        <v>51.85</v>
      </c>
      <c r="S1655" s="14">
        <f>(((J1655/60)/60)/24)+DATE(1970,1,1)</f>
        <v>40626.834444444445</v>
      </c>
      <c r="T1655" s="14">
        <f>(((I1655/60)/60)/24)+DATE(1970,1,1)</f>
        <v>40657.834444444445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s="16" t="s">
        <v>8287</v>
      </c>
      <c r="O1656" t="s">
        <v>8308</v>
      </c>
      <c r="P1656">
        <f>IFERROR(ROUND(E1656/L1656,2),0)</f>
        <v>38.79</v>
      </c>
      <c r="S1656" s="14">
        <f>(((J1656/60)/60)/24)+DATE(1970,1,1)</f>
        <v>40987.890740740739</v>
      </c>
      <c r="T1656" s="14">
        <f>(((I1656/60)/60)/24)+DATE(1970,1,1)</f>
        <v>41017.890740740739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s="16" t="s">
        <v>8287</v>
      </c>
      <c r="O1657" t="s">
        <v>8308</v>
      </c>
      <c r="P1657">
        <f>IFERROR(ROUND(E1657/L1657,2),0)</f>
        <v>44.65</v>
      </c>
      <c r="S1657" s="14">
        <f>(((J1657/60)/60)/24)+DATE(1970,1,1)</f>
        <v>40974.791898148149</v>
      </c>
      <c r="T1657" s="14">
        <f>(((I1657/60)/60)/24)+DATE(1970,1,1)</f>
        <v>41004.750231481477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s="16" t="s">
        <v>8287</v>
      </c>
      <c r="O1658" t="s">
        <v>8308</v>
      </c>
      <c r="P1658">
        <f>IFERROR(ROUND(E1658/L1658,2),0)</f>
        <v>156.77000000000001</v>
      </c>
      <c r="S1658" s="14">
        <f>(((J1658/60)/60)/24)+DATE(1970,1,1)</f>
        <v>41226.928842592592</v>
      </c>
      <c r="T1658" s="14">
        <f>(((I1658/60)/60)/24)+DATE(1970,1,1)</f>
        <v>41256.928842592592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s="16" t="s">
        <v>8287</v>
      </c>
      <c r="O1659" t="s">
        <v>8308</v>
      </c>
      <c r="P1659">
        <f>IFERROR(ROUND(E1659/L1659,2),0)</f>
        <v>118.7</v>
      </c>
      <c r="S1659" s="14">
        <f>(((J1659/60)/60)/24)+DATE(1970,1,1)</f>
        <v>41023.782037037039</v>
      </c>
      <c r="T1659" s="14">
        <f>(((I1659/60)/60)/24)+DATE(1970,1,1)</f>
        <v>41053.782037037039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s="16" t="s">
        <v>8287</v>
      </c>
      <c r="O1660" t="s">
        <v>8308</v>
      </c>
      <c r="P1660">
        <f>IFERROR(ROUND(E1660/L1660,2),0)</f>
        <v>74.150000000000006</v>
      </c>
      <c r="S1660" s="14">
        <f>(((J1660/60)/60)/24)+DATE(1970,1,1)</f>
        <v>41223.22184027778</v>
      </c>
      <c r="T1660" s="14">
        <f>(((I1660/60)/60)/24)+DATE(1970,1,1)</f>
        <v>41261.597222222219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s="16" t="s">
        <v>8287</v>
      </c>
      <c r="O1661" t="s">
        <v>8308</v>
      </c>
      <c r="P1661">
        <f>IFERROR(ROUND(E1661/L1661,2),0)</f>
        <v>12.53</v>
      </c>
      <c r="S1661" s="14">
        <f>(((J1661/60)/60)/24)+DATE(1970,1,1)</f>
        <v>41596.913437499999</v>
      </c>
      <c r="T1661" s="14">
        <f>(((I1661/60)/60)/24)+DATE(1970,1,1)</f>
        <v>41625.5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s="16" t="s">
        <v>8287</v>
      </c>
      <c r="O1662" t="s">
        <v>8308</v>
      </c>
      <c r="P1662">
        <f>IFERROR(ROUND(E1662/L1662,2),0)</f>
        <v>27.86</v>
      </c>
      <c r="S1662" s="14">
        <f>(((J1662/60)/60)/24)+DATE(1970,1,1)</f>
        <v>42459.693865740745</v>
      </c>
      <c r="T1662" s="14">
        <f>(((I1662/60)/60)/24)+DATE(1970,1,1)</f>
        <v>42490.915972222225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s="16" t="s">
        <v>8287</v>
      </c>
      <c r="O1663" t="s">
        <v>8308</v>
      </c>
      <c r="P1663">
        <f>IFERROR(ROUND(E1663/L1663,2),0)</f>
        <v>80.180000000000007</v>
      </c>
      <c r="S1663" s="14">
        <f>(((J1663/60)/60)/24)+DATE(1970,1,1)</f>
        <v>42343.998043981483</v>
      </c>
      <c r="T1663" s="14">
        <f>(((I1663/60)/60)/24)+DATE(1970,1,1)</f>
        <v>42386.875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s="16" t="s">
        <v>8287</v>
      </c>
      <c r="O1664" t="s">
        <v>8308</v>
      </c>
      <c r="P1664">
        <f>IFERROR(ROUND(E1664/L1664,2),0)</f>
        <v>132.44</v>
      </c>
      <c r="S1664" s="14">
        <f>(((J1664/60)/60)/24)+DATE(1970,1,1)</f>
        <v>40848.198333333334</v>
      </c>
      <c r="T1664" s="14">
        <f>(((I1664/60)/60)/24)+DATE(1970,1,1)</f>
        <v>40908.239999999998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s="16" t="s">
        <v>8287</v>
      </c>
      <c r="O1665" t="s">
        <v>8308</v>
      </c>
      <c r="P1665">
        <f>IFERROR(ROUND(E1665/L1665,2),0)</f>
        <v>33.75</v>
      </c>
      <c r="S1665" s="14">
        <f>(((J1665/60)/60)/24)+DATE(1970,1,1)</f>
        <v>42006.02207175926</v>
      </c>
      <c r="T1665" s="14">
        <f>(((I1665/60)/60)/24)+DATE(1970,1,1)</f>
        <v>42036.02207175926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s="16" t="s">
        <v>8287</v>
      </c>
      <c r="O1666" t="s">
        <v>8308</v>
      </c>
      <c r="P1666">
        <f>IFERROR(ROUND(E1666/L1666,2),0)</f>
        <v>34.380000000000003</v>
      </c>
      <c r="S1666" s="14">
        <f>(((J1666/60)/60)/24)+DATE(1970,1,1)</f>
        <v>40939.761782407404</v>
      </c>
      <c r="T1666" s="14">
        <f>(((I1666/60)/60)/24)+DATE(1970,1,1)</f>
        <v>40984.165972222225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s="16" t="s">
        <v>8287</v>
      </c>
      <c r="O1667" t="s">
        <v>8308</v>
      </c>
      <c r="P1667">
        <f>IFERROR(ROUND(E1667/L1667,2),0)</f>
        <v>44.96</v>
      </c>
      <c r="S1667" s="14">
        <f>(((J1667/60)/60)/24)+DATE(1970,1,1)</f>
        <v>40564.649456018517</v>
      </c>
      <c r="T1667" s="14">
        <f>(((I1667/60)/60)/24)+DATE(1970,1,1)</f>
        <v>40596.125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s="16" t="s">
        <v>8287</v>
      </c>
      <c r="O1668" t="s">
        <v>8308</v>
      </c>
      <c r="P1668">
        <f>IFERROR(ROUND(E1668/L1668,2),0)</f>
        <v>41.04</v>
      </c>
      <c r="S1668" s="14">
        <f>(((J1668/60)/60)/24)+DATE(1970,1,1)</f>
        <v>41331.253159722226</v>
      </c>
      <c r="T1668" s="14">
        <f>(((I1668/60)/60)/24)+DATE(1970,1,1)</f>
        <v>41361.211493055554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s="16" t="s">
        <v>8287</v>
      </c>
      <c r="O1669" t="s">
        <v>8308</v>
      </c>
      <c r="P1669">
        <f>IFERROR(ROUND(E1669/L1669,2),0)</f>
        <v>52.6</v>
      </c>
      <c r="S1669" s="14">
        <f>(((J1669/60)/60)/24)+DATE(1970,1,1)</f>
        <v>41682.0705787037</v>
      </c>
      <c r="T1669" s="14">
        <f>(((I1669/60)/60)/24)+DATE(1970,1,1)</f>
        <v>41709.290972222225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s="16" t="s">
        <v>8287</v>
      </c>
      <c r="O1670" t="s">
        <v>8308</v>
      </c>
      <c r="P1670">
        <f>IFERROR(ROUND(E1670/L1670,2),0)</f>
        <v>70.78</v>
      </c>
      <c r="S1670" s="14">
        <f>(((J1670/60)/60)/24)+DATE(1970,1,1)</f>
        <v>40845.14975694444</v>
      </c>
      <c r="T1670" s="14">
        <f>(((I1670/60)/60)/24)+DATE(1970,1,1)</f>
        <v>40875.191423611112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s="16" t="s">
        <v>8287</v>
      </c>
      <c r="O1671" t="s">
        <v>8308</v>
      </c>
      <c r="P1671">
        <f>IFERROR(ROUND(E1671/L1671,2),0)</f>
        <v>53.75</v>
      </c>
      <c r="S1671" s="14">
        <f>(((J1671/60)/60)/24)+DATE(1970,1,1)</f>
        <v>42461.885138888887</v>
      </c>
      <c r="T1671" s="14">
        <f>(((I1671/60)/60)/24)+DATE(1970,1,1)</f>
        <v>42521.885138888887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s="16" t="s">
        <v>8287</v>
      </c>
      <c r="O1672" t="s">
        <v>8308</v>
      </c>
      <c r="P1672">
        <f>IFERROR(ROUND(E1672/L1672,2),0)</f>
        <v>44.61</v>
      </c>
      <c r="S1672" s="14">
        <f>(((J1672/60)/60)/24)+DATE(1970,1,1)</f>
        <v>40313.930543981485</v>
      </c>
      <c r="T1672" s="14">
        <f>(((I1672/60)/60)/24)+DATE(1970,1,1)</f>
        <v>40364.166666666664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s="16" t="s">
        <v>8287</v>
      </c>
      <c r="O1673" t="s">
        <v>8308</v>
      </c>
      <c r="P1673">
        <f>IFERROR(ROUND(E1673/L1673,2),0)</f>
        <v>26.15</v>
      </c>
      <c r="S1673" s="14">
        <f>(((J1673/60)/60)/24)+DATE(1970,1,1)</f>
        <v>42553.54414351852</v>
      </c>
      <c r="T1673" s="14">
        <f>(((I1673/60)/60)/24)+DATE(1970,1,1)</f>
        <v>42583.54414351852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s="16" t="s">
        <v>8287</v>
      </c>
      <c r="O1674" t="s">
        <v>8308</v>
      </c>
      <c r="P1674">
        <f>IFERROR(ROUND(E1674/L1674,2),0)</f>
        <v>39.18</v>
      </c>
      <c r="S1674" s="14">
        <f>(((J1674/60)/60)/24)+DATE(1970,1,1)</f>
        <v>41034.656597222223</v>
      </c>
      <c r="T1674" s="14">
        <f>(((I1674/60)/60)/24)+DATE(1970,1,1)</f>
        <v>41064.656597222223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s="16" t="s">
        <v>8287</v>
      </c>
      <c r="O1675" t="s">
        <v>8308</v>
      </c>
      <c r="P1675">
        <f>IFERROR(ROUND(E1675/L1675,2),0)</f>
        <v>45.59</v>
      </c>
      <c r="S1675" s="14">
        <f>(((J1675/60)/60)/24)+DATE(1970,1,1)</f>
        <v>42039.878379629634</v>
      </c>
      <c r="T1675" s="14">
        <f>(((I1675/60)/60)/24)+DATE(1970,1,1)</f>
        <v>42069.878379629634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s="16" t="s">
        <v>8287</v>
      </c>
      <c r="O1676" t="s">
        <v>8308</v>
      </c>
      <c r="P1676">
        <f>IFERROR(ROUND(E1676/L1676,2),0)</f>
        <v>89.25</v>
      </c>
      <c r="S1676" s="14">
        <f>(((J1676/60)/60)/24)+DATE(1970,1,1)</f>
        <v>42569.605393518519</v>
      </c>
      <c r="T1676" s="14">
        <f>(((I1676/60)/60)/24)+DATE(1970,1,1)</f>
        <v>42600.290972222225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s="16" t="s">
        <v>8287</v>
      </c>
      <c r="O1677" t="s">
        <v>8308</v>
      </c>
      <c r="P1677">
        <f>IFERROR(ROUND(E1677/L1677,2),0)</f>
        <v>40.42</v>
      </c>
      <c r="S1677" s="14">
        <f>(((J1677/60)/60)/24)+DATE(1970,1,1)</f>
        <v>40802.733101851853</v>
      </c>
      <c r="T1677" s="14">
        <f>(((I1677/60)/60)/24)+DATE(1970,1,1)</f>
        <v>40832.918749999997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s="16" t="s">
        <v>8287</v>
      </c>
      <c r="O1678" t="s">
        <v>8308</v>
      </c>
      <c r="P1678">
        <f>IFERROR(ROUND(E1678/L1678,2),0)</f>
        <v>82.38</v>
      </c>
      <c r="S1678" s="14">
        <f>(((J1678/60)/60)/24)+DATE(1970,1,1)</f>
        <v>40973.72623842593</v>
      </c>
      <c r="T1678" s="14">
        <f>(((I1678/60)/60)/24)+DATE(1970,1,1)</f>
        <v>41020.165972222225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s="16" t="s">
        <v>8287</v>
      </c>
      <c r="O1679" t="s">
        <v>8308</v>
      </c>
      <c r="P1679">
        <f>IFERROR(ROUND(E1679/L1679,2),0)</f>
        <v>159.52000000000001</v>
      </c>
      <c r="S1679" s="14">
        <f>(((J1679/60)/60)/24)+DATE(1970,1,1)</f>
        <v>42416.407129629632</v>
      </c>
      <c r="T1679" s="14">
        <f>(((I1679/60)/60)/24)+DATE(1970,1,1)</f>
        <v>42476.249305555553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s="16" t="s">
        <v>8287</v>
      </c>
      <c r="O1680" t="s">
        <v>8308</v>
      </c>
      <c r="P1680">
        <f>IFERROR(ROUND(E1680/L1680,2),0)</f>
        <v>36.24</v>
      </c>
      <c r="S1680" s="14">
        <f>(((J1680/60)/60)/24)+DATE(1970,1,1)</f>
        <v>41662.854988425926</v>
      </c>
      <c r="T1680" s="14">
        <f>(((I1680/60)/60)/24)+DATE(1970,1,1)</f>
        <v>41676.854988425926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s="16" t="s">
        <v>8287</v>
      </c>
      <c r="O1681" t="s">
        <v>8308</v>
      </c>
      <c r="P1681">
        <f>IFERROR(ROUND(E1681/L1681,2),0)</f>
        <v>62.5</v>
      </c>
      <c r="S1681" s="14">
        <f>(((J1681/60)/60)/24)+DATE(1970,1,1)</f>
        <v>40723.068807870368</v>
      </c>
      <c r="T1681" s="14">
        <f>(((I1681/60)/60)/24)+DATE(1970,1,1)</f>
        <v>40746.068807870368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s="16" t="s">
        <v>8287</v>
      </c>
      <c r="O1682" t="s">
        <v>8308</v>
      </c>
      <c r="P1682">
        <f>IFERROR(ROUND(E1682/L1682,2),0)</f>
        <v>47</v>
      </c>
      <c r="S1682" s="14">
        <f>(((J1682/60)/60)/24)+DATE(1970,1,1)</f>
        <v>41802.757719907408</v>
      </c>
      <c r="T1682" s="14">
        <f>(((I1682/60)/60)/24)+DATE(1970,1,1)</f>
        <v>41832.757719907408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s="16" t="s">
        <v>8287</v>
      </c>
      <c r="O1683" t="s">
        <v>8309</v>
      </c>
      <c r="P1683">
        <f>IFERROR(ROUND(E1683/L1683,2),0)</f>
        <v>74.58</v>
      </c>
      <c r="S1683" s="14">
        <f>(((J1683/60)/60)/24)+DATE(1970,1,1)</f>
        <v>42774.121342592596</v>
      </c>
      <c r="T1683" s="14">
        <f>(((I1683/60)/60)/24)+DATE(1970,1,1)</f>
        <v>42823.083333333328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s="16" t="s">
        <v>8287</v>
      </c>
      <c r="O1684" t="s">
        <v>8309</v>
      </c>
      <c r="P1684">
        <f>IFERROR(ROUND(E1684/L1684,2),0)</f>
        <v>0</v>
      </c>
      <c r="S1684" s="14">
        <f>(((J1684/60)/60)/24)+DATE(1970,1,1)</f>
        <v>42779.21365740741</v>
      </c>
      <c r="T1684" s="14">
        <f>(((I1684/60)/60)/24)+DATE(1970,1,1)</f>
        <v>42839.171990740739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s="16" t="s">
        <v>8287</v>
      </c>
      <c r="O1685" t="s">
        <v>8309</v>
      </c>
      <c r="P1685">
        <f>IFERROR(ROUND(E1685/L1685,2),0)</f>
        <v>76</v>
      </c>
      <c r="S1685" s="14">
        <f>(((J1685/60)/60)/24)+DATE(1970,1,1)</f>
        <v>42808.781689814816</v>
      </c>
      <c r="T1685" s="14">
        <f>(((I1685/60)/60)/24)+DATE(1970,1,1)</f>
        <v>42832.781689814816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s="16" t="s">
        <v>8287</v>
      </c>
      <c r="O1686" t="s">
        <v>8309</v>
      </c>
      <c r="P1686">
        <f>IFERROR(ROUND(E1686/L1686,2),0)</f>
        <v>86.44</v>
      </c>
      <c r="S1686" s="14">
        <f>(((J1686/60)/60)/24)+DATE(1970,1,1)</f>
        <v>42783.815289351856</v>
      </c>
      <c r="T1686" s="14">
        <f>(((I1686/60)/60)/24)+DATE(1970,1,1)</f>
        <v>42811.773622685185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s="16" t="s">
        <v>8287</v>
      </c>
      <c r="O1687" t="s">
        <v>8309</v>
      </c>
      <c r="P1687">
        <f>IFERROR(ROUND(E1687/L1687,2),0)</f>
        <v>24</v>
      </c>
      <c r="S1687" s="14">
        <f>(((J1687/60)/60)/24)+DATE(1970,1,1)</f>
        <v>42788.2502662037</v>
      </c>
      <c r="T1687" s="14">
        <f>(((I1687/60)/60)/24)+DATE(1970,1,1)</f>
        <v>42818.208599537036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s="16" t="s">
        <v>8287</v>
      </c>
      <c r="O1688" t="s">
        <v>8309</v>
      </c>
      <c r="P1688">
        <f>IFERROR(ROUND(E1688/L1688,2),0)</f>
        <v>18</v>
      </c>
      <c r="S1688" s="14">
        <f>(((J1688/60)/60)/24)+DATE(1970,1,1)</f>
        <v>42792.843969907408</v>
      </c>
      <c r="T1688" s="14">
        <f>(((I1688/60)/60)/24)+DATE(1970,1,1)</f>
        <v>42852.802303240736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s="16" t="s">
        <v>8287</v>
      </c>
      <c r="O1689" t="s">
        <v>8309</v>
      </c>
      <c r="P1689">
        <f>IFERROR(ROUND(E1689/L1689,2),0)</f>
        <v>80.13</v>
      </c>
      <c r="S1689" s="14">
        <f>(((J1689/60)/60)/24)+DATE(1970,1,1)</f>
        <v>42802.046817129631</v>
      </c>
      <c r="T1689" s="14">
        <f>(((I1689/60)/60)/24)+DATE(1970,1,1)</f>
        <v>42835.84375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s="16" t="s">
        <v>8287</v>
      </c>
      <c r="O1690" t="s">
        <v>8309</v>
      </c>
      <c r="P1690">
        <f>IFERROR(ROUND(E1690/L1690,2),0)</f>
        <v>253.14</v>
      </c>
      <c r="S1690" s="14">
        <f>(((J1690/60)/60)/24)+DATE(1970,1,1)</f>
        <v>42804.534652777773</v>
      </c>
      <c r="T1690" s="14">
        <f>(((I1690/60)/60)/24)+DATE(1970,1,1)</f>
        <v>42834.492986111116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s="16" t="s">
        <v>8287</v>
      </c>
      <c r="O1691" t="s">
        <v>8309</v>
      </c>
      <c r="P1691">
        <f>IFERROR(ROUND(E1691/L1691,2),0)</f>
        <v>171.43</v>
      </c>
      <c r="S1691" s="14">
        <f>(((J1691/60)/60)/24)+DATE(1970,1,1)</f>
        <v>42780.942476851851</v>
      </c>
      <c r="T1691" s="14">
        <f>(((I1691/60)/60)/24)+DATE(1970,1,1)</f>
        <v>42810.900810185187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s="16" t="s">
        <v>8287</v>
      </c>
      <c r="O1692" t="s">
        <v>8309</v>
      </c>
      <c r="P1692">
        <f>IFERROR(ROUND(E1692/L1692,2),0)</f>
        <v>57.73</v>
      </c>
      <c r="S1692" s="14">
        <f>(((J1692/60)/60)/24)+DATE(1970,1,1)</f>
        <v>42801.43104166667</v>
      </c>
      <c r="T1692" s="14">
        <f>(((I1692/60)/60)/24)+DATE(1970,1,1)</f>
        <v>42831.389374999999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s="16" t="s">
        <v>8287</v>
      </c>
      <c r="O1693" t="s">
        <v>8309</v>
      </c>
      <c r="P1693">
        <f>IFERROR(ROUND(E1693/L1693,2),0)</f>
        <v>264.26</v>
      </c>
      <c r="S1693" s="14">
        <f>(((J1693/60)/60)/24)+DATE(1970,1,1)</f>
        <v>42795.701481481476</v>
      </c>
      <c r="T1693" s="14">
        <f>(((I1693/60)/60)/24)+DATE(1970,1,1)</f>
        <v>42828.041666666672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s="16" t="s">
        <v>8287</v>
      </c>
      <c r="O1694" t="s">
        <v>8309</v>
      </c>
      <c r="P1694">
        <f>IFERROR(ROUND(E1694/L1694,2),0)</f>
        <v>159.33000000000001</v>
      </c>
      <c r="S1694" s="14">
        <f>(((J1694/60)/60)/24)+DATE(1970,1,1)</f>
        <v>42788.151238425926</v>
      </c>
      <c r="T1694" s="14">
        <f>(((I1694/60)/60)/24)+DATE(1970,1,1)</f>
        <v>42820.999305555553</v>
      </c>
    </row>
    <row r="1695" spans="1:20" ht="43.5" x14ac:dyDescent="0.3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s="16" t="s">
        <v>8287</v>
      </c>
      <c r="O1695" t="s">
        <v>8309</v>
      </c>
      <c r="P1695">
        <f>IFERROR(ROUND(E1695/L1695,2),0)</f>
        <v>35</v>
      </c>
      <c r="S1695" s="14">
        <f>(((J1695/60)/60)/24)+DATE(1970,1,1)</f>
        <v>42803.920277777783</v>
      </c>
      <c r="T1695" s="14">
        <f>(((I1695/60)/60)/24)+DATE(1970,1,1)</f>
        <v>42834.833333333328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s="16" t="s">
        <v>8287</v>
      </c>
      <c r="O1696" t="s">
        <v>8309</v>
      </c>
      <c r="P1696">
        <f>IFERROR(ROUND(E1696/L1696,2),0)</f>
        <v>5</v>
      </c>
      <c r="S1696" s="14">
        <f>(((J1696/60)/60)/24)+DATE(1970,1,1)</f>
        <v>42791.669837962967</v>
      </c>
      <c r="T1696" s="14">
        <f>(((I1696/60)/60)/24)+DATE(1970,1,1)</f>
        <v>42821.191666666666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s="16" t="s">
        <v>8287</v>
      </c>
      <c r="O1697" t="s">
        <v>8309</v>
      </c>
      <c r="P1697">
        <f>IFERROR(ROUND(E1697/L1697,2),0)</f>
        <v>61.09</v>
      </c>
      <c r="S1697" s="14">
        <f>(((J1697/60)/60)/24)+DATE(1970,1,1)</f>
        <v>42801.031412037039</v>
      </c>
      <c r="T1697" s="14">
        <f>(((I1697/60)/60)/24)+DATE(1970,1,1)</f>
        <v>42835.041666666672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s="16" t="s">
        <v>8287</v>
      </c>
      <c r="O1698" t="s">
        <v>8309</v>
      </c>
      <c r="P1698">
        <f>IFERROR(ROUND(E1698/L1698,2),0)</f>
        <v>0</v>
      </c>
      <c r="S1698" s="14">
        <f>(((J1698/60)/60)/24)+DATE(1970,1,1)</f>
        <v>42796.069571759261</v>
      </c>
      <c r="T1698" s="14">
        <f>(((I1698/60)/60)/24)+DATE(1970,1,1)</f>
        <v>42826.027905092589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s="16" t="s">
        <v>8287</v>
      </c>
      <c r="O1699" t="s">
        <v>8309</v>
      </c>
      <c r="P1699">
        <f>IFERROR(ROUND(E1699/L1699,2),0)</f>
        <v>114.82</v>
      </c>
      <c r="S1699" s="14">
        <f>(((J1699/60)/60)/24)+DATE(1970,1,1)</f>
        <v>42805.032962962956</v>
      </c>
      <c r="T1699" s="14">
        <f>(((I1699/60)/60)/24)+DATE(1970,1,1)</f>
        <v>42834.991296296299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s="16" t="s">
        <v>8287</v>
      </c>
      <c r="O1700" t="s">
        <v>8309</v>
      </c>
      <c r="P1700">
        <f>IFERROR(ROUND(E1700/L1700,2),0)</f>
        <v>0</v>
      </c>
      <c r="S1700" s="14">
        <f>(((J1700/60)/60)/24)+DATE(1970,1,1)</f>
        <v>42796.207870370374</v>
      </c>
      <c r="T1700" s="14">
        <f>(((I1700/60)/60)/24)+DATE(1970,1,1)</f>
        <v>42820.147916666669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s="16" t="s">
        <v>8287</v>
      </c>
      <c r="O1701" t="s">
        <v>8309</v>
      </c>
      <c r="P1701">
        <f>IFERROR(ROUND(E1701/L1701,2),0)</f>
        <v>54</v>
      </c>
      <c r="S1701" s="14">
        <f>(((J1701/60)/60)/24)+DATE(1970,1,1)</f>
        <v>42806.863946759258</v>
      </c>
      <c r="T1701" s="14">
        <f>(((I1701/60)/60)/24)+DATE(1970,1,1)</f>
        <v>42836.863946759258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s="16" t="s">
        <v>8287</v>
      </c>
      <c r="O1702" t="s">
        <v>8309</v>
      </c>
      <c r="P1702">
        <f>IFERROR(ROUND(E1702/L1702,2),0)</f>
        <v>65.97</v>
      </c>
      <c r="S1702" s="14">
        <f>(((J1702/60)/60)/24)+DATE(1970,1,1)</f>
        <v>42796.071643518517</v>
      </c>
      <c r="T1702" s="14">
        <f>(((I1702/60)/60)/24)+DATE(1970,1,1)</f>
        <v>42826.166666666672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s="16" t="s">
        <v>8287</v>
      </c>
      <c r="O1703" t="s">
        <v>8309</v>
      </c>
      <c r="P1703">
        <f>IFERROR(ROUND(E1703/L1703,2),0)</f>
        <v>5</v>
      </c>
      <c r="S1703" s="14">
        <f>(((J1703/60)/60)/24)+DATE(1970,1,1)</f>
        <v>41989.664409722223</v>
      </c>
      <c r="T1703" s="14">
        <f>(((I1703/60)/60)/24)+DATE(1970,1,1)</f>
        <v>42019.664409722223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s="16" t="s">
        <v>8287</v>
      </c>
      <c r="O1704" t="s">
        <v>8309</v>
      </c>
      <c r="P1704">
        <f>IFERROR(ROUND(E1704/L1704,2),0)</f>
        <v>1</v>
      </c>
      <c r="S1704" s="14">
        <f>(((J1704/60)/60)/24)+DATE(1970,1,1)</f>
        <v>42063.869791666672</v>
      </c>
      <c r="T1704" s="14">
        <f>(((I1704/60)/60)/24)+DATE(1970,1,1)</f>
        <v>42093.828125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s="16" t="s">
        <v>8287</v>
      </c>
      <c r="O1705" t="s">
        <v>8309</v>
      </c>
      <c r="P1705">
        <f>IFERROR(ROUND(E1705/L1705,2),0)</f>
        <v>25.5</v>
      </c>
      <c r="S1705" s="14">
        <f>(((J1705/60)/60)/24)+DATE(1970,1,1)</f>
        <v>42187.281678240746</v>
      </c>
      <c r="T1705" s="14">
        <f>(((I1705/60)/60)/24)+DATE(1970,1,1)</f>
        <v>42247.281678240746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s="16" t="s">
        <v>8287</v>
      </c>
      <c r="O1706" t="s">
        <v>8309</v>
      </c>
      <c r="P1706">
        <f>IFERROR(ROUND(E1706/L1706,2),0)</f>
        <v>118.36</v>
      </c>
      <c r="S1706" s="14">
        <f>(((J1706/60)/60)/24)+DATE(1970,1,1)</f>
        <v>42021.139733796299</v>
      </c>
      <c r="T1706" s="14">
        <f>(((I1706/60)/60)/24)+DATE(1970,1,1)</f>
        <v>42051.139733796299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s="16" t="s">
        <v>8287</v>
      </c>
      <c r="O1707" t="s">
        <v>8309</v>
      </c>
      <c r="P1707">
        <f>IFERROR(ROUND(E1707/L1707,2),0)</f>
        <v>0</v>
      </c>
      <c r="S1707" s="14">
        <f>(((J1707/60)/60)/24)+DATE(1970,1,1)</f>
        <v>42245.016736111109</v>
      </c>
      <c r="T1707" s="14">
        <f>(((I1707/60)/60)/24)+DATE(1970,1,1)</f>
        <v>42256.666666666672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s="16" t="s">
        <v>8287</v>
      </c>
      <c r="O1708" t="s">
        <v>8309</v>
      </c>
      <c r="P1708">
        <f>IFERROR(ROUND(E1708/L1708,2),0)</f>
        <v>0</v>
      </c>
      <c r="S1708" s="14">
        <f>(((J1708/60)/60)/24)+DATE(1970,1,1)</f>
        <v>42179.306388888886</v>
      </c>
      <c r="T1708" s="14">
        <f>(((I1708/60)/60)/24)+DATE(1970,1,1)</f>
        <v>42239.306388888886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s="16" t="s">
        <v>8287</v>
      </c>
      <c r="O1709" t="s">
        <v>8309</v>
      </c>
      <c r="P1709">
        <f>IFERROR(ROUND(E1709/L1709,2),0)</f>
        <v>54.11</v>
      </c>
      <c r="S1709" s="14">
        <f>(((J1709/60)/60)/24)+DATE(1970,1,1)</f>
        <v>42427.721006944441</v>
      </c>
      <c r="T1709" s="14">
        <f>(((I1709/60)/60)/24)+DATE(1970,1,1)</f>
        <v>42457.679340277777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s="16" t="s">
        <v>8287</v>
      </c>
      <c r="O1710" t="s">
        <v>8309</v>
      </c>
      <c r="P1710">
        <f>IFERROR(ROUND(E1710/L1710,2),0)</f>
        <v>0</v>
      </c>
      <c r="S1710" s="14">
        <f>(((J1710/60)/60)/24)+DATE(1970,1,1)</f>
        <v>42451.866967592592</v>
      </c>
      <c r="T1710" s="14">
        <f>(((I1710/60)/60)/24)+DATE(1970,1,1)</f>
        <v>42491.866967592592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s="16" t="s">
        <v>8287</v>
      </c>
      <c r="O1711" t="s">
        <v>8309</v>
      </c>
      <c r="P1711">
        <f>IFERROR(ROUND(E1711/L1711,2),0)</f>
        <v>21.25</v>
      </c>
      <c r="S1711" s="14">
        <f>(((J1711/60)/60)/24)+DATE(1970,1,1)</f>
        <v>41841.56381944444</v>
      </c>
      <c r="T1711" s="14">
        <f>(((I1711/60)/60)/24)+DATE(1970,1,1)</f>
        <v>41882.818749999999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s="16" t="s">
        <v>8287</v>
      </c>
      <c r="O1712" t="s">
        <v>8309</v>
      </c>
      <c r="P1712">
        <f>IFERROR(ROUND(E1712/L1712,2),0)</f>
        <v>34</v>
      </c>
      <c r="S1712" s="14">
        <f>(((J1712/60)/60)/24)+DATE(1970,1,1)</f>
        <v>42341.59129629629</v>
      </c>
      <c r="T1712" s="14">
        <f>(((I1712/60)/60)/24)+DATE(1970,1,1)</f>
        <v>42387.541666666672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s="16" t="s">
        <v>8287</v>
      </c>
      <c r="O1713" t="s">
        <v>8309</v>
      </c>
      <c r="P1713">
        <f>IFERROR(ROUND(E1713/L1713,2),0)</f>
        <v>525</v>
      </c>
      <c r="S1713" s="14">
        <f>(((J1713/60)/60)/24)+DATE(1970,1,1)</f>
        <v>41852.646226851852</v>
      </c>
      <c r="T1713" s="14">
        <f>(((I1713/60)/60)/24)+DATE(1970,1,1)</f>
        <v>41883.646226851852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s="16" t="s">
        <v>8287</v>
      </c>
      <c r="O1714" t="s">
        <v>8309</v>
      </c>
      <c r="P1714">
        <f>IFERROR(ROUND(E1714/L1714,2),0)</f>
        <v>0</v>
      </c>
      <c r="S1714" s="14">
        <f>(((J1714/60)/60)/24)+DATE(1970,1,1)</f>
        <v>42125.913807870369</v>
      </c>
      <c r="T1714" s="14">
        <f>(((I1714/60)/60)/24)+DATE(1970,1,1)</f>
        <v>42185.913807870369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s="16" t="s">
        <v>8287</v>
      </c>
      <c r="O1715" t="s">
        <v>8309</v>
      </c>
      <c r="P1715">
        <f>IFERROR(ROUND(E1715/L1715,2),0)</f>
        <v>50</v>
      </c>
      <c r="S1715" s="14">
        <f>(((J1715/60)/60)/24)+DATE(1970,1,1)</f>
        <v>41887.801064814819</v>
      </c>
      <c r="T1715" s="14">
        <f>(((I1715/60)/60)/24)+DATE(1970,1,1)</f>
        <v>41917.801064814819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s="16" t="s">
        <v>8287</v>
      </c>
      <c r="O1716" t="s">
        <v>8309</v>
      </c>
      <c r="P1716">
        <f>IFERROR(ROUND(E1716/L1716,2),0)</f>
        <v>115.71</v>
      </c>
      <c r="S1716" s="14">
        <f>(((J1716/60)/60)/24)+DATE(1970,1,1)</f>
        <v>42095.918530092589</v>
      </c>
      <c r="T1716" s="14">
        <f>(((I1716/60)/60)/24)+DATE(1970,1,1)</f>
        <v>42125.918530092589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s="16" t="s">
        <v>8287</v>
      </c>
      <c r="O1717" t="s">
        <v>8309</v>
      </c>
      <c r="P1717">
        <f>IFERROR(ROUND(E1717/L1717,2),0)</f>
        <v>5.5</v>
      </c>
      <c r="S1717" s="14">
        <f>(((J1717/60)/60)/24)+DATE(1970,1,1)</f>
        <v>42064.217418981483</v>
      </c>
      <c r="T1717" s="14">
        <f>(((I1717/60)/60)/24)+DATE(1970,1,1)</f>
        <v>42094.140277777777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s="16" t="s">
        <v>8287</v>
      </c>
      <c r="O1718" t="s">
        <v>8309</v>
      </c>
      <c r="P1718">
        <f>IFERROR(ROUND(E1718/L1718,2),0)</f>
        <v>50</v>
      </c>
      <c r="S1718" s="14">
        <f>(((J1718/60)/60)/24)+DATE(1970,1,1)</f>
        <v>42673.577534722222</v>
      </c>
      <c r="T1718" s="14">
        <f>(((I1718/60)/60)/24)+DATE(1970,1,1)</f>
        <v>42713.619201388887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s="16" t="s">
        <v>8287</v>
      </c>
      <c r="O1719" t="s">
        <v>8309</v>
      </c>
      <c r="P1719">
        <f>IFERROR(ROUND(E1719/L1719,2),0)</f>
        <v>34.020000000000003</v>
      </c>
      <c r="S1719" s="14">
        <f>(((J1719/60)/60)/24)+DATE(1970,1,1)</f>
        <v>42460.98192129629</v>
      </c>
      <c r="T1719" s="14">
        <f>(((I1719/60)/60)/24)+DATE(1970,1,1)</f>
        <v>42481.166666666672</v>
      </c>
    </row>
    <row r="1720" spans="1:20" x14ac:dyDescent="0.3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s="16" t="s">
        <v>8287</v>
      </c>
      <c r="O1720" t="s">
        <v>8309</v>
      </c>
      <c r="P1720">
        <f>IFERROR(ROUND(E1720/L1720,2),0)</f>
        <v>37.5</v>
      </c>
      <c r="S1720" s="14">
        <f>(((J1720/60)/60)/24)+DATE(1970,1,1)</f>
        <v>42460.610520833332</v>
      </c>
      <c r="T1720" s="14">
        <f>(((I1720/60)/60)/24)+DATE(1970,1,1)</f>
        <v>42504.207638888889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s="16" t="s">
        <v>8287</v>
      </c>
      <c r="O1721" t="s">
        <v>8309</v>
      </c>
      <c r="P1721">
        <f>IFERROR(ROUND(E1721/L1721,2),0)</f>
        <v>11.67</v>
      </c>
      <c r="S1721" s="14">
        <f>(((J1721/60)/60)/24)+DATE(1970,1,1)</f>
        <v>41869.534618055557</v>
      </c>
      <c r="T1721" s="14">
        <f>(((I1721/60)/60)/24)+DATE(1970,1,1)</f>
        <v>41899.534618055557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s="16" t="s">
        <v>8287</v>
      </c>
      <c r="O1722" t="s">
        <v>8309</v>
      </c>
      <c r="P1722">
        <f>IFERROR(ROUND(E1722/L1722,2),0)</f>
        <v>28.13</v>
      </c>
      <c r="S1722" s="14">
        <f>(((J1722/60)/60)/24)+DATE(1970,1,1)</f>
        <v>41922.783229166671</v>
      </c>
      <c r="T1722" s="14">
        <f>(((I1722/60)/60)/24)+DATE(1970,1,1)</f>
        <v>41952.824895833335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s="16" t="s">
        <v>8287</v>
      </c>
      <c r="O1723" t="s">
        <v>8309</v>
      </c>
      <c r="P1723">
        <f>IFERROR(ROUND(E1723/L1723,2),0)</f>
        <v>0</v>
      </c>
      <c r="S1723" s="14">
        <f>(((J1723/60)/60)/24)+DATE(1970,1,1)</f>
        <v>42319.461377314816</v>
      </c>
      <c r="T1723" s="14">
        <f>(((I1723/60)/60)/24)+DATE(1970,1,1)</f>
        <v>42349.461377314816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s="16" t="s">
        <v>8287</v>
      </c>
      <c r="O1724" t="s">
        <v>8309</v>
      </c>
      <c r="P1724">
        <f>IFERROR(ROUND(E1724/L1724,2),0)</f>
        <v>1</v>
      </c>
      <c r="S1724" s="14">
        <f>(((J1724/60)/60)/24)+DATE(1970,1,1)</f>
        <v>42425.960983796293</v>
      </c>
      <c r="T1724" s="14">
        <f>(((I1724/60)/60)/24)+DATE(1970,1,1)</f>
        <v>42463.006944444445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s="16" t="s">
        <v>8287</v>
      </c>
      <c r="O1725" t="s">
        <v>8309</v>
      </c>
      <c r="P1725">
        <f>IFERROR(ROUND(E1725/L1725,2),0)</f>
        <v>216.67</v>
      </c>
      <c r="S1725" s="14">
        <f>(((J1725/60)/60)/24)+DATE(1970,1,1)</f>
        <v>42129.82540509259</v>
      </c>
      <c r="T1725" s="14">
        <f>(((I1725/60)/60)/24)+DATE(1970,1,1)</f>
        <v>42186.25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s="16" t="s">
        <v>8287</v>
      </c>
      <c r="O1726" t="s">
        <v>8309</v>
      </c>
      <c r="P1726">
        <f>IFERROR(ROUND(E1726/L1726,2),0)</f>
        <v>8.75</v>
      </c>
      <c r="S1726" s="14">
        <f>(((J1726/60)/60)/24)+DATE(1970,1,1)</f>
        <v>41912.932430555556</v>
      </c>
      <c r="T1726" s="14">
        <f>(((I1726/60)/60)/24)+DATE(1970,1,1)</f>
        <v>41942.932430555556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s="16" t="s">
        <v>8287</v>
      </c>
      <c r="O1727" t="s">
        <v>8309</v>
      </c>
      <c r="P1727">
        <f>IFERROR(ROUND(E1727/L1727,2),0)</f>
        <v>62.22</v>
      </c>
      <c r="S1727" s="14">
        <f>(((J1727/60)/60)/24)+DATE(1970,1,1)</f>
        <v>41845.968159722222</v>
      </c>
      <c r="T1727" s="14">
        <f>(((I1727/60)/60)/24)+DATE(1970,1,1)</f>
        <v>41875.968159722222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s="16" t="s">
        <v>8287</v>
      </c>
      <c r="O1728" t="s">
        <v>8309</v>
      </c>
      <c r="P1728">
        <f>IFERROR(ROUND(E1728/L1728,2),0)</f>
        <v>137.25</v>
      </c>
      <c r="S1728" s="14">
        <f>(((J1728/60)/60)/24)+DATE(1970,1,1)</f>
        <v>41788.919722222221</v>
      </c>
      <c r="T1728" s="14">
        <f>(((I1728/60)/60)/24)+DATE(1970,1,1)</f>
        <v>41817.919722222221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s="16" t="s">
        <v>8287</v>
      </c>
      <c r="O1729" t="s">
        <v>8309</v>
      </c>
      <c r="P1729">
        <f>IFERROR(ROUND(E1729/L1729,2),0)</f>
        <v>1</v>
      </c>
      <c r="S1729" s="14">
        <f>(((J1729/60)/60)/24)+DATE(1970,1,1)</f>
        <v>42044.927974537044</v>
      </c>
      <c r="T1729" s="14">
        <f>(((I1729/60)/60)/24)+DATE(1970,1,1)</f>
        <v>42099.458333333328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s="16" t="s">
        <v>8287</v>
      </c>
      <c r="O1730" t="s">
        <v>8309</v>
      </c>
      <c r="P1730">
        <f>IFERROR(ROUND(E1730/L1730,2),0)</f>
        <v>122.14</v>
      </c>
      <c r="S1730" s="14">
        <f>(((J1730/60)/60)/24)+DATE(1970,1,1)</f>
        <v>42268.625856481478</v>
      </c>
      <c r="T1730" s="14">
        <f>(((I1730/60)/60)/24)+DATE(1970,1,1)</f>
        <v>42298.625856481478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s="16" t="s">
        <v>8287</v>
      </c>
      <c r="O1731" t="s">
        <v>8309</v>
      </c>
      <c r="P1731">
        <f>IFERROR(ROUND(E1731/L1731,2),0)</f>
        <v>0</v>
      </c>
      <c r="S1731" s="14">
        <f>(((J1731/60)/60)/24)+DATE(1970,1,1)</f>
        <v>42471.052152777775</v>
      </c>
      <c r="T1731" s="14">
        <f>(((I1731/60)/60)/24)+DATE(1970,1,1)</f>
        <v>42531.052152777775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s="16" t="s">
        <v>8287</v>
      </c>
      <c r="O1732" t="s">
        <v>8309</v>
      </c>
      <c r="P1732">
        <f>IFERROR(ROUND(E1732/L1732,2),0)</f>
        <v>0</v>
      </c>
      <c r="S1732" s="14">
        <f>(((J1732/60)/60)/24)+DATE(1970,1,1)</f>
        <v>42272.087766203709</v>
      </c>
      <c r="T1732" s="14">
        <f>(((I1732/60)/60)/24)+DATE(1970,1,1)</f>
        <v>42302.087766203709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s="16" t="s">
        <v>8287</v>
      </c>
      <c r="O1733" t="s">
        <v>8309</v>
      </c>
      <c r="P1733">
        <f>IFERROR(ROUND(E1733/L1733,2),0)</f>
        <v>0</v>
      </c>
      <c r="S1733" s="14">
        <f>(((J1733/60)/60)/24)+DATE(1970,1,1)</f>
        <v>42152.906851851847</v>
      </c>
      <c r="T1733" s="14">
        <f>(((I1733/60)/60)/24)+DATE(1970,1,1)</f>
        <v>42166.625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s="16" t="s">
        <v>8287</v>
      </c>
      <c r="O1734" t="s">
        <v>8309</v>
      </c>
      <c r="P1734">
        <f>IFERROR(ROUND(E1734/L1734,2),0)</f>
        <v>0</v>
      </c>
      <c r="S1734" s="14">
        <f>(((J1734/60)/60)/24)+DATE(1970,1,1)</f>
        <v>42325.683807870373</v>
      </c>
      <c r="T1734" s="14">
        <f>(((I1734/60)/60)/24)+DATE(1970,1,1)</f>
        <v>42385.208333333328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s="16" t="s">
        <v>8287</v>
      </c>
      <c r="O1735" t="s">
        <v>8309</v>
      </c>
      <c r="P1735">
        <f>IFERROR(ROUND(E1735/L1735,2),0)</f>
        <v>0</v>
      </c>
      <c r="S1735" s="14">
        <f>(((J1735/60)/60)/24)+DATE(1970,1,1)</f>
        <v>42614.675625000003</v>
      </c>
      <c r="T1735" s="14">
        <f>(((I1735/60)/60)/24)+DATE(1970,1,1)</f>
        <v>42626.895833333328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s="16" t="s">
        <v>8287</v>
      </c>
      <c r="O1736" t="s">
        <v>8309</v>
      </c>
      <c r="P1736">
        <f>IFERROR(ROUND(E1736/L1736,2),0)</f>
        <v>1</v>
      </c>
      <c r="S1736" s="14">
        <f>(((J1736/60)/60)/24)+DATE(1970,1,1)</f>
        <v>42102.036527777775</v>
      </c>
      <c r="T1736" s="14">
        <f>(((I1736/60)/60)/24)+DATE(1970,1,1)</f>
        <v>42132.036527777775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s="16" t="s">
        <v>8287</v>
      </c>
      <c r="O1737" t="s">
        <v>8309</v>
      </c>
      <c r="P1737">
        <f>IFERROR(ROUND(E1737/L1737,2),0)</f>
        <v>55</v>
      </c>
      <c r="S1737" s="14">
        <f>(((J1737/60)/60)/24)+DATE(1970,1,1)</f>
        <v>42559.814178240747</v>
      </c>
      <c r="T1737" s="14">
        <f>(((I1737/60)/60)/24)+DATE(1970,1,1)</f>
        <v>42589.814178240747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s="16" t="s">
        <v>8287</v>
      </c>
      <c r="O1738" t="s">
        <v>8309</v>
      </c>
      <c r="P1738">
        <f>IFERROR(ROUND(E1738/L1738,2),0)</f>
        <v>22</v>
      </c>
      <c r="S1738" s="14">
        <f>(((J1738/60)/60)/24)+DATE(1970,1,1)</f>
        <v>42286.861493055556</v>
      </c>
      <c r="T1738" s="14">
        <f>(((I1738/60)/60)/24)+DATE(1970,1,1)</f>
        <v>42316.90315972222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s="16" t="s">
        <v>8287</v>
      </c>
      <c r="O1739" t="s">
        <v>8309</v>
      </c>
      <c r="P1739">
        <f>IFERROR(ROUND(E1739/L1739,2),0)</f>
        <v>56.67</v>
      </c>
      <c r="S1739" s="14">
        <f>(((J1739/60)/60)/24)+DATE(1970,1,1)</f>
        <v>42175.948981481488</v>
      </c>
      <c r="T1739" s="14">
        <f>(((I1739/60)/60)/24)+DATE(1970,1,1)</f>
        <v>42205.948981481488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s="16" t="s">
        <v>8287</v>
      </c>
      <c r="O1740" t="s">
        <v>8309</v>
      </c>
      <c r="P1740">
        <f>IFERROR(ROUND(E1740/L1740,2),0)</f>
        <v>20</v>
      </c>
      <c r="S1740" s="14">
        <f>(((J1740/60)/60)/24)+DATE(1970,1,1)</f>
        <v>41884.874328703707</v>
      </c>
      <c r="T1740" s="14">
        <f>(((I1740/60)/60)/24)+DATE(1970,1,1)</f>
        <v>41914.874328703707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s="16" t="s">
        <v>8287</v>
      </c>
      <c r="O1741" t="s">
        <v>8309</v>
      </c>
      <c r="P1741">
        <f>IFERROR(ROUND(E1741/L1741,2),0)</f>
        <v>1</v>
      </c>
      <c r="S1741" s="14">
        <f>(((J1741/60)/60)/24)+DATE(1970,1,1)</f>
        <v>42435.874212962968</v>
      </c>
      <c r="T1741" s="14">
        <f>(((I1741/60)/60)/24)+DATE(1970,1,1)</f>
        <v>42494.832546296297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s="16" t="s">
        <v>8287</v>
      </c>
      <c r="O1742" t="s">
        <v>8309</v>
      </c>
      <c r="P1742">
        <f>IFERROR(ROUND(E1742/L1742,2),0)</f>
        <v>0</v>
      </c>
      <c r="S1742" s="14">
        <f>(((J1742/60)/60)/24)+DATE(1970,1,1)</f>
        <v>42171.817384259266</v>
      </c>
      <c r="T1742" s="14">
        <f>(((I1742/60)/60)/24)+DATE(1970,1,1)</f>
        <v>42201.817384259266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s="16" t="s">
        <v>8300</v>
      </c>
      <c r="O1743" t="s">
        <v>8301</v>
      </c>
      <c r="P1743">
        <f>IFERROR(ROUND(E1743/L1743,2),0)</f>
        <v>25.58</v>
      </c>
      <c r="S1743" s="14">
        <f>(((J1743/60)/60)/24)+DATE(1970,1,1)</f>
        <v>42120.628136574072</v>
      </c>
      <c r="T1743" s="14">
        <f>(((I1743/60)/60)/24)+DATE(1970,1,1)</f>
        <v>42165.628136574072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s="16" t="s">
        <v>8300</v>
      </c>
      <c r="O1744" t="s">
        <v>8301</v>
      </c>
      <c r="P1744">
        <f>IFERROR(ROUND(E1744/L1744,2),0)</f>
        <v>63.97</v>
      </c>
      <c r="S1744" s="14">
        <f>(((J1744/60)/60)/24)+DATE(1970,1,1)</f>
        <v>42710.876967592587</v>
      </c>
      <c r="T1744" s="14">
        <f>(((I1744/60)/60)/24)+DATE(1970,1,1)</f>
        <v>42742.875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s="16" t="s">
        <v>8300</v>
      </c>
      <c r="O1745" t="s">
        <v>8301</v>
      </c>
      <c r="P1745">
        <f>IFERROR(ROUND(E1745/L1745,2),0)</f>
        <v>89.93</v>
      </c>
      <c r="S1745" s="14">
        <f>(((J1745/60)/60)/24)+DATE(1970,1,1)</f>
        <v>42586.925636574073</v>
      </c>
      <c r="T1745" s="14">
        <f>(((I1745/60)/60)/24)+DATE(1970,1,1)</f>
        <v>42609.165972222225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s="16" t="s">
        <v>8300</v>
      </c>
      <c r="O1746" t="s">
        <v>8301</v>
      </c>
      <c r="P1746">
        <f>IFERROR(ROUND(E1746/L1746,2),0)</f>
        <v>93.07</v>
      </c>
      <c r="S1746" s="14">
        <f>(((J1746/60)/60)/24)+DATE(1970,1,1)</f>
        <v>42026.605057870373</v>
      </c>
      <c r="T1746" s="14">
        <f>(((I1746/60)/60)/24)+DATE(1970,1,1)</f>
        <v>42071.563391203701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s="16" t="s">
        <v>8300</v>
      </c>
      <c r="O1747" t="s">
        <v>8301</v>
      </c>
      <c r="P1747">
        <f>IFERROR(ROUND(E1747/L1747,2),0)</f>
        <v>89.67</v>
      </c>
      <c r="S1747" s="14">
        <f>(((J1747/60)/60)/24)+DATE(1970,1,1)</f>
        <v>42690.259699074071</v>
      </c>
      <c r="T1747" s="14">
        <f>(((I1747/60)/60)/24)+DATE(1970,1,1)</f>
        <v>42726.083333333328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s="16" t="s">
        <v>8300</v>
      </c>
      <c r="O1748" t="s">
        <v>8301</v>
      </c>
      <c r="P1748">
        <f>IFERROR(ROUND(E1748/L1748,2),0)</f>
        <v>207.62</v>
      </c>
      <c r="S1748" s="14">
        <f>(((J1748/60)/60)/24)+DATE(1970,1,1)</f>
        <v>42668.176701388889</v>
      </c>
      <c r="T1748" s="14">
        <f>(((I1748/60)/60)/24)+DATE(1970,1,1)</f>
        <v>42698.083333333328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s="16" t="s">
        <v>8300</v>
      </c>
      <c r="O1749" t="s">
        <v>8301</v>
      </c>
      <c r="P1749">
        <f>IFERROR(ROUND(E1749/L1749,2),0)</f>
        <v>59.41</v>
      </c>
      <c r="S1749" s="14">
        <f>(((J1749/60)/60)/24)+DATE(1970,1,1)</f>
        <v>42292.435532407413</v>
      </c>
      <c r="T1749" s="14">
        <f>(((I1749/60)/60)/24)+DATE(1970,1,1)</f>
        <v>42321.625</v>
      </c>
    </row>
    <row r="1750" spans="1:20" ht="29" x14ac:dyDescent="0.3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s="16" t="s">
        <v>8300</v>
      </c>
      <c r="O1750" t="s">
        <v>8301</v>
      </c>
      <c r="P1750">
        <f>IFERROR(ROUND(E1750/L1750,2),0)</f>
        <v>358.97</v>
      </c>
      <c r="S1750" s="14">
        <f>(((J1750/60)/60)/24)+DATE(1970,1,1)</f>
        <v>42219.950729166667</v>
      </c>
      <c r="T1750" s="14">
        <f>(((I1750/60)/60)/24)+DATE(1970,1,1)</f>
        <v>42249.950729166667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s="16" t="s">
        <v>8300</v>
      </c>
      <c r="O1751" t="s">
        <v>8301</v>
      </c>
      <c r="P1751">
        <f>IFERROR(ROUND(E1751/L1751,2),0)</f>
        <v>94.74</v>
      </c>
      <c r="S1751" s="14">
        <f>(((J1751/60)/60)/24)+DATE(1970,1,1)</f>
        <v>42758.975937499999</v>
      </c>
      <c r="T1751" s="14">
        <f>(((I1751/60)/60)/24)+DATE(1970,1,1)</f>
        <v>42795.791666666672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s="16" t="s">
        <v>8300</v>
      </c>
      <c r="O1752" t="s">
        <v>8301</v>
      </c>
      <c r="P1752">
        <f>IFERROR(ROUND(E1752/L1752,2),0)</f>
        <v>80.650000000000006</v>
      </c>
      <c r="S1752" s="14">
        <f>(((J1752/60)/60)/24)+DATE(1970,1,1)</f>
        <v>42454.836851851855</v>
      </c>
      <c r="T1752" s="14">
        <f>(((I1752/60)/60)/24)+DATE(1970,1,1)</f>
        <v>42479.836851851855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s="16" t="s">
        <v>8300</v>
      </c>
      <c r="O1753" t="s">
        <v>8301</v>
      </c>
      <c r="P1753">
        <f>IFERROR(ROUND(E1753/L1753,2),0)</f>
        <v>168.69</v>
      </c>
      <c r="S1753" s="14">
        <f>(((J1753/60)/60)/24)+DATE(1970,1,1)</f>
        <v>42052.7815162037</v>
      </c>
      <c r="T1753" s="14">
        <f>(((I1753/60)/60)/24)+DATE(1970,1,1)</f>
        <v>42082.739849537036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s="16" t="s">
        <v>8300</v>
      </c>
      <c r="O1754" t="s">
        <v>8301</v>
      </c>
      <c r="P1754">
        <f>IFERROR(ROUND(E1754/L1754,2),0)</f>
        <v>34.69</v>
      </c>
      <c r="S1754" s="14">
        <f>(((J1754/60)/60)/24)+DATE(1970,1,1)</f>
        <v>42627.253263888888</v>
      </c>
      <c r="T1754" s="14">
        <f>(((I1754/60)/60)/24)+DATE(1970,1,1)</f>
        <v>42657.253263888888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s="16" t="s">
        <v>8300</v>
      </c>
      <c r="O1755" t="s">
        <v>8301</v>
      </c>
      <c r="P1755">
        <f>IFERROR(ROUND(E1755/L1755,2),0)</f>
        <v>462.86</v>
      </c>
      <c r="S1755" s="14">
        <f>(((J1755/60)/60)/24)+DATE(1970,1,1)</f>
        <v>42420.74962962963</v>
      </c>
      <c r="T1755" s="14">
        <f>(((I1755/60)/60)/24)+DATE(1970,1,1)</f>
        <v>42450.707962962959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s="16" t="s">
        <v>8300</v>
      </c>
      <c r="O1756" t="s">
        <v>8301</v>
      </c>
      <c r="P1756">
        <f>IFERROR(ROUND(E1756/L1756,2),0)</f>
        <v>104.39</v>
      </c>
      <c r="S1756" s="14">
        <f>(((J1756/60)/60)/24)+DATE(1970,1,1)</f>
        <v>42067.876770833333</v>
      </c>
      <c r="T1756" s="14">
        <f>(((I1756/60)/60)/24)+DATE(1970,1,1)</f>
        <v>42097.835104166668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s="16" t="s">
        <v>8300</v>
      </c>
      <c r="O1757" t="s">
        <v>8301</v>
      </c>
      <c r="P1757">
        <f>IFERROR(ROUND(E1757/L1757,2),0)</f>
        <v>7.5</v>
      </c>
      <c r="S1757" s="14">
        <f>(((J1757/60)/60)/24)+DATE(1970,1,1)</f>
        <v>42252.788900462961</v>
      </c>
      <c r="T1757" s="14">
        <f>(((I1757/60)/60)/24)+DATE(1970,1,1)</f>
        <v>42282.788900462961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s="16" t="s">
        <v>8300</v>
      </c>
      <c r="O1758" t="s">
        <v>8301</v>
      </c>
      <c r="P1758">
        <f>IFERROR(ROUND(E1758/L1758,2),0)</f>
        <v>47.13</v>
      </c>
      <c r="S1758" s="14">
        <f>(((J1758/60)/60)/24)+DATE(1970,1,1)</f>
        <v>42571.167465277773</v>
      </c>
      <c r="T1758" s="14">
        <f>(((I1758/60)/60)/24)+DATE(1970,1,1)</f>
        <v>42611.167465277773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s="16" t="s">
        <v>8300</v>
      </c>
      <c r="O1759" t="s">
        <v>8301</v>
      </c>
      <c r="P1759">
        <f>IFERROR(ROUND(E1759/L1759,2),0)</f>
        <v>414.29</v>
      </c>
      <c r="S1759" s="14">
        <f>(((J1759/60)/60)/24)+DATE(1970,1,1)</f>
        <v>42733.827349537038</v>
      </c>
      <c r="T1759" s="14">
        <f>(((I1759/60)/60)/24)+DATE(1970,1,1)</f>
        <v>42763.811805555553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s="16" t="s">
        <v>8300</v>
      </c>
      <c r="O1760" t="s">
        <v>8301</v>
      </c>
      <c r="P1760">
        <f>IFERROR(ROUND(E1760/L1760,2),0)</f>
        <v>42.48</v>
      </c>
      <c r="S1760" s="14">
        <f>(((J1760/60)/60)/24)+DATE(1970,1,1)</f>
        <v>42505.955925925926</v>
      </c>
      <c r="T1760" s="14">
        <f>(((I1760/60)/60)/24)+DATE(1970,1,1)</f>
        <v>42565.955925925926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s="16" t="s">
        <v>8300</v>
      </c>
      <c r="O1761" t="s">
        <v>8301</v>
      </c>
      <c r="P1761">
        <f>IFERROR(ROUND(E1761/L1761,2),0)</f>
        <v>108.78</v>
      </c>
      <c r="S1761" s="14">
        <f>(((J1761/60)/60)/24)+DATE(1970,1,1)</f>
        <v>42068.829039351855</v>
      </c>
      <c r="T1761" s="14">
        <f>(((I1761/60)/60)/24)+DATE(1970,1,1)</f>
        <v>42088.787372685183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s="16" t="s">
        <v>8300</v>
      </c>
      <c r="O1762" t="s">
        <v>8301</v>
      </c>
      <c r="P1762">
        <f>IFERROR(ROUND(E1762/L1762,2),0)</f>
        <v>81.099999999999994</v>
      </c>
      <c r="S1762" s="14">
        <f>(((J1762/60)/60)/24)+DATE(1970,1,1)</f>
        <v>42405.67260416667</v>
      </c>
      <c r="T1762" s="14">
        <f>(((I1762/60)/60)/24)+DATE(1970,1,1)</f>
        <v>42425.67260416667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s="16" t="s">
        <v>8300</v>
      </c>
      <c r="O1763" t="s">
        <v>8301</v>
      </c>
      <c r="P1763">
        <f>IFERROR(ROUND(E1763/L1763,2),0)</f>
        <v>51.67</v>
      </c>
      <c r="S1763" s="14">
        <f>(((J1763/60)/60)/24)+DATE(1970,1,1)</f>
        <v>42209.567824074074</v>
      </c>
      <c r="T1763" s="14">
        <f>(((I1763/60)/60)/24)+DATE(1970,1,1)</f>
        <v>42259.567824074074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s="16" t="s">
        <v>8300</v>
      </c>
      <c r="O1764" t="s">
        <v>8301</v>
      </c>
      <c r="P1764">
        <f>IFERROR(ROUND(E1764/L1764,2),0)</f>
        <v>35.4</v>
      </c>
      <c r="S1764" s="14">
        <f>(((J1764/60)/60)/24)+DATE(1970,1,1)</f>
        <v>42410.982002314813</v>
      </c>
      <c r="T1764" s="14">
        <f>(((I1764/60)/60)/24)+DATE(1970,1,1)</f>
        <v>42440.982002314813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s="16" t="s">
        <v>8300</v>
      </c>
      <c r="O1765" t="s">
        <v>8301</v>
      </c>
      <c r="P1765">
        <f>IFERROR(ROUND(E1765/L1765,2),0)</f>
        <v>103.64</v>
      </c>
      <c r="S1765" s="14">
        <f>(((J1765/60)/60)/24)+DATE(1970,1,1)</f>
        <v>42636.868518518517</v>
      </c>
      <c r="T1765" s="14">
        <f>(((I1765/60)/60)/24)+DATE(1970,1,1)</f>
        <v>42666.868518518517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s="16" t="s">
        <v>8300</v>
      </c>
      <c r="O1766" t="s">
        <v>8301</v>
      </c>
      <c r="P1766">
        <f>IFERROR(ROUND(E1766/L1766,2),0)</f>
        <v>55.28</v>
      </c>
      <c r="S1766" s="14">
        <f>(((J1766/60)/60)/24)+DATE(1970,1,1)</f>
        <v>41825.485868055555</v>
      </c>
      <c r="T1766" s="14">
        <f>(((I1766/60)/60)/24)+DATE(1970,1,1)</f>
        <v>41854.485868055555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s="16" t="s">
        <v>8300</v>
      </c>
      <c r="O1767" t="s">
        <v>8301</v>
      </c>
      <c r="P1767">
        <f>IFERROR(ROUND(E1767/L1767,2),0)</f>
        <v>72.17</v>
      </c>
      <c r="S1767" s="14">
        <f>(((J1767/60)/60)/24)+DATE(1970,1,1)</f>
        <v>41834.980462962965</v>
      </c>
      <c r="T1767" s="14">
        <f>(((I1767/60)/60)/24)+DATE(1970,1,1)</f>
        <v>41864.980462962965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s="16" t="s">
        <v>8300</v>
      </c>
      <c r="O1768" t="s">
        <v>8301</v>
      </c>
      <c r="P1768">
        <f>IFERROR(ROUND(E1768/L1768,2),0)</f>
        <v>0</v>
      </c>
      <c r="S1768" s="14">
        <f>(((J1768/60)/60)/24)+DATE(1970,1,1)</f>
        <v>41855.859814814816</v>
      </c>
      <c r="T1768" s="14">
        <f>(((I1768/60)/60)/24)+DATE(1970,1,1)</f>
        <v>41876.859814814816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s="16" t="s">
        <v>8300</v>
      </c>
      <c r="O1769" t="s">
        <v>8301</v>
      </c>
      <c r="P1769">
        <f>IFERROR(ROUND(E1769/L1769,2),0)</f>
        <v>58.62</v>
      </c>
      <c r="S1769" s="14">
        <f>(((J1769/60)/60)/24)+DATE(1970,1,1)</f>
        <v>41824.658379629633</v>
      </c>
      <c r="T1769" s="14">
        <f>(((I1769/60)/60)/24)+DATE(1970,1,1)</f>
        <v>41854.658379629633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s="16" t="s">
        <v>8300</v>
      </c>
      <c r="O1770" t="s">
        <v>8301</v>
      </c>
      <c r="P1770">
        <f>IFERROR(ROUND(E1770/L1770,2),0)</f>
        <v>12.47</v>
      </c>
      <c r="S1770" s="14">
        <f>(((J1770/60)/60)/24)+DATE(1970,1,1)</f>
        <v>41849.560694444444</v>
      </c>
      <c r="T1770" s="14">
        <f>(((I1770/60)/60)/24)+DATE(1970,1,1)</f>
        <v>41909.560694444444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s="16" t="s">
        <v>8300</v>
      </c>
      <c r="O1771" t="s">
        <v>8301</v>
      </c>
      <c r="P1771">
        <f>IFERROR(ROUND(E1771/L1771,2),0)</f>
        <v>49.14</v>
      </c>
      <c r="S1771" s="14">
        <f>(((J1771/60)/60)/24)+DATE(1970,1,1)</f>
        <v>41987.818969907406</v>
      </c>
      <c r="T1771" s="14">
        <f>(((I1771/60)/60)/24)+DATE(1970,1,1)</f>
        <v>42017.818969907406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s="16" t="s">
        <v>8300</v>
      </c>
      <c r="O1772" t="s">
        <v>8301</v>
      </c>
      <c r="P1772">
        <f>IFERROR(ROUND(E1772/L1772,2),0)</f>
        <v>150.5</v>
      </c>
      <c r="S1772" s="14">
        <f>(((J1772/60)/60)/24)+DATE(1970,1,1)</f>
        <v>41891.780023148152</v>
      </c>
      <c r="T1772" s="14">
        <f>(((I1772/60)/60)/24)+DATE(1970,1,1)</f>
        <v>41926.780023148152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s="16" t="s">
        <v>8300</v>
      </c>
      <c r="O1773" t="s">
        <v>8301</v>
      </c>
      <c r="P1773">
        <f>IFERROR(ROUND(E1773/L1773,2),0)</f>
        <v>35.799999999999997</v>
      </c>
      <c r="S1773" s="14">
        <f>(((J1773/60)/60)/24)+DATE(1970,1,1)</f>
        <v>41905.979629629634</v>
      </c>
      <c r="T1773" s="14">
        <f>(((I1773/60)/60)/24)+DATE(1970,1,1)</f>
        <v>41935.979629629634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s="16" t="s">
        <v>8300</v>
      </c>
      <c r="O1774" t="s">
        <v>8301</v>
      </c>
      <c r="P1774">
        <f>IFERROR(ROUND(E1774/L1774,2),0)</f>
        <v>45.16</v>
      </c>
      <c r="S1774" s="14">
        <f>(((J1774/60)/60)/24)+DATE(1970,1,1)</f>
        <v>41766.718009259261</v>
      </c>
      <c r="T1774" s="14">
        <f>(((I1774/60)/60)/24)+DATE(1970,1,1)</f>
        <v>41826.718009259261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s="16" t="s">
        <v>8300</v>
      </c>
      <c r="O1775" t="s">
        <v>8301</v>
      </c>
      <c r="P1775">
        <f>IFERROR(ROUND(E1775/L1775,2),0)</f>
        <v>98.79</v>
      </c>
      <c r="S1775" s="14">
        <f>(((J1775/60)/60)/24)+DATE(1970,1,1)</f>
        <v>41978.760393518518</v>
      </c>
      <c r="T1775" s="14">
        <f>(((I1775/60)/60)/24)+DATE(1970,1,1)</f>
        <v>42023.760393518518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s="16" t="s">
        <v>8300</v>
      </c>
      <c r="O1776" t="s">
        <v>8301</v>
      </c>
      <c r="P1776">
        <f>IFERROR(ROUND(E1776/L1776,2),0)</f>
        <v>88.31</v>
      </c>
      <c r="S1776" s="14">
        <f>(((J1776/60)/60)/24)+DATE(1970,1,1)</f>
        <v>41930.218657407408</v>
      </c>
      <c r="T1776" s="14">
        <f>(((I1776/60)/60)/24)+DATE(1970,1,1)</f>
        <v>41972.624305555553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s="16" t="s">
        <v>8300</v>
      </c>
      <c r="O1777" t="s">
        <v>8301</v>
      </c>
      <c r="P1777">
        <f>IFERROR(ROUND(E1777/L1777,2),0)</f>
        <v>170.63</v>
      </c>
      <c r="S1777" s="14">
        <f>(((J1777/60)/60)/24)+DATE(1970,1,1)</f>
        <v>41891.976388888892</v>
      </c>
      <c r="T1777" s="14">
        <f>(((I1777/60)/60)/24)+DATE(1970,1,1)</f>
        <v>41936.976388888892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s="16" t="s">
        <v>8300</v>
      </c>
      <c r="O1778" t="s">
        <v>8301</v>
      </c>
      <c r="P1778">
        <f>IFERROR(ROUND(E1778/L1778,2),0)</f>
        <v>83.75</v>
      </c>
      <c r="S1778" s="14">
        <f>(((J1778/60)/60)/24)+DATE(1970,1,1)</f>
        <v>41905.95684027778</v>
      </c>
      <c r="T1778" s="14">
        <f>(((I1778/60)/60)/24)+DATE(1970,1,1)</f>
        <v>41941.95684027778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s="16" t="s">
        <v>8300</v>
      </c>
      <c r="O1779" t="s">
        <v>8301</v>
      </c>
      <c r="P1779">
        <f>IFERROR(ROUND(E1779/L1779,2),0)</f>
        <v>65.099999999999994</v>
      </c>
      <c r="S1779" s="14">
        <f>(((J1779/60)/60)/24)+DATE(1970,1,1)</f>
        <v>42025.357094907406</v>
      </c>
      <c r="T1779" s="14">
        <f>(((I1779/60)/60)/24)+DATE(1970,1,1)</f>
        <v>42055.357094907406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s="16" t="s">
        <v>8300</v>
      </c>
      <c r="O1780" t="s">
        <v>8301</v>
      </c>
      <c r="P1780">
        <f>IFERROR(ROUND(E1780/L1780,2),0)</f>
        <v>66.33</v>
      </c>
      <c r="S1780" s="14">
        <f>(((J1780/60)/60)/24)+DATE(1970,1,1)</f>
        <v>42045.86336805555</v>
      </c>
      <c r="T1780" s="14">
        <f>(((I1780/60)/60)/24)+DATE(1970,1,1)</f>
        <v>42090.821701388893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s="16" t="s">
        <v>8300</v>
      </c>
      <c r="O1781" t="s">
        <v>8301</v>
      </c>
      <c r="P1781">
        <f>IFERROR(ROUND(E1781/L1781,2),0)</f>
        <v>104.89</v>
      </c>
      <c r="S1781" s="14">
        <f>(((J1781/60)/60)/24)+DATE(1970,1,1)</f>
        <v>42585.691898148143</v>
      </c>
      <c r="T1781" s="14">
        <f>(((I1781/60)/60)/24)+DATE(1970,1,1)</f>
        <v>42615.691898148143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s="16" t="s">
        <v>8300</v>
      </c>
      <c r="O1782" t="s">
        <v>8301</v>
      </c>
      <c r="P1782">
        <f>IFERROR(ROUND(E1782/L1782,2),0)</f>
        <v>78.44</v>
      </c>
      <c r="S1782" s="14">
        <f>(((J1782/60)/60)/24)+DATE(1970,1,1)</f>
        <v>42493.600810185191</v>
      </c>
      <c r="T1782" s="14">
        <f>(((I1782/60)/60)/24)+DATE(1970,1,1)</f>
        <v>42553.600810185191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s="16" t="s">
        <v>8300</v>
      </c>
      <c r="O1783" t="s">
        <v>8301</v>
      </c>
      <c r="P1783">
        <f>IFERROR(ROUND(E1783/L1783,2),0)</f>
        <v>59.04</v>
      </c>
      <c r="S1783" s="14">
        <f>(((J1783/60)/60)/24)+DATE(1970,1,1)</f>
        <v>42597.617418981477</v>
      </c>
      <c r="T1783" s="14">
        <f>(((I1783/60)/60)/24)+DATE(1970,1,1)</f>
        <v>42628.617418981477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s="16" t="s">
        <v>8300</v>
      </c>
      <c r="O1784" t="s">
        <v>8301</v>
      </c>
      <c r="P1784">
        <f>IFERROR(ROUND(E1784/L1784,2),0)</f>
        <v>71.34</v>
      </c>
      <c r="S1784" s="14">
        <f>(((J1784/60)/60)/24)+DATE(1970,1,1)</f>
        <v>42388.575104166666</v>
      </c>
      <c r="T1784" s="14">
        <f>(((I1784/60)/60)/24)+DATE(1970,1,1)</f>
        <v>42421.575104166666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s="16" t="s">
        <v>8300</v>
      </c>
      <c r="O1785" t="s">
        <v>8301</v>
      </c>
      <c r="P1785">
        <f>IFERROR(ROUND(E1785/L1785,2),0)</f>
        <v>51.23</v>
      </c>
      <c r="S1785" s="14">
        <f>(((J1785/60)/60)/24)+DATE(1970,1,1)</f>
        <v>42115.949976851851</v>
      </c>
      <c r="T1785" s="14">
        <f>(((I1785/60)/60)/24)+DATE(1970,1,1)</f>
        <v>42145.949976851851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s="16" t="s">
        <v>8300</v>
      </c>
      <c r="O1786" t="s">
        <v>8301</v>
      </c>
      <c r="P1786">
        <f>IFERROR(ROUND(E1786/L1786,2),0)</f>
        <v>60.24</v>
      </c>
      <c r="S1786" s="14">
        <f>(((J1786/60)/60)/24)+DATE(1970,1,1)</f>
        <v>42003.655555555553</v>
      </c>
      <c r="T1786" s="14">
        <f>(((I1786/60)/60)/24)+DATE(1970,1,1)</f>
        <v>42035.142361111109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s="16" t="s">
        <v>8300</v>
      </c>
      <c r="O1787" t="s">
        <v>8301</v>
      </c>
      <c r="P1787">
        <f>IFERROR(ROUND(E1787/L1787,2),0)</f>
        <v>44.94</v>
      </c>
      <c r="S1787" s="14">
        <f>(((J1787/60)/60)/24)+DATE(1970,1,1)</f>
        <v>41897.134895833333</v>
      </c>
      <c r="T1787" s="14">
        <f>(((I1787/60)/60)/24)+DATE(1970,1,1)</f>
        <v>41928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s="16" t="s">
        <v>8300</v>
      </c>
      <c r="O1788" t="s">
        <v>8301</v>
      </c>
      <c r="P1788">
        <f>IFERROR(ROUND(E1788/L1788,2),0)</f>
        <v>31.21</v>
      </c>
      <c r="S1788" s="14">
        <f>(((J1788/60)/60)/24)+DATE(1970,1,1)</f>
        <v>41958.550659722227</v>
      </c>
      <c r="T1788" s="14">
        <f>(((I1788/60)/60)/24)+DATE(1970,1,1)</f>
        <v>41988.550659722227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s="16" t="s">
        <v>8300</v>
      </c>
      <c r="O1789" t="s">
        <v>8301</v>
      </c>
      <c r="P1789">
        <f>IFERROR(ROUND(E1789/L1789,2),0)</f>
        <v>63.88</v>
      </c>
      <c r="S1789" s="14">
        <f>(((J1789/60)/60)/24)+DATE(1970,1,1)</f>
        <v>42068.65552083333</v>
      </c>
      <c r="T1789" s="14">
        <f>(((I1789/60)/60)/24)+DATE(1970,1,1)</f>
        <v>42098.613854166666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s="16" t="s">
        <v>8300</v>
      </c>
      <c r="O1790" t="s">
        <v>8301</v>
      </c>
      <c r="P1790">
        <f>IFERROR(ROUND(E1790/L1790,2),0)</f>
        <v>19</v>
      </c>
      <c r="S1790" s="14">
        <f>(((J1790/60)/60)/24)+DATE(1970,1,1)</f>
        <v>41913.94840277778</v>
      </c>
      <c r="T1790" s="14">
        <f>(((I1790/60)/60)/24)+DATE(1970,1,1)</f>
        <v>41943.94840277778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s="16" t="s">
        <v>8300</v>
      </c>
      <c r="O1791" t="s">
        <v>8301</v>
      </c>
      <c r="P1791">
        <f>IFERROR(ROUND(E1791/L1791,2),0)</f>
        <v>10</v>
      </c>
      <c r="S1791" s="14">
        <f>(((J1791/60)/60)/24)+DATE(1970,1,1)</f>
        <v>41956.250034722223</v>
      </c>
      <c r="T1791" s="14">
        <f>(((I1791/60)/60)/24)+DATE(1970,1,1)</f>
        <v>42016.250034722223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s="16" t="s">
        <v>8300</v>
      </c>
      <c r="O1792" t="s">
        <v>8301</v>
      </c>
      <c r="P1792">
        <f>IFERROR(ROUND(E1792/L1792,2),0)</f>
        <v>109.07</v>
      </c>
      <c r="S1792" s="14">
        <f>(((J1792/60)/60)/24)+DATE(1970,1,1)</f>
        <v>42010.674513888895</v>
      </c>
      <c r="T1792" s="14">
        <f>(((I1792/60)/60)/24)+DATE(1970,1,1)</f>
        <v>42040.674513888895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s="16" t="s">
        <v>8300</v>
      </c>
      <c r="O1793" t="s">
        <v>8301</v>
      </c>
      <c r="P1793">
        <f>IFERROR(ROUND(E1793/L1793,2),0)</f>
        <v>26.75</v>
      </c>
      <c r="S1793" s="14">
        <f>(((J1793/60)/60)/24)+DATE(1970,1,1)</f>
        <v>41973.740335648152</v>
      </c>
      <c r="T1793" s="14">
        <f>(((I1793/60)/60)/24)+DATE(1970,1,1)</f>
        <v>42033.740335648152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s="16" t="s">
        <v>8300</v>
      </c>
      <c r="O1794" t="s">
        <v>8301</v>
      </c>
      <c r="P1794">
        <f>IFERROR(ROUND(E1794/L1794,2),0)</f>
        <v>109.94</v>
      </c>
      <c r="S1794" s="14">
        <f>(((J1794/60)/60)/24)+DATE(1970,1,1)</f>
        <v>42189.031041666662</v>
      </c>
      <c r="T1794" s="14">
        <f>(((I1794/60)/60)/24)+DATE(1970,1,1)</f>
        <v>42226.290972222225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s="16" t="s">
        <v>8300</v>
      </c>
      <c r="O1795" t="s">
        <v>8301</v>
      </c>
      <c r="P1795">
        <f>IFERROR(ROUND(E1795/L1795,2),0)</f>
        <v>20</v>
      </c>
      <c r="S1795" s="14">
        <f>(((J1795/60)/60)/24)+DATE(1970,1,1)</f>
        <v>41940.89166666667</v>
      </c>
      <c r="T1795" s="14">
        <f>(((I1795/60)/60)/24)+DATE(1970,1,1)</f>
        <v>41970.933333333334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s="16" t="s">
        <v>8300</v>
      </c>
      <c r="O1796" t="s">
        <v>8301</v>
      </c>
      <c r="P1796">
        <f>IFERROR(ROUND(E1796/L1796,2),0)</f>
        <v>55.39</v>
      </c>
      <c r="S1796" s="14">
        <f>(((J1796/60)/60)/24)+DATE(1970,1,1)</f>
        <v>42011.551180555558</v>
      </c>
      <c r="T1796" s="14">
        <f>(((I1796/60)/60)/24)+DATE(1970,1,1)</f>
        <v>42046.551180555558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s="16" t="s">
        <v>8300</v>
      </c>
      <c r="O1797" t="s">
        <v>8301</v>
      </c>
      <c r="P1797">
        <f>IFERROR(ROUND(E1797/L1797,2),0)</f>
        <v>133.9</v>
      </c>
      <c r="S1797" s="14">
        <f>(((J1797/60)/60)/24)+DATE(1970,1,1)</f>
        <v>42628.288668981477</v>
      </c>
      <c r="T1797" s="14">
        <f>(((I1797/60)/60)/24)+DATE(1970,1,1)</f>
        <v>42657.666666666672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s="16" t="s">
        <v>8300</v>
      </c>
      <c r="O1798" t="s">
        <v>8301</v>
      </c>
      <c r="P1798">
        <f>IFERROR(ROUND(E1798/L1798,2),0)</f>
        <v>48.72</v>
      </c>
      <c r="S1798" s="14">
        <f>(((J1798/60)/60)/24)+DATE(1970,1,1)</f>
        <v>42515.439421296294</v>
      </c>
      <c r="T1798" s="14">
        <f>(((I1798/60)/60)/24)+DATE(1970,1,1)</f>
        <v>42575.439421296294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s="16" t="s">
        <v>8300</v>
      </c>
      <c r="O1799" t="s">
        <v>8301</v>
      </c>
      <c r="P1799">
        <f>IFERROR(ROUND(E1799/L1799,2),0)</f>
        <v>48.25</v>
      </c>
      <c r="S1799" s="14">
        <f>(((J1799/60)/60)/24)+DATE(1970,1,1)</f>
        <v>42689.56931712963</v>
      </c>
      <c r="T1799" s="14">
        <f>(((I1799/60)/60)/24)+DATE(1970,1,1)</f>
        <v>42719.56931712963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s="16" t="s">
        <v>8300</v>
      </c>
      <c r="O1800" t="s">
        <v>8301</v>
      </c>
      <c r="P1800">
        <f>IFERROR(ROUND(E1800/L1800,2),0)</f>
        <v>58.97</v>
      </c>
      <c r="S1800" s="14">
        <f>(((J1800/60)/60)/24)+DATE(1970,1,1)</f>
        <v>42344.32677083333</v>
      </c>
      <c r="T1800" s="14">
        <f>(((I1800/60)/60)/24)+DATE(1970,1,1)</f>
        <v>42404.32677083333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s="16" t="s">
        <v>8300</v>
      </c>
      <c r="O1801" t="s">
        <v>8301</v>
      </c>
      <c r="P1801">
        <f>IFERROR(ROUND(E1801/L1801,2),0)</f>
        <v>11.64</v>
      </c>
      <c r="S1801" s="14">
        <f>(((J1801/60)/60)/24)+DATE(1970,1,1)</f>
        <v>41934.842685185184</v>
      </c>
      <c r="T1801" s="14">
        <f>(((I1801/60)/60)/24)+DATE(1970,1,1)</f>
        <v>41954.884351851855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s="16" t="s">
        <v>8300</v>
      </c>
      <c r="O1802" t="s">
        <v>8301</v>
      </c>
      <c r="P1802">
        <f>IFERROR(ROUND(E1802/L1802,2),0)</f>
        <v>83.72</v>
      </c>
      <c r="S1802" s="14">
        <f>(((J1802/60)/60)/24)+DATE(1970,1,1)</f>
        <v>42623.606134259258</v>
      </c>
      <c r="T1802" s="14">
        <f>(((I1802/60)/60)/24)+DATE(1970,1,1)</f>
        <v>42653.606134259258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s="16" t="s">
        <v>8300</v>
      </c>
      <c r="O1803" t="s">
        <v>8301</v>
      </c>
      <c r="P1803">
        <f>IFERROR(ROUND(E1803/L1803,2),0)</f>
        <v>63.65</v>
      </c>
      <c r="S1803" s="14">
        <f>(((J1803/60)/60)/24)+DATE(1970,1,1)</f>
        <v>42321.660509259258</v>
      </c>
      <c r="T1803" s="14">
        <f>(((I1803/60)/60)/24)+DATE(1970,1,1)</f>
        <v>42353.506944444445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s="16" t="s">
        <v>8300</v>
      </c>
      <c r="O1804" t="s">
        <v>8301</v>
      </c>
      <c r="P1804">
        <f>IFERROR(ROUND(E1804/L1804,2),0)</f>
        <v>94.28</v>
      </c>
      <c r="S1804" s="14">
        <f>(((J1804/60)/60)/24)+DATE(1970,1,1)</f>
        <v>42159.47256944445</v>
      </c>
      <c r="T1804" s="14">
        <f>(((I1804/60)/60)/24)+DATE(1970,1,1)</f>
        <v>42182.915972222225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s="16" t="s">
        <v>8300</v>
      </c>
      <c r="O1805" t="s">
        <v>8301</v>
      </c>
      <c r="P1805">
        <f>IFERROR(ROUND(E1805/L1805,2),0)</f>
        <v>71.87</v>
      </c>
      <c r="S1805" s="14">
        <f>(((J1805/60)/60)/24)+DATE(1970,1,1)</f>
        <v>42018.071550925932</v>
      </c>
      <c r="T1805" s="14">
        <f>(((I1805/60)/60)/24)+DATE(1970,1,1)</f>
        <v>42049.071550925932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s="16" t="s">
        <v>8300</v>
      </c>
      <c r="O1806" t="s">
        <v>8301</v>
      </c>
      <c r="P1806">
        <f>IFERROR(ROUND(E1806/L1806,2),0)</f>
        <v>104.85</v>
      </c>
      <c r="S1806" s="14">
        <f>(((J1806/60)/60)/24)+DATE(1970,1,1)</f>
        <v>42282.678287037037</v>
      </c>
      <c r="T1806" s="14">
        <f>(((I1806/60)/60)/24)+DATE(1970,1,1)</f>
        <v>42322.719953703709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s="16" t="s">
        <v>8300</v>
      </c>
      <c r="O1807" t="s">
        <v>8301</v>
      </c>
      <c r="P1807">
        <f>IFERROR(ROUND(E1807/L1807,2),0)</f>
        <v>67.14</v>
      </c>
      <c r="S1807" s="14">
        <f>(((J1807/60)/60)/24)+DATE(1970,1,1)</f>
        <v>42247.803912037038</v>
      </c>
      <c r="T1807" s="14">
        <f>(((I1807/60)/60)/24)+DATE(1970,1,1)</f>
        <v>42279.75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s="16" t="s">
        <v>8300</v>
      </c>
      <c r="O1808" t="s">
        <v>8301</v>
      </c>
      <c r="P1808">
        <f>IFERROR(ROUND(E1808/L1808,2),0)</f>
        <v>73.88</v>
      </c>
      <c r="S1808" s="14">
        <f>(((J1808/60)/60)/24)+DATE(1970,1,1)</f>
        <v>41877.638298611113</v>
      </c>
      <c r="T1808" s="14">
        <f>(((I1808/60)/60)/24)+DATE(1970,1,1)</f>
        <v>41912.638298611113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s="16" t="s">
        <v>8300</v>
      </c>
      <c r="O1809" t="s">
        <v>8301</v>
      </c>
      <c r="P1809">
        <f>IFERROR(ROUND(E1809/L1809,2),0)</f>
        <v>69.13</v>
      </c>
      <c r="S1809" s="14">
        <f>(((J1809/60)/60)/24)+DATE(1970,1,1)</f>
        <v>41880.068437499998</v>
      </c>
      <c r="T1809" s="14">
        <f>(((I1809/60)/60)/24)+DATE(1970,1,1)</f>
        <v>41910.068437499998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s="16" t="s">
        <v>8300</v>
      </c>
      <c r="O1810" t="s">
        <v>8301</v>
      </c>
      <c r="P1810">
        <f>IFERROR(ROUND(E1810/L1810,2),0)</f>
        <v>120.77</v>
      </c>
      <c r="S1810" s="14">
        <f>(((J1810/60)/60)/24)+DATE(1970,1,1)</f>
        <v>42742.680902777778</v>
      </c>
      <c r="T1810" s="14">
        <f>(((I1810/60)/60)/24)+DATE(1970,1,1)</f>
        <v>42777.680902777778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s="16" t="s">
        <v>8300</v>
      </c>
      <c r="O1811" t="s">
        <v>8301</v>
      </c>
      <c r="P1811">
        <f>IFERROR(ROUND(E1811/L1811,2),0)</f>
        <v>42.22</v>
      </c>
      <c r="S1811" s="14">
        <f>(((J1811/60)/60)/24)+DATE(1970,1,1)</f>
        <v>42029.907858796301</v>
      </c>
      <c r="T1811" s="14">
        <f>(((I1811/60)/60)/24)+DATE(1970,1,1)</f>
        <v>42064.907858796301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s="16" t="s">
        <v>8300</v>
      </c>
      <c r="O1812" t="s">
        <v>8301</v>
      </c>
      <c r="P1812">
        <f>IFERROR(ROUND(E1812/L1812,2),0)</f>
        <v>7.5</v>
      </c>
      <c r="S1812" s="14">
        <f>(((J1812/60)/60)/24)+DATE(1970,1,1)</f>
        <v>41860.91002314815</v>
      </c>
      <c r="T1812" s="14">
        <f>(((I1812/60)/60)/24)+DATE(1970,1,1)</f>
        <v>41872.91002314815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s="16" t="s">
        <v>8300</v>
      </c>
      <c r="O1813" t="s">
        <v>8301</v>
      </c>
      <c r="P1813">
        <f>IFERROR(ROUND(E1813/L1813,2),0)</f>
        <v>1.54</v>
      </c>
      <c r="S1813" s="14">
        <f>(((J1813/60)/60)/24)+DATE(1970,1,1)</f>
        <v>41876.433680555558</v>
      </c>
      <c r="T1813" s="14">
        <f>(((I1813/60)/60)/24)+DATE(1970,1,1)</f>
        <v>41936.166666666664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s="16" t="s">
        <v>8300</v>
      </c>
      <c r="O1814" t="s">
        <v>8301</v>
      </c>
      <c r="P1814">
        <f>IFERROR(ROUND(E1814/L1814,2),0)</f>
        <v>37.61</v>
      </c>
      <c r="S1814" s="14">
        <f>(((J1814/60)/60)/24)+DATE(1970,1,1)</f>
        <v>42524.318703703699</v>
      </c>
      <c r="T1814" s="14">
        <f>(((I1814/60)/60)/24)+DATE(1970,1,1)</f>
        <v>42554.318703703699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s="16" t="s">
        <v>8300</v>
      </c>
      <c r="O1815" t="s">
        <v>8301</v>
      </c>
      <c r="P1815">
        <f>IFERROR(ROUND(E1815/L1815,2),0)</f>
        <v>0</v>
      </c>
      <c r="S1815" s="14">
        <f>(((J1815/60)/60)/24)+DATE(1970,1,1)</f>
        <v>41829.889027777775</v>
      </c>
      <c r="T1815" s="14">
        <f>(((I1815/60)/60)/24)+DATE(1970,1,1)</f>
        <v>41859.889027777775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s="16" t="s">
        <v>8300</v>
      </c>
      <c r="O1816" t="s">
        <v>8301</v>
      </c>
      <c r="P1816">
        <f>IFERROR(ROUND(E1816/L1816,2),0)</f>
        <v>42.16</v>
      </c>
      <c r="S1816" s="14">
        <f>(((J1816/60)/60)/24)+DATE(1970,1,1)</f>
        <v>42033.314074074078</v>
      </c>
      <c r="T1816" s="14">
        <f>(((I1816/60)/60)/24)+DATE(1970,1,1)</f>
        <v>42063.314074074078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s="16" t="s">
        <v>8300</v>
      </c>
      <c r="O1817" t="s">
        <v>8301</v>
      </c>
      <c r="P1817">
        <f>IFERROR(ROUND(E1817/L1817,2),0)</f>
        <v>0</v>
      </c>
      <c r="S1817" s="14">
        <f>(((J1817/60)/60)/24)+DATE(1970,1,1)</f>
        <v>42172.906678240746</v>
      </c>
      <c r="T1817" s="14">
        <f>(((I1817/60)/60)/24)+DATE(1970,1,1)</f>
        <v>42186.906678240746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s="16" t="s">
        <v>8300</v>
      </c>
      <c r="O1818" t="s">
        <v>8301</v>
      </c>
      <c r="P1818">
        <f>IFERROR(ROUND(E1818/L1818,2),0)</f>
        <v>84.83</v>
      </c>
      <c r="S1818" s="14">
        <f>(((J1818/60)/60)/24)+DATE(1970,1,1)</f>
        <v>42548.876192129625</v>
      </c>
      <c r="T1818" s="14">
        <f>(((I1818/60)/60)/24)+DATE(1970,1,1)</f>
        <v>42576.791666666672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s="16" t="s">
        <v>8300</v>
      </c>
      <c r="O1819" t="s">
        <v>8301</v>
      </c>
      <c r="P1819">
        <f>IFERROR(ROUND(E1819/L1819,2),0)</f>
        <v>94.19</v>
      </c>
      <c r="S1819" s="14">
        <f>(((J1819/60)/60)/24)+DATE(1970,1,1)</f>
        <v>42705.662118055552</v>
      </c>
      <c r="T1819" s="14">
        <f>(((I1819/60)/60)/24)+DATE(1970,1,1)</f>
        <v>42765.290972222225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s="16" t="s">
        <v>8300</v>
      </c>
      <c r="O1820" t="s">
        <v>8301</v>
      </c>
      <c r="P1820">
        <f>IFERROR(ROUND(E1820/L1820,2),0)</f>
        <v>0</v>
      </c>
      <c r="S1820" s="14">
        <f>(((J1820/60)/60)/24)+DATE(1970,1,1)</f>
        <v>42067.234375</v>
      </c>
      <c r="T1820" s="14">
        <f>(((I1820/60)/60)/24)+DATE(1970,1,1)</f>
        <v>42097.192708333328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s="16" t="s">
        <v>8300</v>
      </c>
      <c r="O1821" t="s">
        <v>8301</v>
      </c>
      <c r="P1821">
        <f>IFERROR(ROUND(E1821/L1821,2),0)</f>
        <v>6.25</v>
      </c>
      <c r="S1821" s="14">
        <f>(((J1821/60)/60)/24)+DATE(1970,1,1)</f>
        <v>41820.752268518518</v>
      </c>
      <c r="T1821" s="14">
        <f>(((I1821/60)/60)/24)+DATE(1970,1,1)</f>
        <v>41850.752268518518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s="16" t="s">
        <v>8300</v>
      </c>
      <c r="O1822" t="s">
        <v>8301</v>
      </c>
      <c r="P1822">
        <f>IFERROR(ROUND(E1822/L1822,2),0)</f>
        <v>213.38</v>
      </c>
      <c r="S1822" s="14">
        <f>(((J1822/60)/60)/24)+DATE(1970,1,1)</f>
        <v>42065.084375000006</v>
      </c>
      <c r="T1822" s="14">
        <f>(((I1822/60)/60)/24)+DATE(1970,1,1)</f>
        <v>42095.042708333334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s="16" t="s">
        <v>8287</v>
      </c>
      <c r="O1823" t="s">
        <v>8288</v>
      </c>
      <c r="P1823">
        <f>IFERROR(ROUND(E1823/L1823,2),0)</f>
        <v>59.16</v>
      </c>
      <c r="S1823" s="14">
        <f>(((J1823/60)/60)/24)+DATE(1970,1,1)</f>
        <v>40926.319062499999</v>
      </c>
      <c r="T1823" s="14">
        <f>(((I1823/60)/60)/24)+DATE(1970,1,1)</f>
        <v>40971.319062499999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s="16" t="s">
        <v>8287</v>
      </c>
      <c r="O1824" t="s">
        <v>8288</v>
      </c>
      <c r="P1824">
        <f>IFERROR(ROUND(E1824/L1824,2),0)</f>
        <v>27.27</v>
      </c>
      <c r="S1824" s="14">
        <f>(((J1824/60)/60)/24)+DATE(1970,1,1)</f>
        <v>41634.797013888885</v>
      </c>
      <c r="T1824" s="14">
        <f>(((I1824/60)/60)/24)+DATE(1970,1,1)</f>
        <v>41670.792361111111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s="16" t="s">
        <v>8287</v>
      </c>
      <c r="O1825" t="s">
        <v>8288</v>
      </c>
      <c r="P1825">
        <f>IFERROR(ROUND(E1825/L1825,2),0)</f>
        <v>24.58</v>
      </c>
      <c r="S1825" s="14">
        <f>(((J1825/60)/60)/24)+DATE(1970,1,1)</f>
        <v>41176.684907407405</v>
      </c>
      <c r="T1825" s="14">
        <f>(((I1825/60)/60)/24)+DATE(1970,1,1)</f>
        <v>41206.684907407405</v>
      </c>
    </row>
    <row r="1826" spans="1:20" x14ac:dyDescent="0.3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s="16" t="s">
        <v>8287</v>
      </c>
      <c r="O1826" t="s">
        <v>8288</v>
      </c>
      <c r="P1826">
        <f>IFERROR(ROUND(E1826/L1826,2),0)</f>
        <v>75.05</v>
      </c>
      <c r="S1826" s="14">
        <f>(((J1826/60)/60)/24)+DATE(1970,1,1)</f>
        <v>41626.916284722225</v>
      </c>
      <c r="T1826" s="14">
        <f>(((I1826/60)/60)/24)+DATE(1970,1,1)</f>
        <v>41647.088888888888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s="16" t="s">
        <v>8287</v>
      </c>
      <c r="O1827" t="s">
        <v>8288</v>
      </c>
      <c r="P1827">
        <f>IFERROR(ROUND(E1827/L1827,2),0)</f>
        <v>42.02</v>
      </c>
      <c r="S1827" s="14">
        <f>(((J1827/60)/60)/24)+DATE(1970,1,1)</f>
        <v>41443.83452546296</v>
      </c>
      <c r="T1827" s="14">
        <f>(((I1827/60)/60)/24)+DATE(1970,1,1)</f>
        <v>41466.83452546296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s="16" t="s">
        <v>8287</v>
      </c>
      <c r="O1828" t="s">
        <v>8288</v>
      </c>
      <c r="P1828">
        <f>IFERROR(ROUND(E1828/L1828,2),0)</f>
        <v>53.16</v>
      </c>
      <c r="S1828" s="14">
        <f>(((J1828/60)/60)/24)+DATE(1970,1,1)</f>
        <v>41657.923807870371</v>
      </c>
      <c r="T1828" s="14">
        <f>(((I1828/60)/60)/24)+DATE(1970,1,1)</f>
        <v>41687.923807870371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s="16" t="s">
        <v>8287</v>
      </c>
      <c r="O1829" t="s">
        <v>8288</v>
      </c>
      <c r="P1829">
        <f>IFERROR(ROUND(E1829/L1829,2),0)</f>
        <v>83.89</v>
      </c>
      <c r="S1829" s="14">
        <f>(((J1829/60)/60)/24)+DATE(1970,1,1)</f>
        <v>40555.325937499998</v>
      </c>
      <c r="T1829" s="14">
        <f>(((I1829/60)/60)/24)+DATE(1970,1,1)</f>
        <v>40605.325937499998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s="16" t="s">
        <v>8287</v>
      </c>
      <c r="O1830" t="s">
        <v>8288</v>
      </c>
      <c r="P1830">
        <f>IFERROR(ROUND(E1830/L1830,2),0)</f>
        <v>417.33</v>
      </c>
      <c r="S1830" s="14">
        <f>(((J1830/60)/60)/24)+DATE(1970,1,1)</f>
        <v>41736.899652777778</v>
      </c>
      <c r="T1830" s="14">
        <f>(((I1830/60)/60)/24)+DATE(1970,1,1)</f>
        <v>41768.916666666664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s="16" t="s">
        <v>8287</v>
      </c>
      <c r="O1831" t="s">
        <v>8288</v>
      </c>
      <c r="P1831">
        <f>IFERROR(ROUND(E1831/L1831,2),0)</f>
        <v>75.77</v>
      </c>
      <c r="S1831" s="14">
        <f>(((J1831/60)/60)/24)+DATE(1970,1,1)</f>
        <v>40516.087627314817</v>
      </c>
      <c r="T1831" s="14">
        <f>(((I1831/60)/60)/24)+DATE(1970,1,1)</f>
        <v>40564.916666666664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s="16" t="s">
        <v>8287</v>
      </c>
      <c r="O1832" t="s">
        <v>8288</v>
      </c>
      <c r="P1832">
        <f>IFERROR(ROUND(E1832/L1832,2),0)</f>
        <v>67.39</v>
      </c>
      <c r="S1832" s="14">
        <f>(((J1832/60)/60)/24)+DATE(1970,1,1)</f>
        <v>41664.684108796297</v>
      </c>
      <c r="T1832" s="14">
        <f>(((I1832/60)/60)/24)+DATE(1970,1,1)</f>
        <v>41694.684108796297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s="16" t="s">
        <v>8287</v>
      </c>
      <c r="O1833" t="s">
        <v>8288</v>
      </c>
      <c r="P1833">
        <f>IFERROR(ROUND(E1833/L1833,2),0)</f>
        <v>73.569999999999993</v>
      </c>
      <c r="S1833" s="14">
        <f>(((J1833/60)/60)/24)+DATE(1970,1,1)</f>
        <v>41026.996099537035</v>
      </c>
      <c r="T1833" s="14">
        <f>(((I1833/60)/60)/24)+DATE(1970,1,1)</f>
        <v>41041.996099537035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s="16" t="s">
        <v>8287</v>
      </c>
      <c r="O1834" t="s">
        <v>8288</v>
      </c>
      <c r="P1834">
        <f>IFERROR(ROUND(E1834/L1834,2),0)</f>
        <v>25</v>
      </c>
      <c r="S1834" s="14">
        <f>(((J1834/60)/60)/24)+DATE(1970,1,1)</f>
        <v>40576.539664351854</v>
      </c>
      <c r="T1834" s="14">
        <f>(((I1834/60)/60)/24)+DATE(1970,1,1)</f>
        <v>40606.539664351854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s="16" t="s">
        <v>8287</v>
      </c>
      <c r="O1835" t="s">
        <v>8288</v>
      </c>
      <c r="P1835">
        <f>IFERROR(ROUND(E1835/L1835,2),0)</f>
        <v>42</v>
      </c>
      <c r="S1835" s="14">
        <f>(((J1835/60)/60)/24)+DATE(1970,1,1)</f>
        <v>41303.044016203705</v>
      </c>
      <c r="T1835" s="14">
        <f>(((I1835/60)/60)/24)+DATE(1970,1,1)</f>
        <v>41335.332638888889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s="16" t="s">
        <v>8287</v>
      </c>
      <c r="O1836" t="s">
        <v>8288</v>
      </c>
      <c r="P1836">
        <f>IFERROR(ROUND(E1836/L1836,2),0)</f>
        <v>131.16999999999999</v>
      </c>
      <c r="S1836" s="14">
        <f>(((J1836/60)/60)/24)+DATE(1970,1,1)</f>
        <v>41988.964062500003</v>
      </c>
      <c r="T1836" s="14">
        <f>(((I1836/60)/60)/24)+DATE(1970,1,1)</f>
        <v>42028.964062500003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s="16" t="s">
        <v>8287</v>
      </c>
      <c r="O1837" t="s">
        <v>8288</v>
      </c>
      <c r="P1837">
        <f>IFERROR(ROUND(E1837/L1837,2),0)</f>
        <v>47.27</v>
      </c>
      <c r="S1837" s="14">
        <f>(((J1837/60)/60)/24)+DATE(1970,1,1)</f>
        <v>42430.702210648145</v>
      </c>
      <c r="T1837" s="14">
        <f>(((I1837/60)/60)/24)+DATE(1970,1,1)</f>
        <v>42460.660543981481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s="16" t="s">
        <v>8287</v>
      </c>
      <c r="O1838" t="s">
        <v>8288</v>
      </c>
      <c r="P1838">
        <f>IFERROR(ROUND(E1838/L1838,2),0)</f>
        <v>182.13</v>
      </c>
      <c r="S1838" s="14">
        <f>(((J1838/60)/60)/24)+DATE(1970,1,1)</f>
        <v>41305.809363425928</v>
      </c>
      <c r="T1838" s="14">
        <f>(((I1838/60)/60)/24)+DATE(1970,1,1)</f>
        <v>41322.809363425928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s="16" t="s">
        <v>8287</v>
      </c>
      <c r="O1839" t="s">
        <v>8288</v>
      </c>
      <c r="P1839">
        <f>IFERROR(ROUND(E1839/L1839,2),0)</f>
        <v>61.37</v>
      </c>
      <c r="S1839" s="14">
        <f>(((J1839/60)/60)/24)+DATE(1970,1,1)</f>
        <v>40926.047858796301</v>
      </c>
      <c r="T1839" s="14">
        <f>(((I1839/60)/60)/24)+DATE(1970,1,1)</f>
        <v>40986.006192129629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s="16" t="s">
        <v>8287</v>
      </c>
      <c r="O1840" t="s">
        <v>8288</v>
      </c>
      <c r="P1840">
        <f>IFERROR(ROUND(E1840/L1840,2),0)</f>
        <v>35.770000000000003</v>
      </c>
      <c r="S1840" s="14">
        <f>(((J1840/60)/60)/24)+DATE(1970,1,1)</f>
        <v>40788.786539351851</v>
      </c>
      <c r="T1840" s="14">
        <f>(((I1840/60)/60)/24)+DATE(1970,1,1)</f>
        <v>40817.125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s="16" t="s">
        <v>8287</v>
      </c>
      <c r="O1841" t="s">
        <v>8288</v>
      </c>
      <c r="P1841">
        <f>IFERROR(ROUND(E1841/L1841,2),0)</f>
        <v>45.62</v>
      </c>
      <c r="S1841" s="14">
        <f>(((J1841/60)/60)/24)+DATE(1970,1,1)</f>
        <v>42614.722013888888</v>
      </c>
      <c r="T1841" s="14">
        <f>(((I1841/60)/60)/24)+DATE(1970,1,1)</f>
        <v>42644.722013888888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s="16" t="s">
        <v>8287</v>
      </c>
      <c r="O1842" t="s">
        <v>8288</v>
      </c>
      <c r="P1842">
        <f>IFERROR(ROUND(E1842/L1842,2),0)</f>
        <v>75.38</v>
      </c>
      <c r="S1842" s="14">
        <f>(((J1842/60)/60)/24)+DATE(1970,1,1)</f>
        <v>41382.096180555556</v>
      </c>
      <c r="T1842" s="14">
        <f>(((I1842/60)/60)/24)+DATE(1970,1,1)</f>
        <v>41401.207638888889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s="16" t="s">
        <v>8287</v>
      </c>
      <c r="O1843" t="s">
        <v>8288</v>
      </c>
      <c r="P1843">
        <f>IFERROR(ROUND(E1843/L1843,2),0)</f>
        <v>50.88</v>
      </c>
      <c r="S1843" s="14">
        <f>(((J1843/60)/60)/24)+DATE(1970,1,1)</f>
        <v>41745.84542824074</v>
      </c>
      <c r="T1843" s="14">
        <f>(((I1843/60)/60)/24)+DATE(1970,1,1)</f>
        <v>41779.207638888889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s="16" t="s">
        <v>8287</v>
      </c>
      <c r="O1844" t="s">
        <v>8288</v>
      </c>
      <c r="P1844">
        <f>IFERROR(ROUND(E1844/L1844,2),0)</f>
        <v>119.29</v>
      </c>
      <c r="S1844" s="14">
        <f>(((J1844/60)/60)/24)+DATE(1970,1,1)</f>
        <v>42031.631724537037</v>
      </c>
      <c r="T1844" s="14">
        <f>(((I1844/60)/60)/24)+DATE(1970,1,1)</f>
        <v>42065.249305555553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s="16" t="s">
        <v>8287</v>
      </c>
      <c r="O1845" t="s">
        <v>8288</v>
      </c>
      <c r="P1845">
        <f>IFERROR(ROUND(E1845/L1845,2),0)</f>
        <v>92.54</v>
      </c>
      <c r="S1845" s="14">
        <f>(((J1845/60)/60)/24)+DATE(1970,1,1)</f>
        <v>40564.994837962964</v>
      </c>
      <c r="T1845" s="14">
        <f>(((I1845/60)/60)/24)+DATE(1970,1,1)</f>
        <v>40594.994837962964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s="16" t="s">
        <v>8287</v>
      </c>
      <c r="O1846" t="s">
        <v>8288</v>
      </c>
      <c r="P1846">
        <f>IFERROR(ROUND(E1846/L1846,2),0)</f>
        <v>76.05</v>
      </c>
      <c r="S1846" s="14">
        <f>(((J1846/60)/60)/24)+DATE(1970,1,1)</f>
        <v>40666.973541666666</v>
      </c>
      <c r="T1846" s="14">
        <f>(((I1846/60)/60)/24)+DATE(1970,1,1)</f>
        <v>40705.125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s="16" t="s">
        <v>8287</v>
      </c>
      <c r="O1847" t="s">
        <v>8288</v>
      </c>
      <c r="P1847">
        <f>IFERROR(ROUND(E1847/L1847,2),0)</f>
        <v>52.63</v>
      </c>
      <c r="S1847" s="14">
        <f>(((J1847/60)/60)/24)+DATE(1970,1,1)</f>
        <v>42523.333310185189</v>
      </c>
      <c r="T1847" s="14">
        <f>(((I1847/60)/60)/24)+DATE(1970,1,1)</f>
        <v>42538.204861111109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s="16" t="s">
        <v>8287</v>
      </c>
      <c r="O1848" t="s">
        <v>8288</v>
      </c>
      <c r="P1848">
        <f>IFERROR(ROUND(E1848/L1848,2),0)</f>
        <v>98.99</v>
      </c>
      <c r="S1848" s="14">
        <f>(((J1848/60)/60)/24)+DATE(1970,1,1)</f>
        <v>41228.650196759263</v>
      </c>
      <c r="T1848" s="14">
        <f>(((I1848/60)/60)/24)+DATE(1970,1,1)</f>
        <v>41258.650196759263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s="16" t="s">
        <v>8287</v>
      </c>
      <c r="O1849" t="s">
        <v>8288</v>
      </c>
      <c r="P1849">
        <f>IFERROR(ROUND(E1849/L1849,2),0)</f>
        <v>79.53</v>
      </c>
      <c r="S1849" s="14">
        <f>(((J1849/60)/60)/24)+DATE(1970,1,1)</f>
        <v>42094.236481481479</v>
      </c>
      <c r="T1849" s="14">
        <f>(((I1849/60)/60)/24)+DATE(1970,1,1)</f>
        <v>42115.236481481479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s="16" t="s">
        <v>8287</v>
      </c>
      <c r="O1850" t="s">
        <v>8288</v>
      </c>
      <c r="P1850">
        <f>IFERROR(ROUND(E1850/L1850,2),0)</f>
        <v>134.21</v>
      </c>
      <c r="S1850" s="14">
        <f>(((J1850/60)/60)/24)+DATE(1970,1,1)</f>
        <v>40691.788055555553</v>
      </c>
      <c r="T1850" s="14">
        <f>(((I1850/60)/60)/24)+DATE(1970,1,1)</f>
        <v>40755.290972222225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s="16" t="s">
        <v>8287</v>
      </c>
      <c r="O1851" t="s">
        <v>8288</v>
      </c>
      <c r="P1851">
        <f>IFERROR(ROUND(E1851/L1851,2),0)</f>
        <v>37.630000000000003</v>
      </c>
      <c r="S1851" s="14">
        <f>(((J1851/60)/60)/24)+DATE(1970,1,1)</f>
        <v>41169.845590277779</v>
      </c>
      <c r="T1851" s="14">
        <f>(((I1851/60)/60)/24)+DATE(1970,1,1)</f>
        <v>41199.845590277779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s="16" t="s">
        <v>8287</v>
      </c>
      <c r="O1852" t="s">
        <v>8288</v>
      </c>
      <c r="P1852">
        <f>IFERROR(ROUND(E1852/L1852,2),0)</f>
        <v>51.04</v>
      </c>
      <c r="S1852" s="14">
        <f>(((J1852/60)/60)/24)+DATE(1970,1,1)</f>
        <v>41800.959490740745</v>
      </c>
      <c r="T1852" s="14">
        <f>(((I1852/60)/60)/24)+DATE(1970,1,1)</f>
        <v>41830.959490740745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s="16" t="s">
        <v>8287</v>
      </c>
      <c r="O1853" t="s">
        <v>8288</v>
      </c>
      <c r="P1853">
        <f>IFERROR(ROUND(E1853/L1853,2),0)</f>
        <v>50.04</v>
      </c>
      <c r="S1853" s="14">
        <f>(((J1853/60)/60)/24)+DATE(1970,1,1)</f>
        <v>41827.906689814816</v>
      </c>
      <c r="T1853" s="14">
        <f>(((I1853/60)/60)/24)+DATE(1970,1,1)</f>
        <v>41848.041666666664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s="16" t="s">
        <v>8287</v>
      </c>
      <c r="O1854" t="s">
        <v>8288</v>
      </c>
      <c r="P1854">
        <f>IFERROR(ROUND(E1854/L1854,2),0)</f>
        <v>133.93</v>
      </c>
      <c r="S1854" s="14">
        <f>(((J1854/60)/60)/24)+DATE(1970,1,1)</f>
        <v>42081.77143518519</v>
      </c>
      <c r="T1854" s="14">
        <f>(((I1854/60)/60)/24)+DATE(1970,1,1)</f>
        <v>42119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s="16" t="s">
        <v>8287</v>
      </c>
      <c r="O1855" t="s">
        <v>8288</v>
      </c>
      <c r="P1855">
        <f>IFERROR(ROUND(E1855/L1855,2),0)</f>
        <v>58.21</v>
      </c>
      <c r="S1855" s="14">
        <f>(((J1855/60)/60)/24)+DATE(1970,1,1)</f>
        <v>41177.060381944444</v>
      </c>
      <c r="T1855" s="14">
        <f>(((I1855/60)/60)/24)+DATE(1970,1,1)</f>
        <v>41227.102048611108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s="16" t="s">
        <v>8287</v>
      </c>
      <c r="O1856" t="s">
        <v>8288</v>
      </c>
      <c r="P1856">
        <f>IFERROR(ROUND(E1856/L1856,2),0)</f>
        <v>88.04</v>
      </c>
      <c r="S1856" s="14">
        <f>(((J1856/60)/60)/24)+DATE(1970,1,1)</f>
        <v>41388.021261574075</v>
      </c>
      <c r="T1856" s="14">
        <f>(((I1856/60)/60)/24)+DATE(1970,1,1)</f>
        <v>41418.021261574075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s="16" t="s">
        <v>8287</v>
      </c>
      <c r="O1857" t="s">
        <v>8288</v>
      </c>
      <c r="P1857">
        <f>IFERROR(ROUND(E1857/L1857,2),0)</f>
        <v>70.58</v>
      </c>
      <c r="S1857" s="14">
        <f>(((J1857/60)/60)/24)+DATE(1970,1,1)</f>
        <v>41600.538657407407</v>
      </c>
      <c r="T1857" s="14">
        <f>(((I1857/60)/60)/24)+DATE(1970,1,1)</f>
        <v>41645.538657407407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s="16" t="s">
        <v>8287</v>
      </c>
      <c r="O1858" t="s">
        <v>8288</v>
      </c>
      <c r="P1858">
        <f>IFERROR(ROUND(E1858/L1858,2),0)</f>
        <v>53.29</v>
      </c>
      <c r="S1858" s="14">
        <f>(((J1858/60)/60)/24)+DATE(1970,1,1)</f>
        <v>41817.854999999996</v>
      </c>
      <c r="T1858" s="14">
        <f>(((I1858/60)/60)/24)+DATE(1970,1,1)</f>
        <v>41838.854999999996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s="16" t="s">
        <v>8287</v>
      </c>
      <c r="O1859" t="s">
        <v>8288</v>
      </c>
      <c r="P1859">
        <f>IFERROR(ROUND(E1859/L1859,2),0)</f>
        <v>136.36000000000001</v>
      </c>
      <c r="S1859" s="14">
        <f>(((J1859/60)/60)/24)+DATE(1970,1,1)</f>
        <v>41864.76866898148</v>
      </c>
      <c r="T1859" s="14">
        <f>(((I1859/60)/60)/24)+DATE(1970,1,1)</f>
        <v>41894.76866898148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s="16" t="s">
        <v>8287</v>
      </c>
      <c r="O1860" t="s">
        <v>8288</v>
      </c>
      <c r="P1860">
        <f>IFERROR(ROUND(E1860/L1860,2),0)</f>
        <v>40.549999999999997</v>
      </c>
      <c r="S1860" s="14">
        <f>(((J1860/60)/60)/24)+DATE(1970,1,1)</f>
        <v>40833.200474537036</v>
      </c>
      <c r="T1860" s="14">
        <f>(((I1860/60)/60)/24)+DATE(1970,1,1)</f>
        <v>40893.242141203707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s="16" t="s">
        <v>8287</v>
      </c>
      <c r="O1861" t="s">
        <v>8288</v>
      </c>
      <c r="P1861">
        <f>IFERROR(ROUND(E1861/L1861,2),0)</f>
        <v>70.63</v>
      </c>
      <c r="S1861" s="14">
        <f>(((J1861/60)/60)/24)+DATE(1970,1,1)</f>
        <v>40778.770011574074</v>
      </c>
      <c r="T1861" s="14">
        <f>(((I1861/60)/60)/24)+DATE(1970,1,1)</f>
        <v>40808.770011574074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s="16" t="s">
        <v>8287</v>
      </c>
      <c r="O1862" t="s">
        <v>8288</v>
      </c>
      <c r="P1862">
        <f>IFERROR(ROUND(E1862/L1862,2),0)</f>
        <v>52.68</v>
      </c>
      <c r="S1862" s="14">
        <f>(((J1862/60)/60)/24)+DATE(1970,1,1)</f>
        <v>41655.709305555552</v>
      </c>
      <c r="T1862" s="14">
        <f>(((I1862/60)/60)/24)+DATE(1970,1,1)</f>
        <v>41676.709305555552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s="16" t="s">
        <v>8295</v>
      </c>
      <c r="O1863" t="s">
        <v>8297</v>
      </c>
      <c r="P1863">
        <f>IFERROR(ROUND(E1863/L1863,2),0)</f>
        <v>0</v>
      </c>
      <c r="S1863" s="14">
        <f>(((J1863/60)/60)/24)+DATE(1970,1,1)</f>
        <v>42000.300243055557</v>
      </c>
      <c r="T1863" s="14">
        <f>(((I1863/60)/60)/24)+DATE(1970,1,1)</f>
        <v>42030.300243055557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s="16" t="s">
        <v>8295</v>
      </c>
      <c r="O1864" t="s">
        <v>8297</v>
      </c>
      <c r="P1864">
        <f>IFERROR(ROUND(E1864/L1864,2),0)</f>
        <v>90.94</v>
      </c>
      <c r="S1864" s="14">
        <f>(((J1864/60)/60)/24)+DATE(1970,1,1)</f>
        <v>42755.492754629624</v>
      </c>
      <c r="T1864" s="14">
        <f>(((I1864/60)/60)/24)+DATE(1970,1,1)</f>
        <v>42802.3125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s="16" t="s">
        <v>8295</v>
      </c>
      <c r="O1865" t="s">
        <v>8297</v>
      </c>
      <c r="P1865">
        <f>IFERROR(ROUND(E1865/L1865,2),0)</f>
        <v>5</v>
      </c>
      <c r="S1865" s="14">
        <f>(((J1865/60)/60)/24)+DATE(1970,1,1)</f>
        <v>41772.797280092593</v>
      </c>
      <c r="T1865" s="14">
        <f>(((I1865/60)/60)/24)+DATE(1970,1,1)</f>
        <v>41802.797280092593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s="16" t="s">
        <v>8295</v>
      </c>
      <c r="O1866" t="s">
        <v>8297</v>
      </c>
      <c r="P1866">
        <f>IFERROR(ROUND(E1866/L1866,2),0)</f>
        <v>58.08</v>
      </c>
      <c r="S1866" s="14">
        <f>(((J1866/60)/60)/24)+DATE(1970,1,1)</f>
        <v>41733.716435185182</v>
      </c>
      <c r="T1866" s="14">
        <f>(((I1866/60)/60)/24)+DATE(1970,1,1)</f>
        <v>41763.716435185182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s="16" t="s">
        <v>8295</v>
      </c>
      <c r="O1867" t="s">
        <v>8297</v>
      </c>
      <c r="P1867">
        <f>IFERROR(ROUND(E1867/L1867,2),0)</f>
        <v>2</v>
      </c>
      <c r="S1867" s="14">
        <f>(((J1867/60)/60)/24)+DATE(1970,1,1)</f>
        <v>42645.367442129631</v>
      </c>
      <c r="T1867" s="14">
        <f>(((I1867/60)/60)/24)+DATE(1970,1,1)</f>
        <v>42680.409108796302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s="16" t="s">
        <v>8295</v>
      </c>
      <c r="O1868" t="s">
        <v>8297</v>
      </c>
      <c r="P1868">
        <f>IFERROR(ROUND(E1868/L1868,2),0)</f>
        <v>62.5</v>
      </c>
      <c r="S1868" s="14">
        <f>(((J1868/60)/60)/24)+DATE(1970,1,1)</f>
        <v>42742.246493055558</v>
      </c>
      <c r="T1868" s="14">
        <f>(((I1868/60)/60)/24)+DATE(1970,1,1)</f>
        <v>42795.166666666672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s="16" t="s">
        <v>8295</v>
      </c>
      <c r="O1869" t="s">
        <v>8297</v>
      </c>
      <c r="P1869">
        <f>IFERROR(ROUND(E1869/L1869,2),0)</f>
        <v>10</v>
      </c>
      <c r="S1869" s="14">
        <f>(((J1869/60)/60)/24)+DATE(1970,1,1)</f>
        <v>42649.924907407403</v>
      </c>
      <c r="T1869" s="14">
        <f>(((I1869/60)/60)/24)+DATE(1970,1,1)</f>
        <v>42679.924907407403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s="16" t="s">
        <v>8295</v>
      </c>
      <c r="O1870" t="s">
        <v>8297</v>
      </c>
      <c r="P1870">
        <f>IFERROR(ROUND(E1870/L1870,2),0)</f>
        <v>71.59</v>
      </c>
      <c r="S1870" s="14">
        <f>(((J1870/60)/60)/24)+DATE(1970,1,1)</f>
        <v>42328.779224537036</v>
      </c>
      <c r="T1870" s="14">
        <f>(((I1870/60)/60)/24)+DATE(1970,1,1)</f>
        <v>42353.332638888889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s="16" t="s">
        <v>8295</v>
      </c>
      <c r="O1871" t="s">
        <v>8297</v>
      </c>
      <c r="P1871">
        <f>IFERROR(ROUND(E1871/L1871,2),0)</f>
        <v>0</v>
      </c>
      <c r="S1871" s="14">
        <f>(((J1871/60)/60)/24)+DATE(1970,1,1)</f>
        <v>42709.002881944441</v>
      </c>
      <c r="T1871" s="14">
        <f>(((I1871/60)/60)/24)+DATE(1970,1,1)</f>
        <v>42739.002881944441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s="16" t="s">
        <v>8295</v>
      </c>
      <c r="O1872" t="s">
        <v>8297</v>
      </c>
      <c r="P1872">
        <f>IFERROR(ROUND(E1872/L1872,2),0)</f>
        <v>32.82</v>
      </c>
      <c r="S1872" s="14">
        <f>(((J1872/60)/60)/24)+DATE(1970,1,1)</f>
        <v>42371.355729166666</v>
      </c>
      <c r="T1872" s="14">
        <f>(((I1872/60)/60)/24)+DATE(1970,1,1)</f>
        <v>42400.178472222222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s="16" t="s">
        <v>8295</v>
      </c>
      <c r="O1873" t="s">
        <v>8297</v>
      </c>
      <c r="P1873">
        <f>IFERROR(ROUND(E1873/L1873,2),0)</f>
        <v>49.12</v>
      </c>
      <c r="S1873" s="14">
        <f>(((J1873/60)/60)/24)+DATE(1970,1,1)</f>
        <v>41923.783576388887</v>
      </c>
      <c r="T1873" s="14">
        <f>(((I1873/60)/60)/24)+DATE(1970,1,1)</f>
        <v>41963.825243055559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s="16" t="s">
        <v>8295</v>
      </c>
      <c r="O1874" t="s">
        <v>8297</v>
      </c>
      <c r="P1874">
        <f>IFERROR(ROUND(E1874/L1874,2),0)</f>
        <v>16.309999999999999</v>
      </c>
      <c r="S1874" s="14">
        <f>(((J1874/60)/60)/24)+DATE(1970,1,1)</f>
        <v>42155.129652777774</v>
      </c>
      <c r="T1874" s="14">
        <f>(((I1874/60)/60)/24)+DATE(1970,1,1)</f>
        <v>42185.129652777774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s="16" t="s">
        <v>8295</v>
      </c>
      <c r="O1875" t="s">
        <v>8297</v>
      </c>
      <c r="P1875">
        <f>IFERROR(ROUND(E1875/L1875,2),0)</f>
        <v>18</v>
      </c>
      <c r="S1875" s="14">
        <f>(((J1875/60)/60)/24)+DATE(1970,1,1)</f>
        <v>42164.615856481483</v>
      </c>
      <c r="T1875" s="14">
        <f>(((I1875/60)/60)/24)+DATE(1970,1,1)</f>
        <v>42193.697916666672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s="16" t="s">
        <v>8295</v>
      </c>
      <c r="O1876" t="s">
        <v>8297</v>
      </c>
      <c r="P1876">
        <f>IFERROR(ROUND(E1876/L1876,2),0)</f>
        <v>13</v>
      </c>
      <c r="S1876" s="14">
        <f>(((J1876/60)/60)/24)+DATE(1970,1,1)</f>
        <v>42529.969131944439</v>
      </c>
      <c r="T1876" s="14">
        <f>(((I1876/60)/60)/24)+DATE(1970,1,1)</f>
        <v>42549.969131944439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s="16" t="s">
        <v>8295</v>
      </c>
      <c r="O1877" t="s">
        <v>8297</v>
      </c>
      <c r="P1877">
        <f>IFERROR(ROUND(E1877/L1877,2),0)</f>
        <v>17</v>
      </c>
      <c r="S1877" s="14">
        <f>(((J1877/60)/60)/24)+DATE(1970,1,1)</f>
        <v>42528.899398148147</v>
      </c>
      <c r="T1877" s="14">
        <f>(((I1877/60)/60)/24)+DATE(1970,1,1)</f>
        <v>42588.899398148147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s="16" t="s">
        <v>8295</v>
      </c>
      <c r="O1878" t="s">
        <v>8297</v>
      </c>
      <c r="P1878">
        <f>IFERROR(ROUND(E1878/L1878,2),0)</f>
        <v>0</v>
      </c>
      <c r="S1878" s="14">
        <f>(((J1878/60)/60)/24)+DATE(1970,1,1)</f>
        <v>41776.284780092588</v>
      </c>
      <c r="T1878" s="14">
        <f>(((I1878/60)/60)/24)+DATE(1970,1,1)</f>
        <v>41806.284780092588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s="16" t="s">
        <v>8295</v>
      </c>
      <c r="O1879" t="s">
        <v>8297</v>
      </c>
      <c r="P1879">
        <f>IFERROR(ROUND(E1879/L1879,2),0)</f>
        <v>0</v>
      </c>
      <c r="S1879" s="14">
        <f>(((J1879/60)/60)/24)+DATE(1970,1,1)</f>
        <v>42035.029224537036</v>
      </c>
      <c r="T1879" s="14">
        <f>(((I1879/60)/60)/24)+DATE(1970,1,1)</f>
        <v>42064.029224537036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s="16" t="s">
        <v>8295</v>
      </c>
      <c r="O1880" t="s">
        <v>8297</v>
      </c>
      <c r="P1880">
        <f>IFERROR(ROUND(E1880/L1880,2),0)</f>
        <v>0</v>
      </c>
      <c r="S1880" s="14">
        <f>(((J1880/60)/60)/24)+DATE(1970,1,1)</f>
        <v>41773.008738425924</v>
      </c>
      <c r="T1880" s="14">
        <f>(((I1880/60)/60)/24)+DATE(1970,1,1)</f>
        <v>41803.008738425924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s="16" t="s">
        <v>8295</v>
      </c>
      <c r="O1881" t="s">
        <v>8297</v>
      </c>
      <c r="P1881">
        <f>IFERROR(ROUND(E1881/L1881,2),0)</f>
        <v>3</v>
      </c>
      <c r="S1881" s="14">
        <f>(((J1881/60)/60)/24)+DATE(1970,1,1)</f>
        <v>42413.649641203709</v>
      </c>
      <c r="T1881" s="14">
        <f>(((I1881/60)/60)/24)+DATE(1970,1,1)</f>
        <v>42443.607974537037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s="16" t="s">
        <v>8295</v>
      </c>
      <c r="O1882" t="s">
        <v>8297</v>
      </c>
      <c r="P1882">
        <f>IFERROR(ROUND(E1882/L1882,2),0)</f>
        <v>41.83</v>
      </c>
      <c r="S1882" s="14">
        <f>(((J1882/60)/60)/24)+DATE(1970,1,1)</f>
        <v>42430.566898148143</v>
      </c>
      <c r="T1882" s="14">
        <f>(((I1882/60)/60)/24)+DATE(1970,1,1)</f>
        <v>42459.525231481486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s="16" t="s">
        <v>8287</v>
      </c>
      <c r="O1883" t="s">
        <v>8291</v>
      </c>
      <c r="P1883">
        <f>IFERROR(ROUND(E1883/L1883,2),0)</f>
        <v>49.34</v>
      </c>
      <c r="S1883" s="14">
        <f>(((J1883/60)/60)/24)+DATE(1970,1,1)</f>
        <v>42043.152650462958</v>
      </c>
      <c r="T1883" s="14">
        <f>(((I1883/60)/60)/24)+DATE(1970,1,1)</f>
        <v>42073.110983796301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s="16" t="s">
        <v>8287</v>
      </c>
      <c r="O1884" t="s">
        <v>8291</v>
      </c>
      <c r="P1884">
        <f>IFERROR(ROUND(E1884/L1884,2),0)</f>
        <v>41.73</v>
      </c>
      <c r="S1884" s="14">
        <f>(((J1884/60)/60)/24)+DATE(1970,1,1)</f>
        <v>41067.949212962965</v>
      </c>
      <c r="T1884" s="14">
        <f>(((I1884/60)/60)/24)+DATE(1970,1,1)</f>
        <v>41100.991666666669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s="16" t="s">
        <v>8287</v>
      </c>
      <c r="O1885" t="s">
        <v>8291</v>
      </c>
      <c r="P1885">
        <f>IFERROR(ROUND(E1885/L1885,2),0)</f>
        <v>32.72</v>
      </c>
      <c r="S1885" s="14">
        <f>(((J1885/60)/60)/24)+DATE(1970,1,1)</f>
        <v>40977.948009259257</v>
      </c>
      <c r="T1885" s="14">
        <f>(((I1885/60)/60)/24)+DATE(1970,1,1)</f>
        <v>41007.906342592592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s="16" t="s">
        <v>8287</v>
      </c>
      <c r="O1886" t="s">
        <v>8291</v>
      </c>
      <c r="P1886">
        <f>IFERROR(ROUND(E1886/L1886,2),0)</f>
        <v>51.96</v>
      </c>
      <c r="S1886" s="14">
        <f>(((J1886/60)/60)/24)+DATE(1970,1,1)</f>
        <v>41205.198321759257</v>
      </c>
      <c r="T1886" s="14">
        <f>(((I1886/60)/60)/24)+DATE(1970,1,1)</f>
        <v>41240.5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s="16" t="s">
        <v>8287</v>
      </c>
      <c r="O1887" t="s">
        <v>8291</v>
      </c>
      <c r="P1887">
        <f>IFERROR(ROUND(E1887/L1887,2),0)</f>
        <v>50.69</v>
      </c>
      <c r="S1887" s="14">
        <f>(((J1887/60)/60)/24)+DATE(1970,1,1)</f>
        <v>41099.093865740739</v>
      </c>
      <c r="T1887" s="14">
        <f>(((I1887/60)/60)/24)+DATE(1970,1,1)</f>
        <v>41131.916666666664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s="16" t="s">
        <v>8287</v>
      </c>
      <c r="O1888" t="s">
        <v>8291</v>
      </c>
      <c r="P1888">
        <f>IFERROR(ROUND(E1888/L1888,2),0)</f>
        <v>42.24</v>
      </c>
      <c r="S1888" s="14">
        <f>(((J1888/60)/60)/24)+DATE(1970,1,1)</f>
        <v>41925.906689814816</v>
      </c>
      <c r="T1888" s="14">
        <f>(((I1888/60)/60)/24)+DATE(1970,1,1)</f>
        <v>41955.94835648148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s="16" t="s">
        <v>8287</v>
      </c>
      <c r="O1889" t="s">
        <v>8291</v>
      </c>
      <c r="P1889">
        <f>IFERROR(ROUND(E1889/L1889,2),0)</f>
        <v>416.88</v>
      </c>
      <c r="S1889" s="14">
        <f>(((J1889/60)/60)/24)+DATE(1970,1,1)</f>
        <v>42323.800138888888</v>
      </c>
      <c r="T1889" s="14">
        <f>(((I1889/60)/60)/24)+DATE(1970,1,1)</f>
        <v>42341.895833333328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s="16" t="s">
        <v>8287</v>
      </c>
      <c r="O1890" t="s">
        <v>8291</v>
      </c>
      <c r="P1890">
        <f>IFERROR(ROUND(E1890/L1890,2),0)</f>
        <v>46.65</v>
      </c>
      <c r="S1890" s="14">
        <f>(((J1890/60)/60)/24)+DATE(1970,1,1)</f>
        <v>40299.239953703705</v>
      </c>
      <c r="T1890" s="14">
        <f>(((I1890/60)/60)/24)+DATE(1970,1,1)</f>
        <v>40330.207638888889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s="16" t="s">
        <v>8287</v>
      </c>
      <c r="O1891" t="s">
        <v>8291</v>
      </c>
      <c r="P1891">
        <f>IFERROR(ROUND(E1891/L1891,2),0)</f>
        <v>48.45</v>
      </c>
      <c r="S1891" s="14">
        <f>(((J1891/60)/60)/24)+DATE(1970,1,1)</f>
        <v>41299.793356481481</v>
      </c>
      <c r="T1891" s="14">
        <f>(((I1891/60)/60)/24)+DATE(1970,1,1)</f>
        <v>41344.751689814817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s="16" t="s">
        <v>8287</v>
      </c>
      <c r="O1892" t="s">
        <v>8291</v>
      </c>
      <c r="P1892">
        <f>IFERROR(ROUND(E1892/L1892,2),0)</f>
        <v>70.53</v>
      </c>
      <c r="S1892" s="14">
        <f>(((J1892/60)/60)/24)+DATE(1970,1,1)</f>
        <v>41228.786203703705</v>
      </c>
      <c r="T1892" s="14">
        <f>(((I1892/60)/60)/24)+DATE(1970,1,1)</f>
        <v>41258.786203703705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s="16" t="s">
        <v>8287</v>
      </c>
      <c r="O1893" t="s">
        <v>8291</v>
      </c>
      <c r="P1893">
        <f>IFERROR(ROUND(E1893/L1893,2),0)</f>
        <v>87.96</v>
      </c>
      <c r="S1893" s="14">
        <f>(((J1893/60)/60)/24)+DATE(1970,1,1)</f>
        <v>40335.798078703701</v>
      </c>
      <c r="T1893" s="14">
        <f>(((I1893/60)/60)/24)+DATE(1970,1,1)</f>
        <v>40381.25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s="16" t="s">
        <v>8287</v>
      </c>
      <c r="O1894" t="s">
        <v>8291</v>
      </c>
      <c r="P1894">
        <f>IFERROR(ROUND(E1894/L1894,2),0)</f>
        <v>26.27</v>
      </c>
      <c r="S1894" s="14">
        <f>(((J1894/60)/60)/24)+DATE(1970,1,1)</f>
        <v>40671.637511574074</v>
      </c>
      <c r="T1894" s="14">
        <f>(((I1894/60)/60)/24)+DATE(1970,1,1)</f>
        <v>40701.637511574074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s="16" t="s">
        <v>8287</v>
      </c>
      <c r="O1895" t="s">
        <v>8291</v>
      </c>
      <c r="P1895">
        <f>IFERROR(ROUND(E1895/L1895,2),0)</f>
        <v>57.78</v>
      </c>
      <c r="S1895" s="14">
        <f>(((J1895/60)/60)/24)+DATE(1970,1,1)</f>
        <v>40632.94195601852</v>
      </c>
      <c r="T1895" s="14">
        <f>(((I1895/60)/60)/24)+DATE(1970,1,1)</f>
        <v>40649.165972222225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s="16" t="s">
        <v>8287</v>
      </c>
      <c r="O1896" t="s">
        <v>8291</v>
      </c>
      <c r="P1896">
        <f>IFERROR(ROUND(E1896/L1896,2),0)</f>
        <v>57.25</v>
      </c>
      <c r="S1896" s="14">
        <f>(((J1896/60)/60)/24)+DATE(1970,1,1)</f>
        <v>40920.904895833337</v>
      </c>
      <c r="T1896" s="14">
        <f>(((I1896/60)/60)/24)+DATE(1970,1,1)</f>
        <v>40951.904895833337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s="16" t="s">
        <v>8287</v>
      </c>
      <c r="O1897" t="s">
        <v>8291</v>
      </c>
      <c r="P1897">
        <f>IFERROR(ROUND(E1897/L1897,2),0)</f>
        <v>196.34</v>
      </c>
      <c r="S1897" s="14">
        <f>(((J1897/60)/60)/24)+DATE(1970,1,1)</f>
        <v>42267.746782407412</v>
      </c>
      <c r="T1897" s="14">
        <f>(((I1897/60)/60)/24)+DATE(1970,1,1)</f>
        <v>42297.746782407412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s="16" t="s">
        <v>8287</v>
      </c>
      <c r="O1898" t="s">
        <v>8291</v>
      </c>
      <c r="P1898">
        <f>IFERROR(ROUND(E1898/L1898,2),0)</f>
        <v>43</v>
      </c>
      <c r="S1898" s="14">
        <f>(((J1898/60)/60)/24)+DATE(1970,1,1)</f>
        <v>40981.710243055553</v>
      </c>
      <c r="T1898" s="14">
        <f>(((I1898/60)/60)/24)+DATE(1970,1,1)</f>
        <v>41011.710243055553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s="16" t="s">
        <v>8287</v>
      </c>
      <c r="O1899" t="s">
        <v>8291</v>
      </c>
      <c r="P1899">
        <f>IFERROR(ROUND(E1899/L1899,2),0)</f>
        <v>35.549999999999997</v>
      </c>
      <c r="S1899" s="14">
        <f>(((J1899/60)/60)/24)+DATE(1970,1,1)</f>
        <v>41680.583402777782</v>
      </c>
      <c r="T1899" s="14">
        <f>(((I1899/60)/60)/24)+DATE(1970,1,1)</f>
        <v>41702.875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s="16" t="s">
        <v>8287</v>
      </c>
      <c r="O1900" t="s">
        <v>8291</v>
      </c>
      <c r="P1900">
        <f>IFERROR(ROUND(E1900/L1900,2),0)</f>
        <v>68.81</v>
      </c>
      <c r="S1900" s="14">
        <f>(((J1900/60)/60)/24)+DATE(1970,1,1)</f>
        <v>42366.192974537036</v>
      </c>
      <c r="T1900" s="14">
        <f>(((I1900/60)/60)/24)+DATE(1970,1,1)</f>
        <v>42401.75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s="16" t="s">
        <v>8287</v>
      </c>
      <c r="O1901" t="s">
        <v>8291</v>
      </c>
      <c r="P1901">
        <f>IFERROR(ROUND(E1901/L1901,2),0)</f>
        <v>28.57</v>
      </c>
      <c r="S1901" s="14">
        <f>(((J1901/60)/60)/24)+DATE(1970,1,1)</f>
        <v>42058.941736111112</v>
      </c>
      <c r="T1901" s="14">
        <f>(((I1901/60)/60)/24)+DATE(1970,1,1)</f>
        <v>42088.90006944444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s="16" t="s">
        <v>8287</v>
      </c>
      <c r="O1902" t="s">
        <v>8291</v>
      </c>
      <c r="P1902">
        <f>IFERROR(ROUND(E1902/L1902,2),0)</f>
        <v>50.63</v>
      </c>
      <c r="S1902" s="14">
        <f>(((J1902/60)/60)/24)+DATE(1970,1,1)</f>
        <v>41160.871886574074</v>
      </c>
      <c r="T1902" s="14">
        <f>(((I1902/60)/60)/24)+DATE(1970,1,1)</f>
        <v>41188.415972222225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s="16" t="s">
        <v>8281</v>
      </c>
      <c r="O1903" t="s">
        <v>8310</v>
      </c>
      <c r="P1903">
        <f>IFERROR(ROUND(E1903/L1903,2),0)</f>
        <v>106.8</v>
      </c>
      <c r="S1903" s="14">
        <f>(((J1903/60)/60)/24)+DATE(1970,1,1)</f>
        <v>42116.54315972222</v>
      </c>
      <c r="T1903" s="14">
        <f>(((I1903/60)/60)/24)+DATE(1970,1,1)</f>
        <v>42146.541666666672</v>
      </c>
    </row>
    <row r="1904" spans="1:20" ht="43.5" x14ac:dyDescent="0.3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s="16" t="s">
        <v>8281</v>
      </c>
      <c r="O1904" t="s">
        <v>8310</v>
      </c>
      <c r="P1904">
        <f>IFERROR(ROUND(E1904/L1904,2),0)</f>
        <v>4</v>
      </c>
      <c r="S1904" s="14">
        <f>(((J1904/60)/60)/24)+DATE(1970,1,1)</f>
        <v>42037.789895833332</v>
      </c>
      <c r="T1904" s="14">
        <f>(((I1904/60)/60)/24)+DATE(1970,1,1)</f>
        <v>42067.789895833332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s="16" t="s">
        <v>8281</v>
      </c>
      <c r="O1905" t="s">
        <v>8310</v>
      </c>
      <c r="P1905">
        <f>IFERROR(ROUND(E1905/L1905,2),0)</f>
        <v>34.1</v>
      </c>
      <c r="S1905" s="14">
        <f>(((J1905/60)/60)/24)+DATE(1970,1,1)</f>
        <v>42702.770729166667</v>
      </c>
      <c r="T1905" s="14">
        <f>(((I1905/60)/60)/24)+DATE(1970,1,1)</f>
        <v>42762.770729166667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s="16" t="s">
        <v>8281</v>
      </c>
      <c r="O1906" t="s">
        <v>8310</v>
      </c>
      <c r="P1906">
        <f>IFERROR(ROUND(E1906/L1906,2),0)</f>
        <v>25</v>
      </c>
      <c r="S1906" s="14">
        <f>(((J1906/60)/60)/24)+DATE(1970,1,1)</f>
        <v>42326.685428240744</v>
      </c>
      <c r="T1906" s="14">
        <f>(((I1906/60)/60)/24)+DATE(1970,1,1)</f>
        <v>42371.685428240744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s="16" t="s">
        <v>8281</v>
      </c>
      <c r="O1907" t="s">
        <v>8310</v>
      </c>
      <c r="P1907">
        <f>IFERROR(ROUND(E1907/L1907,2),0)</f>
        <v>10.5</v>
      </c>
      <c r="S1907" s="14">
        <f>(((J1907/60)/60)/24)+DATE(1970,1,1)</f>
        <v>41859.925856481481</v>
      </c>
      <c r="T1907" s="14">
        <f>(((I1907/60)/60)/24)+DATE(1970,1,1)</f>
        <v>41889.925856481481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s="16" t="s">
        <v>8281</v>
      </c>
      <c r="O1908" t="s">
        <v>8310</v>
      </c>
      <c r="P1908">
        <f>IFERROR(ROUND(E1908/L1908,2),0)</f>
        <v>215.96</v>
      </c>
      <c r="S1908" s="14">
        <f>(((J1908/60)/60)/24)+DATE(1970,1,1)</f>
        <v>42514.671099537038</v>
      </c>
      <c r="T1908" s="14">
        <f>(((I1908/60)/60)/24)+DATE(1970,1,1)</f>
        <v>42544.671099537038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s="16" t="s">
        <v>8281</v>
      </c>
      <c r="O1909" t="s">
        <v>8310</v>
      </c>
      <c r="P1909">
        <f>IFERROR(ROUND(E1909/L1909,2),0)</f>
        <v>21.25</v>
      </c>
      <c r="S1909" s="14">
        <f>(((J1909/60)/60)/24)+DATE(1970,1,1)</f>
        <v>41767.587094907409</v>
      </c>
      <c r="T1909" s="14">
        <f>(((I1909/60)/60)/24)+DATE(1970,1,1)</f>
        <v>41782.587094907409</v>
      </c>
    </row>
    <row r="1910" spans="1:20" ht="43.5" x14ac:dyDescent="0.3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s="16" t="s">
        <v>8281</v>
      </c>
      <c r="O1910" t="s">
        <v>8310</v>
      </c>
      <c r="P1910">
        <f>IFERROR(ROUND(E1910/L1910,2),0)</f>
        <v>108.25</v>
      </c>
      <c r="S1910" s="14">
        <f>(((J1910/60)/60)/24)+DATE(1970,1,1)</f>
        <v>42703.917824074073</v>
      </c>
      <c r="T1910" s="14">
        <f>(((I1910/60)/60)/24)+DATE(1970,1,1)</f>
        <v>42733.917824074073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s="16" t="s">
        <v>8281</v>
      </c>
      <c r="O1911" t="s">
        <v>8310</v>
      </c>
      <c r="P1911">
        <f>IFERROR(ROUND(E1911/L1911,2),0)</f>
        <v>129.97</v>
      </c>
      <c r="S1911" s="14">
        <f>(((J1911/60)/60)/24)+DATE(1970,1,1)</f>
        <v>41905.429155092592</v>
      </c>
      <c r="T1911" s="14">
        <f>(((I1911/60)/60)/24)+DATE(1970,1,1)</f>
        <v>41935.429155092592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s="16" t="s">
        <v>8281</v>
      </c>
      <c r="O1912" t="s">
        <v>8310</v>
      </c>
      <c r="P1912">
        <f>IFERROR(ROUND(E1912/L1912,2),0)</f>
        <v>117.49</v>
      </c>
      <c r="S1912" s="14">
        <f>(((J1912/60)/60)/24)+DATE(1970,1,1)</f>
        <v>42264.963159722218</v>
      </c>
      <c r="T1912" s="14">
        <f>(((I1912/60)/60)/24)+DATE(1970,1,1)</f>
        <v>42308.947916666672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s="16" t="s">
        <v>8281</v>
      </c>
      <c r="O1913" t="s">
        <v>8310</v>
      </c>
      <c r="P1913">
        <f>IFERROR(ROUND(E1913/L1913,2),0)</f>
        <v>10</v>
      </c>
      <c r="S1913" s="14">
        <f>(((J1913/60)/60)/24)+DATE(1970,1,1)</f>
        <v>41830.033958333333</v>
      </c>
      <c r="T1913" s="14">
        <f>(((I1913/60)/60)/24)+DATE(1970,1,1)</f>
        <v>41860.033958333333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s="16" t="s">
        <v>8281</v>
      </c>
      <c r="O1914" t="s">
        <v>8310</v>
      </c>
      <c r="P1914">
        <f>IFERROR(ROUND(E1914/L1914,2),0)</f>
        <v>70.599999999999994</v>
      </c>
      <c r="S1914" s="14">
        <f>(((J1914/60)/60)/24)+DATE(1970,1,1)</f>
        <v>42129.226388888885</v>
      </c>
      <c r="T1914" s="14">
        <f>(((I1914/60)/60)/24)+DATE(1970,1,1)</f>
        <v>42159.226388888885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s="16" t="s">
        <v>8281</v>
      </c>
      <c r="O1915" t="s">
        <v>8310</v>
      </c>
      <c r="P1915">
        <f>IFERROR(ROUND(E1915/L1915,2),0)</f>
        <v>24.5</v>
      </c>
      <c r="S1915" s="14">
        <f>(((J1915/60)/60)/24)+DATE(1970,1,1)</f>
        <v>41890.511319444442</v>
      </c>
      <c r="T1915" s="14">
        <f>(((I1915/60)/60)/24)+DATE(1970,1,1)</f>
        <v>41920.511319444442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s="16" t="s">
        <v>8281</v>
      </c>
      <c r="O1916" t="s">
        <v>8310</v>
      </c>
      <c r="P1916">
        <f>IFERROR(ROUND(E1916/L1916,2),0)</f>
        <v>30</v>
      </c>
      <c r="S1916" s="14">
        <f>(((J1916/60)/60)/24)+DATE(1970,1,1)</f>
        <v>41929.174456018518</v>
      </c>
      <c r="T1916" s="14">
        <f>(((I1916/60)/60)/24)+DATE(1970,1,1)</f>
        <v>41944.165972222225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s="16" t="s">
        <v>8281</v>
      </c>
      <c r="O1917" t="s">
        <v>8310</v>
      </c>
      <c r="P1917">
        <f>IFERROR(ROUND(E1917/L1917,2),0)</f>
        <v>2</v>
      </c>
      <c r="S1917" s="14">
        <f>(((J1917/60)/60)/24)+DATE(1970,1,1)</f>
        <v>41864.04886574074</v>
      </c>
      <c r="T1917" s="14">
        <f>(((I1917/60)/60)/24)+DATE(1970,1,1)</f>
        <v>41884.04886574074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s="16" t="s">
        <v>8281</v>
      </c>
      <c r="O1918" t="s">
        <v>8310</v>
      </c>
      <c r="P1918">
        <f>IFERROR(ROUND(E1918/L1918,2),0)</f>
        <v>17</v>
      </c>
      <c r="S1918" s="14">
        <f>(((J1918/60)/60)/24)+DATE(1970,1,1)</f>
        <v>42656.717303240745</v>
      </c>
      <c r="T1918" s="14">
        <f>(((I1918/60)/60)/24)+DATE(1970,1,1)</f>
        <v>42681.758969907409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s="16" t="s">
        <v>8281</v>
      </c>
      <c r="O1919" t="s">
        <v>8310</v>
      </c>
      <c r="P1919">
        <f>IFERROR(ROUND(E1919/L1919,2),0)</f>
        <v>2928.93</v>
      </c>
      <c r="S1919" s="14">
        <f>(((J1919/60)/60)/24)+DATE(1970,1,1)</f>
        <v>42746.270057870366</v>
      </c>
      <c r="T1919" s="14">
        <f>(((I1919/60)/60)/24)+DATE(1970,1,1)</f>
        <v>42776.270057870366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s="16" t="s">
        <v>8281</v>
      </c>
      <c r="O1920" t="s">
        <v>8310</v>
      </c>
      <c r="P1920">
        <f>IFERROR(ROUND(E1920/L1920,2),0)</f>
        <v>28.89</v>
      </c>
      <c r="S1920" s="14">
        <f>(((J1920/60)/60)/24)+DATE(1970,1,1)</f>
        <v>41828.789942129632</v>
      </c>
      <c r="T1920" s="14">
        <f>(((I1920/60)/60)/24)+DATE(1970,1,1)</f>
        <v>41863.789942129632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s="16" t="s">
        <v>8281</v>
      </c>
      <c r="O1921" t="s">
        <v>8310</v>
      </c>
      <c r="P1921">
        <f>IFERROR(ROUND(E1921/L1921,2),0)</f>
        <v>29.63</v>
      </c>
      <c r="S1921" s="14">
        <f>(((J1921/60)/60)/24)+DATE(1970,1,1)</f>
        <v>42113.875567129624</v>
      </c>
      <c r="T1921" s="14">
        <f>(((I1921/60)/60)/24)+DATE(1970,1,1)</f>
        <v>42143.875567129624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s="16" t="s">
        <v>8281</v>
      </c>
      <c r="O1922" t="s">
        <v>8310</v>
      </c>
      <c r="P1922">
        <f>IFERROR(ROUND(E1922/L1922,2),0)</f>
        <v>40.98</v>
      </c>
      <c r="S1922" s="14">
        <f>(((J1922/60)/60)/24)+DATE(1970,1,1)</f>
        <v>42270.875706018516</v>
      </c>
      <c r="T1922" s="14">
        <f>(((I1922/60)/60)/24)+DATE(1970,1,1)</f>
        <v>42298.958333333328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s="16" t="s">
        <v>8287</v>
      </c>
      <c r="O1923" t="s">
        <v>8291</v>
      </c>
      <c r="P1923">
        <f>IFERROR(ROUND(E1923/L1923,2),0)</f>
        <v>54</v>
      </c>
      <c r="S1923" s="14">
        <f>(((J1923/60)/60)/24)+DATE(1970,1,1)</f>
        <v>41074.221562500003</v>
      </c>
      <c r="T1923" s="14">
        <f>(((I1923/60)/60)/24)+DATE(1970,1,1)</f>
        <v>41104.221562500003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s="16" t="s">
        <v>8287</v>
      </c>
      <c r="O1924" t="s">
        <v>8291</v>
      </c>
      <c r="P1924">
        <f>IFERROR(ROUND(E1924/L1924,2),0)</f>
        <v>36.11</v>
      </c>
      <c r="S1924" s="14">
        <f>(((J1924/60)/60)/24)+DATE(1970,1,1)</f>
        <v>41590.255868055552</v>
      </c>
      <c r="T1924" s="14">
        <f>(((I1924/60)/60)/24)+DATE(1970,1,1)</f>
        <v>41620.255868055552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s="16" t="s">
        <v>8287</v>
      </c>
      <c r="O1925" t="s">
        <v>8291</v>
      </c>
      <c r="P1925">
        <f>IFERROR(ROUND(E1925/L1925,2),0)</f>
        <v>23.15</v>
      </c>
      <c r="S1925" s="14">
        <f>(((J1925/60)/60)/24)+DATE(1970,1,1)</f>
        <v>40772.848749999997</v>
      </c>
      <c r="T1925" s="14">
        <f>(((I1925/60)/60)/24)+DATE(1970,1,1)</f>
        <v>40813.207638888889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s="16" t="s">
        <v>8287</v>
      </c>
      <c r="O1926" t="s">
        <v>8291</v>
      </c>
      <c r="P1926">
        <f>IFERROR(ROUND(E1926/L1926,2),0)</f>
        <v>104</v>
      </c>
      <c r="S1926" s="14">
        <f>(((J1926/60)/60)/24)+DATE(1970,1,1)</f>
        <v>41626.761053240742</v>
      </c>
      <c r="T1926" s="14">
        <f>(((I1926/60)/60)/24)+DATE(1970,1,1)</f>
        <v>41654.814583333333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s="16" t="s">
        <v>8287</v>
      </c>
      <c r="O1927" t="s">
        <v>8291</v>
      </c>
      <c r="P1927">
        <f>IFERROR(ROUND(E1927/L1927,2),0)</f>
        <v>31.83</v>
      </c>
      <c r="S1927" s="14">
        <f>(((J1927/60)/60)/24)+DATE(1970,1,1)</f>
        <v>41535.90148148148</v>
      </c>
      <c r="T1927" s="14">
        <f>(((I1927/60)/60)/24)+DATE(1970,1,1)</f>
        <v>41558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s="16" t="s">
        <v>8287</v>
      </c>
      <c r="O1928" t="s">
        <v>8291</v>
      </c>
      <c r="P1928">
        <f>IFERROR(ROUND(E1928/L1928,2),0)</f>
        <v>27.39</v>
      </c>
      <c r="S1928" s="14">
        <f>(((J1928/60)/60)/24)+DATE(1970,1,1)</f>
        <v>40456.954351851848</v>
      </c>
      <c r="T1928" s="14">
        <f>(((I1928/60)/60)/24)+DATE(1970,1,1)</f>
        <v>40484.018055555556</v>
      </c>
    </row>
    <row r="1929" spans="1:20" x14ac:dyDescent="0.3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s="16" t="s">
        <v>8287</v>
      </c>
      <c r="O1929" t="s">
        <v>8291</v>
      </c>
      <c r="P1929">
        <f>IFERROR(ROUND(E1929/L1929,2),0)</f>
        <v>56.36</v>
      </c>
      <c r="S1929" s="14">
        <f>(((J1929/60)/60)/24)+DATE(1970,1,1)</f>
        <v>40960.861562500002</v>
      </c>
      <c r="T1929" s="14">
        <f>(((I1929/60)/60)/24)+DATE(1970,1,1)</f>
        <v>40976.207638888889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s="16" t="s">
        <v>8287</v>
      </c>
      <c r="O1930" t="s">
        <v>8291</v>
      </c>
      <c r="P1930">
        <f>IFERROR(ROUND(E1930/L1930,2),0)</f>
        <v>77.349999999999994</v>
      </c>
      <c r="S1930" s="14">
        <f>(((J1930/60)/60)/24)+DATE(1970,1,1)</f>
        <v>41371.648078703707</v>
      </c>
      <c r="T1930" s="14">
        <f>(((I1930/60)/60)/24)+DATE(1970,1,1)</f>
        <v>41401.648078703707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s="16" t="s">
        <v>8287</v>
      </c>
      <c r="O1931" t="s">
        <v>8291</v>
      </c>
      <c r="P1931">
        <f>IFERROR(ROUND(E1931/L1931,2),0)</f>
        <v>42.8</v>
      </c>
      <c r="S1931" s="14">
        <f>(((J1931/60)/60)/24)+DATE(1970,1,1)</f>
        <v>40687.021597222221</v>
      </c>
      <c r="T1931" s="14">
        <f>(((I1931/60)/60)/24)+DATE(1970,1,1)</f>
        <v>40729.021597222221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s="16" t="s">
        <v>8287</v>
      </c>
      <c r="O1932" t="s">
        <v>8291</v>
      </c>
      <c r="P1932">
        <f>IFERROR(ROUND(E1932/L1932,2),0)</f>
        <v>48.85</v>
      </c>
      <c r="S1932" s="14">
        <f>(((J1932/60)/60)/24)+DATE(1970,1,1)</f>
        <v>41402.558819444443</v>
      </c>
      <c r="T1932" s="14">
        <f>(((I1932/60)/60)/24)+DATE(1970,1,1)</f>
        <v>41462.558819444443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s="16" t="s">
        <v>8287</v>
      </c>
      <c r="O1933" t="s">
        <v>8291</v>
      </c>
      <c r="P1933">
        <f>IFERROR(ROUND(E1933/L1933,2),0)</f>
        <v>48.24</v>
      </c>
      <c r="S1933" s="14">
        <f>(((J1933/60)/60)/24)+DATE(1970,1,1)</f>
        <v>41037.892465277779</v>
      </c>
      <c r="T1933" s="14">
        <f>(((I1933/60)/60)/24)+DATE(1970,1,1)</f>
        <v>41051.145833333336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s="16" t="s">
        <v>8287</v>
      </c>
      <c r="O1934" t="s">
        <v>8291</v>
      </c>
      <c r="P1934">
        <f>IFERROR(ROUND(E1934/L1934,2),0)</f>
        <v>70.209999999999994</v>
      </c>
      <c r="S1934" s="14">
        <f>(((J1934/60)/60)/24)+DATE(1970,1,1)</f>
        <v>40911.809872685182</v>
      </c>
      <c r="T1934" s="14">
        <f>(((I1934/60)/60)/24)+DATE(1970,1,1)</f>
        <v>40932.809872685182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s="16" t="s">
        <v>8287</v>
      </c>
      <c r="O1935" t="s">
        <v>8291</v>
      </c>
      <c r="P1935">
        <f>IFERROR(ROUND(E1935/L1935,2),0)</f>
        <v>94.05</v>
      </c>
      <c r="S1935" s="14">
        <f>(((J1935/60)/60)/24)+DATE(1970,1,1)</f>
        <v>41879.130868055552</v>
      </c>
      <c r="T1935" s="14">
        <f>(((I1935/60)/60)/24)+DATE(1970,1,1)</f>
        <v>41909.130868055552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s="16" t="s">
        <v>8287</v>
      </c>
      <c r="O1936" t="s">
        <v>8291</v>
      </c>
      <c r="P1936">
        <f>IFERROR(ROUND(E1936/L1936,2),0)</f>
        <v>80.27</v>
      </c>
      <c r="S1936" s="14">
        <f>(((J1936/60)/60)/24)+DATE(1970,1,1)</f>
        <v>40865.867141203707</v>
      </c>
      <c r="T1936" s="14">
        <f>(((I1936/60)/60)/24)+DATE(1970,1,1)</f>
        <v>40902.208333333336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s="16" t="s">
        <v>8287</v>
      </c>
      <c r="O1937" t="s">
        <v>8291</v>
      </c>
      <c r="P1937">
        <f>IFERROR(ROUND(E1937/L1937,2),0)</f>
        <v>54.2</v>
      </c>
      <c r="S1937" s="14">
        <f>(((J1937/60)/60)/24)+DATE(1970,1,1)</f>
        <v>41773.932534722226</v>
      </c>
      <c r="T1937" s="14">
        <f>(((I1937/60)/60)/24)+DATE(1970,1,1)</f>
        <v>41811.207638888889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s="16" t="s">
        <v>8287</v>
      </c>
      <c r="O1938" t="s">
        <v>8291</v>
      </c>
      <c r="P1938">
        <f>IFERROR(ROUND(E1938/L1938,2),0)</f>
        <v>60.27</v>
      </c>
      <c r="S1938" s="14">
        <f>(((J1938/60)/60)/24)+DATE(1970,1,1)</f>
        <v>40852.889699074076</v>
      </c>
      <c r="T1938" s="14">
        <f>(((I1938/60)/60)/24)+DATE(1970,1,1)</f>
        <v>40883.249305555553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s="16" t="s">
        <v>8287</v>
      </c>
      <c r="O1939" t="s">
        <v>8291</v>
      </c>
      <c r="P1939">
        <f>IFERROR(ROUND(E1939/L1939,2),0)</f>
        <v>38.74</v>
      </c>
      <c r="S1939" s="14">
        <f>(((J1939/60)/60)/24)+DATE(1970,1,1)</f>
        <v>41059.118993055556</v>
      </c>
      <c r="T1939" s="14">
        <f>(((I1939/60)/60)/24)+DATE(1970,1,1)</f>
        <v>41075.165972222225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s="16" t="s">
        <v>8287</v>
      </c>
      <c r="O1940" t="s">
        <v>8291</v>
      </c>
      <c r="P1940">
        <f>IFERROR(ROUND(E1940/L1940,2),0)</f>
        <v>152.54</v>
      </c>
      <c r="S1940" s="14">
        <f>(((J1940/60)/60)/24)+DATE(1970,1,1)</f>
        <v>41426.259618055556</v>
      </c>
      <c r="T1940" s="14">
        <f>(((I1940/60)/60)/24)+DATE(1970,1,1)</f>
        <v>41457.208333333336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s="16" t="s">
        <v>8287</v>
      </c>
      <c r="O1941" t="s">
        <v>8291</v>
      </c>
      <c r="P1941">
        <f>IFERROR(ROUND(E1941/L1941,2),0)</f>
        <v>115.31</v>
      </c>
      <c r="S1941" s="14">
        <f>(((J1941/60)/60)/24)+DATE(1970,1,1)</f>
        <v>41313.985046296293</v>
      </c>
      <c r="T1941" s="14">
        <f>(((I1941/60)/60)/24)+DATE(1970,1,1)</f>
        <v>41343.943379629629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s="16" t="s">
        <v>8287</v>
      </c>
      <c r="O1942" t="s">
        <v>8291</v>
      </c>
      <c r="P1942">
        <f>IFERROR(ROUND(E1942/L1942,2),0)</f>
        <v>35.840000000000003</v>
      </c>
      <c r="S1942" s="14">
        <f>(((J1942/60)/60)/24)+DATE(1970,1,1)</f>
        <v>40670.507326388892</v>
      </c>
      <c r="T1942" s="14">
        <f>(((I1942/60)/60)/24)+DATE(1970,1,1)</f>
        <v>40709.165972222225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s="16" t="s">
        <v>8281</v>
      </c>
      <c r="O1943" t="s">
        <v>8311</v>
      </c>
      <c r="P1943">
        <f>IFERROR(ROUND(E1943/L1943,2),0)</f>
        <v>64.569999999999993</v>
      </c>
      <c r="S1943" s="14">
        <f>(((J1943/60)/60)/24)+DATE(1970,1,1)</f>
        <v>41744.290868055556</v>
      </c>
      <c r="T1943" s="14">
        <f>(((I1943/60)/60)/24)+DATE(1970,1,1)</f>
        <v>41774.290868055556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s="16" t="s">
        <v>8281</v>
      </c>
      <c r="O1944" t="s">
        <v>8311</v>
      </c>
      <c r="P1944">
        <f>IFERROR(ROUND(E1944/L1944,2),0)</f>
        <v>87.44</v>
      </c>
      <c r="S1944" s="14">
        <f>(((J1944/60)/60)/24)+DATE(1970,1,1)</f>
        <v>40638.828009259261</v>
      </c>
      <c r="T1944" s="14">
        <f>(((I1944/60)/60)/24)+DATE(1970,1,1)</f>
        <v>40728.828009259261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s="16" t="s">
        <v>8281</v>
      </c>
      <c r="O1945" t="s">
        <v>8311</v>
      </c>
      <c r="P1945">
        <f>IFERROR(ROUND(E1945/L1945,2),0)</f>
        <v>68.819999999999993</v>
      </c>
      <c r="S1945" s="14">
        <f>(((J1945/60)/60)/24)+DATE(1970,1,1)</f>
        <v>42548.269861111112</v>
      </c>
      <c r="T1945" s="14">
        <f>(((I1945/60)/60)/24)+DATE(1970,1,1)</f>
        <v>42593.269861111112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s="16" t="s">
        <v>8281</v>
      </c>
      <c r="O1946" t="s">
        <v>8311</v>
      </c>
      <c r="P1946">
        <f>IFERROR(ROUND(E1946/L1946,2),0)</f>
        <v>176.2</v>
      </c>
      <c r="S1946" s="14">
        <f>(((J1946/60)/60)/24)+DATE(1970,1,1)</f>
        <v>41730.584374999999</v>
      </c>
      <c r="T1946" s="14">
        <f>(((I1946/60)/60)/24)+DATE(1970,1,1)</f>
        <v>41760.584374999999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s="16" t="s">
        <v>8281</v>
      </c>
      <c r="O1947" t="s">
        <v>8311</v>
      </c>
      <c r="P1947">
        <f>IFERROR(ROUND(E1947/L1947,2),0)</f>
        <v>511.79</v>
      </c>
      <c r="S1947" s="14">
        <f>(((J1947/60)/60)/24)+DATE(1970,1,1)</f>
        <v>42157.251828703709</v>
      </c>
      <c r="T1947" s="14">
        <f>(((I1947/60)/60)/24)+DATE(1970,1,1)</f>
        <v>42197.251828703709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s="16" t="s">
        <v>8281</v>
      </c>
      <c r="O1948" t="s">
        <v>8311</v>
      </c>
      <c r="P1948">
        <f>IFERROR(ROUND(E1948/L1948,2),0)</f>
        <v>160.44</v>
      </c>
      <c r="S1948" s="14">
        <f>(((J1948/60)/60)/24)+DATE(1970,1,1)</f>
        <v>41689.150011574071</v>
      </c>
      <c r="T1948" s="14">
        <f>(((I1948/60)/60)/24)+DATE(1970,1,1)</f>
        <v>41749.108344907407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s="16" t="s">
        <v>8281</v>
      </c>
      <c r="O1949" t="s">
        <v>8311</v>
      </c>
      <c r="P1949">
        <f>IFERROR(ROUND(E1949/L1949,2),0)</f>
        <v>35</v>
      </c>
      <c r="S1949" s="14">
        <f>(((J1949/60)/60)/24)+DATE(1970,1,1)</f>
        <v>40102.918055555558</v>
      </c>
      <c r="T1949" s="14">
        <f>(((I1949/60)/60)/24)+DATE(1970,1,1)</f>
        <v>40140.249305555553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s="16" t="s">
        <v>8281</v>
      </c>
      <c r="O1950" t="s">
        <v>8311</v>
      </c>
      <c r="P1950">
        <f>IFERROR(ROUND(E1950/L1950,2),0)</f>
        <v>188.51</v>
      </c>
      <c r="S1950" s="14">
        <f>(((J1950/60)/60)/24)+DATE(1970,1,1)</f>
        <v>42473.604270833333</v>
      </c>
      <c r="T1950" s="14">
        <f>(((I1950/60)/60)/24)+DATE(1970,1,1)</f>
        <v>42527.709722222222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s="16" t="s">
        <v>8281</v>
      </c>
      <c r="O1951" t="s">
        <v>8311</v>
      </c>
      <c r="P1951">
        <f>IFERROR(ROUND(E1951/L1951,2),0)</f>
        <v>56.2</v>
      </c>
      <c r="S1951" s="14">
        <f>(((J1951/60)/60)/24)+DATE(1970,1,1)</f>
        <v>41800.423043981478</v>
      </c>
      <c r="T1951" s="14">
        <f>(((I1951/60)/60)/24)+DATE(1970,1,1)</f>
        <v>41830.423043981478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s="16" t="s">
        <v>8281</v>
      </c>
      <c r="O1952" t="s">
        <v>8311</v>
      </c>
      <c r="P1952">
        <f>IFERROR(ROUND(E1952/L1952,2),0)</f>
        <v>51.31</v>
      </c>
      <c r="S1952" s="14">
        <f>(((J1952/60)/60)/24)+DATE(1970,1,1)</f>
        <v>40624.181400462963</v>
      </c>
      <c r="T1952" s="14">
        <f>(((I1952/60)/60)/24)+DATE(1970,1,1)</f>
        <v>40655.181400462963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s="16" t="s">
        <v>8281</v>
      </c>
      <c r="O1953" t="s">
        <v>8311</v>
      </c>
      <c r="P1953">
        <f>IFERROR(ROUND(E1953/L1953,2),0)</f>
        <v>127.36</v>
      </c>
      <c r="S1953" s="14">
        <f>(((J1953/60)/60)/24)+DATE(1970,1,1)</f>
        <v>42651.420567129629</v>
      </c>
      <c r="T1953" s="14">
        <f>(((I1953/60)/60)/24)+DATE(1970,1,1)</f>
        <v>42681.462233796294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s="16" t="s">
        <v>8281</v>
      </c>
      <c r="O1954" t="s">
        <v>8311</v>
      </c>
      <c r="P1954">
        <f>IFERROR(ROUND(E1954/L1954,2),0)</f>
        <v>101.86</v>
      </c>
      <c r="S1954" s="14">
        <f>(((J1954/60)/60)/24)+DATE(1970,1,1)</f>
        <v>41526.60665509259</v>
      </c>
      <c r="T1954" s="14">
        <f>(((I1954/60)/60)/24)+DATE(1970,1,1)</f>
        <v>41563.60665509259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s="16" t="s">
        <v>8281</v>
      </c>
      <c r="O1955" t="s">
        <v>8311</v>
      </c>
      <c r="P1955">
        <f>IFERROR(ROUND(E1955/L1955,2),0)</f>
        <v>230.56</v>
      </c>
      <c r="S1955" s="14">
        <f>(((J1955/60)/60)/24)+DATE(1970,1,1)</f>
        <v>40941.199826388889</v>
      </c>
      <c r="T1955" s="14">
        <f>(((I1955/60)/60)/24)+DATE(1970,1,1)</f>
        <v>40970.125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s="16" t="s">
        <v>8281</v>
      </c>
      <c r="O1956" t="s">
        <v>8311</v>
      </c>
      <c r="P1956">
        <f>IFERROR(ROUND(E1956/L1956,2),0)</f>
        <v>842.11</v>
      </c>
      <c r="S1956" s="14">
        <f>(((J1956/60)/60)/24)+DATE(1970,1,1)</f>
        <v>42394.580740740741</v>
      </c>
      <c r="T1956" s="14">
        <f>(((I1956/60)/60)/24)+DATE(1970,1,1)</f>
        <v>42441.208333333328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s="16" t="s">
        <v>8281</v>
      </c>
      <c r="O1957" t="s">
        <v>8311</v>
      </c>
      <c r="P1957">
        <f>IFERROR(ROUND(E1957/L1957,2),0)</f>
        <v>577.28</v>
      </c>
      <c r="S1957" s="14">
        <f>(((J1957/60)/60)/24)+DATE(1970,1,1)</f>
        <v>41020.271770833337</v>
      </c>
      <c r="T1957" s="14">
        <f>(((I1957/60)/60)/24)+DATE(1970,1,1)</f>
        <v>41052.791666666664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s="16" t="s">
        <v>8281</v>
      </c>
      <c r="O1958" t="s">
        <v>8311</v>
      </c>
      <c r="P1958">
        <f>IFERROR(ROUND(E1958/L1958,2),0)</f>
        <v>483.34</v>
      </c>
      <c r="S1958" s="14">
        <f>(((J1958/60)/60)/24)+DATE(1970,1,1)</f>
        <v>42067.923668981486</v>
      </c>
      <c r="T1958" s="14">
        <f>(((I1958/60)/60)/24)+DATE(1970,1,1)</f>
        <v>42112.882002314815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s="16" t="s">
        <v>8281</v>
      </c>
      <c r="O1959" t="s">
        <v>8311</v>
      </c>
      <c r="P1959">
        <f>IFERROR(ROUND(E1959/L1959,2),0)</f>
        <v>76.14</v>
      </c>
      <c r="S1959" s="14">
        <f>(((J1959/60)/60)/24)+DATE(1970,1,1)</f>
        <v>41179.098530092589</v>
      </c>
      <c r="T1959" s="14">
        <f>(((I1959/60)/60)/24)+DATE(1970,1,1)</f>
        <v>41209.098530092589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s="16" t="s">
        <v>8281</v>
      </c>
      <c r="O1960" t="s">
        <v>8311</v>
      </c>
      <c r="P1960">
        <f>IFERROR(ROUND(E1960/L1960,2),0)</f>
        <v>74.11</v>
      </c>
      <c r="S1960" s="14">
        <f>(((J1960/60)/60)/24)+DATE(1970,1,1)</f>
        <v>41326.987974537034</v>
      </c>
      <c r="T1960" s="14">
        <f>(((I1960/60)/60)/24)+DATE(1970,1,1)</f>
        <v>41356.94630787037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s="16" t="s">
        <v>8281</v>
      </c>
      <c r="O1961" t="s">
        <v>8311</v>
      </c>
      <c r="P1961">
        <f>IFERROR(ROUND(E1961/L1961,2),0)</f>
        <v>36.97</v>
      </c>
      <c r="S1961" s="14">
        <f>(((J1961/60)/60)/24)+DATE(1970,1,1)</f>
        <v>41871.845601851855</v>
      </c>
      <c r="T1961" s="14">
        <f>(((I1961/60)/60)/24)+DATE(1970,1,1)</f>
        <v>41913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s="16" t="s">
        <v>8281</v>
      </c>
      <c r="O1962" t="s">
        <v>8311</v>
      </c>
      <c r="P1962">
        <f>IFERROR(ROUND(E1962/L1962,2),0)</f>
        <v>2500.9699999999998</v>
      </c>
      <c r="S1962" s="14">
        <f>(((J1962/60)/60)/24)+DATE(1970,1,1)</f>
        <v>41964.362743055557</v>
      </c>
      <c r="T1962" s="14">
        <f>(((I1962/60)/60)/24)+DATE(1970,1,1)</f>
        <v>41994.362743055557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s="16" t="s">
        <v>8281</v>
      </c>
      <c r="O1963" t="s">
        <v>8311</v>
      </c>
      <c r="P1963">
        <f>IFERROR(ROUND(E1963/L1963,2),0)</f>
        <v>67.69</v>
      </c>
      <c r="S1963" s="14">
        <f>(((J1963/60)/60)/24)+DATE(1970,1,1)</f>
        <v>41148.194641203707</v>
      </c>
      <c r="T1963" s="14">
        <f>(((I1963/60)/60)/24)+DATE(1970,1,1)</f>
        <v>41188.165972222225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s="16" t="s">
        <v>8281</v>
      </c>
      <c r="O1964" t="s">
        <v>8311</v>
      </c>
      <c r="P1964">
        <f>IFERROR(ROUND(E1964/L1964,2),0)</f>
        <v>63.05</v>
      </c>
      <c r="S1964" s="14">
        <f>(((J1964/60)/60)/24)+DATE(1970,1,1)</f>
        <v>41742.780509259261</v>
      </c>
      <c r="T1964" s="14">
        <f>(((I1964/60)/60)/24)+DATE(1970,1,1)</f>
        <v>41772.780509259261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s="16" t="s">
        <v>8281</v>
      </c>
      <c r="O1965" t="s">
        <v>8311</v>
      </c>
      <c r="P1965">
        <f>IFERROR(ROUND(E1965/L1965,2),0)</f>
        <v>117.6</v>
      </c>
      <c r="S1965" s="14">
        <f>(((J1965/60)/60)/24)+DATE(1970,1,1)</f>
        <v>41863.429791666669</v>
      </c>
      <c r="T1965" s="14">
        <f>(((I1965/60)/60)/24)+DATE(1970,1,1)</f>
        <v>41898.429791666669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s="16" t="s">
        <v>8281</v>
      </c>
      <c r="O1966" t="s">
        <v>8311</v>
      </c>
      <c r="P1966">
        <f>IFERROR(ROUND(E1966/L1966,2),0)</f>
        <v>180.75</v>
      </c>
      <c r="S1966" s="14">
        <f>(((J1966/60)/60)/24)+DATE(1970,1,1)</f>
        <v>42452.272824074069</v>
      </c>
      <c r="T1966" s="14">
        <f>(((I1966/60)/60)/24)+DATE(1970,1,1)</f>
        <v>42482.272824074069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s="16" t="s">
        <v>8281</v>
      </c>
      <c r="O1967" t="s">
        <v>8311</v>
      </c>
      <c r="P1967">
        <f>IFERROR(ROUND(E1967/L1967,2),0)</f>
        <v>127.32</v>
      </c>
      <c r="S1967" s="14">
        <f>(((J1967/60)/60)/24)+DATE(1970,1,1)</f>
        <v>40898.089236111111</v>
      </c>
      <c r="T1967" s="14">
        <f>(((I1967/60)/60)/24)+DATE(1970,1,1)</f>
        <v>40920.041666666664</v>
      </c>
    </row>
    <row r="1968" spans="1:20" ht="43.5" x14ac:dyDescent="0.3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s="16" t="s">
        <v>8281</v>
      </c>
      <c r="O1968" t="s">
        <v>8311</v>
      </c>
      <c r="P1968">
        <f>IFERROR(ROUND(E1968/L1968,2),0)</f>
        <v>136.63999999999999</v>
      </c>
      <c r="S1968" s="14">
        <f>(((J1968/60)/60)/24)+DATE(1970,1,1)</f>
        <v>41835.540486111109</v>
      </c>
      <c r="T1968" s="14">
        <f>(((I1968/60)/60)/24)+DATE(1970,1,1)</f>
        <v>41865.540486111109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s="16" t="s">
        <v>8281</v>
      </c>
      <c r="O1969" t="s">
        <v>8311</v>
      </c>
      <c r="P1969">
        <f>IFERROR(ROUND(E1969/L1969,2),0)</f>
        <v>182.78</v>
      </c>
      <c r="S1969" s="14">
        <f>(((J1969/60)/60)/24)+DATE(1970,1,1)</f>
        <v>41730.663530092592</v>
      </c>
      <c r="T1969" s="14">
        <f>(((I1969/60)/60)/24)+DATE(1970,1,1)</f>
        <v>41760.663530092592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s="16" t="s">
        <v>8281</v>
      </c>
      <c r="O1970" t="s">
        <v>8311</v>
      </c>
      <c r="P1970">
        <f>IFERROR(ROUND(E1970/L1970,2),0)</f>
        <v>279.38</v>
      </c>
      <c r="S1970" s="14">
        <f>(((J1970/60)/60)/24)+DATE(1970,1,1)</f>
        <v>42676.586979166663</v>
      </c>
      <c r="T1970" s="14">
        <f>(((I1970/60)/60)/24)+DATE(1970,1,1)</f>
        <v>42707.628645833334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s="16" t="s">
        <v>8281</v>
      </c>
      <c r="O1971" t="s">
        <v>8311</v>
      </c>
      <c r="P1971">
        <f>IFERROR(ROUND(E1971/L1971,2),0)</f>
        <v>61.38</v>
      </c>
      <c r="S1971" s="14">
        <f>(((J1971/60)/60)/24)+DATE(1970,1,1)</f>
        <v>42557.792453703703</v>
      </c>
      <c r="T1971" s="14">
        <f>(((I1971/60)/60)/24)+DATE(1970,1,1)</f>
        <v>42587.792453703703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s="16" t="s">
        <v>8281</v>
      </c>
      <c r="O1972" t="s">
        <v>8311</v>
      </c>
      <c r="P1972">
        <f>IFERROR(ROUND(E1972/L1972,2),0)</f>
        <v>80.73</v>
      </c>
      <c r="S1972" s="14">
        <f>(((J1972/60)/60)/24)+DATE(1970,1,1)</f>
        <v>41324.193298611113</v>
      </c>
      <c r="T1972" s="14">
        <f>(((I1972/60)/60)/24)+DATE(1970,1,1)</f>
        <v>41384.151631944449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s="16" t="s">
        <v>8281</v>
      </c>
      <c r="O1973" t="s">
        <v>8311</v>
      </c>
      <c r="P1973">
        <f>IFERROR(ROUND(E1973/L1973,2),0)</f>
        <v>272.36</v>
      </c>
      <c r="S1973" s="14">
        <f>(((J1973/60)/60)/24)+DATE(1970,1,1)</f>
        <v>41561.500706018516</v>
      </c>
      <c r="T1973" s="14">
        <f>(((I1973/60)/60)/24)+DATE(1970,1,1)</f>
        <v>41593.166666666664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s="16" t="s">
        <v>8281</v>
      </c>
      <c r="O1974" t="s">
        <v>8311</v>
      </c>
      <c r="P1974">
        <f>IFERROR(ROUND(E1974/L1974,2),0)</f>
        <v>70.849999999999994</v>
      </c>
      <c r="S1974" s="14">
        <f>(((J1974/60)/60)/24)+DATE(1970,1,1)</f>
        <v>41201.012083333335</v>
      </c>
      <c r="T1974" s="14">
        <f>(((I1974/60)/60)/24)+DATE(1970,1,1)</f>
        <v>41231.053749999999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s="16" t="s">
        <v>8281</v>
      </c>
      <c r="O1975" t="s">
        <v>8311</v>
      </c>
      <c r="P1975">
        <f>IFERROR(ROUND(E1975/L1975,2),0)</f>
        <v>247.94</v>
      </c>
      <c r="S1975" s="14">
        <f>(((J1975/60)/60)/24)+DATE(1970,1,1)</f>
        <v>42549.722962962958</v>
      </c>
      <c r="T1975" s="14">
        <f>(((I1975/60)/60)/24)+DATE(1970,1,1)</f>
        <v>42588.291666666672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s="16" t="s">
        <v>8281</v>
      </c>
      <c r="O1976" t="s">
        <v>8311</v>
      </c>
      <c r="P1976">
        <f>IFERROR(ROUND(E1976/L1976,2),0)</f>
        <v>186.81</v>
      </c>
      <c r="S1976" s="14">
        <f>(((J1976/60)/60)/24)+DATE(1970,1,1)</f>
        <v>41445.334131944444</v>
      </c>
      <c r="T1976" s="14">
        <f>(((I1976/60)/60)/24)+DATE(1970,1,1)</f>
        <v>41505.334131944444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s="16" t="s">
        <v>8281</v>
      </c>
      <c r="O1977" t="s">
        <v>8311</v>
      </c>
      <c r="P1977">
        <f>IFERROR(ROUND(E1977/L1977,2),0)</f>
        <v>131.99</v>
      </c>
      <c r="S1977" s="14">
        <f>(((J1977/60)/60)/24)+DATE(1970,1,1)</f>
        <v>41313.755219907405</v>
      </c>
      <c r="T1977" s="14">
        <f>(((I1977/60)/60)/24)+DATE(1970,1,1)</f>
        <v>41343.755219907405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s="16" t="s">
        <v>8281</v>
      </c>
      <c r="O1978" t="s">
        <v>8311</v>
      </c>
      <c r="P1978">
        <f>IFERROR(ROUND(E1978/L1978,2),0)</f>
        <v>29.31</v>
      </c>
      <c r="S1978" s="14">
        <f>(((J1978/60)/60)/24)+DATE(1970,1,1)</f>
        <v>41438.899594907409</v>
      </c>
      <c r="T1978" s="14">
        <f>(((I1978/60)/60)/24)+DATE(1970,1,1)</f>
        <v>41468.899594907409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s="16" t="s">
        <v>8281</v>
      </c>
      <c r="O1979" t="s">
        <v>8311</v>
      </c>
      <c r="P1979">
        <f>IFERROR(ROUND(E1979/L1979,2),0)</f>
        <v>245.02</v>
      </c>
      <c r="S1979" s="14">
        <f>(((J1979/60)/60)/24)+DATE(1970,1,1)</f>
        <v>42311.216898148152</v>
      </c>
      <c r="T1979" s="14">
        <f>(((I1979/60)/60)/24)+DATE(1970,1,1)</f>
        <v>42357.332638888889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s="16" t="s">
        <v>8281</v>
      </c>
      <c r="O1980" t="s">
        <v>8311</v>
      </c>
      <c r="P1980">
        <f>IFERROR(ROUND(E1980/L1980,2),0)</f>
        <v>1323.25</v>
      </c>
      <c r="S1980" s="14">
        <f>(((J1980/60)/60)/24)+DATE(1970,1,1)</f>
        <v>41039.225601851853</v>
      </c>
      <c r="T1980" s="14">
        <f>(((I1980/60)/60)/24)+DATE(1970,1,1)</f>
        <v>41072.291666666664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s="16" t="s">
        <v>8281</v>
      </c>
      <c r="O1981" t="s">
        <v>8311</v>
      </c>
      <c r="P1981">
        <f>IFERROR(ROUND(E1981/L1981,2),0)</f>
        <v>282.66000000000003</v>
      </c>
      <c r="S1981" s="14">
        <f>(((J1981/60)/60)/24)+DATE(1970,1,1)</f>
        <v>42290.460023148145</v>
      </c>
      <c r="T1981" s="14">
        <f>(((I1981/60)/60)/24)+DATE(1970,1,1)</f>
        <v>42327.207638888889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s="16" t="s">
        <v>8281</v>
      </c>
      <c r="O1982" t="s">
        <v>8311</v>
      </c>
      <c r="P1982">
        <f>IFERROR(ROUND(E1982/L1982,2),0)</f>
        <v>91.21</v>
      </c>
      <c r="S1982" s="14">
        <f>(((J1982/60)/60)/24)+DATE(1970,1,1)</f>
        <v>42423.542384259257</v>
      </c>
      <c r="T1982" s="14">
        <f>(((I1982/60)/60)/24)+DATE(1970,1,1)</f>
        <v>42463.500717592593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s="16" t="s">
        <v>8300</v>
      </c>
      <c r="O1983" t="s">
        <v>8312</v>
      </c>
      <c r="P1983">
        <f>IFERROR(ROUND(E1983/L1983,2),0)</f>
        <v>31.75</v>
      </c>
      <c r="S1983" s="14">
        <f>(((J1983/60)/60)/24)+DATE(1970,1,1)</f>
        <v>41799.725289351853</v>
      </c>
      <c r="T1983" s="14">
        <f>(((I1983/60)/60)/24)+DATE(1970,1,1)</f>
        <v>41829.725289351853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s="16" t="s">
        <v>8300</v>
      </c>
      <c r="O1984" t="s">
        <v>8312</v>
      </c>
      <c r="P1984">
        <f>IFERROR(ROUND(E1984/L1984,2),0)</f>
        <v>0</v>
      </c>
      <c r="S1984" s="14">
        <f>(((J1984/60)/60)/24)+DATE(1970,1,1)</f>
        <v>42678.586655092593</v>
      </c>
      <c r="T1984" s="14">
        <f>(((I1984/60)/60)/24)+DATE(1970,1,1)</f>
        <v>42708.628321759257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s="16" t="s">
        <v>8300</v>
      </c>
      <c r="O1985" t="s">
        <v>8312</v>
      </c>
      <c r="P1985">
        <f>IFERROR(ROUND(E1985/L1985,2),0)</f>
        <v>88.69</v>
      </c>
      <c r="S1985" s="14">
        <f>(((J1985/60)/60)/24)+DATE(1970,1,1)</f>
        <v>42593.011782407411</v>
      </c>
      <c r="T1985" s="14">
        <f>(((I1985/60)/60)/24)+DATE(1970,1,1)</f>
        <v>42615.291666666672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s="16" t="s">
        <v>8300</v>
      </c>
      <c r="O1986" t="s">
        <v>8312</v>
      </c>
      <c r="P1986">
        <f>IFERROR(ROUND(E1986/L1986,2),0)</f>
        <v>453.14</v>
      </c>
      <c r="S1986" s="14">
        <f>(((J1986/60)/60)/24)+DATE(1970,1,1)</f>
        <v>41913.790289351848</v>
      </c>
      <c r="T1986" s="14">
        <f>(((I1986/60)/60)/24)+DATE(1970,1,1)</f>
        <v>41973.831956018519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s="16" t="s">
        <v>8300</v>
      </c>
      <c r="O1987" t="s">
        <v>8312</v>
      </c>
      <c r="P1987">
        <f>IFERROR(ROUND(E1987/L1987,2),0)</f>
        <v>12.75</v>
      </c>
      <c r="S1987" s="14">
        <f>(((J1987/60)/60)/24)+DATE(1970,1,1)</f>
        <v>42555.698738425926</v>
      </c>
      <c r="T1987" s="14">
        <f>(((I1987/60)/60)/24)+DATE(1970,1,1)</f>
        <v>42584.958333333328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s="16" t="s">
        <v>8300</v>
      </c>
      <c r="O1988" t="s">
        <v>8312</v>
      </c>
      <c r="P1988">
        <f>IFERROR(ROUND(E1988/L1988,2),0)</f>
        <v>1</v>
      </c>
      <c r="S1988" s="14">
        <f>(((J1988/60)/60)/24)+DATE(1970,1,1)</f>
        <v>42413.433831018512</v>
      </c>
      <c r="T1988" s="14">
        <f>(((I1988/60)/60)/24)+DATE(1970,1,1)</f>
        <v>42443.392164351855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s="16" t="s">
        <v>8300</v>
      </c>
      <c r="O1989" t="s">
        <v>8312</v>
      </c>
      <c r="P1989">
        <f>IFERROR(ROUND(E1989/L1989,2),0)</f>
        <v>83.43</v>
      </c>
      <c r="S1989" s="14">
        <f>(((J1989/60)/60)/24)+DATE(1970,1,1)</f>
        <v>42034.639768518522</v>
      </c>
      <c r="T1989" s="14">
        <f>(((I1989/60)/60)/24)+DATE(1970,1,1)</f>
        <v>42064.639768518522</v>
      </c>
    </row>
    <row r="1990" spans="1:20" x14ac:dyDescent="0.3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s="16" t="s">
        <v>8300</v>
      </c>
      <c r="O1990" t="s">
        <v>8312</v>
      </c>
      <c r="P1990">
        <f>IFERROR(ROUND(E1990/L1990,2),0)</f>
        <v>25</v>
      </c>
      <c r="S1990" s="14">
        <f>(((J1990/60)/60)/24)+DATE(1970,1,1)</f>
        <v>42206.763217592597</v>
      </c>
      <c r="T1990" s="14">
        <f>(((I1990/60)/60)/24)+DATE(1970,1,1)</f>
        <v>42236.763217592597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s="16" t="s">
        <v>8300</v>
      </c>
      <c r="O1991" t="s">
        <v>8312</v>
      </c>
      <c r="P1991">
        <f>IFERROR(ROUND(E1991/L1991,2),0)</f>
        <v>50</v>
      </c>
      <c r="S1991" s="14">
        <f>(((J1991/60)/60)/24)+DATE(1970,1,1)</f>
        <v>42685.680648148147</v>
      </c>
      <c r="T1991" s="14">
        <f>(((I1991/60)/60)/24)+DATE(1970,1,1)</f>
        <v>42715.680648148147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s="16" t="s">
        <v>8300</v>
      </c>
      <c r="O1992" t="s">
        <v>8312</v>
      </c>
      <c r="P1992">
        <f>IFERROR(ROUND(E1992/L1992,2),0)</f>
        <v>101.8</v>
      </c>
      <c r="S1992" s="14">
        <f>(((J1992/60)/60)/24)+DATE(1970,1,1)</f>
        <v>42398.195972222224</v>
      </c>
      <c r="T1992" s="14">
        <f>(((I1992/60)/60)/24)+DATE(1970,1,1)</f>
        <v>42413.195972222224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s="16" t="s">
        <v>8300</v>
      </c>
      <c r="O1993" t="s">
        <v>8312</v>
      </c>
      <c r="P1993">
        <f>IFERROR(ROUND(E1993/L1993,2),0)</f>
        <v>46.67</v>
      </c>
      <c r="S1993" s="14">
        <f>(((J1993/60)/60)/24)+DATE(1970,1,1)</f>
        <v>42167.89335648148</v>
      </c>
      <c r="T1993" s="14">
        <f>(((I1993/60)/60)/24)+DATE(1970,1,1)</f>
        <v>42188.89335648148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s="16" t="s">
        <v>8300</v>
      </c>
      <c r="O1994" t="s">
        <v>8312</v>
      </c>
      <c r="P1994">
        <f>IFERROR(ROUND(E1994/L1994,2),0)</f>
        <v>1</v>
      </c>
      <c r="S1994" s="14">
        <f>(((J1994/60)/60)/24)+DATE(1970,1,1)</f>
        <v>42023.143414351856</v>
      </c>
      <c r="T1994" s="14">
        <f>(((I1994/60)/60)/24)+DATE(1970,1,1)</f>
        <v>42053.143414351856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s="16" t="s">
        <v>8300</v>
      </c>
      <c r="O1995" t="s">
        <v>8312</v>
      </c>
      <c r="P1995">
        <f>IFERROR(ROUND(E1995/L1995,2),0)</f>
        <v>0</v>
      </c>
      <c r="S1995" s="14">
        <f>(((J1995/60)/60)/24)+DATE(1970,1,1)</f>
        <v>42329.58839120371</v>
      </c>
      <c r="T1995" s="14">
        <f>(((I1995/60)/60)/24)+DATE(1970,1,1)</f>
        <v>42359.58839120371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s="16" t="s">
        <v>8300</v>
      </c>
      <c r="O1996" t="s">
        <v>8312</v>
      </c>
      <c r="P1996">
        <f>IFERROR(ROUND(E1996/L1996,2),0)</f>
        <v>0</v>
      </c>
      <c r="S1996" s="14">
        <f>(((J1996/60)/60)/24)+DATE(1970,1,1)</f>
        <v>42651.006273148145</v>
      </c>
      <c r="T1996" s="14">
        <f>(((I1996/60)/60)/24)+DATE(1970,1,1)</f>
        <v>42711.047939814816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s="16" t="s">
        <v>8300</v>
      </c>
      <c r="O1997" t="s">
        <v>8312</v>
      </c>
      <c r="P1997">
        <f>IFERROR(ROUND(E1997/L1997,2),0)</f>
        <v>26</v>
      </c>
      <c r="S1997" s="14">
        <f>(((J1997/60)/60)/24)+DATE(1970,1,1)</f>
        <v>42181.902037037042</v>
      </c>
      <c r="T1997" s="14">
        <f>(((I1997/60)/60)/24)+DATE(1970,1,1)</f>
        <v>42201.902037037042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s="16" t="s">
        <v>8300</v>
      </c>
      <c r="O1998" t="s">
        <v>8312</v>
      </c>
      <c r="P1998">
        <f>IFERROR(ROUND(E1998/L1998,2),0)</f>
        <v>0</v>
      </c>
      <c r="S1998" s="14">
        <f>(((J1998/60)/60)/24)+DATE(1970,1,1)</f>
        <v>41800.819571759261</v>
      </c>
      <c r="T1998" s="14">
        <f>(((I1998/60)/60)/24)+DATE(1970,1,1)</f>
        <v>41830.819571759261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s="16" t="s">
        <v>8300</v>
      </c>
      <c r="O1999" t="s">
        <v>8312</v>
      </c>
      <c r="P1999">
        <f>IFERROR(ROUND(E1999/L1999,2),0)</f>
        <v>0</v>
      </c>
      <c r="S1999" s="14">
        <f>(((J1999/60)/60)/24)+DATE(1970,1,1)</f>
        <v>41847.930694444447</v>
      </c>
      <c r="T1999" s="14">
        <f>(((I1999/60)/60)/24)+DATE(1970,1,1)</f>
        <v>41877.930694444447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s="16" t="s">
        <v>8300</v>
      </c>
      <c r="O2000" t="s">
        <v>8312</v>
      </c>
      <c r="P2000">
        <f>IFERROR(ROUND(E2000/L2000,2),0)</f>
        <v>218.33</v>
      </c>
      <c r="S2000" s="14">
        <f>(((J2000/60)/60)/24)+DATE(1970,1,1)</f>
        <v>41807.118495370371</v>
      </c>
      <c r="T2000" s="14">
        <f>(((I2000/60)/60)/24)+DATE(1970,1,1)</f>
        <v>41852.118495370371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s="16" t="s">
        <v>8300</v>
      </c>
      <c r="O2001" t="s">
        <v>8312</v>
      </c>
      <c r="P2001">
        <f>IFERROR(ROUND(E2001/L2001,2),0)</f>
        <v>33.71</v>
      </c>
      <c r="S2001" s="14">
        <f>(((J2001/60)/60)/24)+DATE(1970,1,1)</f>
        <v>41926.482731481483</v>
      </c>
      <c r="T2001" s="14">
        <f>(((I2001/60)/60)/24)+DATE(1970,1,1)</f>
        <v>41956.524398148147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s="16" t="s">
        <v>8300</v>
      </c>
      <c r="O2002" t="s">
        <v>8312</v>
      </c>
      <c r="P2002">
        <f>IFERROR(ROUND(E2002/L2002,2),0)</f>
        <v>25</v>
      </c>
      <c r="S2002" s="14">
        <f>(((J2002/60)/60)/24)+DATE(1970,1,1)</f>
        <v>42345.951539351852</v>
      </c>
      <c r="T2002" s="14">
        <f>(((I2002/60)/60)/24)+DATE(1970,1,1)</f>
        <v>42375.951539351852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s="16" t="s">
        <v>8281</v>
      </c>
      <c r="O2003" t="s">
        <v>8311</v>
      </c>
      <c r="P2003">
        <f>IFERROR(ROUND(E2003/L2003,2),0)</f>
        <v>128.38999999999999</v>
      </c>
      <c r="S2003" s="14">
        <f>(((J2003/60)/60)/24)+DATE(1970,1,1)</f>
        <v>42136.209675925929</v>
      </c>
      <c r="T2003" s="14">
        <f>(((I2003/60)/60)/24)+DATE(1970,1,1)</f>
        <v>42167.833333333328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s="16" t="s">
        <v>8281</v>
      </c>
      <c r="O2004" t="s">
        <v>8311</v>
      </c>
      <c r="P2004">
        <f>IFERROR(ROUND(E2004/L2004,2),0)</f>
        <v>78.83</v>
      </c>
      <c r="S2004" s="14">
        <f>(((J2004/60)/60)/24)+DATE(1970,1,1)</f>
        <v>42728.71230324074</v>
      </c>
      <c r="T2004" s="14">
        <f>(((I2004/60)/60)/24)+DATE(1970,1,1)</f>
        <v>42758.71230324074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s="16" t="s">
        <v>8281</v>
      </c>
      <c r="O2005" t="s">
        <v>8311</v>
      </c>
      <c r="P2005">
        <f>IFERROR(ROUND(E2005/L2005,2),0)</f>
        <v>91.76</v>
      </c>
      <c r="S2005" s="14">
        <f>(((J2005/60)/60)/24)+DATE(1970,1,1)</f>
        <v>40347.125601851854</v>
      </c>
      <c r="T2005" s="14">
        <f>(((I2005/60)/60)/24)+DATE(1970,1,1)</f>
        <v>40361.958333333336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s="16" t="s">
        <v>8281</v>
      </c>
      <c r="O2006" t="s">
        <v>8311</v>
      </c>
      <c r="P2006">
        <f>IFERROR(ROUND(E2006/L2006,2),0)</f>
        <v>331.1</v>
      </c>
      <c r="S2006" s="14">
        <f>(((J2006/60)/60)/24)+DATE(1970,1,1)</f>
        <v>41800.604895833334</v>
      </c>
      <c r="T2006" s="14">
        <f>(((I2006/60)/60)/24)+DATE(1970,1,1)</f>
        <v>41830.604895833334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s="16" t="s">
        <v>8281</v>
      </c>
      <c r="O2007" t="s">
        <v>8311</v>
      </c>
      <c r="P2007">
        <f>IFERROR(ROUND(E2007/L2007,2),0)</f>
        <v>194.26</v>
      </c>
      <c r="S2007" s="14">
        <f>(((J2007/60)/60)/24)+DATE(1970,1,1)</f>
        <v>41535.812708333331</v>
      </c>
      <c r="T2007" s="14">
        <f>(((I2007/60)/60)/24)+DATE(1970,1,1)</f>
        <v>41563.165972222225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s="16" t="s">
        <v>8281</v>
      </c>
      <c r="O2008" t="s">
        <v>8311</v>
      </c>
      <c r="P2008">
        <f>IFERROR(ROUND(E2008/L2008,2),0)</f>
        <v>408.98</v>
      </c>
      <c r="S2008" s="14">
        <f>(((J2008/60)/60)/24)+DATE(1970,1,1)</f>
        <v>41941.500520833331</v>
      </c>
      <c r="T2008" s="14">
        <f>(((I2008/60)/60)/24)+DATE(1970,1,1)</f>
        <v>41976.542187500003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s="16" t="s">
        <v>8281</v>
      </c>
      <c r="O2009" t="s">
        <v>8311</v>
      </c>
      <c r="P2009">
        <f>IFERROR(ROUND(E2009/L2009,2),0)</f>
        <v>84.46</v>
      </c>
      <c r="S2009" s="14">
        <f>(((J2009/60)/60)/24)+DATE(1970,1,1)</f>
        <v>40347.837800925925</v>
      </c>
      <c r="T2009" s="14">
        <f>(((I2009/60)/60)/24)+DATE(1970,1,1)</f>
        <v>40414.166666666664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s="16" t="s">
        <v>8281</v>
      </c>
      <c r="O2010" t="s">
        <v>8311</v>
      </c>
      <c r="P2010">
        <f>IFERROR(ROUND(E2010/L2010,2),0)</f>
        <v>44.85</v>
      </c>
      <c r="S2010" s="14">
        <f>(((J2010/60)/60)/24)+DATE(1970,1,1)</f>
        <v>40761.604421296295</v>
      </c>
      <c r="T2010" s="14">
        <f>(((I2010/60)/60)/24)+DATE(1970,1,1)</f>
        <v>40805.604421296295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s="16" t="s">
        <v>8281</v>
      </c>
      <c r="O2011" t="s">
        <v>8311</v>
      </c>
      <c r="P2011">
        <f>IFERROR(ROUND(E2011/L2011,2),0)</f>
        <v>383.36</v>
      </c>
      <c r="S2011" s="14">
        <f>(((J2011/60)/60)/24)+DATE(1970,1,1)</f>
        <v>42661.323414351849</v>
      </c>
      <c r="T2011" s="14">
        <f>(((I2011/60)/60)/24)+DATE(1970,1,1)</f>
        <v>42697.365081018521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s="16" t="s">
        <v>8281</v>
      </c>
      <c r="O2012" t="s">
        <v>8311</v>
      </c>
      <c r="P2012">
        <f>IFERROR(ROUND(E2012/L2012,2),0)</f>
        <v>55.28</v>
      </c>
      <c r="S2012" s="14">
        <f>(((J2012/60)/60)/24)+DATE(1970,1,1)</f>
        <v>42570.996423611112</v>
      </c>
      <c r="T2012" s="14">
        <f>(((I2012/60)/60)/24)+DATE(1970,1,1)</f>
        <v>42600.996423611112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s="16" t="s">
        <v>8281</v>
      </c>
      <c r="O2013" t="s">
        <v>8311</v>
      </c>
      <c r="P2013">
        <f>IFERROR(ROUND(E2013/L2013,2),0)</f>
        <v>422.02</v>
      </c>
      <c r="S2013" s="14">
        <f>(((J2013/60)/60)/24)+DATE(1970,1,1)</f>
        <v>42347.358483796299</v>
      </c>
      <c r="T2013" s="14">
        <f>(((I2013/60)/60)/24)+DATE(1970,1,1)</f>
        <v>42380.958333333328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s="16" t="s">
        <v>8281</v>
      </c>
      <c r="O2014" t="s">
        <v>8311</v>
      </c>
      <c r="P2014">
        <f>IFERROR(ROUND(E2014/L2014,2),0)</f>
        <v>64.180000000000007</v>
      </c>
      <c r="S2014" s="14">
        <f>(((J2014/60)/60)/24)+DATE(1970,1,1)</f>
        <v>42010.822233796294</v>
      </c>
      <c r="T2014" s="14">
        <f>(((I2014/60)/60)/24)+DATE(1970,1,1)</f>
        <v>42040.822233796294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s="16" t="s">
        <v>8281</v>
      </c>
      <c r="O2015" t="s">
        <v>8311</v>
      </c>
      <c r="P2015">
        <f>IFERROR(ROUND(E2015/L2015,2),0)</f>
        <v>173.58</v>
      </c>
      <c r="S2015" s="14">
        <f>(((J2015/60)/60)/24)+DATE(1970,1,1)</f>
        <v>42499.960810185185</v>
      </c>
      <c r="T2015" s="14">
        <f>(((I2015/60)/60)/24)+DATE(1970,1,1)</f>
        <v>42559.960810185185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s="16" t="s">
        <v>8281</v>
      </c>
      <c r="O2016" t="s">
        <v>8311</v>
      </c>
      <c r="P2016">
        <f>IFERROR(ROUND(E2016/L2016,2),0)</f>
        <v>88.6</v>
      </c>
      <c r="S2016" s="14">
        <f>(((J2016/60)/60)/24)+DATE(1970,1,1)</f>
        <v>41324.214571759258</v>
      </c>
      <c r="T2016" s="14">
        <f>(((I2016/60)/60)/24)+DATE(1970,1,1)</f>
        <v>41358.172905092593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s="16" t="s">
        <v>8281</v>
      </c>
      <c r="O2017" t="s">
        <v>8311</v>
      </c>
      <c r="P2017">
        <f>IFERROR(ROUND(E2017/L2017,2),0)</f>
        <v>50.22</v>
      </c>
      <c r="S2017" s="14">
        <f>(((J2017/60)/60)/24)+DATE(1970,1,1)</f>
        <v>40765.876886574071</v>
      </c>
      <c r="T2017" s="14">
        <f>(((I2017/60)/60)/24)+DATE(1970,1,1)</f>
        <v>40795.876886574071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s="16" t="s">
        <v>8281</v>
      </c>
      <c r="O2018" t="s">
        <v>8311</v>
      </c>
      <c r="P2018">
        <f>IFERROR(ROUND(E2018/L2018,2),0)</f>
        <v>192.39</v>
      </c>
      <c r="S2018" s="14">
        <f>(((J2018/60)/60)/24)+DATE(1970,1,1)</f>
        <v>41312.88077546296</v>
      </c>
      <c r="T2018" s="14">
        <f>(((I2018/60)/60)/24)+DATE(1970,1,1)</f>
        <v>41342.88077546296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s="16" t="s">
        <v>8281</v>
      </c>
      <c r="O2019" t="s">
        <v>8311</v>
      </c>
      <c r="P2019">
        <f>IFERROR(ROUND(E2019/L2019,2),0)</f>
        <v>73.42</v>
      </c>
      <c r="S2019" s="14">
        <f>(((J2019/60)/60)/24)+DATE(1970,1,1)</f>
        <v>40961.057349537034</v>
      </c>
      <c r="T2019" s="14">
        <f>(((I2019/60)/60)/24)+DATE(1970,1,1)</f>
        <v>40992.166666666664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s="16" t="s">
        <v>8281</v>
      </c>
      <c r="O2020" t="s">
        <v>8311</v>
      </c>
      <c r="P2020">
        <f>IFERROR(ROUND(E2020/L2020,2),0)</f>
        <v>147.68</v>
      </c>
      <c r="S2020" s="14">
        <f>(((J2020/60)/60)/24)+DATE(1970,1,1)</f>
        <v>42199.365844907406</v>
      </c>
      <c r="T2020" s="14">
        <f>(((I2020/60)/60)/24)+DATE(1970,1,1)</f>
        <v>42229.365844907406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s="16" t="s">
        <v>8281</v>
      </c>
      <c r="O2021" t="s">
        <v>8311</v>
      </c>
      <c r="P2021">
        <f>IFERROR(ROUND(E2021/L2021,2),0)</f>
        <v>108.97</v>
      </c>
      <c r="S2021" s="14">
        <f>(((J2021/60)/60)/24)+DATE(1970,1,1)</f>
        <v>42605.70857638889</v>
      </c>
      <c r="T2021" s="14">
        <f>(((I2021/60)/60)/24)+DATE(1970,1,1)</f>
        <v>42635.70857638889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s="16" t="s">
        <v>8281</v>
      </c>
      <c r="O2022" t="s">
        <v>8311</v>
      </c>
      <c r="P2022">
        <f>IFERROR(ROUND(E2022/L2022,2),0)</f>
        <v>23.65</v>
      </c>
      <c r="S2022" s="14">
        <f>(((J2022/60)/60)/24)+DATE(1970,1,1)</f>
        <v>41737.097499999996</v>
      </c>
      <c r="T2022" s="14">
        <f>(((I2022/60)/60)/24)+DATE(1970,1,1)</f>
        <v>41773.961111111108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s="16" t="s">
        <v>8281</v>
      </c>
      <c r="O2023" t="s">
        <v>8311</v>
      </c>
      <c r="P2023">
        <f>IFERROR(ROUND(E2023/L2023,2),0)</f>
        <v>147.94999999999999</v>
      </c>
      <c r="S2023" s="14">
        <f>(((J2023/60)/60)/24)+DATE(1970,1,1)</f>
        <v>41861.070567129631</v>
      </c>
      <c r="T2023" s="14">
        <f>(((I2023/60)/60)/24)+DATE(1970,1,1)</f>
        <v>41906.070567129631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s="16" t="s">
        <v>8281</v>
      </c>
      <c r="O2024" t="s">
        <v>8311</v>
      </c>
      <c r="P2024">
        <f>IFERROR(ROUND(E2024/L2024,2),0)</f>
        <v>385.04</v>
      </c>
      <c r="S2024" s="14">
        <f>(((J2024/60)/60)/24)+DATE(1970,1,1)</f>
        <v>42502.569120370375</v>
      </c>
      <c r="T2024" s="14">
        <f>(((I2024/60)/60)/24)+DATE(1970,1,1)</f>
        <v>42532.569120370375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s="16" t="s">
        <v>8281</v>
      </c>
      <c r="O2025" t="s">
        <v>8311</v>
      </c>
      <c r="P2025">
        <f>IFERROR(ROUND(E2025/L2025,2),0)</f>
        <v>457.39</v>
      </c>
      <c r="S2025" s="14">
        <f>(((J2025/60)/60)/24)+DATE(1970,1,1)</f>
        <v>42136.420752314814</v>
      </c>
      <c r="T2025" s="14">
        <f>(((I2025/60)/60)/24)+DATE(1970,1,1)</f>
        <v>42166.420752314814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s="16" t="s">
        <v>8281</v>
      </c>
      <c r="O2026" t="s">
        <v>8311</v>
      </c>
      <c r="P2026">
        <f>IFERROR(ROUND(E2026/L2026,2),0)</f>
        <v>222.99</v>
      </c>
      <c r="S2026" s="14">
        <f>(((J2026/60)/60)/24)+DATE(1970,1,1)</f>
        <v>41099.966944444444</v>
      </c>
      <c r="T2026" s="14">
        <f>(((I2026/60)/60)/24)+DATE(1970,1,1)</f>
        <v>41134.125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s="16" t="s">
        <v>8281</v>
      </c>
      <c r="O2027" t="s">
        <v>8311</v>
      </c>
      <c r="P2027">
        <f>IFERROR(ROUND(E2027/L2027,2),0)</f>
        <v>220.74</v>
      </c>
      <c r="S2027" s="14">
        <f>(((J2027/60)/60)/24)+DATE(1970,1,1)</f>
        <v>42136.184560185182</v>
      </c>
      <c r="T2027" s="14">
        <f>(((I2027/60)/60)/24)+DATE(1970,1,1)</f>
        <v>42166.184560185182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s="16" t="s">
        <v>8281</v>
      </c>
      <c r="O2028" t="s">
        <v>8311</v>
      </c>
      <c r="P2028">
        <f>IFERROR(ROUND(E2028/L2028,2),0)</f>
        <v>73.5</v>
      </c>
      <c r="S2028" s="14">
        <f>(((J2028/60)/60)/24)+DATE(1970,1,1)</f>
        <v>41704.735937500001</v>
      </c>
      <c r="T2028" s="14">
        <f>(((I2028/60)/60)/24)+DATE(1970,1,1)</f>
        <v>41750.165972222225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s="16" t="s">
        <v>8281</v>
      </c>
      <c r="O2029" t="s">
        <v>8311</v>
      </c>
      <c r="P2029">
        <f>IFERROR(ROUND(E2029/L2029,2),0)</f>
        <v>223.1</v>
      </c>
      <c r="S2029" s="14">
        <f>(((J2029/60)/60)/24)+DATE(1970,1,1)</f>
        <v>42048.813877314817</v>
      </c>
      <c r="T2029" s="14">
        <f>(((I2029/60)/60)/24)+DATE(1970,1,1)</f>
        <v>42093.772210648152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s="16" t="s">
        <v>8281</v>
      </c>
      <c r="O2030" t="s">
        <v>8311</v>
      </c>
      <c r="P2030">
        <f>IFERROR(ROUND(E2030/L2030,2),0)</f>
        <v>47.91</v>
      </c>
      <c r="S2030" s="14">
        <f>(((J2030/60)/60)/24)+DATE(1970,1,1)</f>
        <v>40215.919050925928</v>
      </c>
      <c r="T2030" s="14">
        <f>(((I2030/60)/60)/24)+DATE(1970,1,1)</f>
        <v>40252.913194444445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s="16" t="s">
        <v>8281</v>
      </c>
      <c r="O2031" t="s">
        <v>8311</v>
      </c>
      <c r="P2031">
        <f>IFERROR(ROUND(E2031/L2031,2),0)</f>
        <v>96.06</v>
      </c>
      <c r="S2031" s="14">
        <f>(((J2031/60)/60)/24)+DATE(1970,1,1)</f>
        <v>41848.021770833337</v>
      </c>
      <c r="T2031" s="14">
        <f>(((I2031/60)/60)/24)+DATE(1970,1,1)</f>
        <v>41878.021770833337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s="16" t="s">
        <v>8281</v>
      </c>
      <c r="O2032" t="s">
        <v>8311</v>
      </c>
      <c r="P2032">
        <f>IFERROR(ROUND(E2032/L2032,2),0)</f>
        <v>118.61</v>
      </c>
      <c r="S2032" s="14">
        <f>(((J2032/60)/60)/24)+DATE(1970,1,1)</f>
        <v>41212.996481481481</v>
      </c>
      <c r="T2032" s="14">
        <f>(((I2032/60)/60)/24)+DATE(1970,1,1)</f>
        <v>41242.996481481481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s="16" t="s">
        <v>8281</v>
      </c>
      <c r="O2033" t="s">
        <v>8311</v>
      </c>
      <c r="P2033">
        <f>IFERROR(ROUND(E2033/L2033,2),0)</f>
        <v>118.45</v>
      </c>
      <c r="S2033" s="14">
        <f>(((J2033/60)/60)/24)+DATE(1970,1,1)</f>
        <v>41975.329317129625</v>
      </c>
      <c r="T2033" s="14">
        <f>(((I2033/60)/60)/24)+DATE(1970,1,1)</f>
        <v>42013.041666666672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s="16" t="s">
        <v>8281</v>
      </c>
      <c r="O2034" t="s">
        <v>8311</v>
      </c>
      <c r="P2034">
        <f>IFERROR(ROUND(E2034/L2034,2),0)</f>
        <v>143.21</v>
      </c>
      <c r="S2034" s="14">
        <f>(((J2034/60)/60)/24)+DATE(1970,1,1)</f>
        <v>42689.565671296295</v>
      </c>
      <c r="T2034" s="14">
        <f>(((I2034/60)/60)/24)+DATE(1970,1,1)</f>
        <v>42719.208333333328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s="16" t="s">
        <v>8281</v>
      </c>
      <c r="O2035" t="s">
        <v>8311</v>
      </c>
      <c r="P2035">
        <f>IFERROR(ROUND(E2035/L2035,2),0)</f>
        <v>282.72000000000003</v>
      </c>
      <c r="S2035" s="14">
        <f>(((J2035/60)/60)/24)+DATE(1970,1,1)</f>
        <v>41725.082384259258</v>
      </c>
      <c r="T2035" s="14">
        <f>(((I2035/60)/60)/24)+DATE(1970,1,1)</f>
        <v>41755.082384259258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s="16" t="s">
        <v>8281</v>
      </c>
      <c r="O2036" t="s">
        <v>8311</v>
      </c>
      <c r="P2036">
        <f>IFERROR(ROUND(E2036/L2036,2),0)</f>
        <v>593.94000000000005</v>
      </c>
      <c r="S2036" s="14">
        <f>(((J2036/60)/60)/24)+DATE(1970,1,1)</f>
        <v>42076.130011574074</v>
      </c>
      <c r="T2036" s="14">
        <f>(((I2036/60)/60)/24)+DATE(1970,1,1)</f>
        <v>42131.290277777778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s="16" t="s">
        <v>8281</v>
      </c>
      <c r="O2037" t="s">
        <v>8311</v>
      </c>
      <c r="P2037">
        <f>IFERROR(ROUND(E2037/L2037,2),0)</f>
        <v>262.16000000000003</v>
      </c>
      <c r="S2037" s="14">
        <f>(((J2037/60)/60)/24)+DATE(1970,1,1)</f>
        <v>42311.625081018516</v>
      </c>
      <c r="T2037" s="14">
        <f>(((I2037/60)/60)/24)+DATE(1970,1,1)</f>
        <v>42357.041666666672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s="16" t="s">
        <v>8281</v>
      </c>
      <c r="O2038" t="s">
        <v>8311</v>
      </c>
      <c r="P2038">
        <f>IFERROR(ROUND(E2038/L2038,2),0)</f>
        <v>46.58</v>
      </c>
      <c r="S2038" s="14">
        <f>(((J2038/60)/60)/24)+DATE(1970,1,1)</f>
        <v>41738.864803240744</v>
      </c>
      <c r="T2038" s="14">
        <f>(((I2038/60)/60)/24)+DATE(1970,1,1)</f>
        <v>41768.864803240744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s="16" t="s">
        <v>8281</v>
      </c>
      <c r="O2039" t="s">
        <v>8311</v>
      </c>
      <c r="P2039">
        <f>IFERROR(ROUND(E2039/L2039,2),0)</f>
        <v>70.040000000000006</v>
      </c>
      <c r="S2039" s="14">
        <f>(((J2039/60)/60)/24)+DATE(1970,1,1)</f>
        <v>41578.210104166668</v>
      </c>
      <c r="T2039" s="14">
        <f>(((I2039/60)/60)/24)+DATE(1970,1,1)</f>
        <v>41638.251770833333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s="16" t="s">
        <v>8281</v>
      </c>
      <c r="O2040" t="s">
        <v>8311</v>
      </c>
      <c r="P2040">
        <f>IFERROR(ROUND(E2040/L2040,2),0)</f>
        <v>164.91</v>
      </c>
      <c r="S2040" s="14">
        <f>(((J2040/60)/60)/24)+DATE(1970,1,1)</f>
        <v>41424.27107638889</v>
      </c>
      <c r="T2040" s="14">
        <f>(((I2040/60)/60)/24)+DATE(1970,1,1)</f>
        <v>41456.75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s="16" t="s">
        <v>8281</v>
      </c>
      <c r="O2041" t="s">
        <v>8311</v>
      </c>
      <c r="P2041">
        <f>IFERROR(ROUND(E2041/L2041,2),0)</f>
        <v>449.26</v>
      </c>
      <c r="S2041" s="14">
        <f>(((J2041/60)/60)/24)+DATE(1970,1,1)</f>
        <v>42675.438946759255</v>
      </c>
      <c r="T2041" s="14">
        <f>(((I2041/60)/60)/24)+DATE(1970,1,1)</f>
        <v>42705.207638888889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s="16" t="s">
        <v>8281</v>
      </c>
      <c r="O2042" t="s">
        <v>8311</v>
      </c>
      <c r="P2042">
        <f>IFERROR(ROUND(E2042/L2042,2),0)</f>
        <v>27.47</v>
      </c>
      <c r="S2042" s="14">
        <f>(((J2042/60)/60)/24)+DATE(1970,1,1)</f>
        <v>41578.927118055559</v>
      </c>
      <c r="T2042" s="14">
        <f>(((I2042/60)/60)/24)+DATE(1970,1,1)</f>
        <v>41593.968784722223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s="16" t="s">
        <v>8281</v>
      </c>
      <c r="O2043" t="s">
        <v>8311</v>
      </c>
      <c r="P2043">
        <f>IFERROR(ROUND(E2043/L2043,2),0)</f>
        <v>143.97999999999999</v>
      </c>
      <c r="S2043" s="14">
        <f>(((J2043/60)/60)/24)+DATE(1970,1,1)</f>
        <v>42654.525775462964</v>
      </c>
      <c r="T2043" s="14">
        <f>(((I2043/60)/60)/24)+DATE(1970,1,1)</f>
        <v>42684.567442129628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s="16" t="s">
        <v>8281</v>
      </c>
      <c r="O2044" t="s">
        <v>8311</v>
      </c>
      <c r="P2044">
        <f>IFERROR(ROUND(E2044/L2044,2),0)</f>
        <v>88.24</v>
      </c>
      <c r="S2044" s="14">
        <f>(((J2044/60)/60)/24)+DATE(1970,1,1)</f>
        <v>42331.708032407405</v>
      </c>
      <c r="T2044" s="14">
        <f>(((I2044/60)/60)/24)+DATE(1970,1,1)</f>
        <v>42391.708032407405</v>
      </c>
    </row>
    <row r="2045" spans="1:20" ht="43.5" x14ac:dyDescent="0.3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s="16" t="s">
        <v>8281</v>
      </c>
      <c r="O2045" t="s">
        <v>8311</v>
      </c>
      <c r="P2045">
        <f>IFERROR(ROUND(E2045/L2045,2),0)</f>
        <v>36.33</v>
      </c>
      <c r="S2045" s="14">
        <f>(((J2045/60)/60)/24)+DATE(1970,1,1)</f>
        <v>42661.176817129628</v>
      </c>
      <c r="T2045" s="14">
        <f>(((I2045/60)/60)/24)+DATE(1970,1,1)</f>
        <v>42715.207638888889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s="16" t="s">
        <v>8281</v>
      </c>
      <c r="O2046" t="s">
        <v>8311</v>
      </c>
      <c r="P2046">
        <f>IFERROR(ROUND(E2046/L2046,2),0)</f>
        <v>90.18</v>
      </c>
      <c r="S2046" s="14">
        <f>(((J2046/60)/60)/24)+DATE(1970,1,1)</f>
        <v>42138.684189814812</v>
      </c>
      <c r="T2046" s="14">
        <f>(((I2046/60)/60)/24)+DATE(1970,1,1)</f>
        <v>42168.684189814812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s="16" t="s">
        <v>8281</v>
      </c>
      <c r="O2047" t="s">
        <v>8311</v>
      </c>
      <c r="P2047">
        <f>IFERROR(ROUND(E2047/L2047,2),0)</f>
        <v>152.62</v>
      </c>
      <c r="S2047" s="14">
        <f>(((J2047/60)/60)/24)+DATE(1970,1,1)</f>
        <v>41069.088506944441</v>
      </c>
      <c r="T2047" s="14">
        <f>(((I2047/60)/60)/24)+DATE(1970,1,1)</f>
        <v>41099.088506944441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s="16" t="s">
        <v>8281</v>
      </c>
      <c r="O2048" t="s">
        <v>8311</v>
      </c>
      <c r="P2048">
        <f>IFERROR(ROUND(E2048/L2048,2),0)</f>
        <v>55.81</v>
      </c>
      <c r="S2048" s="14">
        <f>(((J2048/60)/60)/24)+DATE(1970,1,1)</f>
        <v>41387.171805555554</v>
      </c>
      <c r="T2048" s="14">
        <f>(((I2048/60)/60)/24)+DATE(1970,1,1)</f>
        <v>41417.171805555554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s="16" t="s">
        <v>8281</v>
      </c>
      <c r="O2049" t="s">
        <v>8311</v>
      </c>
      <c r="P2049">
        <f>IFERROR(ROUND(E2049/L2049,2),0)</f>
        <v>227.85</v>
      </c>
      <c r="S2049" s="14">
        <f>(((J2049/60)/60)/24)+DATE(1970,1,1)</f>
        <v>42081.903587962966</v>
      </c>
      <c r="T2049" s="14">
        <f>(((I2049/60)/60)/24)+DATE(1970,1,1)</f>
        <v>42111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s="16" t="s">
        <v>8281</v>
      </c>
      <c r="O2050" t="s">
        <v>8311</v>
      </c>
      <c r="P2050">
        <f>IFERROR(ROUND(E2050/L2050,2),0)</f>
        <v>91.83</v>
      </c>
      <c r="S2050" s="14">
        <f>(((J2050/60)/60)/24)+DATE(1970,1,1)</f>
        <v>41387.651516203703</v>
      </c>
      <c r="T2050" s="14">
        <f>(((I2050/60)/60)/24)+DATE(1970,1,1)</f>
        <v>41417.651516203703</v>
      </c>
    </row>
    <row r="2051" spans="1:20" x14ac:dyDescent="0.3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s="16" t="s">
        <v>8281</v>
      </c>
      <c r="O2051" t="s">
        <v>8311</v>
      </c>
      <c r="P2051">
        <f>IFERROR(ROUND(E2051/L2051,2),0)</f>
        <v>80.989999999999995</v>
      </c>
      <c r="S2051" s="14">
        <f>(((J2051/60)/60)/24)+DATE(1970,1,1)</f>
        <v>41575.527349537035</v>
      </c>
      <c r="T2051" s="14">
        <f>(((I2051/60)/60)/24)+DATE(1970,1,1)</f>
        <v>41610.957638888889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s="16" t="s">
        <v>8281</v>
      </c>
      <c r="O2052" t="s">
        <v>8311</v>
      </c>
      <c r="P2052">
        <f>IFERROR(ROUND(E2052/L2052,2),0)</f>
        <v>278.39</v>
      </c>
      <c r="S2052" s="14">
        <f>(((J2052/60)/60)/24)+DATE(1970,1,1)</f>
        <v>42115.071504629625</v>
      </c>
      <c r="T2052" s="14">
        <f>(((I2052/60)/60)/24)+DATE(1970,1,1)</f>
        <v>42155.071504629625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s="16" t="s">
        <v>8281</v>
      </c>
      <c r="O2053" t="s">
        <v>8311</v>
      </c>
      <c r="P2053">
        <f>IFERROR(ROUND(E2053/L2053,2),0)</f>
        <v>43.1</v>
      </c>
      <c r="S2053" s="14">
        <f>(((J2053/60)/60)/24)+DATE(1970,1,1)</f>
        <v>41604.022418981483</v>
      </c>
      <c r="T2053" s="14">
        <f>(((I2053/60)/60)/24)+DATE(1970,1,1)</f>
        <v>41634.022418981483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s="16" t="s">
        <v>8281</v>
      </c>
      <c r="O2054" t="s">
        <v>8311</v>
      </c>
      <c r="P2054">
        <f>IFERROR(ROUND(E2054/L2054,2),0)</f>
        <v>326.29000000000002</v>
      </c>
      <c r="S2054" s="14">
        <f>(((J2054/60)/60)/24)+DATE(1970,1,1)</f>
        <v>42375.08394675926</v>
      </c>
      <c r="T2054" s="14">
        <f>(((I2054/60)/60)/24)+DATE(1970,1,1)</f>
        <v>42420.08394675926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s="16" t="s">
        <v>8281</v>
      </c>
      <c r="O2055" t="s">
        <v>8311</v>
      </c>
      <c r="P2055">
        <f>IFERROR(ROUND(E2055/L2055,2),0)</f>
        <v>41.74</v>
      </c>
      <c r="S2055" s="14">
        <f>(((J2055/60)/60)/24)+DATE(1970,1,1)</f>
        <v>42303.617488425924</v>
      </c>
      <c r="T2055" s="14">
        <f>(((I2055/60)/60)/24)+DATE(1970,1,1)</f>
        <v>42333.659155092595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s="16" t="s">
        <v>8281</v>
      </c>
      <c r="O2056" t="s">
        <v>8311</v>
      </c>
      <c r="P2056">
        <f>IFERROR(ROUND(E2056/L2056,2),0)</f>
        <v>64.02</v>
      </c>
      <c r="S2056" s="14">
        <f>(((J2056/60)/60)/24)+DATE(1970,1,1)</f>
        <v>41731.520949074074</v>
      </c>
      <c r="T2056" s="14">
        <f>(((I2056/60)/60)/24)+DATE(1970,1,1)</f>
        <v>41761.520949074074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s="16" t="s">
        <v>8281</v>
      </c>
      <c r="O2057" t="s">
        <v>8311</v>
      </c>
      <c r="P2057">
        <f>IFERROR(ROUND(E2057/L2057,2),0)</f>
        <v>99.46</v>
      </c>
      <c r="S2057" s="14">
        <f>(((J2057/60)/60)/24)+DATE(1970,1,1)</f>
        <v>41946.674108796295</v>
      </c>
      <c r="T2057" s="14">
        <f>(((I2057/60)/60)/24)+DATE(1970,1,1)</f>
        <v>41976.166666666672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s="16" t="s">
        <v>8281</v>
      </c>
      <c r="O2058" t="s">
        <v>8311</v>
      </c>
      <c r="P2058">
        <f>IFERROR(ROUND(E2058/L2058,2),0)</f>
        <v>138.49</v>
      </c>
      <c r="S2058" s="14">
        <f>(((J2058/60)/60)/24)+DATE(1970,1,1)</f>
        <v>41351.76090277778</v>
      </c>
      <c r="T2058" s="14">
        <f>(((I2058/60)/60)/24)+DATE(1970,1,1)</f>
        <v>41381.76090277778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s="16" t="s">
        <v>8281</v>
      </c>
      <c r="O2059" t="s">
        <v>8311</v>
      </c>
      <c r="P2059">
        <f>IFERROR(ROUND(E2059/L2059,2),0)</f>
        <v>45.55</v>
      </c>
      <c r="S2059" s="14">
        <f>(((J2059/60)/60)/24)+DATE(1970,1,1)</f>
        <v>42396.494583333333</v>
      </c>
      <c r="T2059" s="14">
        <f>(((I2059/60)/60)/24)+DATE(1970,1,1)</f>
        <v>42426.494583333333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s="16" t="s">
        <v>8281</v>
      </c>
      <c r="O2060" t="s">
        <v>8311</v>
      </c>
      <c r="P2060">
        <f>IFERROR(ROUND(E2060/L2060,2),0)</f>
        <v>10.51</v>
      </c>
      <c r="S2060" s="14">
        <f>(((J2060/60)/60)/24)+DATE(1970,1,1)</f>
        <v>42026.370717592596</v>
      </c>
      <c r="T2060" s="14">
        <f>(((I2060/60)/60)/24)+DATE(1970,1,1)</f>
        <v>42065.833333333328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s="16" t="s">
        <v>8281</v>
      </c>
      <c r="O2061" t="s">
        <v>8311</v>
      </c>
      <c r="P2061">
        <f>IFERROR(ROUND(E2061/L2061,2),0)</f>
        <v>114.77</v>
      </c>
      <c r="S2061" s="14">
        <f>(((J2061/60)/60)/24)+DATE(1970,1,1)</f>
        <v>42361.602476851855</v>
      </c>
      <c r="T2061" s="14">
        <f>(((I2061/60)/60)/24)+DATE(1970,1,1)</f>
        <v>42400.915972222225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s="16" t="s">
        <v>8281</v>
      </c>
      <c r="O2062" t="s">
        <v>8311</v>
      </c>
      <c r="P2062">
        <f>IFERROR(ROUND(E2062/L2062,2),0)</f>
        <v>36</v>
      </c>
      <c r="S2062" s="14">
        <f>(((J2062/60)/60)/24)+DATE(1970,1,1)</f>
        <v>41783.642939814818</v>
      </c>
      <c r="T2062" s="14">
        <f>(((I2062/60)/60)/24)+DATE(1970,1,1)</f>
        <v>41843.642939814818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s="16" t="s">
        <v>8281</v>
      </c>
      <c r="O2063" t="s">
        <v>8311</v>
      </c>
      <c r="P2063">
        <f>IFERROR(ROUND(E2063/L2063,2),0)</f>
        <v>154.16999999999999</v>
      </c>
      <c r="S2063" s="14">
        <f>(((J2063/60)/60)/24)+DATE(1970,1,1)</f>
        <v>42705.764513888891</v>
      </c>
      <c r="T2063" s="14">
        <f>(((I2063/60)/60)/24)+DATE(1970,1,1)</f>
        <v>42735.764513888891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s="16" t="s">
        <v>8281</v>
      </c>
      <c r="O2064" t="s">
        <v>8311</v>
      </c>
      <c r="P2064">
        <f>IFERROR(ROUND(E2064/L2064,2),0)</f>
        <v>566.39</v>
      </c>
      <c r="S2064" s="14">
        <f>(((J2064/60)/60)/24)+DATE(1970,1,1)</f>
        <v>42423.3830787037</v>
      </c>
      <c r="T2064" s="14">
        <f>(((I2064/60)/60)/24)+DATE(1970,1,1)</f>
        <v>42453.341412037036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s="16" t="s">
        <v>8281</v>
      </c>
      <c r="O2065" t="s">
        <v>8311</v>
      </c>
      <c r="P2065">
        <f>IFERROR(ROUND(E2065/L2065,2),0)</f>
        <v>120.86</v>
      </c>
      <c r="S2065" s="14">
        <f>(((J2065/60)/60)/24)+DATE(1970,1,1)</f>
        <v>42472.73265046296</v>
      </c>
      <c r="T2065" s="14">
        <f>(((I2065/60)/60)/24)+DATE(1970,1,1)</f>
        <v>42505.73265046296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s="16" t="s">
        <v>8281</v>
      </c>
      <c r="O2066" t="s">
        <v>8311</v>
      </c>
      <c r="P2066">
        <f>IFERROR(ROUND(E2066/L2066,2),0)</f>
        <v>86.16</v>
      </c>
      <c r="S2066" s="14">
        <f>(((J2066/60)/60)/24)+DATE(1970,1,1)</f>
        <v>41389.364849537036</v>
      </c>
      <c r="T2066" s="14">
        <f>(((I2066/60)/60)/24)+DATE(1970,1,1)</f>
        <v>41425.5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s="16" t="s">
        <v>8281</v>
      </c>
      <c r="O2067" t="s">
        <v>8311</v>
      </c>
      <c r="P2067">
        <f>IFERROR(ROUND(E2067/L2067,2),0)</f>
        <v>51.21</v>
      </c>
      <c r="S2067" s="14">
        <f>(((J2067/60)/60)/24)+DATE(1970,1,1)</f>
        <v>41603.333668981482</v>
      </c>
      <c r="T2067" s="14">
        <f>(((I2067/60)/60)/24)+DATE(1970,1,1)</f>
        <v>41633.333668981482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s="16" t="s">
        <v>8281</v>
      </c>
      <c r="O2068" t="s">
        <v>8311</v>
      </c>
      <c r="P2068">
        <f>IFERROR(ROUND(E2068/L2068,2),0)</f>
        <v>67.260000000000005</v>
      </c>
      <c r="S2068" s="14">
        <f>(((J2068/60)/60)/24)+DATE(1970,1,1)</f>
        <v>41844.771793981483</v>
      </c>
      <c r="T2068" s="14">
        <f>(((I2068/60)/60)/24)+DATE(1970,1,1)</f>
        <v>41874.771793981483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s="16" t="s">
        <v>8281</v>
      </c>
      <c r="O2069" t="s">
        <v>8311</v>
      </c>
      <c r="P2069">
        <f>IFERROR(ROUND(E2069/L2069,2),0)</f>
        <v>62.8</v>
      </c>
      <c r="S2069" s="14">
        <f>(((J2069/60)/60)/24)+DATE(1970,1,1)</f>
        <v>42115.853888888887</v>
      </c>
      <c r="T2069" s="14">
        <f>(((I2069/60)/60)/24)+DATE(1970,1,1)</f>
        <v>42148.853888888887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s="16" t="s">
        <v>8281</v>
      </c>
      <c r="O2070" t="s">
        <v>8311</v>
      </c>
      <c r="P2070">
        <f>IFERROR(ROUND(E2070/L2070,2),0)</f>
        <v>346.13</v>
      </c>
      <c r="S2070" s="14">
        <f>(((J2070/60)/60)/24)+DATE(1970,1,1)</f>
        <v>42633.841608796298</v>
      </c>
      <c r="T2070" s="14">
        <f>(((I2070/60)/60)/24)+DATE(1970,1,1)</f>
        <v>42663.841608796298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s="16" t="s">
        <v>8281</v>
      </c>
      <c r="O2071" t="s">
        <v>8311</v>
      </c>
      <c r="P2071">
        <f>IFERROR(ROUND(E2071/L2071,2),0)</f>
        <v>244.12</v>
      </c>
      <c r="S2071" s="14">
        <f>(((J2071/60)/60)/24)+DATE(1970,1,1)</f>
        <v>42340.972118055557</v>
      </c>
      <c r="T2071" s="14">
        <f>(((I2071/60)/60)/24)+DATE(1970,1,1)</f>
        <v>42371.972118055557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s="16" t="s">
        <v>8281</v>
      </c>
      <c r="O2072" t="s">
        <v>8311</v>
      </c>
      <c r="P2072">
        <f>IFERROR(ROUND(E2072/L2072,2),0)</f>
        <v>259.25</v>
      </c>
      <c r="S2072" s="14">
        <f>(((J2072/60)/60)/24)+DATE(1970,1,1)</f>
        <v>42519.6565162037</v>
      </c>
      <c r="T2072" s="14">
        <f>(((I2072/60)/60)/24)+DATE(1970,1,1)</f>
        <v>42549.6565162037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s="16" t="s">
        <v>8281</v>
      </c>
      <c r="O2073" t="s">
        <v>8311</v>
      </c>
      <c r="P2073">
        <f>IFERROR(ROUND(E2073/L2073,2),0)</f>
        <v>201.96</v>
      </c>
      <c r="S2073" s="14">
        <f>(((J2073/60)/60)/24)+DATE(1970,1,1)</f>
        <v>42600.278749999998</v>
      </c>
      <c r="T2073" s="14">
        <f>(((I2073/60)/60)/24)+DATE(1970,1,1)</f>
        <v>42645.278749999998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s="16" t="s">
        <v>8281</v>
      </c>
      <c r="O2074" t="s">
        <v>8311</v>
      </c>
      <c r="P2074">
        <f>IFERROR(ROUND(E2074/L2074,2),0)</f>
        <v>226.21</v>
      </c>
      <c r="S2074" s="14">
        <f>(((J2074/60)/60)/24)+DATE(1970,1,1)</f>
        <v>42467.581388888888</v>
      </c>
      <c r="T2074" s="14">
        <f>(((I2074/60)/60)/24)+DATE(1970,1,1)</f>
        <v>42497.581388888888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s="16" t="s">
        <v>8281</v>
      </c>
      <c r="O2075" t="s">
        <v>8311</v>
      </c>
      <c r="P2075">
        <f>IFERROR(ROUND(E2075/L2075,2),0)</f>
        <v>324.69</v>
      </c>
      <c r="S2075" s="14">
        <f>(((J2075/60)/60)/24)+DATE(1970,1,1)</f>
        <v>42087.668032407411</v>
      </c>
      <c r="T2075" s="14">
        <f>(((I2075/60)/60)/24)+DATE(1970,1,1)</f>
        <v>42132.668032407411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s="16" t="s">
        <v>8281</v>
      </c>
      <c r="O2076" t="s">
        <v>8311</v>
      </c>
      <c r="P2076">
        <f>IFERROR(ROUND(E2076/L2076,2),0)</f>
        <v>205</v>
      </c>
      <c r="S2076" s="14">
        <f>(((J2076/60)/60)/24)+DATE(1970,1,1)</f>
        <v>42466.826180555552</v>
      </c>
      <c r="T2076" s="14">
        <f>(((I2076/60)/60)/24)+DATE(1970,1,1)</f>
        <v>42496.826180555552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s="16" t="s">
        <v>8281</v>
      </c>
      <c r="O2077" t="s">
        <v>8311</v>
      </c>
      <c r="P2077">
        <f>IFERROR(ROUND(E2077/L2077,2),0)</f>
        <v>20.47</v>
      </c>
      <c r="S2077" s="14">
        <f>(((J2077/60)/60)/24)+DATE(1970,1,1)</f>
        <v>41450.681574074071</v>
      </c>
      <c r="T2077" s="14">
        <f>(((I2077/60)/60)/24)+DATE(1970,1,1)</f>
        <v>41480.681574074071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s="16" t="s">
        <v>8281</v>
      </c>
      <c r="O2078" t="s">
        <v>8311</v>
      </c>
      <c r="P2078">
        <f>IFERROR(ROUND(E2078/L2078,2),0)</f>
        <v>116.35</v>
      </c>
      <c r="S2078" s="14">
        <f>(((J2078/60)/60)/24)+DATE(1970,1,1)</f>
        <v>41803.880659722221</v>
      </c>
      <c r="T2078" s="14">
        <f>(((I2078/60)/60)/24)+DATE(1970,1,1)</f>
        <v>41843.880659722221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s="16" t="s">
        <v>8281</v>
      </c>
      <c r="O2079" t="s">
        <v>8311</v>
      </c>
      <c r="P2079">
        <f>IFERROR(ROUND(E2079/L2079,2),0)</f>
        <v>307.2</v>
      </c>
      <c r="S2079" s="14">
        <f>(((J2079/60)/60)/24)+DATE(1970,1,1)</f>
        <v>42103.042546296296</v>
      </c>
      <c r="T2079" s="14">
        <f>(((I2079/60)/60)/24)+DATE(1970,1,1)</f>
        <v>42160.875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s="16" t="s">
        <v>8281</v>
      </c>
      <c r="O2080" t="s">
        <v>8311</v>
      </c>
      <c r="P2080">
        <f>IFERROR(ROUND(E2080/L2080,2),0)</f>
        <v>546.69000000000005</v>
      </c>
      <c r="S2080" s="14">
        <f>(((J2080/60)/60)/24)+DATE(1970,1,1)</f>
        <v>42692.771493055552</v>
      </c>
      <c r="T2080" s="14">
        <f>(((I2080/60)/60)/24)+DATE(1970,1,1)</f>
        <v>42722.771493055552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s="16" t="s">
        <v>8281</v>
      </c>
      <c r="O2081" t="s">
        <v>8311</v>
      </c>
      <c r="P2081">
        <f>IFERROR(ROUND(E2081/L2081,2),0)</f>
        <v>47.47</v>
      </c>
      <c r="S2081" s="14">
        <f>(((J2081/60)/60)/24)+DATE(1970,1,1)</f>
        <v>42150.71056712963</v>
      </c>
      <c r="T2081" s="14">
        <f>(((I2081/60)/60)/24)+DATE(1970,1,1)</f>
        <v>42180.791666666672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s="16" t="s">
        <v>8281</v>
      </c>
      <c r="O2082" t="s">
        <v>8311</v>
      </c>
      <c r="P2082">
        <f>IFERROR(ROUND(E2082/L2082,2),0)</f>
        <v>101.56</v>
      </c>
      <c r="S2082" s="14">
        <f>(((J2082/60)/60)/24)+DATE(1970,1,1)</f>
        <v>42289.957175925927</v>
      </c>
      <c r="T2082" s="14">
        <f>(((I2082/60)/60)/24)+DATE(1970,1,1)</f>
        <v>42319.998842592591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s="16" t="s">
        <v>8287</v>
      </c>
      <c r="O2083" t="s">
        <v>8291</v>
      </c>
      <c r="P2083">
        <f>IFERROR(ROUND(E2083/L2083,2),0)</f>
        <v>72.91</v>
      </c>
      <c r="S2083" s="14">
        <f>(((J2083/60)/60)/24)+DATE(1970,1,1)</f>
        <v>41004.156886574077</v>
      </c>
      <c r="T2083" s="14">
        <f>(((I2083/60)/60)/24)+DATE(1970,1,1)</f>
        <v>41045.207638888889</v>
      </c>
    </row>
    <row r="2084" spans="1:20" ht="43.5" x14ac:dyDescent="0.3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s="16" t="s">
        <v>8287</v>
      </c>
      <c r="O2084" t="s">
        <v>8291</v>
      </c>
      <c r="P2084">
        <f>IFERROR(ROUND(E2084/L2084,2),0)</f>
        <v>43.71</v>
      </c>
      <c r="S2084" s="14">
        <f>(((J2084/60)/60)/24)+DATE(1970,1,1)</f>
        <v>40811.120324074072</v>
      </c>
      <c r="T2084" s="14">
        <f>(((I2084/60)/60)/24)+DATE(1970,1,1)</f>
        <v>40871.161990740737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s="16" t="s">
        <v>8287</v>
      </c>
      <c r="O2085" t="s">
        <v>8291</v>
      </c>
      <c r="P2085">
        <f>IFERROR(ROUND(E2085/L2085,2),0)</f>
        <v>34</v>
      </c>
      <c r="S2085" s="14">
        <f>(((J2085/60)/60)/24)+DATE(1970,1,1)</f>
        <v>41034.72216435185</v>
      </c>
      <c r="T2085" s="14">
        <f>(((I2085/60)/60)/24)+DATE(1970,1,1)</f>
        <v>41064.72216435185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s="16" t="s">
        <v>8287</v>
      </c>
      <c r="O2086" t="s">
        <v>8291</v>
      </c>
      <c r="P2086">
        <f>IFERROR(ROUND(E2086/L2086,2),0)</f>
        <v>70.650000000000006</v>
      </c>
      <c r="S2086" s="14">
        <f>(((J2086/60)/60)/24)+DATE(1970,1,1)</f>
        <v>41731.833124999997</v>
      </c>
      <c r="T2086" s="14">
        <f>(((I2086/60)/60)/24)+DATE(1970,1,1)</f>
        <v>41763.290972222225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s="16" t="s">
        <v>8287</v>
      </c>
      <c r="O2087" t="s">
        <v>8291</v>
      </c>
      <c r="P2087">
        <f>IFERROR(ROUND(E2087/L2087,2),0)</f>
        <v>89.3</v>
      </c>
      <c r="S2087" s="14">
        <f>(((J2087/60)/60)/24)+DATE(1970,1,1)</f>
        <v>41075.835497685184</v>
      </c>
      <c r="T2087" s="14">
        <f>(((I2087/60)/60)/24)+DATE(1970,1,1)</f>
        <v>41105.835497685184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s="16" t="s">
        <v>8287</v>
      </c>
      <c r="O2088" t="s">
        <v>8291</v>
      </c>
      <c r="P2088">
        <f>IFERROR(ROUND(E2088/L2088,2),0)</f>
        <v>115.09</v>
      </c>
      <c r="S2088" s="14">
        <f>(((J2088/60)/60)/24)+DATE(1970,1,1)</f>
        <v>40860.67050925926</v>
      </c>
      <c r="T2088" s="14">
        <f>(((I2088/60)/60)/24)+DATE(1970,1,1)</f>
        <v>40891.207638888889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s="16" t="s">
        <v>8287</v>
      </c>
      <c r="O2089" t="s">
        <v>8291</v>
      </c>
      <c r="P2089">
        <f>IFERROR(ROUND(E2089/L2089,2),0)</f>
        <v>62.12</v>
      </c>
      <c r="S2089" s="14">
        <f>(((J2089/60)/60)/24)+DATE(1970,1,1)</f>
        <v>40764.204375000001</v>
      </c>
      <c r="T2089" s="14">
        <f>(((I2089/60)/60)/24)+DATE(1970,1,1)</f>
        <v>40794.204375000001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s="16" t="s">
        <v>8287</v>
      </c>
      <c r="O2090" t="s">
        <v>8291</v>
      </c>
      <c r="P2090">
        <f>IFERROR(ROUND(E2090/L2090,2),0)</f>
        <v>46.2</v>
      </c>
      <c r="S2090" s="14">
        <f>(((J2090/60)/60)/24)+DATE(1970,1,1)</f>
        <v>40395.714722222219</v>
      </c>
      <c r="T2090" s="14">
        <f>(((I2090/60)/60)/24)+DATE(1970,1,1)</f>
        <v>40432.165972222225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s="16" t="s">
        <v>8287</v>
      </c>
      <c r="O2091" t="s">
        <v>8291</v>
      </c>
      <c r="P2091">
        <f>IFERROR(ROUND(E2091/L2091,2),0)</f>
        <v>48.55</v>
      </c>
      <c r="S2091" s="14">
        <f>(((J2091/60)/60)/24)+DATE(1970,1,1)</f>
        <v>41453.076319444444</v>
      </c>
      <c r="T2091" s="14">
        <f>(((I2091/60)/60)/24)+DATE(1970,1,1)</f>
        <v>41488.076319444444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s="16" t="s">
        <v>8287</v>
      </c>
      <c r="O2092" t="s">
        <v>8291</v>
      </c>
      <c r="P2092">
        <f>IFERROR(ROUND(E2092/L2092,2),0)</f>
        <v>57.52</v>
      </c>
      <c r="S2092" s="14">
        <f>(((J2092/60)/60)/24)+DATE(1970,1,1)</f>
        <v>41299.381423611114</v>
      </c>
      <c r="T2092" s="14">
        <f>(((I2092/60)/60)/24)+DATE(1970,1,1)</f>
        <v>41329.381423611114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s="16" t="s">
        <v>8287</v>
      </c>
      <c r="O2093" t="s">
        <v>8291</v>
      </c>
      <c r="P2093">
        <f>IFERROR(ROUND(E2093/L2093,2),0)</f>
        <v>88.15</v>
      </c>
      <c r="S2093" s="14">
        <f>(((J2093/60)/60)/24)+DATE(1970,1,1)</f>
        <v>40555.322662037033</v>
      </c>
      <c r="T2093" s="14">
        <f>(((I2093/60)/60)/24)+DATE(1970,1,1)</f>
        <v>40603.833333333336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s="16" t="s">
        <v>8287</v>
      </c>
      <c r="O2094" t="s">
        <v>8291</v>
      </c>
      <c r="P2094">
        <f>IFERROR(ROUND(E2094/L2094,2),0)</f>
        <v>110.49</v>
      </c>
      <c r="S2094" s="14">
        <f>(((J2094/60)/60)/24)+DATE(1970,1,1)</f>
        <v>40763.707546296297</v>
      </c>
      <c r="T2094" s="14">
        <f>(((I2094/60)/60)/24)+DATE(1970,1,1)</f>
        <v>40823.707546296297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s="16" t="s">
        <v>8287</v>
      </c>
      <c r="O2095" t="s">
        <v>8291</v>
      </c>
      <c r="P2095">
        <f>IFERROR(ROUND(E2095/L2095,2),0)</f>
        <v>66.83</v>
      </c>
      <c r="S2095" s="14">
        <f>(((J2095/60)/60)/24)+DATE(1970,1,1)</f>
        <v>41205.854537037041</v>
      </c>
      <c r="T2095" s="14">
        <f>(((I2095/60)/60)/24)+DATE(1970,1,1)</f>
        <v>41265.896203703705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s="16" t="s">
        <v>8287</v>
      </c>
      <c r="O2096" t="s">
        <v>8291</v>
      </c>
      <c r="P2096">
        <f>IFERROR(ROUND(E2096/L2096,2),0)</f>
        <v>58.6</v>
      </c>
      <c r="S2096" s="14">
        <f>(((J2096/60)/60)/24)+DATE(1970,1,1)</f>
        <v>40939.02002314815</v>
      </c>
      <c r="T2096" s="14">
        <f>(((I2096/60)/60)/24)+DATE(1970,1,1)</f>
        <v>40973.125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s="16" t="s">
        <v>8287</v>
      </c>
      <c r="O2097" t="s">
        <v>8291</v>
      </c>
      <c r="P2097">
        <f>IFERROR(ROUND(E2097/L2097,2),0)</f>
        <v>113.64</v>
      </c>
      <c r="S2097" s="14">
        <f>(((J2097/60)/60)/24)+DATE(1970,1,1)</f>
        <v>40758.733483796292</v>
      </c>
      <c r="T2097" s="14">
        <f>(((I2097/60)/60)/24)+DATE(1970,1,1)</f>
        <v>40818.733483796292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s="16" t="s">
        <v>8287</v>
      </c>
      <c r="O2098" t="s">
        <v>8291</v>
      </c>
      <c r="P2098">
        <f>IFERROR(ROUND(E2098/L2098,2),0)</f>
        <v>43.57</v>
      </c>
      <c r="S2098" s="14">
        <f>(((J2098/60)/60)/24)+DATE(1970,1,1)</f>
        <v>41192.758506944447</v>
      </c>
      <c r="T2098" s="14">
        <f>(((I2098/60)/60)/24)+DATE(1970,1,1)</f>
        <v>41208.165972222225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s="16" t="s">
        <v>8287</v>
      </c>
      <c r="O2099" t="s">
        <v>8291</v>
      </c>
      <c r="P2099">
        <f>IFERROR(ROUND(E2099/L2099,2),0)</f>
        <v>78.95</v>
      </c>
      <c r="S2099" s="14">
        <f>(((J2099/60)/60)/24)+DATE(1970,1,1)</f>
        <v>40818.58489583333</v>
      </c>
      <c r="T2099" s="14">
        <f>(((I2099/60)/60)/24)+DATE(1970,1,1)</f>
        <v>40878.626562500001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s="16" t="s">
        <v>8287</v>
      </c>
      <c r="O2100" t="s">
        <v>8291</v>
      </c>
      <c r="P2100">
        <f>IFERROR(ROUND(E2100/L2100,2),0)</f>
        <v>188.13</v>
      </c>
      <c r="S2100" s="14">
        <f>(((J2100/60)/60)/24)+DATE(1970,1,1)</f>
        <v>40946.11383101852</v>
      </c>
      <c r="T2100" s="14">
        <f>(((I2100/60)/60)/24)+DATE(1970,1,1)</f>
        <v>40976.11383101852</v>
      </c>
    </row>
    <row r="2101" spans="1:20" x14ac:dyDescent="0.3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s="16" t="s">
        <v>8287</v>
      </c>
      <c r="O2101" t="s">
        <v>8291</v>
      </c>
      <c r="P2101">
        <f>IFERROR(ROUND(E2101/L2101,2),0)</f>
        <v>63.03</v>
      </c>
      <c r="S2101" s="14">
        <f>(((J2101/60)/60)/24)+DATE(1970,1,1)</f>
        <v>42173.746342592596</v>
      </c>
      <c r="T2101" s="14">
        <f>(((I2101/60)/60)/24)+DATE(1970,1,1)</f>
        <v>42187.152777777781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s="16" t="s">
        <v>8287</v>
      </c>
      <c r="O2102" t="s">
        <v>8291</v>
      </c>
      <c r="P2102">
        <f>IFERROR(ROUND(E2102/L2102,2),0)</f>
        <v>30.37</v>
      </c>
      <c r="S2102" s="14">
        <f>(((J2102/60)/60)/24)+DATE(1970,1,1)</f>
        <v>41074.834965277776</v>
      </c>
      <c r="T2102" s="14">
        <f>(((I2102/60)/60)/24)+DATE(1970,1,1)</f>
        <v>41090.165972222225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s="16" t="s">
        <v>8287</v>
      </c>
      <c r="O2103" t="s">
        <v>8291</v>
      </c>
      <c r="P2103">
        <f>IFERROR(ROUND(E2103/L2103,2),0)</f>
        <v>51.48</v>
      </c>
      <c r="S2103" s="14">
        <f>(((J2103/60)/60)/24)+DATE(1970,1,1)</f>
        <v>40892.149467592593</v>
      </c>
      <c r="T2103" s="14">
        <f>(((I2103/60)/60)/24)+DATE(1970,1,1)</f>
        <v>40952.149467592593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s="16" t="s">
        <v>8287</v>
      </c>
      <c r="O2104" t="s">
        <v>8291</v>
      </c>
      <c r="P2104">
        <f>IFERROR(ROUND(E2104/L2104,2),0)</f>
        <v>35.79</v>
      </c>
      <c r="S2104" s="14">
        <f>(((J2104/60)/60)/24)+DATE(1970,1,1)</f>
        <v>40638.868611111109</v>
      </c>
      <c r="T2104" s="14">
        <f>(((I2104/60)/60)/24)+DATE(1970,1,1)</f>
        <v>40668.868611111109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s="16" t="s">
        <v>8287</v>
      </c>
      <c r="O2105" t="s">
        <v>8291</v>
      </c>
      <c r="P2105">
        <f>IFERROR(ROUND(E2105/L2105,2),0)</f>
        <v>98.82</v>
      </c>
      <c r="S2105" s="14">
        <f>(((J2105/60)/60)/24)+DATE(1970,1,1)</f>
        <v>41192.754942129628</v>
      </c>
      <c r="T2105" s="14">
        <f>(((I2105/60)/60)/24)+DATE(1970,1,1)</f>
        <v>41222.7966087963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s="16" t="s">
        <v>8287</v>
      </c>
      <c r="O2106" t="s">
        <v>8291</v>
      </c>
      <c r="P2106">
        <f>IFERROR(ROUND(E2106/L2106,2),0)</f>
        <v>28</v>
      </c>
      <c r="S2106" s="14">
        <f>(((J2106/60)/60)/24)+DATE(1970,1,1)</f>
        <v>41394.074467592596</v>
      </c>
      <c r="T2106" s="14">
        <f>(((I2106/60)/60)/24)+DATE(1970,1,1)</f>
        <v>41425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s="16" t="s">
        <v>8287</v>
      </c>
      <c r="O2107" t="s">
        <v>8291</v>
      </c>
      <c r="P2107">
        <f>IFERROR(ROUND(E2107/L2107,2),0)</f>
        <v>51.31</v>
      </c>
      <c r="S2107" s="14">
        <f>(((J2107/60)/60)/24)+DATE(1970,1,1)</f>
        <v>41951.788807870369</v>
      </c>
      <c r="T2107" s="14">
        <f>(((I2107/60)/60)/24)+DATE(1970,1,1)</f>
        <v>41964.166666666672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s="16" t="s">
        <v>8287</v>
      </c>
      <c r="O2108" t="s">
        <v>8291</v>
      </c>
      <c r="P2108">
        <f>IFERROR(ROUND(E2108/L2108,2),0)</f>
        <v>53.52</v>
      </c>
      <c r="S2108" s="14">
        <f>(((J2108/60)/60)/24)+DATE(1970,1,1)</f>
        <v>41270.21497685185</v>
      </c>
      <c r="T2108" s="14">
        <f>(((I2108/60)/60)/24)+DATE(1970,1,1)</f>
        <v>41300.21497685185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s="16" t="s">
        <v>8287</v>
      </c>
      <c r="O2109" t="s">
        <v>8291</v>
      </c>
      <c r="P2109">
        <f>IFERROR(ROUND(E2109/L2109,2),0)</f>
        <v>37.15</v>
      </c>
      <c r="S2109" s="14">
        <f>(((J2109/60)/60)/24)+DATE(1970,1,1)</f>
        <v>41934.71056712963</v>
      </c>
      <c r="T2109" s="14">
        <f>(((I2109/60)/60)/24)+DATE(1970,1,1)</f>
        <v>41955.752233796295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s="16" t="s">
        <v>8287</v>
      </c>
      <c r="O2110" t="s">
        <v>8291</v>
      </c>
      <c r="P2110">
        <f>IFERROR(ROUND(E2110/L2110,2),0)</f>
        <v>89.9</v>
      </c>
      <c r="S2110" s="14">
        <f>(((J2110/60)/60)/24)+DATE(1970,1,1)</f>
        <v>41135.175694444442</v>
      </c>
      <c r="T2110" s="14">
        <f>(((I2110/60)/60)/24)+DATE(1970,1,1)</f>
        <v>41162.163194444445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s="16" t="s">
        <v>8287</v>
      </c>
      <c r="O2111" t="s">
        <v>8291</v>
      </c>
      <c r="P2111">
        <f>IFERROR(ROUND(E2111/L2111,2),0)</f>
        <v>106.53</v>
      </c>
      <c r="S2111" s="14">
        <f>(((J2111/60)/60)/24)+DATE(1970,1,1)</f>
        <v>42160.708530092597</v>
      </c>
      <c r="T2111" s="14">
        <f>(((I2111/60)/60)/24)+DATE(1970,1,1)</f>
        <v>42190.708530092597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s="16" t="s">
        <v>8287</v>
      </c>
      <c r="O2112" t="s">
        <v>8291</v>
      </c>
      <c r="P2112">
        <f>IFERROR(ROUND(E2112/L2112,2),0)</f>
        <v>52.82</v>
      </c>
      <c r="S2112" s="14">
        <f>(((J2112/60)/60)/24)+DATE(1970,1,1)</f>
        <v>41759.670937499999</v>
      </c>
      <c r="T2112" s="14">
        <f>(((I2112/60)/60)/24)+DATE(1970,1,1)</f>
        <v>41787.207638888889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s="16" t="s">
        <v>8287</v>
      </c>
      <c r="O2113" t="s">
        <v>8291</v>
      </c>
      <c r="P2113">
        <f>IFERROR(ROUND(E2113/L2113,2),0)</f>
        <v>54.62</v>
      </c>
      <c r="S2113" s="14">
        <f>(((J2113/60)/60)/24)+DATE(1970,1,1)</f>
        <v>40703.197048611109</v>
      </c>
      <c r="T2113" s="14">
        <f>(((I2113/60)/60)/24)+DATE(1970,1,1)</f>
        <v>40770.041666666664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s="16" t="s">
        <v>8287</v>
      </c>
      <c r="O2114" t="s">
        <v>8291</v>
      </c>
      <c r="P2114">
        <f>IFERROR(ROUND(E2114/L2114,2),0)</f>
        <v>27.27</v>
      </c>
      <c r="S2114" s="14">
        <f>(((J2114/60)/60)/24)+DATE(1970,1,1)</f>
        <v>41365.928159722222</v>
      </c>
      <c r="T2114" s="14">
        <f>(((I2114/60)/60)/24)+DATE(1970,1,1)</f>
        <v>41379.928159722222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s="16" t="s">
        <v>8287</v>
      </c>
      <c r="O2115" t="s">
        <v>8291</v>
      </c>
      <c r="P2115">
        <f>IFERROR(ROUND(E2115/L2115,2),0)</f>
        <v>68.599999999999994</v>
      </c>
      <c r="S2115" s="14">
        <f>(((J2115/60)/60)/24)+DATE(1970,1,1)</f>
        <v>41870.86546296296</v>
      </c>
      <c r="T2115" s="14">
        <f>(((I2115/60)/60)/24)+DATE(1970,1,1)</f>
        <v>41905.86546296296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s="16" t="s">
        <v>8287</v>
      </c>
      <c r="O2116" t="s">
        <v>8291</v>
      </c>
      <c r="P2116">
        <f>IFERROR(ROUND(E2116/L2116,2),0)</f>
        <v>35.61</v>
      </c>
      <c r="S2116" s="14">
        <f>(((J2116/60)/60)/24)+DATE(1970,1,1)</f>
        <v>40458.815625000003</v>
      </c>
      <c r="T2116" s="14">
        <f>(((I2116/60)/60)/24)+DATE(1970,1,1)</f>
        <v>40521.207638888889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s="16" t="s">
        <v>8287</v>
      </c>
      <c r="O2117" t="s">
        <v>8291</v>
      </c>
      <c r="P2117">
        <f>IFERROR(ROUND(E2117/L2117,2),0)</f>
        <v>94.03</v>
      </c>
      <c r="S2117" s="14">
        <f>(((J2117/60)/60)/24)+DATE(1970,1,1)</f>
        <v>40564.081030092595</v>
      </c>
      <c r="T2117" s="14">
        <f>(((I2117/60)/60)/24)+DATE(1970,1,1)</f>
        <v>40594.081030092595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s="16" t="s">
        <v>8287</v>
      </c>
      <c r="O2118" t="s">
        <v>8291</v>
      </c>
      <c r="P2118">
        <f>IFERROR(ROUND(E2118/L2118,2),0)</f>
        <v>526.46</v>
      </c>
      <c r="S2118" s="14">
        <f>(((J2118/60)/60)/24)+DATE(1970,1,1)</f>
        <v>41136.777812500004</v>
      </c>
      <c r="T2118" s="14">
        <f>(((I2118/60)/60)/24)+DATE(1970,1,1)</f>
        <v>41184.777812500004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s="16" t="s">
        <v>8287</v>
      </c>
      <c r="O2119" t="s">
        <v>8291</v>
      </c>
      <c r="P2119">
        <f>IFERROR(ROUND(E2119/L2119,2),0)</f>
        <v>50.66</v>
      </c>
      <c r="S2119" s="14">
        <f>(((J2119/60)/60)/24)+DATE(1970,1,1)</f>
        <v>42290.059594907405</v>
      </c>
      <c r="T2119" s="14">
        <f>(((I2119/60)/60)/24)+DATE(1970,1,1)</f>
        <v>42304.207638888889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s="16" t="s">
        <v>8287</v>
      </c>
      <c r="O2120" t="s">
        <v>8291</v>
      </c>
      <c r="P2120">
        <f>IFERROR(ROUND(E2120/L2120,2),0)</f>
        <v>79.180000000000007</v>
      </c>
      <c r="S2120" s="14">
        <f>(((J2120/60)/60)/24)+DATE(1970,1,1)</f>
        <v>40718.839537037034</v>
      </c>
      <c r="T2120" s="14">
        <f>(((I2120/60)/60)/24)+DATE(1970,1,1)</f>
        <v>40748.839537037034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s="16" t="s">
        <v>8287</v>
      </c>
      <c r="O2121" t="s">
        <v>8291</v>
      </c>
      <c r="P2121">
        <f>IFERROR(ROUND(E2121/L2121,2),0)</f>
        <v>91.59</v>
      </c>
      <c r="S2121" s="14">
        <f>(((J2121/60)/60)/24)+DATE(1970,1,1)</f>
        <v>41107.130150462966</v>
      </c>
      <c r="T2121" s="14">
        <f>(((I2121/60)/60)/24)+DATE(1970,1,1)</f>
        <v>41137.130150462966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s="16" t="s">
        <v>8287</v>
      </c>
      <c r="O2122" t="s">
        <v>8291</v>
      </c>
      <c r="P2122">
        <f>IFERROR(ROUND(E2122/L2122,2),0)</f>
        <v>116.96</v>
      </c>
      <c r="S2122" s="14">
        <f>(((J2122/60)/60)/24)+DATE(1970,1,1)</f>
        <v>41591.964537037034</v>
      </c>
      <c r="T2122" s="14">
        <f>(((I2122/60)/60)/24)+DATE(1970,1,1)</f>
        <v>41640.964537037034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s="16" t="s">
        <v>8295</v>
      </c>
      <c r="O2123" t="s">
        <v>8296</v>
      </c>
      <c r="P2123">
        <f>IFERROR(ROUND(E2123/L2123,2),0)</f>
        <v>28.4</v>
      </c>
      <c r="S2123" s="14">
        <f>(((J2123/60)/60)/24)+DATE(1970,1,1)</f>
        <v>42716.7424537037</v>
      </c>
      <c r="T2123" s="14">
        <f>(((I2123/60)/60)/24)+DATE(1970,1,1)</f>
        <v>42746.7424537037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s="16" t="s">
        <v>8295</v>
      </c>
      <c r="O2124" t="s">
        <v>8296</v>
      </c>
      <c r="P2124">
        <f>IFERROR(ROUND(E2124/L2124,2),0)</f>
        <v>103.33</v>
      </c>
      <c r="S2124" s="14">
        <f>(((J2124/60)/60)/24)+DATE(1970,1,1)</f>
        <v>42712.300567129627</v>
      </c>
      <c r="T2124" s="14">
        <f>(((I2124/60)/60)/24)+DATE(1970,1,1)</f>
        <v>42742.300567129627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s="16" t="s">
        <v>8295</v>
      </c>
      <c r="O2125" t="s">
        <v>8296</v>
      </c>
      <c r="P2125">
        <f>IFERROR(ROUND(E2125/L2125,2),0)</f>
        <v>10</v>
      </c>
      <c r="S2125" s="14">
        <f>(((J2125/60)/60)/24)+DATE(1970,1,1)</f>
        <v>40198.424849537041</v>
      </c>
      <c r="T2125" s="14">
        <f>(((I2125/60)/60)/24)+DATE(1970,1,1)</f>
        <v>40252.290972222225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s="16" t="s">
        <v>8295</v>
      </c>
      <c r="O2126" t="s">
        <v>8296</v>
      </c>
      <c r="P2126">
        <f>IFERROR(ROUND(E2126/L2126,2),0)</f>
        <v>23</v>
      </c>
      <c r="S2126" s="14">
        <f>(((J2126/60)/60)/24)+DATE(1970,1,1)</f>
        <v>40464.028182870366</v>
      </c>
      <c r="T2126" s="14">
        <f>(((I2126/60)/60)/24)+DATE(1970,1,1)</f>
        <v>40512.208333333336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s="16" t="s">
        <v>8295</v>
      </c>
      <c r="O2127" t="s">
        <v>8296</v>
      </c>
      <c r="P2127">
        <f>IFERROR(ROUND(E2127/L2127,2),0)</f>
        <v>31.56</v>
      </c>
      <c r="S2127" s="14">
        <f>(((J2127/60)/60)/24)+DATE(1970,1,1)</f>
        <v>42191.023530092592</v>
      </c>
      <c r="T2127" s="14">
        <f>(((I2127/60)/60)/24)+DATE(1970,1,1)</f>
        <v>42221.023530092592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s="16" t="s">
        <v>8295</v>
      </c>
      <c r="O2128" t="s">
        <v>8296</v>
      </c>
      <c r="P2128">
        <f>IFERROR(ROUND(E2128/L2128,2),0)</f>
        <v>5</v>
      </c>
      <c r="S2128" s="14">
        <f>(((J2128/60)/60)/24)+DATE(1970,1,1)</f>
        <v>41951.973229166666</v>
      </c>
      <c r="T2128" s="14">
        <f>(((I2128/60)/60)/24)+DATE(1970,1,1)</f>
        <v>41981.973229166666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s="16" t="s">
        <v>8295</v>
      </c>
      <c r="O2129" t="s">
        <v>8296</v>
      </c>
      <c r="P2129">
        <f>IFERROR(ROUND(E2129/L2129,2),0)</f>
        <v>34.22</v>
      </c>
      <c r="S2129" s="14">
        <f>(((J2129/60)/60)/24)+DATE(1970,1,1)</f>
        <v>42045.50535879629</v>
      </c>
      <c r="T2129" s="14">
        <f>(((I2129/60)/60)/24)+DATE(1970,1,1)</f>
        <v>42075.463692129633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s="16" t="s">
        <v>8295</v>
      </c>
      <c r="O2130" t="s">
        <v>8296</v>
      </c>
      <c r="P2130">
        <f>IFERROR(ROUND(E2130/L2130,2),0)</f>
        <v>25</v>
      </c>
      <c r="S2130" s="14">
        <f>(((J2130/60)/60)/24)+DATE(1970,1,1)</f>
        <v>41843.772789351853</v>
      </c>
      <c r="T2130" s="14">
        <f>(((I2130/60)/60)/24)+DATE(1970,1,1)</f>
        <v>41903.772789351853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s="16" t="s">
        <v>8295</v>
      </c>
      <c r="O2131" t="s">
        <v>8296</v>
      </c>
      <c r="P2131">
        <f>IFERROR(ROUND(E2131/L2131,2),0)</f>
        <v>19.670000000000002</v>
      </c>
      <c r="S2131" s="14">
        <f>(((J2131/60)/60)/24)+DATE(1970,1,1)</f>
        <v>42409.024305555555</v>
      </c>
      <c r="T2131" s="14">
        <f>(((I2131/60)/60)/24)+DATE(1970,1,1)</f>
        <v>42439.024305555555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s="16" t="s">
        <v>8295</v>
      </c>
      <c r="O2132" t="s">
        <v>8296</v>
      </c>
      <c r="P2132">
        <f>IFERROR(ROUND(E2132/L2132,2),0)</f>
        <v>21.25</v>
      </c>
      <c r="S2132" s="14">
        <f>(((J2132/60)/60)/24)+DATE(1970,1,1)</f>
        <v>41832.086377314816</v>
      </c>
      <c r="T2132" s="14">
        <f>(((I2132/60)/60)/24)+DATE(1970,1,1)</f>
        <v>41867.086377314816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s="16" t="s">
        <v>8295</v>
      </c>
      <c r="O2133" t="s">
        <v>8296</v>
      </c>
      <c r="P2133">
        <f>IFERROR(ROUND(E2133/L2133,2),0)</f>
        <v>8.33</v>
      </c>
      <c r="S2133" s="14">
        <f>(((J2133/60)/60)/24)+DATE(1970,1,1)</f>
        <v>42167.207071759258</v>
      </c>
      <c r="T2133" s="14">
        <f>(((I2133/60)/60)/24)+DATE(1970,1,1)</f>
        <v>42197.207071759258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s="16" t="s">
        <v>8295</v>
      </c>
      <c r="O2134" t="s">
        <v>8296</v>
      </c>
      <c r="P2134">
        <f>IFERROR(ROUND(E2134/L2134,2),0)</f>
        <v>21.34</v>
      </c>
      <c r="S2134" s="14">
        <f>(((J2134/60)/60)/24)+DATE(1970,1,1)</f>
        <v>41643.487175925926</v>
      </c>
      <c r="T2134" s="14">
        <f>(((I2134/60)/60)/24)+DATE(1970,1,1)</f>
        <v>41673.487175925926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s="16" t="s">
        <v>8295</v>
      </c>
      <c r="O2135" t="s">
        <v>8296</v>
      </c>
      <c r="P2135">
        <f>IFERROR(ROUND(E2135/L2135,2),0)</f>
        <v>5.33</v>
      </c>
      <c r="S2135" s="14">
        <f>(((J2135/60)/60)/24)+DATE(1970,1,1)</f>
        <v>40619.097210648149</v>
      </c>
      <c r="T2135" s="14">
        <f>(((I2135/60)/60)/24)+DATE(1970,1,1)</f>
        <v>40657.290972222225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s="16" t="s">
        <v>8295</v>
      </c>
      <c r="O2136" t="s">
        <v>8296</v>
      </c>
      <c r="P2136">
        <f>IFERROR(ROUND(E2136/L2136,2),0)</f>
        <v>34.67</v>
      </c>
      <c r="S2136" s="14">
        <f>(((J2136/60)/60)/24)+DATE(1970,1,1)</f>
        <v>41361.886469907404</v>
      </c>
      <c r="T2136" s="14">
        <f>(((I2136/60)/60)/24)+DATE(1970,1,1)</f>
        <v>41391.886469907404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s="16" t="s">
        <v>8295</v>
      </c>
      <c r="O2137" t="s">
        <v>8296</v>
      </c>
      <c r="P2137">
        <f>IFERROR(ROUND(E2137/L2137,2),0)</f>
        <v>21.73</v>
      </c>
      <c r="S2137" s="14">
        <f>(((J2137/60)/60)/24)+DATE(1970,1,1)</f>
        <v>41156.963344907403</v>
      </c>
      <c r="T2137" s="14">
        <f>(((I2137/60)/60)/24)+DATE(1970,1,1)</f>
        <v>41186.963344907403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s="16" t="s">
        <v>8295</v>
      </c>
      <c r="O2138" t="s">
        <v>8296</v>
      </c>
      <c r="P2138">
        <f>IFERROR(ROUND(E2138/L2138,2),0)</f>
        <v>11.92</v>
      </c>
      <c r="S2138" s="14">
        <f>(((J2138/60)/60)/24)+DATE(1970,1,1)</f>
        <v>41536.509097222224</v>
      </c>
      <c r="T2138" s="14">
        <f>(((I2138/60)/60)/24)+DATE(1970,1,1)</f>
        <v>41566.509097222224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s="16" t="s">
        <v>8295</v>
      </c>
      <c r="O2139" t="s">
        <v>8296</v>
      </c>
      <c r="P2139">
        <f>IFERROR(ROUND(E2139/L2139,2),0)</f>
        <v>26.6</v>
      </c>
      <c r="S2139" s="14">
        <f>(((J2139/60)/60)/24)+DATE(1970,1,1)</f>
        <v>41948.771168981482</v>
      </c>
      <c r="T2139" s="14">
        <f>(((I2139/60)/60)/24)+DATE(1970,1,1)</f>
        <v>41978.771168981482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s="16" t="s">
        <v>8295</v>
      </c>
      <c r="O2140" t="s">
        <v>8296</v>
      </c>
      <c r="P2140">
        <f>IFERROR(ROUND(E2140/L2140,2),0)</f>
        <v>10.67</v>
      </c>
      <c r="S2140" s="14">
        <f>(((J2140/60)/60)/24)+DATE(1970,1,1)</f>
        <v>41557.013182870374</v>
      </c>
      <c r="T2140" s="14">
        <f>(((I2140/60)/60)/24)+DATE(1970,1,1)</f>
        <v>41587.054849537039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s="16" t="s">
        <v>8295</v>
      </c>
      <c r="O2141" t="s">
        <v>8296</v>
      </c>
      <c r="P2141">
        <f>IFERROR(ROUND(E2141/L2141,2),0)</f>
        <v>29.04</v>
      </c>
      <c r="S2141" s="14">
        <f>(((J2141/60)/60)/24)+DATE(1970,1,1)</f>
        <v>42647.750092592592</v>
      </c>
      <c r="T2141" s="14">
        <f>(((I2141/60)/60)/24)+DATE(1970,1,1)</f>
        <v>42677.750092592592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s="16" t="s">
        <v>8295</v>
      </c>
      <c r="O2142" t="s">
        <v>8296</v>
      </c>
      <c r="P2142">
        <f>IFERROR(ROUND(E2142/L2142,2),0)</f>
        <v>50.91</v>
      </c>
      <c r="S2142" s="14">
        <f>(((J2142/60)/60)/24)+DATE(1970,1,1)</f>
        <v>41255.833611111113</v>
      </c>
      <c r="T2142" s="14">
        <f>(((I2142/60)/60)/24)+DATE(1970,1,1)</f>
        <v>41285.833611111113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s="16" t="s">
        <v>8295</v>
      </c>
      <c r="O2143" t="s">
        <v>8296</v>
      </c>
      <c r="P2143">
        <f>IFERROR(ROUND(E2143/L2143,2),0)</f>
        <v>0</v>
      </c>
      <c r="S2143" s="14">
        <f>(((J2143/60)/60)/24)+DATE(1970,1,1)</f>
        <v>41927.235636574071</v>
      </c>
      <c r="T2143" s="14">
        <f>(((I2143/60)/60)/24)+DATE(1970,1,1)</f>
        <v>41957.277303240742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s="16" t="s">
        <v>8295</v>
      </c>
      <c r="O2144" t="s">
        <v>8296</v>
      </c>
      <c r="P2144">
        <f>IFERROR(ROUND(E2144/L2144,2),0)</f>
        <v>50.08</v>
      </c>
      <c r="S2144" s="14">
        <f>(((J2144/60)/60)/24)+DATE(1970,1,1)</f>
        <v>42340.701504629629</v>
      </c>
      <c r="T2144" s="14">
        <f>(((I2144/60)/60)/24)+DATE(1970,1,1)</f>
        <v>42368.701504629629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s="16" t="s">
        <v>8295</v>
      </c>
      <c r="O2145" t="s">
        <v>8296</v>
      </c>
      <c r="P2145">
        <f>IFERROR(ROUND(E2145/L2145,2),0)</f>
        <v>45</v>
      </c>
      <c r="S2145" s="14">
        <f>(((J2145/60)/60)/24)+DATE(1970,1,1)</f>
        <v>40332.886712962965</v>
      </c>
      <c r="T2145" s="14">
        <f>(((I2145/60)/60)/24)+DATE(1970,1,1)</f>
        <v>40380.791666666664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s="16" t="s">
        <v>8295</v>
      </c>
      <c r="O2146" t="s">
        <v>8296</v>
      </c>
      <c r="P2146">
        <f>IFERROR(ROUND(E2146/L2146,2),0)</f>
        <v>25.29</v>
      </c>
      <c r="S2146" s="14">
        <f>(((J2146/60)/60)/24)+DATE(1970,1,1)</f>
        <v>41499.546759259261</v>
      </c>
      <c r="T2146" s="14">
        <f>(((I2146/60)/60)/24)+DATE(1970,1,1)</f>
        <v>41531.546759259261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s="16" t="s">
        <v>8295</v>
      </c>
      <c r="O2147" t="s">
        <v>8296</v>
      </c>
      <c r="P2147">
        <f>IFERROR(ROUND(E2147/L2147,2),0)</f>
        <v>51.29</v>
      </c>
      <c r="S2147" s="14">
        <f>(((J2147/60)/60)/24)+DATE(1970,1,1)</f>
        <v>41575.237430555557</v>
      </c>
      <c r="T2147" s="14">
        <f>(((I2147/60)/60)/24)+DATE(1970,1,1)</f>
        <v>41605.279097222221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s="16" t="s">
        <v>8295</v>
      </c>
      <c r="O2148" t="s">
        <v>8296</v>
      </c>
      <c r="P2148">
        <f>IFERROR(ROUND(E2148/L2148,2),0)</f>
        <v>1</v>
      </c>
      <c r="S2148" s="14">
        <f>(((J2148/60)/60)/24)+DATE(1970,1,1)</f>
        <v>42397.679513888885</v>
      </c>
      <c r="T2148" s="14">
        <f>(((I2148/60)/60)/24)+DATE(1970,1,1)</f>
        <v>42411.679513888885</v>
      </c>
    </row>
    <row r="2149" spans="1:20" x14ac:dyDescent="0.3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s="16" t="s">
        <v>8295</v>
      </c>
      <c r="O2149" t="s">
        <v>8296</v>
      </c>
      <c r="P2149">
        <f>IFERROR(ROUND(E2149/L2149,2),0)</f>
        <v>49.38</v>
      </c>
      <c r="S2149" s="14">
        <f>(((J2149/60)/60)/24)+DATE(1970,1,1)</f>
        <v>41927.295694444445</v>
      </c>
      <c r="T2149" s="14">
        <f>(((I2149/60)/60)/24)+DATE(1970,1,1)</f>
        <v>41959.337361111116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s="16" t="s">
        <v>8295</v>
      </c>
      <c r="O2150" t="s">
        <v>8296</v>
      </c>
      <c r="P2150">
        <f>IFERROR(ROUND(E2150/L2150,2),0)</f>
        <v>1</v>
      </c>
      <c r="S2150" s="14">
        <f>(((J2150/60)/60)/24)+DATE(1970,1,1)</f>
        <v>42066.733587962968</v>
      </c>
      <c r="T2150" s="14">
        <f>(((I2150/60)/60)/24)+DATE(1970,1,1)</f>
        <v>42096.691921296297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s="16" t="s">
        <v>8295</v>
      </c>
      <c r="O2151" t="s">
        <v>8296</v>
      </c>
      <c r="P2151">
        <f>IFERROR(ROUND(E2151/L2151,2),0)</f>
        <v>0</v>
      </c>
      <c r="S2151" s="14">
        <f>(((J2151/60)/60)/24)+DATE(1970,1,1)</f>
        <v>40355.024953703702</v>
      </c>
      <c r="T2151" s="14">
        <f>(((I2151/60)/60)/24)+DATE(1970,1,1)</f>
        <v>40390</v>
      </c>
    </row>
    <row r="2152" spans="1:20" x14ac:dyDescent="0.3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s="16" t="s">
        <v>8295</v>
      </c>
      <c r="O2152" t="s">
        <v>8296</v>
      </c>
      <c r="P2152">
        <f>IFERROR(ROUND(E2152/L2152,2),0)</f>
        <v>101.25</v>
      </c>
      <c r="S2152" s="14">
        <f>(((J2152/60)/60)/24)+DATE(1970,1,1)</f>
        <v>42534.284710648149</v>
      </c>
      <c r="T2152" s="14">
        <f>(((I2152/60)/60)/24)+DATE(1970,1,1)</f>
        <v>42564.284710648149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s="16" t="s">
        <v>8295</v>
      </c>
      <c r="O2153" t="s">
        <v>8296</v>
      </c>
      <c r="P2153">
        <f>IFERROR(ROUND(E2153/L2153,2),0)</f>
        <v>19.670000000000002</v>
      </c>
      <c r="S2153" s="14">
        <f>(((J2153/60)/60)/24)+DATE(1970,1,1)</f>
        <v>42520.847384259265</v>
      </c>
      <c r="T2153" s="14">
        <f>(((I2153/60)/60)/24)+DATE(1970,1,1)</f>
        <v>42550.847384259265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s="16" t="s">
        <v>8295</v>
      </c>
      <c r="O2154" t="s">
        <v>8296</v>
      </c>
      <c r="P2154">
        <f>IFERROR(ROUND(E2154/L2154,2),0)</f>
        <v>12.5</v>
      </c>
      <c r="S2154" s="14">
        <f>(((J2154/60)/60)/24)+DATE(1970,1,1)</f>
        <v>41683.832280092596</v>
      </c>
      <c r="T2154" s="14">
        <f>(((I2154/60)/60)/24)+DATE(1970,1,1)</f>
        <v>41713.790613425925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s="16" t="s">
        <v>8295</v>
      </c>
      <c r="O2155" t="s">
        <v>8296</v>
      </c>
      <c r="P2155">
        <f>IFERROR(ROUND(E2155/L2155,2),0)</f>
        <v>8.5</v>
      </c>
      <c r="S2155" s="14">
        <f>(((J2155/60)/60)/24)+DATE(1970,1,1)</f>
        <v>41974.911087962959</v>
      </c>
      <c r="T2155" s="14">
        <f>(((I2155/60)/60)/24)+DATE(1970,1,1)</f>
        <v>42014.332638888889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s="16" t="s">
        <v>8295</v>
      </c>
      <c r="O2156" t="s">
        <v>8296</v>
      </c>
      <c r="P2156">
        <f>IFERROR(ROUND(E2156/L2156,2),0)</f>
        <v>1</v>
      </c>
      <c r="S2156" s="14">
        <f>(((J2156/60)/60)/24)+DATE(1970,1,1)</f>
        <v>41647.632256944446</v>
      </c>
      <c r="T2156" s="14">
        <f>(((I2156/60)/60)/24)+DATE(1970,1,1)</f>
        <v>41667.632256944446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s="16" t="s">
        <v>8295</v>
      </c>
      <c r="O2157" t="s">
        <v>8296</v>
      </c>
      <c r="P2157">
        <f>IFERROR(ROUND(E2157/L2157,2),0)</f>
        <v>23</v>
      </c>
      <c r="S2157" s="14">
        <f>(((J2157/60)/60)/24)+DATE(1970,1,1)</f>
        <v>42430.747511574074</v>
      </c>
      <c r="T2157" s="14">
        <f>(((I2157/60)/60)/24)+DATE(1970,1,1)</f>
        <v>42460.70584490741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s="16" t="s">
        <v>8295</v>
      </c>
      <c r="O2158" t="s">
        <v>8296</v>
      </c>
      <c r="P2158">
        <f>IFERROR(ROUND(E2158/L2158,2),0)</f>
        <v>17.989999999999998</v>
      </c>
      <c r="S2158" s="14">
        <f>(((J2158/60)/60)/24)+DATE(1970,1,1)</f>
        <v>41488.85423611111</v>
      </c>
      <c r="T2158" s="14">
        <f>(((I2158/60)/60)/24)+DATE(1970,1,1)</f>
        <v>41533.85423611111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s="16" t="s">
        <v>8295</v>
      </c>
      <c r="O2159" t="s">
        <v>8296</v>
      </c>
      <c r="P2159">
        <f>IFERROR(ROUND(E2159/L2159,2),0)</f>
        <v>370.95</v>
      </c>
      <c r="S2159" s="14">
        <f>(((J2159/60)/60)/24)+DATE(1970,1,1)</f>
        <v>42694.98128472222</v>
      </c>
      <c r="T2159" s="14">
        <f>(((I2159/60)/60)/24)+DATE(1970,1,1)</f>
        <v>42727.332638888889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s="16" t="s">
        <v>8295</v>
      </c>
      <c r="O2160" t="s">
        <v>8296</v>
      </c>
      <c r="P2160">
        <f>IFERROR(ROUND(E2160/L2160,2),0)</f>
        <v>63.57</v>
      </c>
      <c r="S2160" s="14">
        <f>(((J2160/60)/60)/24)+DATE(1970,1,1)</f>
        <v>41264.853865740741</v>
      </c>
      <c r="T2160" s="14">
        <f>(((I2160/60)/60)/24)+DATE(1970,1,1)</f>
        <v>41309.853865740741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s="16" t="s">
        <v>8295</v>
      </c>
      <c r="O2161" t="s">
        <v>8296</v>
      </c>
      <c r="P2161">
        <f>IFERROR(ROUND(E2161/L2161,2),0)</f>
        <v>13</v>
      </c>
      <c r="S2161" s="14">
        <f>(((J2161/60)/60)/24)+DATE(1970,1,1)</f>
        <v>40710.731180555551</v>
      </c>
      <c r="T2161" s="14">
        <f>(((I2161/60)/60)/24)+DATE(1970,1,1)</f>
        <v>40740.731180555551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s="16" t="s">
        <v>8295</v>
      </c>
      <c r="O2162" t="s">
        <v>8296</v>
      </c>
      <c r="P2162">
        <f>IFERROR(ROUND(E2162/L2162,2),0)</f>
        <v>5.31</v>
      </c>
      <c r="S2162" s="14">
        <f>(((J2162/60)/60)/24)+DATE(1970,1,1)</f>
        <v>41018.711863425924</v>
      </c>
      <c r="T2162" s="14">
        <f>(((I2162/60)/60)/24)+DATE(1970,1,1)</f>
        <v>41048.711863425924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s="16" t="s">
        <v>8287</v>
      </c>
      <c r="O2163" t="s">
        <v>8288</v>
      </c>
      <c r="P2163">
        <f>IFERROR(ROUND(E2163/L2163,2),0)</f>
        <v>35.619999999999997</v>
      </c>
      <c r="S2163" s="14">
        <f>(((J2163/60)/60)/24)+DATE(1970,1,1)</f>
        <v>42240.852534722217</v>
      </c>
      <c r="T2163" s="14">
        <f>(((I2163/60)/60)/24)+DATE(1970,1,1)</f>
        <v>42270.852534722217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s="16" t="s">
        <v>8287</v>
      </c>
      <c r="O2164" t="s">
        <v>8288</v>
      </c>
      <c r="P2164">
        <f>IFERROR(ROUND(E2164/L2164,2),0)</f>
        <v>87.1</v>
      </c>
      <c r="S2164" s="14">
        <f>(((J2164/60)/60)/24)+DATE(1970,1,1)</f>
        <v>41813.766099537039</v>
      </c>
      <c r="T2164" s="14">
        <f>(((I2164/60)/60)/24)+DATE(1970,1,1)</f>
        <v>41844.766099537039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s="16" t="s">
        <v>8287</v>
      </c>
      <c r="O2165" t="s">
        <v>8288</v>
      </c>
      <c r="P2165">
        <f>IFERROR(ROUND(E2165/L2165,2),0)</f>
        <v>75.11</v>
      </c>
      <c r="S2165" s="14">
        <f>(((J2165/60)/60)/24)+DATE(1970,1,1)</f>
        <v>42111.899537037039</v>
      </c>
      <c r="T2165" s="14">
        <f>(((I2165/60)/60)/24)+DATE(1970,1,1)</f>
        <v>42163.159722222219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s="16" t="s">
        <v>8287</v>
      </c>
      <c r="O2166" t="s">
        <v>8288</v>
      </c>
      <c r="P2166">
        <f>IFERROR(ROUND(E2166/L2166,2),0)</f>
        <v>68.010000000000005</v>
      </c>
      <c r="S2166" s="14">
        <f>(((J2166/60)/60)/24)+DATE(1970,1,1)</f>
        <v>42515.71775462963</v>
      </c>
      <c r="T2166" s="14">
        <f>(((I2166/60)/60)/24)+DATE(1970,1,1)</f>
        <v>42546.165972222225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s="16" t="s">
        <v>8287</v>
      </c>
      <c r="O2167" t="s">
        <v>8288</v>
      </c>
      <c r="P2167">
        <f>IFERROR(ROUND(E2167/L2167,2),0)</f>
        <v>29.62</v>
      </c>
      <c r="S2167" s="14">
        <f>(((J2167/60)/60)/24)+DATE(1970,1,1)</f>
        <v>42438.667071759264</v>
      </c>
      <c r="T2167" s="14">
        <f>(((I2167/60)/60)/24)+DATE(1970,1,1)</f>
        <v>42468.625405092593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s="16" t="s">
        <v>8287</v>
      </c>
      <c r="O2168" t="s">
        <v>8288</v>
      </c>
      <c r="P2168">
        <f>IFERROR(ROUND(E2168/L2168,2),0)</f>
        <v>91.63</v>
      </c>
      <c r="S2168" s="14">
        <f>(((J2168/60)/60)/24)+DATE(1970,1,1)</f>
        <v>41933.838171296295</v>
      </c>
      <c r="T2168" s="14">
        <f>(((I2168/60)/60)/24)+DATE(1970,1,1)</f>
        <v>41978.879837962959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s="16" t="s">
        <v>8287</v>
      </c>
      <c r="O2169" t="s">
        <v>8288</v>
      </c>
      <c r="P2169">
        <f>IFERROR(ROUND(E2169/L2169,2),0)</f>
        <v>22.5</v>
      </c>
      <c r="S2169" s="14">
        <f>(((J2169/60)/60)/24)+DATE(1970,1,1)</f>
        <v>41153.066400462965</v>
      </c>
      <c r="T2169" s="14">
        <f>(((I2169/60)/60)/24)+DATE(1970,1,1)</f>
        <v>41167.066400462965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s="16" t="s">
        <v>8287</v>
      </c>
      <c r="O2170" t="s">
        <v>8288</v>
      </c>
      <c r="P2170">
        <f>IFERROR(ROUND(E2170/L2170,2),0)</f>
        <v>64.37</v>
      </c>
      <c r="S2170" s="14">
        <f>(((J2170/60)/60)/24)+DATE(1970,1,1)</f>
        <v>42745.600243055553</v>
      </c>
      <c r="T2170" s="14">
        <f>(((I2170/60)/60)/24)+DATE(1970,1,1)</f>
        <v>42776.208333333328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s="16" t="s">
        <v>8287</v>
      </c>
      <c r="O2171" t="s">
        <v>8288</v>
      </c>
      <c r="P2171">
        <f>IFERROR(ROUND(E2171/L2171,2),0)</f>
        <v>21.86</v>
      </c>
      <c r="S2171" s="14">
        <f>(((J2171/60)/60)/24)+DATE(1970,1,1)</f>
        <v>42793.700821759259</v>
      </c>
      <c r="T2171" s="14">
        <f>(((I2171/60)/60)/24)+DATE(1970,1,1)</f>
        <v>42796.700821759259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s="16" t="s">
        <v>8287</v>
      </c>
      <c r="O2172" t="s">
        <v>8288</v>
      </c>
      <c r="P2172">
        <f>IFERROR(ROUND(E2172/L2172,2),0)</f>
        <v>33.32</v>
      </c>
      <c r="S2172" s="14">
        <f>(((J2172/60)/60)/24)+DATE(1970,1,1)</f>
        <v>42198.750254629631</v>
      </c>
      <c r="T2172" s="14">
        <f>(((I2172/60)/60)/24)+DATE(1970,1,1)</f>
        <v>42238.750254629631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s="16" t="s">
        <v>8287</v>
      </c>
      <c r="O2173" t="s">
        <v>8288</v>
      </c>
      <c r="P2173">
        <f>IFERROR(ROUND(E2173/L2173,2),0)</f>
        <v>90.28</v>
      </c>
      <c r="S2173" s="14">
        <f>(((J2173/60)/60)/24)+DATE(1970,1,1)</f>
        <v>42141.95711805555</v>
      </c>
      <c r="T2173" s="14">
        <f>(((I2173/60)/60)/24)+DATE(1970,1,1)</f>
        <v>42177.208333333328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s="16" t="s">
        <v>8287</v>
      </c>
      <c r="O2174" t="s">
        <v>8288</v>
      </c>
      <c r="P2174">
        <f>IFERROR(ROUND(E2174/L2174,2),0)</f>
        <v>76.92</v>
      </c>
      <c r="S2174" s="14">
        <f>(((J2174/60)/60)/24)+DATE(1970,1,1)</f>
        <v>42082.580092592587</v>
      </c>
      <c r="T2174" s="14">
        <f>(((I2174/60)/60)/24)+DATE(1970,1,1)</f>
        <v>42112.580092592587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s="16" t="s">
        <v>8287</v>
      </c>
      <c r="O2175" t="s">
        <v>8288</v>
      </c>
      <c r="P2175">
        <f>IFERROR(ROUND(E2175/L2175,2),0)</f>
        <v>59.23</v>
      </c>
      <c r="S2175" s="14">
        <f>(((J2175/60)/60)/24)+DATE(1970,1,1)</f>
        <v>41495.692627314813</v>
      </c>
      <c r="T2175" s="14">
        <f>(((I2175/60)/60)/24)+DATE(1970,1,1)</f>
        <v>41527.165972222225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s="16" t="s">
        <v>8287</v>
      </c>
      <c r="O2176" t="s">
        <v>8288</v>
      </c>
      <c r="P2176">
        <f>IFERROR(ROUND(E2176/L2176,2),0)</f>
        <v>65.38</v>
      </c>
      <c r="S2176" s="14">
        <f>(((J2176/60)/60)/24)+DATE(1970,1,1)</f>
        <v>42465.542905092589</v>
      </c>
      <c r="T2176" s="14">
        <f>(((I2176/60)/60)/24)+DATE(1970,1,1)</f>
        <v>42495.542905092589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s="16" t="s">
        <v>8287</v>
      </c>
      <c r="O2177" t="s">
        <v>8288</v>
      </c>
      <c r="P2177">
        <f>IFERROR(ROUND(E2177/L2177,2),0)</f>
        <v>67.31</v>
      </c>
      <c r="S2177" s="14">
        <f>(((J2177/60)/60)/24)+DATE(1970,1,1)</f>
        <v>42565.009097222224</v>
      </c>
      <c r="T2177" s="14">
        <f>(((I2177/60)/60)/24)+DATE(1970,1,1)</f>
        <v>42572.009097222224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s="16" t="s">
        <v>8287</v>
      </c>
      <c r="O2178" t="s">
        <v>8288</v>
      </c>
      <c r="P2178">
        <f>IFERROR(ROUND(E2178/L2178,2),0)</f>
        <v>88.75</v>
      </c>
      <c r="S2178" s="14">
        <f>(((J2178/60)/60)/24)+DATE(1970,1,1)</f>
        <v>42096.633206018523</v>
      </c>
      <c r="T2178" s="14">
        <f>(((I2178/60)/60)/24)+DATE(1970,1,1)</f>
        <v>42126.633206018523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s="16" t="s">
        <v>8287</v>
      </c>
      <c r="O2179" t="s">
        <v>8288</v>
      </c>
      <c r="P2179">
        <f>IFERROR(ROUND(E2179/L2179,2),0)</f>
        <v>65.87</v>
      </c>
      <c r="S2179" s="14">
        <f>(((J2179/60)/60)/24)+DATE(1970,1,1)</f>
        <v>42502.250775462962</v>
      </c>
      <c r="T2179" s="14">
        <f>(((I2179/60)/60)/24)+DATE(1970,1,1)</f>
        <v>42527.250775462962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s="16" t="s">
        <v>8287</v>
      </c>
      <c r="O2180" t="s">
        <v>8288</v>
      </c>
      <c r="P2180">
        <f>IFERROR(ROUND(E2180/L2180,2),0)</f>
        <v>40.35</v>
      </c>
      <c r="S2180" s="14">
        <f>(((J2180/60)/60)/24)+DATE(1970,1,1)</f>
        <v>42723.63653935185</v>
      </c>
      <c r="T2180" s="14">
        <f>(((I2180/60)/60)/24)+DATE(1970,1,1)</f>
        <v>42753.63653935185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s="16" t="s">
        <v>8287</v>
      </c>
      <c r="O2181" t="s">
        <v>8288</v>
      </c>
      <c r="P2181">
        <f>IFERROR(ROUND(E2181/L2181,2),0)</f>
        <v>76.86</v>
      </c>
      <c r="S2181" s="14">
        <f>(((J2181/60)/60)/24)+DATE(1970,1,1)</f>
        <v>42075.171203703707</v>
      </c>
      <c r="T2181" s="14">
        <f>(((I2181/60)/60)/24)+DATE(1970,1,1)</f>
        <v>42105.171203703707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s="16" t="s">
        <v>8287</v>
      </c>
      <c r="O2182" t="s">
        <v>8288</v>
      </c>
      <c r="P2182">
        <f>IFERROR(ROUND(E2182/L2182,2),0)</f>
        <v>68.709999999999994</v>
      </c>
      <c r="S2182" s="14">
        <f>(((J2182/60)/60)/24)+DATE(1970,1,1)</f>
        <v>42279.669768518521</v>
      </c>
      <c r="T2182" s="14">
        <f>(((I2182/60)/60)/24)+DATE(1970,1,1)</f>
        <v>42321.711435185185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s="16" t="s">
        <v>8295</v>
      </c>
      <c r="O2183" t="s">
        <v>8313</v>
      </c>
      <c r="P2183">
        <f>IFERROR(ROUND(E2183/L2183,2),0)</f>
        <v>57.77</v>
      </c>
      <c r="S2183" s="14">
        <f>(((J2183/60)/60)/24)+DATE(1970,1,1)</f>
        <v>42773.005243055552</v>
      </c>
      <c r="T2183" s="14">
        <f>(((I2183/60)/60)/24)+DATE(1970,1,1)</f>
        <v>42787.005243055552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s="16" t="s">
        <v>8295</v>
      </c>
      <c r="O2184" t="s">
        <v>8313</v>
      </c>
      <c r="P2184">
        <f>IFERROR(ROUND(E2184/L2184,2),0)</f>
        <v>44.17</v>
      </c>
      <c r="S2184" s="14">
        <f>(((J2184/60)/60)/24)+DATE(1970,1,1)</f>
        <v>41879.900752314818</v>
      </c>
      <c r="T2184" s="14">
        <f>(((I2184/60)/60)/24)+DATE(1970,1,1)</f>
        <v>41914.900752314818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s="16" t="s">
        <v>8295</v>
      </c>
      <c r="O2185" t="s">
        <v>8313</v>
      </c>
      <c r="P2185">
        <f>IFERROR(ROUND(E2185/L2185,2),0)</f>
        <v>31.57</v>
      </c>
      <c r="S2185" s="14">
        <f>(((J2185/60)/60)/24)+DATE(1970,1,1)</f>
        <v>42745.365474537044</v>
      </c>
      <c r="T2185" s="14">
        <f>(((I2185/60)/60)/24)+DATE(1970,1,1)</f>
        <v>42775.208333333328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s="16" t="s">
        <v>8295</v>
      </c>
      <c r="O2186" t="s">
        <v>8313</v>
      </c>
      <c r="P2186">
        <f>IFERROR(ROUND(E2186/L2186,2),0)</f>
        <v>107.05</v>
      </c>
      <c r="S2186" s="14">
        <f>(((J2186/60)/60)/24)+DATE(1970,1,1)</f>
        <v>42380.690289351856</v>
      </c>
      <c r="T2186" s="14">
        <f>(((I2186/60)/60)/24)+DATE(1970,1,1)</f>
        <v>42394.666666666672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s="16" t="s">
        <v>8295</v>
      </c>
      <c r="O2187" t="s">
        <v>8313</v>
      </c>
      <c r="P2187">
        <f>IFERROR(ROUND(E2187/L2187,2),0)</f>
        <v>149.03</v>
      </c>
      <c r="S2187" s="14">
        <f>(((J2187/60)/60)/24)+DATE(1970,1,1)</f>
        <v>41319.349988425929</v>
      </c>
      <c r="T2187" s="14">
        <f>(((I2187/60)/60)/24)+DATE(1970,1,1)</f>
        <v>41359.349988425929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s="16" t="s">
        <v>8295</v>
      </c>
      <c r="O2188" t="s">
        <v>8313</v>
      </c>
      <c r="P2188">
        <f>IFERROR(ROUND(E2188/L2188,2),0)</f>
        <v>55.96</v>
      </c>
      <c r="S2188" s="14">
        <f>(((J2188/60)/60)/24)+DATE(1970,1,1)</f>
        <v>42583.615081018521</v>
      </c>
      <c r="T2188" s="14">
        <f>(((I2188/60)/60)/24)+DATE(1970,1,1)</f>
        <v>42620.083333333328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s="16" t="s">
        <v>8295</v>
      </c>
      <c r="O2189" t="s">
        <v>8313</v>
      </c>
      <c r="P2189">
        <f>IFERROR(ROUND(E2189/L2189,2),0)</f>
        <v>56.97</v>
      </c>
      <c r="S2189" s="14">
        <f>(((J2189/60)/60)/24)+DATE(1970,1,1)</f>
        <v>42068.209097222221</v>
      </c>
      <c r="T2189" s="14">
        <f>(((I2189/60)/60)/24)+DATE(1970,1,1)</f>
        <v>42097.165972222225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s="16" t="s">
        <v>8295</v>
      </c>
      <c r="O2190" t="s">
        <v>8313</v>
      </c>
      <c r="P2190">
        <f>IFERROR(ROUND(E2190/L2190,2),0)</f>
        <v>44.06</v>
      </c>
      <c r="S2190" s="14">
        <f>(((J2190/60)/60)/24)+DATE(1970,1,1)</f>
        <v>42633.586122685185</v>
      </c>
      <c r="T2190" s="14">
        <f>(((I2190/60)/60)/24)+DATE(1970,1,1)</f>
        <v>42668.708333333328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s="16" t="s">
        <v>8295</v>
      </c>
      <c r="O2191" t="s">
        <v>8313</v>
      </c>
      <c r="P2191">
        <f>IFERROR(ROUND(E2191/L2191,2),0)</f>
        <v>68.63</v>
      </c>
      <c r="S2191" s="14">
        <f>(((J2191/60)/60)/24)+DATE(1970,1,1)</f>
        <v>42467.788194444445</v>
      </c>
      <c r="T2191" s="14">
        <f>(((I2191/60)/60)/24)+DATE(1970,1,1)</f>
        <v>42481.916666666672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s="16" t="s">
        <v>8295</v>
      </c>
      <c r="O2192" t="s">
        <v>8313</v>
      </c>
      <c r="P2192">
        <f>IFERROR(ROUND(E2192/L2192,2),0)</f>
        <v>65.319999999999993</v>
      </c>
      <c r="S2192" s="14">
        <f>(((J2192/60)/60)/24)+DATE(1970,1,1)</f>
        <v>42417.625046296293</v>
      </c>
      <c r="T2192" s="14">
        <f>(((I2192/60)/60)/24)+DATE(1970,1,1)</f>
        <v>42452.290972222225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s="16" t="s">
        <v>8295</v>
      </c>
      <c r="O2193" t="s">
        <v>8313</v>
      </c>
      <c r="P2193">
        <f>IFERROR(ROUND(E2193/L2193,2),0)</f>
        <v>35.92</v>
      </c>
      <c r="S2193" s="14">
        <f>(((J2193/60)/60)/24)+DATE(1970,1,1)</f>
        <v>42768.833645833336</v>
      </c>
      <c r="T2193" s="14">
        <f>(((I2193/60)/60)/24)+DATE(1970,1,1)</f>
        <v>42780.833645833336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s="16" t="s">
        <v>8295</v>
      </c>
      <c r="O2194" t="s">
        <v>8313</v>
      </c>
      <c r="P2194">
        <f>IFERROR(ROUND(E2194/L2194,2),0)</f>
        <v>40.07</v>
      </c>
      <c r="S2194" s="14">
        <f>(((J2194/60)/60)/24)+DATE(1970,1,1)</f>
        <v>42691.8512037037</v>
      </c>
      <c r="T2194" s="14">
        <f>(((I2194/60)/60)/24)+DATE(1970,1,1)</f>
        <v>42719.958333333328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s="16" t="s">
        <v>8295</v>
      </c>
      <c r="O2195" t="s">
        <v>8313</v>
      </c>
      <c r="P2195">
        <f>IFERROR(ROUND(E2195/L2195,2),0)</f>
        <v>75.650000000000006</v>
      </c>
      <c r="S2195" s="14">
        <f>(((J2195/60)/60)/24)+DATE(1970,1,1)</f>
        <v>42664.405925925923</v>
      </c>
      <c r="T2195" s="14">
        <f>(((I2195/60)/60)/24)+DATE(1970,1,1)</f>
        <v>42695.207638888889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s="16" t="s">
        <v>8295</v>
      </c>
      <c r="O2196" t="s">
        <v>8313</v>
      </c>
      <c r="P2196">
        <f>IFERROR(ROUND(E2196/L2196,2),0)</f>
        <v>61.2</v>
      </c>
      <c r="S2196" s="14">
        <f>(((J2196/60)/60)/24)+DATE(1970,1,1)</f>
        <v>42425.757986111115</v>
      </c>
      <c r="T2196" s="14">
        <f>(((I2196/60)/60)/24)+DATE(1970,1,1)</f>
        <v>42455.716319444444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s="16" t="s">
        <v>8295</v>
      </c>
      <c r="O2197" t="s">
        <v>8313</v>
      </c>
      <c r="P2197">
        <f>IFERROR(ROUND(E2197/L2197,2),0)</f>
        <v>48.13</v>
      </c>
      <c r="S2197" s="14">
        <f>(((J2197/60)/60)/24)+DATE(1970,1,1)</f>
        <v>42197.771990740745</v>
      </c>
      <c r="T2197" s="14">
        <f>(((I2197/60)/60)/24)+DATE(1970,1,1)</f>
        <v>42227.771990740745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s="16" t="s">
        <v>8295</v>
      </c>
      <c r="O2198" t="s">
        <v>8313</v>
      </c>
      <c r="P2198">
        <f>IFERROR(ROUND(E2198/L2198,2),0)</f>
        <v>68.11</v>
      </c>
      <c r="S2198" s="14">
        <f>(((J2198/60)/60)/24)+DATE(1970,1,1)</f>
        <v>42675.487291666665</v>
      </c>
      <c r="T2198" s="14">
        <f>(((I2198/60)/60)/24)+DATE(1970,1,1)</f>
        <v>42706.291666666672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s="16" t="s">
        <v>8295</v>
      </c>
      <c r="O2199" t="s">
        <v>8313</v>
      </c>
      <c r="P2199">
        <f>IFERROR(ROUND(E2199/L2199,2),0)</f>
        <v>65.89</v>
      </c>
      <c r="S2199" s="14">
        <f>(((J2199/60)/60)/24)+DATE(1970,1,1)</f>
        <v>42033.584016203706</v>
      </c>
      <c r="T2199" s="14">
        <f>(((I2199/60)/60)/24)+DATE(1970,1,1)</f>
        <v>42063.584016203706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s="16" t="s">
        <v>8295</v>
      </c>
      <c r="O2200" t="s">
        <v>8313</v>
      </c>
      <c r="P2200">
        <f>IFERROR(ROUND(E2200/L2200,2),0)</f>
        <v>81.650000000000006</v>
      </c>
      <c r="S2200" s="14">
        <f>(((J2200/60)/60)/24)+DATE(1970,1,1)</f>
        <v>42292.513888888891</v>
      </c>
      <c r="T2200" s="14">
        <f>(((I2200/60)/60)/24)+DATE(1970,1,1)</f>
        <v>42322.555555555555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s="16" t="s">
        <v>8295</v>
      </c>
      <c r="O2201" t="s">
        <v>8313</v>
      </c>
      <c r="P2201">
        <f>IFERROR(ROUND(E2201/L2201,2),0)</f>
        <v>52.7</v>
      </c>
      <c r="S2201" s="14">
        <f>(((J2201/60)/60)/24)+DATE(1970,1,1)</f>
        <v>42262.416643518518</v>
      </c>
      <c r="T2201" s="14">
        <f>(((I2201/60)/60)/24)+DATE(1970,1,1)</f>
        <v>42292.416643518518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s="16" t="s">
        <v>8295</v>
      </c>
      <c r="O2202" t="s">
        <v>8313</v>
      </c>
      <c r="P2202">
        <f>IFERROR(ROUND(E2202/L2202,2),0)</f>
        <v>41.23</v>
      </c>
      <c r="S2202" s="14">
        <f>(((J2202/60)/60)/24)+DATE(1970,1,1)</f>
        <v>42163.625787037032</v>
      </c>
      <c r="T2202" s="14">
        <f>(((I2202/60)/60)/24)+DATE(1970,1,1)</f>
        <v>42191.125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s="16" t="s">
        <v>8287</v>
      </c>
      <c r="O2203" t="s">
        <v>8292</v>
      </c>
      <c r="P2203">
        <f>IFERROR(ROUND(E2203/L2203,2),0)</f>
        <v>15.04</v>
      </c>
      <c r="S2203" s="14">
        <f>(((J2203/60)/60)/24)+DATE(1970,1,1)</f>
        <v>41276.846817129634</v>
      </c>
      <c r="T2203" s="14">
        <f>(((I2203/60)/60)/24)+DATE(1970,1,1)</f>
        <v>41290.846817129634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s="16" t="s">
        <v>8287</v>
      </c>
      <c r="O2204" t="s">
        <v>8292</v>
      </c>
      <c r="P2204">
        <f>IFERROR(ROUND(E2204/L2204,2),0)</f>
        <v>39.07</v>
      </c>
      <c r="S2204" s="14">
        <f>(((J2204/60)/60)/24)+DATE(1970,1,1)</f>
        <v>41184.849166666667</v>
      </c>
      <c r="T2204" s="14">
        <f>(((I2204/60)/60)/24)+DATE(1970,1,1)</f>
        <v>41214.849166666667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s="16" t="s">
        <v>8287</v>
      </c>
      <c r="O2205" t="s">
        <v>8292</v>
      </c>
      <c r="P2205">
        <f>IFERROR(ROUND(E2205/L2205,2),0)</f>
        <v>43.82</v>
      </c>
      <c r="S2205" s="14">
        <f>(((J2205/60)/60)/24)+DATE(1970,1,1)</f>
        <v>42241.85974537037</v>
      </c>
      <c r="T2205" s="14">
        <f>(((I2205/60)/60)/24)+DATE(1970,1,1)</f>
        <v>42271.85974537037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s="16" t="s">
        <v>8287</v>
      </c>
      <c r="O2206" t="s">
        <v>8292</v>
      </c>
      <c r="P2206">
        <f>IFERROR(ROUND(E2206/L2206,2),0)</f>
        <v>27.3</v>
      </c>
      <c r="S2206" s="14">
        <f>(((J2206/60)/60)/24)+DATE(1970,1,1)</f>
        <v>41312.311562499999</v>
      </c>
      <c r="T2206" s="14">
        <f>(((I2206/60)/60)/24)+DATE(1970,1,1)</f>
        <v>41342.311562499999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s="16" t="s">
        <v>8287</v>
      </c>
      <c r="O2207" t="s">
        <v>8292</v>
      </c>
      <c r="P2207">
        <f>IFERROR(ROUND(E2207/L2207,2),0)</f>
        <v>42.22</v>
      </c>
      <c r="S2207" s="14">
        <f>(((J2207/60)/60)/24)+DATE(1970,1,1)</f>
        <v>41031.82163194444</v>
      </c>
      <c r="T2207" s="14">
        <f>(((I2207/60)/60)/24)+DATE(1970,1,1)</f>
        <v>41061.82163194444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s="16" t="s">
        <v>8287</v>
      </c>
      <c r="O2208" t="s">
        <v>8292</v>
      </c>
      <c r="P2208">
        <f>IFERROR(ROUND(E2208/L2208,2),0)</f>
        <v>33.24</v>
      </c>
      <c r="S2208" s="14">
        <f>(((J2208/60)/60)/24)+DATE(1970,1,1)</f>
        <v>40997.257222222222</v>
      </c>
      <c r="T2208" s="14">
        <f>(((I2208/60)/60)/24)+DATE(1970,1,1)</f>
        <v>41015.257222222222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s="16" t="s">
        <v>8287</v>
      </c>
      <c r="O2209" t="s">
        <v>8292</v>
      </c>
      <c r="P2209">
        <f>IFERROR(ROUND(E2209/L2209,2),0)</f>
        <v>285.70999999999998</v>
      </c>
      <c r="S2209" s="14">
        <f>(((J2209/60)/60)/24)+DATE(1970,1,1)</f>
        <v>41564.194131944445</v>
      </c>
      <c r="T2209" s="14">
        <f>(((I2209/60)/60)/24)+DATE(1970,1,1)</f>
        <v>41594.235798611109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s="16" t="s">
        <v>8287</v>
      </c>
      <c r="O2210" t="s">
        <v>8292</v>
      </c>
      <c r="P2210">
        <f>IFERROR(ROUND(E2210/L2210,2),0)</f>
        <v>42.33</v>
      </c>
      <c r="S2210" s="14">
        <f>(((J2210/60)/60)/24)+DATE(1970,1,1)</f>
        <v>40946.882245370369</v>
      </c>
      <c r="T2210" s="14">
        <f>(((I2210/60)/60)/24)+DATE(1970,1,1)</f>
        <v>41006.166666666664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s="16" t="s">
        <v>8287</v>
      </c>
      <c r="O2211" t="s">
        <v>8292</v>
      </c>
      <c r="P2211">
        <f>IFERROR(ROUND(E2211/L2211,2),0)</f>
        <v>50.27</v>
      </c>
      <c r="S2211" s="14">
        <f>(((J2211/60)/60)/24)+DATE(1970,1,1)</f>
        <v>41732.479675925926</v>
      </c>
      <c r="T2211" s="14">
        <f>(((I2211/60)/60)/24)+DATE(1970,1,1)</f>
        <v>41743.958333333336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s="16" t="s">
        <v>8287</v>
      </c>
      <c r="O2212" t="s">
        <v>8292</v>
      </c>
      <c r="P2212">
        <f>IFERROR(ROUND(E2212/L2212,2),0)</f>
        <v>61.9</v>
      </c>
      <c r="S2212" s="14">
        <f>(((J2212/60)/60)/24)+DATE(1970,1,1)</f>
        <v>40956.066087962965</v>
      </c>
      <c r="T2212" s="14">
        <f>(((I2212/60)/60)/24)+DATE(1970,1,1)</f>
        <v>41013.73333333333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s="16" t="s">
        <v>8287</v>
      </c>
      <c r="O2213" t="s">
        <v>8292</v>
      </c>
      <c r="P2213">
        <f>IFERROR(ROUND(E2213/L2213,2),0)</f>
        <v>40.75</v>
      </c>
      <c r="S2213" s="14">
        <f>(((J2213/60)/60)/24)+DATE(1970,1,1)</f>
        <v>41716.785011574073</v>
      </c>
      <c r="T2213" s="14">
        <f>(((I2213/60)/60)/24)+DATE(1970,1,1)</f>
        <v>41739.290972222225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s="16" t="s">
        <v>8287</v>
      </c>
      <c r="O2214" t="s">
        <v>8292</v>
      </c>
      <c r="P2214">
        <f>IFERROR(ROUND(E2214/L2214,2),0)</f>
        <v>55.8</v>
      </c>
      <c r="S2214" s="14">
        <f>(((J2214/60)/60)/24)+DATE(1970,1,1)</f>
        <v>41548.747418981482</v>
      </c>
      <c r="T2214" s="14">
        <f>(((I2214/60)/60)/24)+DATE(1970,1,1)</f>
        <v>41582.041666666664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s="16" t="s">
        <v>8287</v>
      </c>
      <c r="O2215" t="s">
        <v>8292</v>
      </c>
      <c r="P2215">
        <f>IFERROR(ROUND(E2215/L2215,2),0)</f>
        <v>10</v>
      </c>
      <c r="S2215" s="14">
        <f>(((J2215/60)/60)/24)+DATE(1970,1,1)</f>
        <v>42109.826145833329</v>
      </c>
      <c r="T2215" s="14">
        <f>(((I2215/60)/60)/24)+DATE(1970,1,1)</f>
        <v>42139.826145833329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s="16" t="s">
        <v>8287</v>
      </c>
      <c r="O2216" t="s">
        <v>8292</v>
      </c>
      <c r="P2216">
        <f>IFERROR(ROUND(E2216/L2216,2),0)</f>
        <v>73.13</v>
      </c>
      <c r="S2216" s="14">
        <f>(((J2216/60)/60)/24)+DATE(1970,1,1)</f>
        <v>41646.792222222226</v>
      </c>
      <c r="T2216" s="14">
        <f>(((I2216/60)/60)/24)+DATE(1970,1,1)</f>
        <v>41676.792222222226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s="16" t="s">
        <v>8287</v>
      </c>
      <c r="O2217" t="s">
        <v>8292</v>
      </c>
      <c r="P2217">
        <f>IFERROR(ROUND(E2217/L2217,2),0)</f>
        <v>26.06</v>
      </c>
      <c r="S2217" s="14">
        <f>(((J2217/60)/60)/24)+DATE(1970,1,1)</f>
        <v>40958.717268518521</v>
      </c>
      <c r="T2217" s="14">
        <f>(((I2217/60)/60)/24)+DATE(1970,1,1)</f>
        <v>40981.290972222225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s="16" t="s">
        <v>8287</v>
      </c>
      <c r="O2218" t="s">
        <v>8292</v>
      </c>
      <c r="P2218">
        <f>IFERROR(ROUND(E2218/L2218,2),0)</f>
        <v>22.64</v>
      </c>
      <c r="S2218" s="14">
        <f>(((J2218/60)/60)/24)+DATE(1970,1,1)</f>
        <v>42194.751678240747</v>
      </c>
      <c r="T2218" s="14">
        <f>(((I2218/60)/60)/24)+DATE(1970,1,1)</f>
        <v>42208.751678240747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s="16" t="s">
        <v>8287</v>
      </c>
      <c r="O2219" t="s">
        <v>8292</v>
      </c>
      <c r="P2219">
        <f>IFERROR(ROUND(E2219/L2219,2),0)</f>
        <v>47.22</v>
      </c>
      <c r="S2219" s="14">
        <f>(((J2219/60)/60)/24)+DATE(1970,1,1)</f>
        <v>42299.776770833334</v>
      </c>
      <c r="T2219" s="14">
        <f>(((I2219/60)/60)/24)+DATE(1970,1,1)</f>
        <v>42310.333333333328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s="16" t="s">
        <v>8287</v>
      </c>
      <c r="O2220" t="s">
        <v>8292</v>
      </c>
      <c r="P2220">
        <f>IFERROR(ROUND(E2220/L2220,2),0)</f>
        <v>32.32</v>
      </c>
      <c r="S2220" s="14">
        <f>(((J2220/60)/60)/24)+DATE(1970,1,1)</f>
        <v>41127.812303240738</v>
      </c>
      <c r="T2220" s="14">
        <f>(((I2220/60)/60)/24)+DATE(1970,1,1)</f>
        <v>41150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s="16" t="s">
        <v>8287</v>
      </c>
      <c r="O2221" t="s">
        <v>8292</v>
      </c>
      <c r="P2221">
        <f>IFERROR(ROUND(E2221/L2221,2),0)</f>
        <v>53.42</v>
      </c>
      <c r="S2221" s="14">
        <f>(((J2221/60)/60)/24)+DATE(1970,1,1)</f>
        <v>42205.718888888892</v>
      </c>
      <c r="T2221" s="14">
        <f>(((I2221/60)/60)/24)+DATE(1970,1,1)</f>
        <v>42235.718888888892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s="16" t="s">
        <v>8287</v>
      </c>
      <c r="O2222" t="s">
        <v>8292</v>
      </c>
      <c r="P2222">
        <f>IFERROR(ROUND(E2222/L2222,2),0)</f>
        <v>51.3</v>
      </c>
      <c r="S2222" s="14">
        <f>(((J2222/60)/60)/24)+DATE(1970,1,1)</f>
        <v>41452.060601851852</v>
      </c>
      <c r="T2222" s="14">
        <f>(((I2222/60)/60)/24)+DATE(1970,1,1)</f>
        <v>41482.060601851852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s="16" t="s">
        <v>8295</v>
      </c>
      <c r="O2223" t="s">
        <v>8313</v>
      </c>
      <c r="P2223">
        <f>IFERROR(ROUND(E2223/L2223,2),0)</f>
        <v>37.200000000000003</v>
      </c>
      <c r="S2223" s="14">
        <f>(((J2223/60)/60)/24)+DATE(1970,1,1)</f>
        <v>42452.666770833333</v>
      </c>
      <c r="T2223" s="14">
        <f>(((I2223/60)/60)/24)+DATE(1970,1,1)</f>
        <v>42483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s="16" t="s">
        <v>8295</v>
      </c>
      <c r="O2224" t="s">
        <v>8313</v>
      </c>
      <c r="P2224">
        <f>IFERROR(ROUND(E2224/L2224,2),0)</f>
        <v>27.1</v>
      </c>
      <c r="S2224" s="14">
        <f>(((J2224/60)/60)/24)+DATE(1970,1,1)</f>
        <v>40906.787581018521</v>
      </c>
      <c r="T2224" s="14">
        <f>(((I2224/60)/60)/24)+DATE(1970,1,1)</f>
        <v>40936.787581018521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s="16" t="s">
        <v>8295</v>
      </c>
      <c r="O2225" t="s">
        <v>8313</v>
      </c>
      <c r="P2225">
        <f>IFERROR(ROUND(E2225/L2225,2),0)</f>
        <v>206.31</v>
      </c>
      <c r="S2225" s="14">
        <f>(((J2225/60)/60)/24)+DATE(1970,1,1)</f>
        <v>42152.640833333338</v>
      </c>
      <c r="T2225" s="14">
        <f>(((I2225/60)/60)/24)+DATE(1970,1,1)</f>
        <v>42182.640833333338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s="16" t="s">
        <v>8295</v>
      </c>
      <c r="O2226" t="s">
        <v>8313</v>
      </c>
      <c r="P2226">
        <f>IFERROR(ROUND(E2226/L2226,2),0)</f>
        <v>82.15</v>
      </c>
      <c r="S2226" s="14">
        <f>(((J2226/60)/60)/24)+DATE(1970,1,1)</f>
        <v>42644.667534722219</v>
      </c>
      <c r="T2226" s="14">
        <f>(((I2226/60)/60)/24)+DATE(1970,1,1)</f>
        <v>42672.791666666672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s="16" t="s">
        <v>8295</v>
      </c>
      <c r="O2227" t="s">
        <v>8313</v>
      </c>
      <c r="P2227">
        <f>IFERROR(ROUND(E2227/L2227,2),0)</f>
        <v>164.8</v>
      </c>
      <c r="S2227" s="14">
        <f>(((J2227/60)/60)/24)+DATE(1970,1,1)</f>
        <v>41873.79184027778</v>
      </c>
      <c r="T2227" s="14">
        <f>(((I2227/60)/60)/24)+DATE(1970,1,1)</f>
        <v>41903.79184027778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s="16" t="s">
        <v>8295</v>
      </c>
      <c r="O2228" t="s">
        <v>8313</v>
      </c>
      <c r="P2228">
        <f>IFERROR(ROUND(E2228/L2228,2),0)</f>
        <v>60.82</v>
      </c>
      <c r="S2228" s="14">
        <f>(((J2228/60)/60)/24)+DATE(1970,1,1)</f>
        <v>42381.79886574074</v>
      </c>
      <c r="T2228" s="14">
        <f>(((I2228/60)/60)/24)+DATE(1970,1,1)</f>
        <v>42412.207638888889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s="16" t="s">
        <v>8295</v>
      </c>
      <c r="O2229" t="s">
        <v>8313</v>
      </c>
      <c r="P2229">
        <f>IFERROR(ROUND(E2229/L2229,2),0)</f>
        <v>67.97</v>
      </c>
      <c r="S2229" s="14">
        <f>(((J2229/60)/60)/24)+DATE(1970,1,1)</f>
        <v>41561.807349537034</v>
      </c>
      <c r="T2229" s="14">
        <f>(((I2229/60)/60)/24)+DATE(1970,1,1)</f>
        <v>41591.849016203705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s="16" t="s">
        <v>8295</v>
      </c>
      <c r="O2230" t="s">
        <v>8313</v>
      </c>
      <c r="P2230">
        <f>IFERROR(ROUND(E2230/L2230,2),0)</f>
        <v>81.56</v>
      </c>
      <c r="S2230" s="14">
        <f>(((J2230/60)/60)/24)+DATE(1970,1,1)</f>
        <v>42202.278194444443</v>
      </c>
      <c r="T2230" s="14">
        <f>(((I2230/60)/60)/24)+DATE(1970,1,1)</f>
        <v>42232.278194444443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s="16" t="s">
        <v>8295</v>
      </c>
      <c r="O2231" t="s">
        <v>8313</v>
      </c>
      <c r="P2231">
        <f>IFERROR(ROUND(E2231/L2231,2),0)</f>
        <v>25.43</v>
      </c>
      <c r="S2231" s="14">
        <f>(((J2231/60)/60)/24)+DATE(1970,1,1)</f>
        <v>41484.664247685185</v>
      </c>
      <c r="T2231" s="14">
        <f>(((I2231/60)/60)/24)+DATE(1970,1,1)</f>
        <v>41520.166666666664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s="16" t="s">
        <v>8295</v>
      </c>
      <c r="O2232" t="s">
        <v>8313</v>
      </c>
      <c r="P2232">
        <f>IFERROR(ROUND(E2232/L2232,2),0)</f>
        <v>21.5</v>
      </c>
      <c r="S2232" s="14">
        <f>(((J2232/60)/60)/24)+DATE(1970,1,1)</f>
        <v>41724.881099537037</v>
      </c>
      <c r="T2232" s="14">
        <f>(((I2232/60)/60)/24)+DATE(1970,1,1)</f>
        <v>41754.881099537037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s="16" t="s">
        <v>8295</v>
      </c>
      <c r="O2233" t="s">
        <v>8313</v>
      </c>
      <c r="P2233">
        <f>IFERROR(ROUND(E2233/L2233,2),0)</f>
        <v>27.23</v>
      </c>
      <c r="S2233" s="14">
        <f>(((J2233/60)/60)/24)+DATE(1970,1,1)</f>
        <v>41423.910891203705</v>
      </c>
      <c r="T2233" s="14">
        <f>(((I2233/60)/60)/24)+DATE(1970,1,1)</f>
        <v>41450.208333333336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s="16" t="s">
        <v>8295</v>
      </c>
      <c r="O2234" t="s">
        <v>8313</v>
      </c>
      <c r="P2234">
        <f>IFERROR(ROUND(E2234/L2234,2),0)</f>
        <v>25.09</v>
      </c>
      <c r="S2234" s="14">
        <f>(((J2234/60)/60)/24)+DATE(1970,1,1)</f>
        <v>41806.794074074074</v>
      </c>
      <c r="T2234" s="14">
        <f>(((I2234/60)/60)/24)+DATE(1970,1,1)</f>
        <v>41839.125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s="16" t="s">
        <v>8295</v>
      </c>
      <c r="O2235" t="s">
        <v>8313</v>
      </c>
      <c r="P2235">
        <f>IFERROR(ROUND(E2235/L2235,2),0)</f>
        <v>21.23</v>
      </c>
      <c r="S2235" s="14">
        <f>(((J2235/60)/60)/24)+DATE(1970,1,1)</f>
        <v>42331.378923611104</v>
      </c>
      <c r="T2235" s="14">
        <f>(((I2235/60)/60)/24)+DATE(1970,1,1)</f>
        <v>42352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s="16" t="s">
        <v>8295</v>
      </c>
      <c r="O2236" t="s">
        <v>8313</v>
      </c>
      <c r="P2236">
        <f>IFERROR(ROUND(E2236/L2236,2),0)</f>
        <v>41.61</v>
      </c>
      <c r="S2236" s="14">
        <f>(((J2236/60)/60)/24)+DATE(1970,1,1)</f>
        <v>42710.824618055558</v>
      </c>
      <c r="T2236" s="14">
        <f>(((I2236/60)/60)/24)+DATE(1970,1,1)</f>
        <v>42740.824618055558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s="16" t="s">
        <v>8295</v>
      </c>
      <c r="O2237" t="s">
        <v>8313</v>
      </c>
      <c r="P2237">
        <f>IFERROR(ROUND(E2237/L2237,2),0)</f>
        <v>135.59</v>
      </c>
      <c r="S2237" s="14">
        <f>(((J2237/60)/60)/24)+DATE(1970,1,1)</f>
        <v>42062.022118055553</v>
      </c>
      <c r="T2237" s="14">
        <f>(((I2237/60)/60)/24)+DATE(1970,1,1)</f>
        <v>42091.980451388896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s="16" t="s">
        <v>8295</v>
      </c>
      <c r="O2238" t="s">
        <v>8313</v>
      </c>
      <c r="P2238">
        <f>IFERROR(ROUND(E2238/L2238,2),0)</f>
        <v>22.12</v>
      </c>
      <c r="S2238" s="14">
        <f>(((J2238/60)/60)/24)+DATE(1970,1,1)</f>
        <v>42371.617164351846</v>
      </c>
      <c r="T2238" s="14">
        <f>(((I2238/60)/60)/24)+DATE(1970,1,1)</f>
        <v>42401.617164351846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s="16" t="s">
        <v>8295</v>
      </c>
      <c r="O2239" t="s">
        <v>8313</v>
      </c>
      <c r="P2239">
        <f>IFERROR(ROUND(E2239/L2239,2),0)</f>
        <v>64.63</v>
      </c>
      <c r="S2239" s="14">
        <f>(((J2239/60)/60)/24)+DATE(1970,1,1)</f>
        <v>41915.003275462965</v>
      </c>
      <c r="T2239" s="14">
        <f>(((I2239/60)/60)/24)+DATE(1970,1,1)</f>
        <v>41955.332638888889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s="16" t="s">
        <v>8295</v>
      </c>
      <c r="O2240" t="s">
        <v>8313</v>
      </c>
      <c r="P2240">
        <f>IFERROR(ROUND(E2240/L2240,2),0)</f>
        <v>69.569999999999993</v>
      </c>
      <c r="S2240" s="14">
        <f>(((J2240/60)/60)/24)+DATE(1970,1,1)</f>
        <v>42774.621712962966</v>
      </c>
      <c r="T2240" s="14">
        <f>(((I2240/60)/60)/24)+DATE(1970,1,1)</f>
        <v>42804.621712962966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s="16" t="s">
        <v>8295</v>
      </c>
      <c r="O2241" t="s">
        <v>8313</v>
      </c>
      <c r="P2241">
        <f>IFERROR(ROUND(E2241/L2241,2),0)</f>
        <v>75.13</v>
      </c>
      <c r="S2241" s="14">
        <f>(((J2241/60)/60)/24)+DATE(1970,1,1)</f>
        <v>41572.958495370374</v>
      </c>
      <c r="T2241" s="14">
        <f>(((I2241/60)/60)/24)+DATE(1970,1,1)</f>
        <v>41609.168055555558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s="16" t="s">
        <v>8295</v>
      </c>
      <c r="O2242" t="s">
        <v>8313</v>
      </c>
      <c r="P2242">
        <f>IFERROR(ROUND(E2242/L2242,2),0)</f>
        <v>140.97999999999999</v>
      </c>
      <c r="S2242" s="14">
        <f>(((J2242/60)/60)/24)+DATE(1970,1,1)</f>
        <v>42452.825740740736</v>
      </c>
      <c r="T2242" s="14">
        <f>(((I2242/60)/60)/24)+DATE(1970,1,1)</f>
        <v>42482.825740740736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s="16" t="s">
        <v>8295</v>
      </c>
      <c r="O2243" t="s">
        <v>8313</v>
      </c>
      <c r="P2243">
        <f>IFERROR(ROUND(E2243/L2243,2),0)</f>
        <v>49.47</v>
      </c>
      <c r="S2243" s="14">
        <f>(((J2243/60)/60)/24)+DATE(1970,1,1)</f>
        <v>42766.827546296292</v>
      </c>
      <c r="T2243" s="14">
        <f>(((I2243/60)/60)/24)+DATE(1970,1,1)</f>
        <v>42796.827546296292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s="16" t="s">
        <v>8295</v>
      </c>
      <c r="O2244" t="s">
        <v>8313</v>
      </c>
      <c r="P2244">
        <f>IFERROR(ROUND(E2244/L2244,2),0)</f>
        <v>53.87</v>
      </c>
      <c r="S2244" s="14">
        <f>(((J2244/60)/60)/24)+DATE(1970,1,1)</f>
        <v>41569.575613425928</v>
      </c>
      <c r="T2244" s="14">
        <f>(((I2244/60)/60)/24)+DATE(1970,1,1)</f>
        <v>41605.126388888886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s="16" t="s">
        <v>8295</v>
      </c>
      <c r="O2245" t="s">
        <v>8313</v>
      </c>
      <c r="P2245">
        <f>IFERROR(ROUND(E2245/L2245,2),0)</f>
        <v>4.57</v>
      </c>
      <c r="S2245" s="14">
        <f>(((J2245/60)/60)/24)+DATE(1970,1,1)</f>
        <v>42800.751041666663</v>
      </c>
      <c r="T2245" s="14">
        <f>(((I2245/60)/60)/24)+DATE(1970,1,1)</f>
        <v>42807.125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s="16" t="s">
        <v>8295</v>
      </c>
      <c r="O2246" t="s">
        <v>8313</v>
      </c>
      <c r="P2246">
        <f>IFERROR(ROUND(E2246/L2246,2),0)</f>
        <v>65</v>
      </c>
      <c r="S2246" s="14">
        <f>(((J2246/60)/60)/24)+DATE(1970,1,1)</f>
        <v>42647.818819444445</v>
      </c>
      <c r="T2246" s="14">
        <f>(((I2246/60)/60)/24)+DATE(1970,1,1)</f>
        <v>42659.854166666672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s="16" t="s">
        <v>8295</v>
      </c>
      <c r="O2247" t="s">
        <v>8313</v>
      </c>
      <c r="P2247">
        <f>IFERROR(ROUND(E2247/L2247,2),0)</f>
        <v>53.48</v>
      </c>
      <c r="S2247" s="14">
        <f>(((J2247/60)/60)/24)+DATE(1970,1,1)</f>
        <v>41660.708530092597</v>
      </c>
      <c r="T2247" s="14">
        <f>(((I2247/60)/60)/24)+DATE(1970,1,1)</f>
        <v>41691.75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s="16" t="s">
        <v>8295</v>
      </c>
      <c r="O2248" t="s">
        <v>8313</v>
      </c>
      <c r="P2248">
        <f>IFERROR(ROUND(E2248/L2248,2),0)</f>
        <v>43.91</v>
      </c>
      <c r="S2248" s="14">
        <f>(((J2248/60)/60)/24)+DATE(1970,1,1)</f>
        <v>42221.79178240741</v>
      </c>
      <c r="T2248" s="14">
        <f>(((I2248/60)/60)/24)+DATE(1970,1,1)</f>
        <v>42251.79178240741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s="16" t="s">
        <v>8295</v>
      </c>
      <c r="O2249" t="s">
        <v>8313</v>
      </c>
      <c r="P2249">
        <f>IFERROR(ROUND(E2249/L2249,2),0)</f>
        <v>50.85</v>
      </c>
      <c r="S2249" s="14">
        <f>(((J2249/60)/60)/24)+DATE(1970,1,1)</f>
        <v>42200.666261574079</v>
      </c>
      <c r="T2249" s="14">
        <f>(((I2249/60)/60)/24)+DATE(1970,1,1)</f>
        <v>42214.666261574079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s="16" t="s">
        <v>8295</v>
      </c>
      <c r="O2250" t="s">
        <v>8313</v>
      </c>
      <c r="P2250">
        <f>IFERROR(ROUND(E2250/L2250,2),0)</f>
        <v>58.63</v>
      </c>
      <c r="S2250" s="14">
        <f>(((J2250/60)/60)/24)+DATE(1970,1,1)</f>
        <v>42688.875902777778</v>
      </c>
      <c r="T2250" s="14">
        <f>(((I2250/60)/60)/24)+DATE(1970,1,1)</f>
        <v>42718.875902777778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s="16" t="s">
        <v>8295</v>
      </c>
      <c r="O2251" t="s">
        <v>8313</v>
      </c>
      <c r="P2251">
        <f>IFERROR(ROUND(E2251/L2251,2),0)</f>
        <v>32.82</v>
      </c>
      <c r="S2251" s="14">
        <f>(((J2251/60)/60)/24)+DATE(1970,1,1)</f>
        <v>41336.703298611108</v>
      </c>
      <c r="T2251" s="14">
        <f>(((I2251/60)/60)/24)+DATE(1970,1,1)</f>
        <v>41366.661631944444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s="16" t="s">
        <v>8295</v>
      </c>
      <c r="O2252" t="s">
        <v>8313</v>
      </c>
      <c r="P2252">
        <f>IFERROR(ROUND(E2252/L2252,2),0)</f>
        <v>426.93</v>
      </c>
      <c r="S2252" s="14">
        <f>(((J2252/60)/60)/24)+DATE(1970,1,1)</f>
        <v>42677.005474537036</v>
      </c>
      <c r="T2252" s="14">
        <f>(((I2252/60)/60)/24)+DATE(1970,1,1)</f>
        <v>42707.0471412037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s="16" t="s">
        <v>8295</v>
      </c>
      <c r="O2253" t="s">
        <v>8313</v>
      </c>
      <c r="P2253">
        <f>IFERROR(ROUND(E2253/L2253,2),0)</f>
        <v>23.81</v>
      </c>
      <c r="S2253" s="14">
        <f>(((J2253/60)/60)/24)+DATE(1970,1,1)</f>
        <v>41846.34579861111</v>
      </c>
      <c r="T2253" s="14">
        <f>(((I2253/60)/60)/24)+DATE(1970,1,1)</f>
        <v>41867.34579861111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s="16" t="s">
        <v>8295</v>
      </c>
      <c r="O2254" t="s">
        <v>8313</v>
      </c>
      <c r="P2254">
        <f>IFERROR(ROUND(E2254/L2254,2),0)</f>
        <v>98.41</v>
      </c>
      <c r="S2254" s="14">
        <f>(((J2254/60)/60)/24)+DATE(1970,1,1)</f>
        <v>42573.327986111108</v>
      </c>
      <c r="T2254" s="14">
        <f>(((I2254/60)/60)/24)+DATE(1970,1,1)</f>
        <v>42588.327986111108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s="16" t="s">
        <v>8295</v>
      </c>
      <c r="O2255" t="s">
        <v>8313</v>
      </c>
      <c r="P2255">
        <f>IFERROR(ROUND(E2255/L2255,2),0)</f>
        <v>107.32</v>
      </c>
      <c r="S2255" s="14">
        <f>(((J2255/60)/60)/24)+DATE(1970,1,1)</f>
        <v>42296.631331018521</v>
      </c>
      <c r="T2255" s="14">
        <f>(((I2255/60)/60)/24)+DATE(1970,1,1)</f>
        <v>42326.672997685186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s="16" t="s">
        <v>8295</v>
      </c>
      <c r="O2256" t="s">
        <v>8313</v>
      </c>
      <c r="P2256">
        <f>IFERROR(ROUND(E2256/L2256,2),0)</f>
        <v>11.67</v>
      </c>
      <c r="S2256" s="14">
        <f>(((J2256/60)/60)/24)+DATE(1970,1,1)</f>
        <v>42752.647777777776</v>
      </c>
      <c r="T2256" s="14">
        <f>(((I2256/60)/60)/24)+DATE(1970,1,1)</f>
        <v>42759.647777777776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s="16" t="s">
        <v>8295</v>
      </c>
      <c r="O2257" t="s">
        <v>8313</v>
      </c>
      <c r="P2257">
        <f>IFERROR(ROUND(E2257/L2257,2),0)</f>
        <v>41.78</v>
      </c>
      <c r="S2257" s="14">
        <f>(((J2257/60)/60)/24)+DATE(1970,1,1)</f>
        <v>42467.951979166668</v>
      </c>
      <c r="T2257" s="14">
        <f>(((I2257/60)/60)/24)+DATE(1970,1,1)</f>
        <v>42497.951979166668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s="16" t="s">
        <v>8295</v>
      </c>
      <c r="O2258" t="s">
        <v>8313</v>
      </c>
      <c r="P2258">
        <f>IFERROR(ROUND(E2258/L2258,2),0)</f>
        <v>21.38</v>
      </c>
      <c r="S2258" s="14">
        <f>(((J2258/60)/60)/24)+DATE(1970,1,1)</f>
        <v>42682.451921296291</v>
      </c>
      <c r="T2258" s="14">
        <f>(((I2258/60)/60)/24)+DATE(1970,1,1)</f>
        <v>42696.451921296291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s="16" t="s">
        <v>8295</v>
      </c>
      <c r="O2259" t="s">
        <v>8313</v>
      </c>
      <c r="P2259">
        <f>IFERROR(ROUND(E2259/L2259,2),0)</f>
        <v>94.1</v>
      </c>
      <c r="S2259" s="14">
        <f>(((J2259/60)/60)/24)+DATE(1970,1,1)</f>
        <v>42505.936678240745</v>
      </c>
      <c r="T2259" s="14">
        <f>(((I2259/60)/60)/24)+DATE(1970,1,1)</f>
        <v>42540.958333333328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s="16" t="s">
        <v>8295</v>
      </c>
      <c r="O2260" t="s">
        <v>8313</v>
      </c>
      <c r="P2260">
        <f>IFERROR(ROUND(E2260/L2260,2),0)</f>
        <v>15.72</v>
      </c>
      <c r="S2260" s="14">
        <f>(((J2260/60)/60)/24)+DATE(1970,1,1)</f>
        <v>42136.75100694444</v>
      </c>
      <c r="T2260" s="14">
        <f>(((I2260/60)/60)/24)+DATE(1970,1,1)</f>
        <v>42166.75100694444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s="16" t="s">
        <v>8295</v>
      </c>
      <c r="O2261" t="s">
        <v>8313</v>
      </c>
      <c r="P2261">
        <f>IFERROR(ROUND(E2261/L2261,2),0)</f>
        <v>90.64</v>
      </c>
      <c r="S2261" s="14">
        <f>(((J2261/60)/60)/24)+DATE(1970,1,1)</f>
        <v>42702.804814814815</v>
      </c>
      <c r="T2261" s="14">
        <f>(((I2261/60)/60)/24)+DATE(1970,1,1)</f>
        <v>42712.804814814815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s="16" t="s">
        <v>8295</v>
      </c>
      <c r="O2262" t="s">
        <v>8313</v>
      </c>
      <c r="P2262">
        <f>IFERROR(ROUND(E2262/L2262,2),0)</f>
        <v>97.3</v>
      </c>
      <c r="S2262" s="14">
        <f>(((J2262/60)/60)/24)+DATE(1970,1,1)</f>
        <v>41695.016782407409</v>
      </c>
      <c r="T2262" s="14">
        <f>(((I2262/60)/60)/24)+DATE(1970,1,1)</f>
        <v>41724.975115740745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s="16" t="s">
        <v>8295</v>
      </c>
      <c r="O2263" t="s">
        <v>8313</v>
      </c>
      <c r="P2263">
        <f>IFERROR(ROUND(E2263/L2263,2),0)</f>
        <v>37.119999999999997</v>
      </c>
      <c r="S2263" s="14">
        <f>(((J2263/60)/60)/24)+DATE(1970,1,1)</f>
        <v>42759.724768518514</v>
      </c>
      <c r="T2263" s="14">
        <f>(((I2263/60)/60)/24)+DATE(1970,1,1)</f>
        <v>42780.724768518514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s="16" t="s">
        <v>8295</v>
      </c>
      <c r="O2264" t="s">
        <v>8313</v>
      </c>
      <c r="P2264">
        <f>IFERROR(ROUND(E2264/L2264,2),0)</f>
        <v>28.1</v>
      </c>
      <c r="S2264" s="14">
        <f>(((J2264/60)/60)/24)+DATE(1970,1,1)</f>
        <v>41926.585162037038</v>
      </c>
      <c r="T2264" s="14">
        <f>(((I2264/60)/60)/24)+DATE(1970,1,1)</f>
        <v>41961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s="16" t="s">
        <v>8295</v>
      </c>
      <c r="O2265" t="s">
        <v>8313</v>
      </c>
      <c r="P2265">
        <f>IFERROR(ROUND(E2265/L2265,2),0)</f>
        <v>144.43</v>
      </c>
      <c r="S2265" s="14">
        <f>(((J2265/60)/60)/24)+DATE(1970,1,1)</f>
        <v>42014.832326388889</v>
      </c>
      <c r="T2265" s="14">
        <f>(((I2265/60)/60)/24)+DATE(1970,1,1)</f>
        <v>42035.832326388889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s="16" t="s">
        <v>8295</v>
      </c>
      <c r="O2266" t="s">
        <v>8313</v>
      </c>
      <c r="P2266">
        <f>IFERROR(ROUND(E2266/L2266,2),0)</f>
        <v>24.27</v>
      </c>
      <c r="S2266" s="14">
        <f>(((J2266/60)/60)/24)+DATE(1970,1,1)</f>
        <v>42496.582337962958</v>
      </c>
      <c r="T2266" s="14">
        <f>(((I2266/60)/60)/24)+DATE(1970,1,1)</f>
        <v>42513.125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s="16" t="s">
        <v>8295</v>
      </c>
      <c r="O2267" t="s">
        <v>8313</v>
      </c>
      <c r="P2267">
        <f>IFERROR(ROUND(E2267/L2267,2),0)</f>
        <v>35.119999999999997</v>
      </c>
      <c r="S2267" s="14">
        <f>(((J2267/60)/60)/24)+DATE(1970,1,1)</f>
        <v>42689.853090277778</v>
      </c>
      <c r="T2267" s="14">
        <f>(((I2267/60)/60)/24)+DATE(1970,1,1)</f>
        <v>42696.853090277778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s="16" t="s">
        <v>8295</v>
      </c>
      <c r="O2268" t="s">
        <v>8313</v>
      </c>
      <c r="P2268">
        <f>IFERROR(ROUND(E2268/L2268,2),0)</f>
        <v>24.76</v>
      </c>
      <c r="S2268" s="14">
        <f>(((J2268/60)/60)/24)+DATE(1970,1,1)</f>
        <v>42469.874907407408</v>
      </c>
      <c r="T2268" s="14">
        <f>(((I2268/60)/60)/24)+DATE(1970,1,1)</f>
        <v>42487.083333333328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s="16" t="s">
        <v>8295</v>
      </c>
      <c r="O2269" t="s">
        <v>8313</v>
      </c>
      <c r="P2269">
        <f>IFERROR(ROUND(E2269/L2269,2),0)</f>
        <v>188.38</v>
      </c>
      <c r="S2269" s="14">
        <f>(((J2269/60)/60)/24)+DATE(1970,1,1)</f>
        <v>41968.829826388886</v>
      </c>
      <c r="T2269" s="14">
        <f>(((I2269/60)/60)/24)+DATE(1970,1,1)</f>
        <v>41994.041666666672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s="16" t="s">
        <v>8295</v>
      </c>
      <c r="O2270" t="s">
        <v>8313</v>
      </c>
      <c r="P2270">
        <f>IFERROR(ROUND(E2270/L2270,2),0)</f>
        <v>148.08000000000001</v>
      </c>
      <c r="S2270" s="14">
        <f>(((J2270/60)/60)/24)+DATE(1970,1,1)</f>
        <v>42776.082349537035</v>
      </c>
      <c r="T2270" s="14">
        <f>(((I2270/60)/60)/24)+DATE(1970,1,1)</f>
        <v>42806.082349537035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s="16" t="s">
        <v>8295</v>
      </c>
      <c r="O2271" t="s">
        <v>8313</v>
      </c>
      <c r="P2271">
        <f>IFERROR(ROUND(E2271/L2271,2),0)</f>
        <v>49.93</v>
      </c>
      <c r="S2271" s="14">
        <f>(((J2271/60)/60)/24)+DATE(1970,1,1)</f>
        <v>42776.704432870371</v>
      </c>
      <c r="T2271" s="14">
        <f>(((I2271/60)/60)/24)+DATE(1970,1,1)</f>
        <v>42801.208333333328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s="16" t="s">
        <v>8295</v>
      </c>
      <c r="O2272" t="s">
        <v>8313</v>
      </c>
      <c r="P2272">
        <f>IFERROR(ROUND(E2272/L2272,2),0)</f>
        <v>107.82</v>
      </c>
      <c r="S2272" s="14">
        <f>(((J2272/60)/60)/24)+DATE(1970,1,1)</f>
        <v>42725.869363425925</v>
      </c>
      <c r="T2272" s="14">
        <f>(((I2272/60)/60)/24)+DATE(1970,1,1)</f>
        <v>42745.915972222225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s="16" t="s">
        <v>8295</v>
      </c>
      <c r="O2273" t="s">
        <v>8313</v>
      </c>
      <c r="P2273">
        <f>IFERROR(ROUND(E2273/L2273,2),0)</f>
        <v>42.63</v>
      </c>
      <c r="S2273" s="14">
        <f>(((J2273/60)/60)/24)+DATE(1970,1,1)</f>
        <v>42684.000046296293</v>
      </c>
      <c r="T2273" s="14">
        <f>(((I2273/60)/60)/24)+DATE(1970,1,1)</f>
        <v>42714.000046296293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s="16" t="s">
        <v>8295</v>
      </c>
      <c r="O2274" t="s">
        <v>8313</v>
      </c>
      <c r="P2274">
        <f>IFERROR(ROUND(E2274/L2274,2),0)</f>
        <v>14.37</v>
      </c>
      <c r="S2274" s="14">
        <f>(((J2274/60)/60)/24)+DATE(1970,1,1)</f>
        <v>42315.699490740735</v>
      </c>
      <c r="T2274" s="14">
        <f>(((I2274/60)/60)/24)+DATE(1970,1,1)</f>
        <v>42345.699490740735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s="16" t="s">
        <v>8295</v>
      </c>
      <c r="O2275" t="s">
        <v>8313</v>
      </c>
      <c r="P2275">
        <f>IFERROR(ROUND(E2275/L2275,2),0)</f>
        <v>37.479999999999997</v>
      </c>
      <c r="S2275" s="14">
        <f>(((J2275/60)/60)/24)+DATE(1970,1,1)</f>
        <v>42781.549097222218</v>
      </c>
      <c r="T2275" s="14">
        <f>(((I2275/60)/60)/24)+DATE(1970,1,1)</f>
        <v>42806.507430555561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s="16" t="s">
        <v>8295</v>
      </c>
      <c r="O2276" t="s">
        <v>8313</v>
      </c>
      <c r="P2276">
        <f>IFERROR(ROUND(E2276/L2276,2),0)</f>
        <v>30.2</v>
      </c>
      <c r="S2276" s="14">
        <f>(((J2276/60)/60)/24)+DATE(1970,1,1)</f>
        <v>41663.500659722224</v>
      </c>
      <c r="T2276" s="14">
        <f>(((I2276/60)/60)/24)+DATE(1970,1,1)</f>
        <v>41693.500659722224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s="16" t="s">
        <v>8295</v>
      </c>
      <c r="O2277" t="s">
        <v>8313</v>
      </c>
      <c r="P2277">
        <f>IFERROR(ROUND(E2277/L2277,2),0)</f>
        <v>33.549999999999997</v>
      </c>
      <c r="S2277" s="14">
        <f>(((J2277/60)/60)/24)+DATE(1970,1,1)</f>
        <v>41965.616655092599</v>
      </c>
      <c r="T2277" s="14">
        <f>(((I2277/60)/60)/24)+DATE(1970,1,1)</f>
        <v>41995.616655092599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s="16" t="s">
        <v>8295</v>
      </c>
      <c r="O2278" t="s">
        <v>8313</v>
      </c>
      <c r="P2278">
        <f>IFERROR(ROUND(E2278/L2278,2),0)</f>
        <v>64.75</v>
      </c>
      <c r="S2278" s="14">
        <f>(((J2278/60)/60)/24)+DATE(1970,1,1)</f>
        <v>41614.651493055557</v>
      </c>
      <c r="T2278" s="14">
        <f>(((I2278/60)/60)/24)+DATE(1970,1,1)</f>
        <v>41644.651493055557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s="16" t="s">
        <v>8295</v>
      </c>
      <c r="O2279" t="s">
        <v>8313</v>
      </c>
      <c r="P2279">
        <f>IFERROR(ROUND(E2279/L2279,2),0)</f>
        <v>57.93</v>
      </c>
      <c r="S2279" s="14">
        <f>(((J2279/60)/60)/24)+DATE(1970,1,1)</f>
        <v>40936.678506944445</v>
      </c>
      <c r="T2279" s="14">
        <f>(((I2279/60)/60)/24)+DATE(1970,1,1)</f>
        <v>40966.678506944445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s="16" t="s">
        <v>8295</v>
      </c>
      <c r="O2280" t="s">
        <v>8313</v>
      </c>
      <c r="P2280">
        <f>IFERROR(ROUND(E2280/L2280,2),0)</f>
        <v>53.08</v>
      </c>
      <c r="S2280" s="14">
        <f>(((J2280/60)/60)/24)+DATE(1970,1,1)</f>
        <v>42338.709108796291</v>
      </c>
      <c r="T2280" s="14">
        <f>(((I2280/60)/60)/24)+DATE(1970,1,1)</f>
        <v>42372.957638888889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s="16" t="s">
        <v>8295</v>
      </c>
      <c r="O2281" t="s">
        <v>8313</v>
      </c>
      <c r="P2281">
        <f>IFERROR(ROUND(E2281/L2281,2),0)</f>
        <v>48.06</v>
      </c>
      <c r="S2281" s="14">
        <f>(((J2281/60)/60)/24)+DATE(1970,1,1)</f>
        <v>42020.806701388887</v>
      </c>
      <c r="T2281" s="14">
        <f>(((I2281/60)/60)/24)+DATE(1970,1,1)</f>
        <v>42039.166666666672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s="16" t="s">
        <v>8295</v>
      </c>
      <c r="O2282" t="s">
        <v>8313</v>
      </c>
      <c r="P2282">
        <f>IFERROR(ROUND(E2282/L2282,2),0)</f>
        <v>82.4</v>
      </c>
      <c r="S2282" s="14">
        <f>(((J2282/60)/60)/24)+DATE(1970,1,1)</f>
        <v>42234.624895833331</v>
      </c>
      <c r="T2282" s="14">
        <f>(((I2282/60)/60)/24)+DATE(1970,1,1)</f>
        <v>42264.624895833331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s="16" t="s">
        <v>8287</v>
      </c>
      <c r="O2283" t="s">
        <v>8288</v>
      </c>
      <c r="P2283">
        <f>IFERROR(ROUND(E2283/L2283,2),0)</f>
        <v>50.45</v>
      </c>
      <c r="S2283" s="14">
        <f>(((J2283/60)/60)/24)+DATE(1970,1,1)</f>
        <v>40687.285844907405</v>
      </c>
      <c r="T2283" s="14">
        <f>(((I2283/60)/60)/24)+DATE(1970,1,1)</f>
        <v>40749.284722222219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s="16" t="s">
        <v>8287</v>
      </c>
      <c r="O2284" t="s">
        <v>8288</v>
      </c>
      <c r="P2284">
        <f>IFERROR(ROUND(E2284/L2284,2),0)</f>
        <v>115.83</v>
      </c>
      <c r="S2284" s="14">
        <f>(((J2284/60)/60)/24)+DATE(1970,1,1)</f>
        <v>42323.17460648148</v>
      </c>
      <c r="T2284" s="14">
        <f>(((I2284/60)/60)/24)+DATE(1970,1,1)</f>
        <v>42383.17460648148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s="16" t="s">
        <v>8287</v>
      </c>
      <c r="O2285" t="s">
        <v>8288</v>
      </c>
      <c r="P2285">
        <f>IFERROR(ROUND(E2285/L2285,2),0)</f>
        <v>63.03</v>
      </c>
      <c r="S2285" s="14">
        <f>(((J2285/60)/60)/24)+DATE(1970,1,1)</f>
        <v>40978.125046296293</v>
      </c>
      <c r="T2285" s="14">
        <f>(((I2285/60)/60)/24)+DATE(1970,1,1)</f>
        <v>41038.083379629628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s="16" t="s">
        <v>8287</v>
      </c>
      <c r="O2286" t="s">
        <v>8288</v>
      </c>
      <c r="P2286">
        <f>IFERROR(ROUND(E2286/L2286,2),0)</f>
        <v>108.02</v>
      </c>
      <c r="S2286" s="14">
        <f>(((J2286/60)/60)/24)+DATE(1970,1,1)</f>
        <v>40585.796817129631</v>
      </c>
      <c r="T2286" s="14">
        <f>(((I2286/60)/60)/24)+DATE(1970,1,1)</f>
        <v>40614.166666666664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s="16" t="s">
        <v>8287</v>
      </c>
      <c r="O2287" t="s">
        <v>8288</v>
      </c>
      <c r="P2287">
        <f>IFERROR(ROUND(E2287/L2287,2),0)</f>
        <v>46.09</v>
      </c>
      <c r="S2287" s="14">
        <f>(((J2287/60)/60)/24)+DATE(1970,1,1)</f>
        <v>41059.185682870368</v>
      </c>
      <c r="T2287" s="14">
        <f>(((I2287/60)/60)/24)+DATE(1970,1,1)</f>
        <v>41089.185682870368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s="16" t="s">
        <v>8287</v>
      </c>
      <c r="O2288" t="s">
        <v>8288</v>
      </c>
      <c r="P2288">
        <f>IFERROR(ROUND(E2288/L2288,2),0)</f>
        <v>107.21</v>
      </c>
      <c r="S2288" s="14">
        <f>(((J2288/60)/60)/24)+DATE(1970,1,1)</f>
        <v>41494.963587962964</v>
      </c>
      <c r="T2288" s="14">
        <f>(((I2288/60)/60)/24)+DATE(1970,1,1)</f>
        <v>41523.165972222225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s="16" t="s">
        <v>8287</v>
      </c>
      <c r="O2289" t="s">
        <v>8288</v>
      </c>
      <c r="P2289">
        <f>IFERROR(ROUND(E2289/L2289,2),0)</f>
        <v>50.93</v>
      </c>
      <c r="S2289" s="14">
        <f>(((J2289/60)/60)/24)+DATE(1970,1,1)</f>
        <v>41792.667361111111</v>
      </c>
      <c r="T2289" s="14">
        <f>(((I2289/60)/60)/24)+DATE(1970,1,1)</f>
        <v>41813.667361111111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s="16" t="s">
        <v>8287</v>
      </c>
      <c r="O2290" t="s">
        <v>8288</v>
      </c>
      <c r="P2290">
        <f>IFERROR(ROUND(E2290/L2290,2),0)</f>
        <v>40.04</v>
      </c>
      <c r="S2290" s="14">
        <f>(((J2290/60)/60)/24)+DATE(1970,1,1)</f>
        <v>41067.827418981484</v>
      </c>
      <c r="T2290" s="14">
        <f>(((I2290/60)/60)/24)+DATE(1970,1,1)</f>
        <v>41086.75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s="16" t="s">
        <v>8287</v>
      </c>
      <c r="O2291" t="s">
        <v>8288</v>
      </c>
      <c r="P2291">
        <f>IFERROR(ROUND(E2291/L2291,2),0)</f>
        <v>64.44</v>
      </c>
      <c r="S2291" s="14">
        <f>(((J2291/60)/60)/24)+DATE(1970,1,1)</f>
        <v>41571.998379629629</v>
      </c>
      <c r="T2291" s="14">
        <f>(((I2291/60)/60)/24)+DATE(1970,1,1)</f>
        <v>41614.973611111112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s="16" t="s">
        <v>8287</v>
      </c>
      <c r="O2292" t="s">
        <v>8288</v>
      </c>
      <c r="P2292">
        <f>IFERROR(ROUND(E2292/L2292,2),0)</f>
        <v>53.83</v>
      </c>
      <c r="S2292" s="14">
        <f>(((J2292/60)/60)/24)+DATE(1970,1,1)</f>
        <v>40070.253819444442</v>
      </c>
      <c r="T2292" s="14">
        <f>(((I2292/60)/60)/24)+DATE(1970,1,1)</f>
        <v>40148.708333333336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s="16" t="s">
        <v>8287</v>
      </c>
      <c r="O2293" t="s">
        <v>8288</v>
      </c>
      <c r="P2293">
        <f>IFERROR(ROUND(E2293/L2293,2),0)</f>
        <v>100.47</v>
      </c>
      <c r="S2293" s="14">
        <f>(((J2293/60)/60)/24)+DATE(1970,1,1)</f>
        <v>40987.977060185185</v>
      </c>
      <c r="T2293" s="14">
        <f>(((I2293/60)/60)/24)+DATE(1970,1,1)</f>
        <v>41022.166666666664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s="16" t="s">
        <v>8287</v>
      </c>
      <c r="O2294" t="s">
        <v>8288</v>
      </c>
      <c r="P2294">
        <f>IFERROR(ROUND(E2294/L2294,2),0)</f>
        <v>46.63</v>
      </c>
      <c r="S2294" s="14">
        <f>(((J2294/60)/60)/24)+DATE(1970,1,1)</f>
        <v>40987.697638888887</v>
      </c>
      <c r="T2294" s="14">
        <f>(((I2294/60)/60)/24)+DATE(1970,1,1)</f>
        <v>41017.697638888887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s="16" t="s">
        <v>8287</v>
      </c>
      <c r="O2295" t="s">
        <v>8288</v>
      </c>
      <c r="P2295">
        <f>IFERROR(ROUND(E2295/L2295,2),0)</f>
        <v>34.07</v>
      </c>
      <c r="S2295" s="14">
        <f>(((J2295/60)/60)/24)+DATE(1970,1,1)</f>
        <v>41151.708321759259</v>
      </c>
      <c r="T2295" s="14">
        <f>(((I2295/60)/60)/24)+DATE(1970,1,1)</f>
        <v>41177.165972222225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s="16" t="s">
        <v>8287</v>
      </c>
      <c r="O2296" t="s">
        <v>8288</v>
      </c>
      <c r="P2296">
        <f>IFERROR(ROUND(E2296/L2296,2),0)</f>
        <v>65.209999999999994</v>
      </c>
      <c r="S2296" s="14">
        <f>(((J2296/60)/60)/24)+DATE(1970,1,1)</f>
        <v>41264.72314814815</v>
      </c>
      <c r="T2296" s="14">
        <f>(((I2296/60)/60)/24)+DATE(1970,1,1)</f>
        <v>41294.72314814815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s="16" t="s">
        <v>8287</v>
      </c>
      <c r="O2297" t="s">
        <v>8288</v>
      </c>
      <c r="P2297">
        <f>IFERROR(ROUND(E2297/L2297,2),0)</f>
        <v>44.21</v>
      </c>
      <c r="S2297" s="14">
        <f>(((J2297/60)/60)/24)+DATE(1970,1,1)</f>
        <v>41270.954351851848</v>
      </c>
      <c r="T2297" s="14">
        <f>(((I2297/60)/60)/24)+DATE(1970,1,1)</f>
        <v>41300.954351851848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s="16" t="s">
        <v>8287</v>
      </c>
      <c r="O2298" t="s">
        <v>8288</v>
      </c>
      <c r="P2298">
        <f>IFERROR(ROUND(E2298/L2298,2),0)</f>
        <v>71.97</v>
      </c>
      <c r="S2298" s="14">
        <f>(((J2298/60)/60)/24)+DATE(1970,1,1)</f>
        <v>40927.731782407405</v>
      </c>
      <c r="T2298" s="14">
        <f>(((I2298/60)/60)/24)+DATE(1970,1,1)</f>
        <v>40962.731782407405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s="16" t="s">
        <v>8287</v>
      </c>
      <c r="O2299" t="s">
        <v>8288</v>
      </c>
      <c r="P2299">
        <f>IFERROR(ROUND(E2299/L2299,2),0)</f>
        <v>52.95</v>
      </c>
      <c r="S2299" s="14">
        <f>(((J2299/60)/60)/24)+DATE(1970,1,1)</f>
        <v>40948.042233796295</v>
      </c>
      <c r="T2299" s="14">
        <f>(((I2299/60)/60)/24)+DATE(1970,1,1)</f>
        <v>40982.165972222225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s="16" t="s">
        <v>8287</v>
      </c>
      <c r="O2300" t="s">
        <v>8288</v>
      </c>
      <c r="P2300">
        <f>IFERROR(ROUND(E2300/L2300,2),0)</f>
        <v>109.45</v>
      </c>
      <c r="S2300" s="14">
        <f>(((J2300/60)/60)/24)+DATE(1970,1,1)</f>
        <v>41694.84065972222</v>
      </c>
      <c r="T2300" s="14">
        <f>(((I2300/60)/60)/24)+DATE(1970,1,1)</f>
        <v>41724.798993055556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s="16" t="s">
        <v>8287</v>
      </c>
      <c r="O2301" t="s">
        <v>8288</v>
      </c>
      <c r="P2301">
        <f>IFERROR(ROUND(E2301/L2301,2),0)</f>
        <v>75.040000000000006</v>
      </c>
      <c r="S2301" s="14">
        <f>(((J2301/60)/60)/24)+DATE(1970,1,1)</f>
        <v>40565.032511574071</v>
      </c>
      <c r="T2301" s="14">
        <f>(((I2301/60)/60)/24)+DATE(1970,1,1)</f>
        <v>40580.032511574071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s="16" t="s">
        <v>8287</v>
      </c>
      <c r="O2302" t="s">
        <v>8288</v>
      </c>
      <c r="P2302">
        <f>IFERROR(ROUND(E2302/L2302,2),0)</f>
        <v>115.71</v>
      </c>
      <c r="S2302" s="14">
        <f>(((J2302/60)/60)/24)+DATE(1970,1,1)</f>
        <v>41074.727037037039</v>
      </c>
      <c r="T2302" s="14">
        <f>(((I2302/60)/60)/24)+DATE(1970,1,1)</f>
        <v>41088.727037037039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s="16" t="s">
        <v>8287</v>
      </c>
      <c r="O2303" t="s">
        <v>8291</v>
      </c>
      <c r="P2303">
        <f>IFERROR(ROUND(E2303/L2303,2),0)</f>
        <v>31.66</v>
      </c>
      <c r="S2303" s="14">
        <f>(((J2303/60)/60)/24)+DATE(1970,1,1)</f>
        <v>41416.146944444445</v>
      </c>
      <c r="T2303" s="14">
        <f>(((I2303/60)/60)/24)+DATE(1970,1,1)</f>
        <v>41446.146944444445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s="16" t="s">
        <v>8287</v>
      </c>
      <c r="O2304" t="s">
        <v>8291</v>
      </c>
      <c r="P2304">
        <f>IFERROR(ROUND(E2304/L2304,2),0)</f>
        <v>46.18</v>
      </c>
      <c r="S2304" s="14">
        <f>(((J2304/60)/60)/24)+DATE(1970,1,1)</f>
        <v>41605.868449074071</v>
      </c>
      <c r="T2304" s="14">
        <f>(((I2304/60)/60)/24)+DATE(1970,1,1)</f>
        <v>41639.291666666664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s="16" t="s">
        <v>8287</v>
      </c>
      <c r="O2305" t="s">
        <v>8291</v>
      </c>
      <c r="P2305">
        <f>IFERROR(ROUND(E2305/L2305,2),0)</f>
        <v>68.48</v>
      </c>
      <c r="S2305" s="14">
        <f>(((J2305/60)/60)/24)+DATE(1970,1,1)</f>
        <v>40850.111064814817</v>
      </c>
      <c r="T2305" s="14">
        <f>(((I2305/60)/60)/24)+DATE(1970,1,1)</f>
        <v>40890.152731481481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s="16" t="s">
        <v>8287</v>
      </c>
      <c r="O2306" t="s">
        <v>8291</v>
      </c>
      <c r="P2306">
        <f>IFERROR(ROUND(E2306/L2306,2),0)</f>
        <v>53.47</v>
      </c>
      <c r="S2306" s="14">
        <f>(((J2306/60)/60)/24)+DATE(1970,1,1)</f>
        <v>40502.815868055557</v>
      </c>
      <c r="T2306" s="14">
        <f>(((I2306/60)/60)/24)+DATE(1970,1,1)</f>
        <v>40544.207638888889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s="16" t="s">
        <v>8287</v>
      </c>
      <c r="O2307" t="s">
        <v>8291</v>
      </c>
      <c r="P2307">
        <f>IFERROR(ROUND(E2307/L2307,2),0)</f>
        <v>109.11</v>
      </c>
      <c r="S2307" s="14">
        <f>(((J2307/60)/60)/24)+DATE(1970,1,1)</f>
        <v>41834.695277777777</v>
      </c>
      <c r="T2307" s="14">
        <f>(((I2307/60)/60)/24)+DATE(1970,1,1)</f>
        <v>41859.75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s="16" t="s">
        <v>8287</v>
      </c>
      <c r="O2308" t="s">
        <v>8291</v>
      </c>
      <c r="P2308">
        <f>IFERROR(ROUND(E2308/L2308,2),0)</f>
        <v>51.19</v>
      </c>
      <c r="S2308" s="14">
        <f>(((J2308/60)/60)/24)+DATE(1970,1,1)</f>
        <v>40948.16815972222</v>
      </c>
      <c r="T2308" s="14">
        <f>(((I2308/60)/60)/24)+DATE(1970,1,1)</f>
        <v>40978.16815972222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s="16" t="s">
        <v>8287</v>
      </c>
      <c r="O2309" t="s">
        <v>8291</v>
      </c>
      <c r="P2309">
        <f>IFERROR(ROUND(E2309/L2309,2),0)</f>
        <v>27.94</v>
      </c>
      <c r="S2309" s="14">
        <f>(((J2309/60)/60)/24)+DATE(1970,1,1)</f>
        <v>41004.802465277775</v>
      </c>
      <c r="T2309" s="14">
        <f>(((I2309/60)/60)/24)+DATE(1970,1,1)</f>
        <v>41034.802407407406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s="16" t="s">
        <v>8287</v>
      </c>
      <c r="O2310" t="s">
        <v>8291</v>
      </c>
      <c r="P2310">
        <f>IFERROR(ROUND(E2310/L2310,2),0)</f>
        <v>82.5</v>
      </c>
      <c r="S2310" s="14">
        <f>(((J2310/60)/60)/24)+DATE(1970,1,1)</f>
        <v>41851.962916666671</v>
      </c>
      <c r="T2310" s="14">
        <f>(((I2310/60)/60)/24)+DATE(1970,1,1)</f>
        <v>41880.041666666664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s="16" t="s">
        <v>8287</v>
      </c>
      <c r="O2311" t="s">
        <v>8291</v>
      </c>
      <c r="P2311">
        <f>IFERROR(ROUND(E2311/L2311,2),0)</f>
        <v>59.82</v>
      </c>
      <c r="S2311" s="14">
        <f>(((J2311/60)/60)/24)+DATE(1970,1,1)</f>
        <v>41307.987696759257</v>
      </c>
      <c r="T2311" s="14">
        <f>(((I2311/60)/60)/24)+DATE(1970,1,1)</f>
        <v>41342.987696759257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s="16" t="s">
        <v>8287</v>
      </c>
      <c r="O2312" t="s">
        <v>8291</v>
      </c>
      <c r="P2312">
        <f>IFERROR(ROUND(E2312/L2312,2),0)</f>
        <v>64.819999999999993</v>
      </c>
      <c r="S2312" s="14">
        <f>(((J2312/60)/60)/24)+DATE(1970,1,1)</f>
        <v>41324.79415509259</v>
      </c>
      <c r="T2312" s="14">
        <f>(((I2312/60)/60)/24)+DATE(1970,1,1)</f>
        <v>41354.752488425926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s="16" t="s">
        <v>8287</v>
      </c>
      <c r="O2313" t="s">
        <v>8291</v>
      </c>
      <c r="P2313">
        <f>IFERROR(ROUND(E2313/L2313,2),0)</f>
        <v>90.1</v>
      </c>
      <c r="S2313" s="14">
        <f>(((J2313/60)/60)/24)+DATE(1970,1,1)</f>
        <v>41736.004502314812</v>
      </c>
      <c r="T2313" s="14">
        <f>(((I2313/60)/60)/24)+DATE(1970,1,1)</f>
        <v>41766.004502314812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s="16" t="s">
        <v>8287</v>
      </c>
      <c r="O2314" t="s">
        <v>8291</v>
      </c>
      <c r="P2314">
        <f>IFERROR(ROUND(E2314/L2314,2),0)</f>
        <v>40.96</v>
      </c>
      <c r="S2314" s="14">
        <f>(((J2314/60)/60)/24)+DATE(1970,1,1)</f>
        <v>41716.632847222223</v>
      </c>
      <c r="T2314" s="14">
        <f>(((I2314/60)/60)/24)+DATE(1970,1,1)</f>
        <v>41747.958333333336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s="16" t="s">
        <v>8287</v>
      </c>
      <c r="O2315" t="s">
        <v>8291</v>
      </c>
      <c r="P2315">
        <f>IFERROR(ROUND(E2315/L2315,2),0)</f>
        <v>56</v>
      </c>
      <c r="S2315" s="14">
        <f>(((J2315/60)/60)/24)+DATE(1970,1,1)</f>
        <v>41002.958634259259</v>
      </c>
      <c r="T2315" s="14">
        <f>(((I2315/60)/60)/24)+DATE(1970,1,1)</f>
        <v>41032.958634259259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s="16" t="s">
        <v>8287</v>
      </c>
      <c r="O2316" t="s">
        <v>8291</v>
      </c>
      <c r="P2316">
        <f>IFERROR(ROUND(E2316/L2316,2),0)</f>
        <v>37.67</v>
      </c>
      <c r="S2316" s="14">
        <f>(((J2316/60)/60)/24)+DATE(1970,1,1)</f>
        <v>41037.551585648151</v>
      </c>
      <c r="T2316" s="14">
        <f>(((I2316/60)/60)/24)+DATE(1970,1,1)</f>
        <v>41067.551585648151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s="16" t="s">
        <v>8287</v>
      </c>
      <c r="O2317" t="s">
        <v>8291</v>
      </c>
      <c r="P2317">
        <f>IFERROR(ROUND(E2317/L2317,2),0)</f>
        <v>40.08</v>
      </c>
      <c r="S2317" s="14">
        <f>(((J2317/60)/60)/24)+DATE(1970,1,1)</f>
        <v>41004.72619212963</v>
      </c>
      <c r="T2317" s="14">
        <f>(((I2317/60)/60)/24)+DATE(1970,1,1)</f>
        <v>41034.72619212963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s="16" t="s">
        <v>8287</v>
      </c>
      <c r="O2318" t="s">
        <v>8291</v>
      </c>
      <c r="P2318">
        <f>IFERROR(ROUND(E2318/L2318,2),0)</f>
        <v>78.03</v>
      </c>
      <c r="S2318" s="14">
        <f>(((J2318/60)/60)/24)+DATE(1970,1,1)</f>
        <v>40079.725115740745</v>
      </c>
      <c r="T2318" s="14">
        <f>(((I2318/60)/60)/24)+DATE(1970,1,1)</f>
        <v>40156.76666666667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s="16" t="s">
        <v>8287</v>
      </c>
      <c r="O2319" t="s">
        <v>8291</v>
      </c>
      <c r="P2319">
        <f>IFERROR(ROUND(E2319/L2319,2),0)</f>
        <v>18.91</v>
      </c>
      <c r="S2319" s="14">
        <f>(((J2319/60)/60)/24)+DATE(1970,1,1)</f>
        <v>40192.542233796295</v>
      </c>
      <c r="T2319" s="14">
        <f>(((I2319/60)/60)/24)+DATE(1970,1,1)</f>
        <v>40224.208333333336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s="16" t="s">
        <v>8287</v>
      </c>
      <c r="O2320" t="s">
        <v>8291</v>
      </c>
      <c r="P2320">
        <f>IFERROR(ROUND(E2320/L2320,2),0)</f>
        <v>37.130000000000003</v>
      </c>
      <c r="S2320" s="14">
        <f>(((J2320/60)/60)/24)+DATE(1970,1,1)</f>
        <v>40050.643680555557</v>
      </c>
      <c r="T2320" s="14">
        <f>(((I2320/60)/60)/24)+DATE(1970,1,1)</f>
        <v>40082.165972222225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s="16" t="s">
        <v>8287</v>
      </c>
      <c r="O2321" t="s">
        <v>8291</v>
      </c>
      <c r="P2321">
        <f>IFERROR(ROUND(E2321/L2321,2),0)</f>
        <v>41.96</v>
      </c>
      <c r="S2321" s="14">
        <f>(((J2321/60)/60)/24)+DATE(1970,1,1)</f>
        <v>41593.082002314812</v>
      </c>
      <c r="T2321" s="14">
        <f>(((I2321/60)/60)/24)+DATE(1970,1,1)</f>
        <v>41623.082002314812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s="16" t="s">
        <v>8287</v>
      </c>
      <c r="O2322" t="s">
        <v>8291</v>
      </c>
      <c r="P2322">
        <f>IFERROR(ROUND(E2322/L2322,2),0)</f>
        <v>61.04</v>
      </c>
      <c r="S2322" s="14">
        <f>(((J2322/60)/60)/24)+DATE(1970,1,1)</f>
        <v>41696.817129629628</v>
      </c>
      <c r="T2322" s="14">
        <f>(((I2322/60)/60)/24)+DATE(1970,1,1)</f>
        <v>41731.775462962964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s="16" t="s">
        <v>8298</v>
      </c>
      <c r="O2323" t="s">
        <v>8314</v>
      </c>
      <c r="P2323">
        <f>IFERROR(ROUND(E2323/L2323,2),0)</f>
        <v>64.53</v>
      </c>
      <c r="S2323" s="14">
        <f>(((J2323/60)/60)/24)+DATE(1970,1,1)</f>
        <v>42799.260428240741</v>
      </c>
      <c r="T2323" s="14">
        <f>(((I2323/60)/60)/24)+DATE(1970,1,1)</f>
        <v>42829.21876157407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s="16" t="s">
        <v>8298</v>
      </c>
      <c r="O2324" t="s">
        <v>8314</v>
      </c>
      <c r="P2324">
        <f>IFERROR(ROUND(E2324/L2324,2),0)</f>
        <v>21.25</v>
      </c>
      <c r="S2324" s="14">
        <f>(((J2324/60)/60)/24)+DATE(1970,1,1)</f>
        <v>42804.895474537043</v>
      </c>
      <c r="T2324" s="14">
        <f>(((I2324/60)/60)/24)+DATE(1970,1,1)</f>
        <v>42834.853807870371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s="16" t="s">
        <v>8298</v>
      </c>
      <c r="O2325" t="s">
        <v>8314</v>
      </c>
      <c r="P2325">
        <f>IFERROR(ROUND(E2325/L2325,2),0)</f>
        <v>30</v>
      </c>
      <c r="S2325" s="14">
        <f>(((J2325/60)/60)/24)+DATE(1970,1,1)</f>
        <v>42807.755173611105</v>
      </c>
      <c r="T2325" s="14">
        <f>(((I2325/60)/60)/24)+DATE(1970,1,1)</f>
        <v>42814.755173611105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s="16" t="s">
        <v>8298</v>
      </c>
      <c r="O2326" t="s">
        <v>8314</v>
      </c>
      <c r="P2326">
        <f>IFERROR(ROUND(E2326/L2326,2),0)</f>
        <v>25.49</v>
      </c>
      <c r="S2326" s="14">
        <f>(((J2326/60)/60)/24)+DATE(1970,1,1)</f>
        <v>42790.885243055556</v>
      </c>
      <c r="T2326" s="14">
        <f>(((I2326/60)/60)/24)+DATE(1970,1,1)</f>
        <v>42820.843576388885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s="16" t="s">
        <v>8298</v>
      </c>
      <c r="O2327" t="s">
        <v>8314</v>
      </c>
      <c r="P2327">
        <f>IFERROR(ROUND(E2327/L2327,2),0)</f>
        <v>11.43</v>
      </c>
      <c r="S2327" s="14">
        <f>(((J2327/60)/60)/24)+DATE(1970,1,1)</f>
        <v>42794.022349537037</v>
      </c>
      <c r="T2327" s="14">
        <f>(((I2327/60)/60)/24)+DATE(1970,1,1)</f>
        <v>42823.980682870373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s="16" t="s">
        <v>8298</v>
      </c>
      <c r="O2328" t="s">
        <v>8314</v>
      </c>
      <c r="P2328">
        <f>IFERROR(ROUND(E2328/L2328,2),0)</f>
        <v>108</v>
      </c>
      <c r="S2328" s="14">
        <f>(((J2328/60)/60)/24)+DATE(1970,1,1)</f>
        <v>42804.034120370372</v>
      </c>
      <c r="T2328" s="14">
        <f>(((I2328/60)/60)/24)+DATE(1970,1,1)</f>
        <v>42855.708333333328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s="16" t="s">
        <v>8298</v>
      </c>
      <c r="O2329" t="s">
        <v>8314</v>
      </c>
      <c r="P2329">
        <f>IFERROR(ROUND(E2329/L2329,2),0)</f>
        <v>54.88</v>
      </c>
      <c r="S2329" s="14">
        <f>(((J2329/60)/60)/24)+DATE(1970,1,1)</f>
        <v>41842.917129629634</v>
      </c>
      <c r="T2329" s="14">
        <f>(((I2329/60)/60)/24)+DATE(1970,1,1)</f>
        <v>41877.917129629634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s="16" t="s">
        <v>8298</v>
      </c>
      <c r="O2330" t="s">
        <v>8314</v>
      </c>
      <c r="P2330">
        <f>IFERROR(ROUND(E2330/L2330,2),0)</f>
        <v>47.38</v>
      </c>
      <c r="S2330" s="14">
        <f>(((J2330/60)/60)/24)+DATE(1970,1,1)</f>
        <v>42139.781678240746</v>
      </c>
      <c r="T2330" s="14">
        <f>(((I2330/60)/60)/24)+DATE(1970,1,1)</f>
        <v>42169.781678240746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s="16" t="s">
        <v>8298</v>
      </c>
      <c r="O2331" t="s">
        <v>8314</v>
      </c>
      <c r="P2331">
        <f>IFERROR(ROUND(E2331/L2331,2),0)</f>
        <v>211.84</v>
      </c>
      <c r="S2331" s="14">
        <f>(((J2331/60)/60)/24)+DATE(1970,1,1)</f>
        <v>41807.624374999999</v>
      </c>
      <c r="T2331" s="14">
        <f>(((I2331/60)/60)/24)+DATE(1970,1,1)</f>
        <v>41837.624374999999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s="16" t="s">
        <v>8298</v>
      </c>
      <c r="O2332" t="s">
        <v>8314</v>
      </c>
      <c r="P2332">
        <f>IFERROR(ROUND(E2332/L2332,2),0)</f>
        <v>219.93</v>
      </c>
      <c r="S2332" s="14">
        <f>(((J2332/60)/60)/24)+DATE(1970,1,1)</f>
        <v>42332.89980324074</v>
      </c>
      <c r="T2332" s="14">
        <f>(((I2332/60)/60)/24)+DATE(1970,1,1)</f>
        <v>42363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s="16" t="s">
        <v>8298</v>
      </c>
      <c r="O2333" t="s">
        <v>8314</v>
      </c>
      <c r="P2333">
        <f>IFERROR(ROUND(E2333/L2333,2),0)</f>
        <v>40.799999999999997</v>
      </c>
      <c r="S2333" s="14">
        <f>(((J2333/60)/60)/24)+DATE(1970,1,1)</f>
        <v>41839.005671296298</v>
      </c>
      <c r="T2333" s="14">
        <f>(((I2333/60)/60)/24)+DATE(1970,1,1)</f>
        <v>41869.005671296298</v>
      </c>
    </row>
    <row r="2334" spans="1:20" ht="43.5" x14ac:dyDescent="0.3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s="16" t="s">
        <v>8298</v>
      </c>
      <c r="O2334" t="s">
        <v>8314</v>
      </c>
      <c r="P2334">
        <f>IFERROR(ROUND(E2334/L2334,2),0)</f>
        <v>75.5</v>
      </c>
      <c r="S2334" s="14">
        <f>(((J2334/60)/60)/24)+DATE(1970,1,1)</f>
        <v>42011.628136574072</v>
      </c>
      <c r="T2334" s="14">
        <f>(((I2334/60)/60)/24)+DATE(1970,1,1)</f>
        <v>42041.628136574072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s="16" t="s">
        <v>8298</v>
      </c>
      <c r="O2335" t="s">
        <v>8314</v>
      </c>
      <c r="P2335">
        <f>IFERROR(ROUND(E2335/L2335,2),0)</f>
        <v>13.54</v>
      </c>
      <c r="S2335" s="14">
        <f>(((J2335/60)/60)/24)+DATE(1970,1,1)</f>
        <v>41767.650347222225</v>
      </c>
      <c r="T2335" s="14">
        <f>(((I2335/60)/60)/24)+DATE(1970,1,1)</f>
        <v>41788.743055555555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s="16" t="s">
        <v>8298</v>
      </c>
      <c r="O2336" t="s">
        <v>8314</v>
      </c>
      <c r="P2336">
        <f>IFERROR(ROUND(E2336/L2336,2),0)</f>
        <v>60.87</v>
      </c>
      <c r="S2336" s="14">
        <f>(((J2336/60)/60)/24)+DATE(1970,1,1)</f>
        <v>41918.670115740737</v>
      </c>
      <c r="T2336" s="14">
        <f>(((I2336/60)/60)/24)+DATE(1970,1,1)</f>
        <v>41948.731944444444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s="16" t="s">
        <v>8298</v>
      </c>
      <c r="O2337" t="s">
        <v>8314</v>
      </c>
      <c r="P2337">
        <f>IFERROR(ROUND(E2337/L2337,2),0)</f>
        <v>115.69</v>
      </c>
      <c r="S2337" s="14">
        <f>(((J2337/60)/60)/24)+DATE(1970,1,1)</f>
        <v>41771.572256944448</v>
      </c>
      <c r="T2337" s="14">
        <f>(((I2337/60)/60)/24)+DATE(1970,1,1)</f>
        <v>41801.572256944448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s="16" t="s">
        <v>8298</v>
      </c>
      <c r="O2338" t="s">
        <v>8314</v>
      </c>
      <c r="P2338">
        <f>IFERROR(ROUND(E2338/L2338,2),0)</f>
        <v>48.1</v>
      </c>
      <c r="S2338" s="14">
        <f>(((J2338/60)/60)/24)+DATE(1970,1,1)</f>
        <v>41666.924710648149</v>
      </c>
      <c r="T2338" s="14">
        <f>(((I2338/60)/60)/24)+DATE(1970,1,1)</f>
        <v>41706.924710648149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s="16" t="s">
        <v>8298</v>
      </c>
      <c r="O2339" t="s">
        <v>8314</v>
      </c>
      <c r="P2339">
        <f>IFERROR(ROUND(E2339/L2339,2),0)</f>
        <v>74.180000000000007</v>
      </c>
      <c r="S2339" s="14">
        <f>(((J2339/60)/60)/24)+DATE(1970,1,1)</f>
        <v>41786.640543981484</v>
      </c>
      <c r="T2339" s="14">
        <f>(((I2339/60)/60)/24)+DATE(1970,1,1)</f>
        <v>41816.640543981484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s="16" t="s">
        <v>8298</v>
      </c>
      <c r="O2340" t="s">
        <v>8314</v>
      </c>
      <c r="P2340">
        <f>IFERROR(ROUND(E2340/L2340,2),0)</f>
        <v>123.35</v>
      </c>
      <c r="S2340" s="14">
        <f>(((J2340/60)/60)/24)+DATE(1970,1,1)</f>
        <v>41789.896805555552</v>
      </c>
      <c r="T2340" s="14">
        <f>(((I2340/60)/60)/24)+DATE(1970,1,1)</f>
        <v>41819.896805555552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s="16" t="s">
        <v>8298</v>
      </c>
      <c r="O2341" t="s">
        <v>8314</v>
      </c>
      <c r="P2341">
        <f>IFERROR(ROUND(E2341/L2341,2),0)</f>
        <v>66.62</v>
      </c>
      <c r="S2341" s="14">
        <f>(((J2341/60)/60)/24)+DATE(1970,1,1)</f>
        <v>42692.79987268518</v>
      </c>
      <c r="T2341" s="14">
        <f>(((I2341/60)/60)/24)+DATE(1970,1,1)</f>
        <v>42723.332638888889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s="16" t="s">
        <v>8298</v>
      </c>
      <c r="O2342" t="s">
        <v>8314</v>
      </c>
      <c r="P2342">
        <f>IFERROR(ROUND(E2342/L2342,2),0)</f>
        <v>104.99</v>
      </c>
      <c r="S2342" s="14">
        <f>(((J2342/60)/60)/24)+DATE(1970,1,1)</f>
        <v>42643.642800925925</v>
      </c>
      <c r="T2342" s="14">
        <f>(((I2342/60)/60)/24)+DATE(1970,1,1)</f>
        <v>42673.642800925925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s="16" t="s">
        <v>8281</v>
      </c>
      <c r="O2343" t="s">
        <v>8282</v>
      </c>
      <c r="P2343">
        <f>IFERROR(ROUND(E2343/L2343,2),0)</f>
        <v>0</v>
      </c>
      <c r="S2343" s="14">
        <f>(((J2343/60)/60)/24)+DATE(1970,1,1)</f>
        <v>42167.813703703709</v>
      </c>
      <c r="T2343" s="14">
        <f>(((I2343/60)/60)/24)+DATE(1970,1,1)</f>
        <v>42197.813703703709</v>
      </c>
    </row>
    <row r="2344" spans="1:20" ht="43.5" x14ac:dyDescent="0.3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s="16" t="s">
        <v>8281</v>
      </c>
      <c r="O2344" t="s">
        <v>8282</v>
      </c>
      <c r="P2344">
        <f>IFERROR(ROUND(E2344/L2344,2),0)</f>
        <v>0</v>
      </c>
      <c r="S2344" s="14">
        <f>(((J2344/60)/60)/24)+DATE(1970,1,1)</f>
        <v>41897.702199074076</v>
      </c>
      <c r="T2344" s="14">
        <f>(((I2344/60)/60)/24)+DATE(1970,1,1)</f>
        <v>41918.208333333336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s="16" t="s">
        <v>8281</v>
      </c>
      <c r="O2345" t="s">
        <v>8282</v>
      </c>
      <c r="P2345">
        <f>IFERROR(ROUND(E2345/L2345,2),0)</f>
        <v>300</v>
      </c>
      <c r="S2345" s="14">
        <f>(((J2345/60)/60)/24)+DATE(1970,1,1)</f>
        <v>42327.825289351851</v>
      </c>
      <c r="T2345" s="14">
        <f>(((I2345/60)/60)/24)+DATE(1970,1,1)</f>
        <v>42377.82430555555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s="16" t="s">
        <v>8281</v>
      </c>
      <c r="O2346" t="s">
        <v>8282</v>
      </c>
      <c r="P2346">
        <f>IFERROR(ROUND(E2346/L2346,2),0)</f>
        <v>1</v>
      </c>
      <c r="S2346" s="14">
        <f>(((J2346/60)/60)/24)+DATE(1970,1,1)</f>
        <v>42515.727650462963</v>
      </c>
      <c r="T2346" s="14">
        <f>(((I2346/60)/60)/24)+DATE(1970,1,1)</f>
        <v>42545.727650462963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s="16" t="s">
        <v>8281</v>
      </c>
      <c r="O2347" t="s">
        <v>8282</v>
      </c>
      <c r="P2347">
        <f>IFERROR(ROUND(E2347/L2347,2),0)</f>
        <v>0</v>
      </c>
      <c r="S2347" s="14">
        <f>(((J2347/60)/60)/24)+DATE(1970,1,1)</f>
        <v>42060.001805555556</v>
      </c>
      <c r="T2347" s="14">
        <f>(((I2347/60)/60)/24)+DATE(1970,1,1)</f>
        <v>42094.985416666663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s="16" t="s">
        <v>8281</v>
      </c>
      <c r="O2348" t="s">
        <v>8282</v>
      </c>
      <c r="P2348">
        <f>IFERROR(ROUND(E2348/L2348,2),0)</f>
        <v>13</v>
      </c>
      <c r="S2348" s="14">
        <f>(((J2348/60)/60)/24)+DATE(1970,1,1)</f>
        <v>42615.79896990741</v>
      </c>
      <c r="T2348" s="14">
        <f>(((I2348/60)/60)/24)+DATE(1970,1,1)</f>
        <v>42660.79896990741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s="16" t="s">
        <v>8281</v>
      </c>
      <c r="O2349" t="s">
        <v>8282</v>
      </c>
      <c r="P2349">
        <f>IFERROR(ROUND(E2349/L2349,2),0)</f>
        <v>15</v>
      </c>
      <c r="S2349" s="14">
        <f>(((J2349/60)/60)/24)+DATE(1970,1,1)</f>
        <v>42577.607361111113</v>
      </c>
      <c r="T2349" s="14">
        <f>(((I2349/60)/60)/24)+DATE(1970,1,1)</f>
        <v>42607.607361111113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s="16" t="s">
        <v>8281</v>
      </c>
      <c r="O2350" t="s">
        <v>8282</v>
      </c>
      <c r="P2350">
        <f>IFERROR(ROUND(E2350/L2350,2),0)</f>
        <v>54</v>
      </c>
      <c r="S2350" s="14">
        <f>(((J2350/60)/60)/24)+DATE(1970,1,1)</f>
        <v>42360.932152777779</v>
      </c>
      <c r="T2350" s="14">
        <f>(((I2350/60)/60)/24)+DATE(1970,1,1)</f>
        <v>42420.932152777779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s="16" t="s">
        <v>8281</v>
      </c>
      <c r="O2351" t="s">
        <v>8282</v>
      </c>
      <c r="P2351">
        <f>IFERROR(ROUND(E2351/L2351,2),0)</f>
        <v>0</v>
      </c>
      <c r="S2351" s="14">
        <f>(((J2351/60)/60)/24)+DATE(1970,1,1)</f>
        <v>42198.775787037041</v>
      </c>
      <c r="T2351" s="14">
        <f>(((I2351/60)/60)/24)+DATE(1970,1,1)</f>
        <v>42227.775787037041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s="16" t="s">
        <v>8281</v>
      </c>
      <c r="O2352" t="s">
        <v>8282</v>
      </c>
      <c r="P2352">
        <f>IFERROR(ROUND(E2352/L2352,2),0)</f>
        <v>0</v>
      </c>
      <c r="S2352" s="14">
        <f>(((J2352/60)/60)/24)+DATE(1970,1,1)</f>
        <v>42708.842245370368</v>
      </c>
      <c r="T2352" s="14">
        <f>(((I2352/60)/60)/24)+DATE(1970,1,1)</f>
        <v>42738.842245370368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s="16" t="s">
        <v>8281</v>
      </c>
      <c r="O2353" t="s">
        <v>8282</v>
      </c>
      <c r="P2353">
        <f>IFERROR(ROUND(E2353/L2353,2),0)</f>
        <v>15.43</v>
      </c>
      <c r="S2353" s="14">
        <f>(((J2353/60)/60)/24)+DATE(1970,1,1)</f>
        <v>42094.101145833338</v>
      </c>
      <c r="T2353" s="14">
        <f>(((I2353/60)/60)/24)+DATE(1970,1,1)</f>
        <v>42124.101145833338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s="16" t="s">
        <v>8281</v>
      </c>
      <c r="O2354" t="s">
        <v>8282</v>
      </c>
      <c r="P2354">
        <f>IFERROR(ROUND(E2354/L2354,2),0)</f>
        <v>0</v>
      </c>
      <c r="S2354" s="14">
        <f>(((J2354/60)/60)/24)+DATE(1970,1,1)</f>
        <v>42101.633703703701</v>
      </c>
      <c r="T2354" s="14">
        <f>(((I2354/60)/60)/24)+DATE(1970,1,1)</f>
        <v>42161.633703703701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s="16" t="s">
        <v>8281</v>
      </c>
      <c r="O2355" t="s">
        <v>8282</v>
      </c>
      <c r="P2355">
        <f>IFERROR(ROUND(E2355/L2355,2),0)</f>
        <v>0</v>
      </c>
      <c r="S2355" s="14">
        <f>(((J2355/60)/60)/24)+DATE(1970,1,1)</f>
        <v>42103.676180555558</v>
      </c>
      <c r="T2355" s="14">
        <f>(((I2355/60)/60)/24)+DATE(1970,1,1)</f>
        <v>42115.676180555558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s="16" t="s">
        <v>8281</v>
      </c>
      <c r="O2356" t="s">
        <v>8282</v>
      </c>
      <c r="P2356">
        <f>IFERROR(ROUND(E2356/L2356,2),0)</f>
        <v>25</v>
      </c>
      <c r="S2356" s="14">
        <f>(((J2356/60)/60)/24)+DATE(1970,1,1)</f>
        <v>41954.722916666666</v>
      </c>
      <c r="T2356" s="14">
        <f>(((I2356/60)/60)/24)+DATE(1970,1,1)</f>
        <v>42014.722916666666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s="16" t="s">
        <v>8281</v>
      </c>
      <c r="O2357" t="s">
        <v>8282</v>
      </c>
      <c r="P2357">
        <f>IFERROR(ROUND(E2357/L2357,2),0)</f>
        <v>27.5</v>
      </c>
      <c r="S2357" s="14">
        <f>(((J2357/60)/60)/24)+DATE(1970,1,1)</f>
        <v>42096.918240740735</v>
      </c>
      <c r="T2357" s="14">
        <f>(((I2357/60)/60)/24)+DATE(1970,1,1)</f>
        <v>42126.918240740735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s="16" t="s">
        <v>8281</v>
      </c>
      <c r="O2358" t="s">
        <v>8282</v>
      </c>
      <c r="P2358">
        <f>IFERROR(ROUND(E2358/L2358,2),0)</f>
        <v>0</v>
      </c>
      <c r="S2358" s="14">
        <f>(((J2358/60)/60)/24)+DATE(1970,1,1)</f>
        <v>42130.78361111111</v>
      </c>
      <c r="T2358" s="14">
        <f>(((I2358/60)/60)/24)+DATE(1970,1,1)</f>
        <v>42160.78361111111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s="16" t="s">
        <v>8281</v>
      </c>
      <c r="O2359" t="s">
        <v>8282</v>
      </c>
      <c r="P2359">
        <f>IFERROR(ROUND(E2359/L2359,2),0)</f>
        <v>0</v>
      </c>
      <c r="S2359" s="14">
        <f>(((J2359/60)/60)/24)+DATE(1970,1,1)</f>
        <v>42264.620115740734</v>
      </c>
      <c r="T2359" s="14">
        <f>(((I2359/60)/60)/24)+DATE(1970,1,1)</f>
        <v>42294.620115740734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s="16" t="s">
        <v>8281</v>
      </c>
      <c r="O2360" t="s">
        <v>8282</v>
      </c>
      <c r="P2360">
        <f>IFERROR(ROUND(E2360/L2360,2),0)</f>
        <v>0</v>
      </c>
      <c r="S2360" s="14">
        <f>(((J2360/60)/60)/24)+DATE(1970,1,1)</f>
        <v>41978.930972222224</v>
      </c>
      <c r="T2360" s="14">
        <f>(((I2360/60)/60)/24)+DATE(1970,1,1)</f>
        <v>42035.027083333334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s="16" t="s">
        <v>8281</v>
      </c>
      <c r="O2361" t="s">
        <v>8282</v>
      </c>
      <c r="P2361">
        <f>IFERROR(ROUND(E2361/L2361,2),0)</f>
        <v>367</v>
      </c>
      <c r="S2361" s="14">
        <f>(((J2361/60)/60)/24)+DATE(1970,1,1)</f>
        <v>42159.649583333332</v>
      </c>
      <c r="T2361" s="14">
        <f>(((I2361/60)/60)/24)+DATE(1970,1,1)</f>
        <v>42219.649583333332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s="16" t="s">
        <v>8281</v>
      </c>
      <c r="O2362" t="s">
        <v>8282</v>
      </c>
      <c r="P2362">
        <f>IFERROR(ROUND(E2362/L2362,2),0)</f>
        <v>2</v>
      </c>
      <c r="S2362" s="14">
        <f>(((J2362/60)/60)/24)+DATE(1970,1,1)</f>
        <v>42377.70694444445</v>
      </c>
      <c r="T2362" s="14">
        <f>(((I2362/60)/60)/24)+DATE(1970,1,1)</f>
        <v>42407.70694444445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s="16" t="s">
        <v>8281</v>
      </c>
      <c r="O2363" t="s">
        <v>8282</v>
      </c>
      <c r="P2363">
        <f>IFERROR(ROUND(E2363/L2363,2),0)</f>
        <v>0</v>
      </c>
      <c r="S2363" s="14">
        <f>(((J2363/60)/60)/24)+DATE(1970,1,1)</f>
        <v>42466.858888888892</v>
      </c>
      <c r="T2363" s="14">
        <f>(((I2363/60)/60)/24)+DATE(1970,1,1)</f>
        <v>42490.916666666672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s="16" t="s">
        <v>8281</v>
      </c>
      <c r="O2364" t="s">
        <v>8282</v>
      </c>
      <c r="P2364">
        <f>IFERROR(ROUND(E2364/L2364,2),0)</f>
        <v>60</v>
      </c>
      <c r="S2364" s="14">
        <f>(((J2364/60)/60)/24)+DATE(1970,1,1)</f>
        <v>41954.688310185185</v>
      </c>
      <c r="T2364" s="14">
        <f>(((I2364/60)/60)/24)+DATE(1970,1,1)</f>
        <v>41984.688310185185</v>
      </c>
    </row>
    <row r="2365" spans="1:20" ht="43.5" x14ac:dyDescent="0.3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s="16" t="s">
        <v>8281</v>
      </c>
      <c r="O2365" t="s">
        <v>8282</v>
      </c>
      <c r="P2365">
        <f>IFERROR(ROUND(E2365/L2365,2),0)</f>
        <v>0</v>
      </c>
      <c r="S2365" s="14">
        <f>(((J2365/60)/60)/24)+DATE(1970,1,1)</f>
        <v>42322.011574074073</v>
      </c>
      <c r="T2365" s="14">
        <f>(((I2365/60)/60)/24)+DATE(1970,1,1)</f>
        <v>42367.011574074073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s="16" t="s">
        <v>8281</v>
      </c>
      <c r="O2366" t="s">
        <v>8282</v>
      </c>
      <c r="P2366">
        <f>IFERROR(ROUND(E2366/L2366,2),0)</f>
        <v>0</v>
      </c>
      <c r="S2366" s="14">
        <f>(((J2366/60)/60)/24)+DATE(1970,1,1)</f>
        <v>42248.934675925921</v>
      </c>
      <c r="T2366" s="14">
        <f>(((I2366/60)/60)/24)+DATE(1970,1,1)</f>
        <v>42303.934675925921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s="16" t="s">
        <v>8281</v>
      </c>
      <c r="O2367" t="s">
        <v>8282</v>
      </c>
      <c r="P2367">
        <f>IFERROR(ROUND(E2367/L2367,2),0)</f>
        <v>0</v>
      </c>
      <c r="S2367" s="14">
        <f>(((J2367/60)/60)/24)+DATE(1970,1,1)</f>
        <v>42346.736400462964</v>
      </c>
      <c r="T2367" s="14">
        <f>(((I2367/60)/60)/24)+DATE(1970,1,1)</f>
        <v>42386.958333333328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s="16" t="s">
        <v>8281</v>
      </c>
      <c r="O2368" t="s">
        <v>8282</v>
      </c>
      <c r="P2368">
        <f>IFERROR(ROUND(E2368/L2368,2),0)</f>
        <v>97.41</v>
      </c>
      <c r="S2368" s="14">
        <f>(((J2368/60)/60)/24)+DATE(1970,1,1)</f>
        <v>42268.531631944439</v>
      </c>
      <c r="T2368" s="14">
        <f>(((I2368/60)/60)/24)+DATE(1970,1,1)</f>
        <v>42298.531631944439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s="16" t="s">
        <v>8281</v>
      </c>
      <c r="O2369" t="s">
        <v>8282</v>
      </c>
      <c r="P2369">
        <f>IFERROR(ROUND(E2369/L2369,2),0)</f>
        <v>47.86</v>
      </c>
      <c r="S2369" s="14">
        <f>(((J2369/60)/60)/24)+DATE(1970,1,1)</f>
        <v>42425.970092592594</v>
      </c>
      <c r="T2369" s="14">
        <f>(((I2369/60)/60)/24)+DATE(1970,1,1)</f>
        <v>42485.928425925929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s="16" t="s">
        <v>8281</v>
      </c>
      <c r="O2370" t="s">
        <v>8282</v>
      </c>
      <c r="P2370">
        <f>IFERROR(ROUND(E2370/L2370,2),0)</f>
        <v>50</v>
      </c>
      <c r="S2370" s="14">
        <f>(((J2370/60)/60)/24)+DATE(1970,1,1)</f>
        <v>42063.721817129626</v>
      </c>
      <c r="T2370" s="14">
        <f>(((I2370/60)/60)/24)+DATE(1970,1,1)</f>
        <v>42108.680150462969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s="16" t="s">
        <v>8281</v>
      </c>
      <c r="O2371" t="s">
        <v>8282</v>
      </c>
      <c r="P2371">
        <f>IFERROR(ROUND(E2371/L2371,2),0)</f>
        <v>0</v>
      </c>
      <c r="S2371" s="14">
        <f>(((J2371/60)/60)/24)+DATE(1970,1,1)</f>
        <v>42380.812627314815</v>
      </c>
      <c r="T2371" s="14">
        <f>(((I2371/60)/60)/24)+DATE(1970,1,1)</f>
        <v>42410.812627314815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s="16" t="s">
        <v>8281</v>
      </c>
      <c r="O2372" t="s">
        <v>8282</v>
      </c>
      <c r="P2372">
        <f>IFERROR(ROUND(E2372/L2372,2),0)</f>
        <v>20.5</v>
      </c>
      <c r="S2372" s="14">
        <f>(((J2372/60)/60)/24)+DATE(1970,1,1)</f>
        <v>41961.18913194444</v>
      </c>
      <c r="T2372" s="14">
        <f>(((I2372/60)/60)/24)+DATE(1970,1,1)</f>
        <v>41991.18913194444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s="16" t="s">
        <v>8281</v>
      </c>
      <c r="O2373" t="s">
        <v>8282</v>
      </c>
      <c r="P2373">
        <f>IFERROR(ROUND(E2373/L2373,2),0)</f>
        <v>0</v>
      </c>
      <c r="S2373" s="14">
        <f>(((J2373/60)/60)/24)+DATE(1970,1,1)</f>
        <v>42150.777731481481</v>
      </c>
      <c r="T2373" s="14">
        <f>(((I2373/60)/60)/24)+DATE(1970,1,1)</f>
        <v>42180.777731481481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s="16" t="s">
        <v>8281</v>
      </c>
      <c r="O2374" t="s">
        <v>8282</v>
      </c>
      <c r="P2374">
        <f>IFERROR(ROUND(E2374/L2374,2),0)</f>
        <v>30</v>
      </c>
      <c r="S2374" s="14">
        <f>(((J2374/60)/60)/24)+DATE(1970,1,1)</f>
        <v>42088.069108796291</v>
      </c>
      <c r="T2374" s="14">
        <f>(((I2374/60)/60)/24)+DATE(1970,1,1)</f>
        <v>42118.069108796291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s="16" t="s">
        <v>8281</v>
      </c>
      <c r="O2375" t="s">
        <v>8282</v>
      </c>
      <c r="P2375">
        <f>IFERROR(ROUND(E2375/L2375,2),0)</f>
        <v>50</v>
      </c>
      <c r="S2375" s="14">
        <f>(((J2375/60)/60)/24)+DATE(1970,1,1)</f>
        <v>42215.662314814821</v>
      </c>
      <c r="T2375" s="14">
        <f>(((I2375/60)/60)/24)+DATE(1970,1,1)</f>
        <v>42245.662314814821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s="16" t="s">
        <v>8281</v>
      </c>
      <c r="O2376" t="s">
        <v>8282</v>
      </c>
      <c r="P2376">
        <f>IFERROR(ROUND(E2376/L2376,2),0)</f>
        <v>10</v>
      </c>
      <c r="S2376" s="14">
        <f>(((J2376/60)/60)/24)+DATE(1970,1,1)</f>
        <v>42017.843287037031</v>
      </c>
      <c r="T2376" s="14">
        <f>(((I2376/60)/60)/24)+DATE(1970,1,1)</f>
        <v>42047.843287037031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s="16" t="s">
        <v>8281</v>
      </c>
      <c r="O2377" t="s">
        <v>8282</v>
      </c>
      <c r="P2377">
        <f>IFERROR(ROUND(E2377/L2377,2),0)</f>
        <v>0</v>
      </c>
      <c r="S2377" s="14">
        <f>(((J2377/60)/60)/24)+DATE(1970,1,1)</f>
        <v>42592.836076388892</v>
      </c>
      <c r="T2377" s="14">
        <f>(((I2377/60)/60)/24)+DATE(1970,1,1)</f>
        <v>42622.836076388892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s="16" t="s">
        <v>8281</v>
      </c>
      <c r="O2378" t="s">
        <v>8282</v>
      </c>
      <c r="P2378">
        <f>IFERROR(ROUND(E2378/L2378,2),0)</f>
        <v>81.58</v>
      </c>
      <c r="S2378" s="14">
        <f>(((J2378/60)/60)/24)+DATE(1970,1,1)</f>
        <v>42318.925532407404</v>
      </c>
      <c r="T2378" s="14">
        <f>(((I2378/60)/60)/24)+DATE(1970,1,1)</f>
        <v>42348.925532407404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s="16" t="s">
        <v>8281</v>
      </c>
      <c r="O2379" t="s">
        <v>8282</v>
      </c>
      <c r="P2379">
        <f>IFERROR(ROUND(E2379/L2379,2),0)</f>
        <v>0</v>
      </c>
      <c r="S2379" s="14">
        <f>(((J2379/60)/60)/24)+DATE(1970,1,1)</f>
        <v>42669.870173611111</v>
      </c>
      <c r="T2379" s="14">
        <f>(((I2379/60)/60)/24)+DATE(1970,1,1)</f>
        <v>42699.911840277782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s="16" t="s">
        <v>8281</v>
      </c>
      <c r="O2380" t="s">
        <v>8282</v>
      </c>
      <c r="P2380">
        <f>IFERROR(ROUND(E2380/L2380,2),0)</f>
        <v>0</v>
      </c>
      <c r="S2380" s="14">
        <f>(((J2380/60)/60)/24)+DATE(1970,1,1)</f>
        <v>42213.013078703705</v>
      </c>
      <c r="T2380" s="14">
        <f>(((I2380/60)/60)/24)+DATE(1970,1,1)</f>
        <v>42242.013078703705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s="16" t="s">
        <v>8281</v>
      </c>
      <c r="O2381" t="s">
        <v>8282</v>
      </c>
      <c r="P2381">
        <f>IFERROR(ROUND(E2381/L2381,2),0)</f>
        <v>0</v>
      </c>
      <c r="S2381" s="14">
        <f>(((J2381/60)/60)/24)+DATE(1970,1,1)</f>
        <v>42237.016388888893</v>
      </c>
      <c r="T2381" s="14">
        <f>(((I2381/60)/60)/24)+DATE(1970,1,1)</f>
        <v>42282.016388888893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s="16" t="s">
        <v>8281</v>
      </c>
      <c r="O2382" t="s">
        <v>8282</v>
      </c>
      <c r="P2382">
        <f>IFERROR(ROUND(E2382/L2382,2),0)</f>
        <v>18.329999999999998</v>
      </c>
      <c r="S2382" s="14">
        <f>(((J2382/60)/60)/24)+DATE(1970,1,1)</f>
        <v>42248.793310185181</v>
      </c>
      <c r="T2382" s="14">
        <f>(((I2382/60)/60)/24)+DATE(1970,1,1)</f>
        <v>42278.793310185181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s="16" t="s">
        <v>8281</v>
      </c>
      <c r="O2383" t="s">
        <v>8282</v>
      </c>
      <c r="P2383">
        <f>IFERROR(ROUND(E2383/L2383,2),0)</f>
        <v>224.43</v>
      </c>
      <c r="S2383" s="14">
        <f>(((J2383/60)/60)/24)+DATE(1970,1,1)</f>
        <v>42074.935740740737</v>
      </c>
      <c r="T2383" s="14">
        <f>(((I2383/60)/60)/24)+DATE(1970,1,1)</f>
        <v>42104.935740740737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s="16" t="s">
        <v>8281</v>
      </c>
      <c r="O2384" t="s">
        <v>8282</v>
      </c>
      <c r="P2384">
        <f>IFERROR(ROUND(E2384/L2384,2),0)</f>
        <v>37.5</v>
      </c>
      <c r="S2384" s="14">
        <f>(((J2384/60)/60)/24)+DATE(1970,1,1)</f>
        <v>42195.187534722223</v>
      </c>
      <c r="T2384" s="14">
        <f>(((I2384/60)/60)/24)+DATE(1970,1,1)</f>
        <v>42220.187534722223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s="16" t="s">
        <v>8281</v>
      </c>
      <c r="O2385" t="s">
        <v>8282</v>
      </c>
      <c r="P2385">
        <f>IFERROR(ROUND(E2385/L2385,2),0)</f>
        <v>145</v>
      </c>
      <c r="S2385" s="14">
        <f>(((J2385/60)/60)/24)+DATE(1970,1,1)</f>
        <v>42027.056793981479</v>
      </c>
      <c r="T2385" s="14">
        <f>(((I2385/60)/60)/24)+DATE(1970,1,1)</f>
        <v>42057.056793981479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s="16" t="s">
        <v>8281</v>
      </c>
      <c r="O2386" t="s">
        <v>8282</v>
      </c>
      <c r="P2386">
        <f>IFERROR(ROUND(E2386/L2386,2),0)</f>
        <v>1</v>
      </c>
      <c r="S2386" s="14">
        <f>(((J2386/60)/60)/24)+DATE(1970,1,1)</f>
        <v>41927.067627314813</v>
      </c>
      <c r="T2386" s="14">
        <f>(((I2386/60)/60)/24)+DATE(1970,1,1)</f>
        <v>41957.109293981484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s="16" t="s">
        <v>8281</v>
      </c>
      <c r="O2387" t="s">
        <v>8282</v>
      </c>
      <c r="P2387">
        <f>IFERROR(ROUND(E2387/L2387,2),0)</f>
        <v>112.57</v>
      </c>
      <c r="S2387" s="14">
        <f>(((J2387/60)/60)/24)+DATE(1970,1,1)</f>
        <v>42191.70175925926</v>
      </c>
      <c r="T2387" s="14">
        <f>(((I2387/60)/60)/24)+DATE(1970,1,1)</f>
        <v>42221.70175925926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s="16" t="s">
        <v>8281</v>
      </c>
      <c r="O2388" t="s">
        <v>8282</v>
      </c>
      <c r="P2388">
        <f>IFERROR(ROUND(E2388/L2388,2),0)</f>
        <v>0</v>
      </c>
      <c r="S2388" s="14">
        <f>(((J2388/60)/60)/24)+DATE(1970,1,1)</f>
        <v>41954.838240740741</v>
      </c>
      <c r="T2388" s="14">
        <f>(((I2388/60)/60)/24)+DATE(1970,1,1)</f>
        <v>42014.838240740741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s="16" t="s">
        <v>8281</v>
      </c>
      <c r="O2389" t="s">
        <v>8282</v>
      </c>
      <c r="P2389">
        <f>IFERROR(ROUND(E2389/L2389,2),0)</f>
        <v>342</v>
      </c>
      <c r="S2389" s="14">
        <f>(((J2389/60)/60)/24)+DATE(1970,1,1)</f>
        <v>42528.626620370371</v>
      </c>
      <c r="T2389" s="14">
        <f>(((I2389/60)/60)/24)+DATE(1970,1,1)</f>
        <v>42573.626620370371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s="16" t="s">
        <v>8281</v>
      </c>
      <c r="O2390" t="s">
        <v>8282</v>
      </c>
      <c r="P2390">
        <f>IFERROR(ROUND(E2390/L2390,2),0)</f>
        <v>57.88</v>
      </c>
      <c r="S2390" s="14">
        <f>(((J2390/60)/60)/24)+DATE(1970,1,1)</f>
        <v>41989.853692129633</v>
      </c>
      <c r="T2390" s="14">
        <f>(((I2390/60)/60)/24)+DATE(1970,1,1)</f>
        <v>42019.811805555553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s="16" t="s">
        <v>8281</v>
      </c>
      <c r="O2391" t="s">
        <v>8282</v>
      </c>
      <c r="P2391">
        <f>IFERROR(ROUND(E2391/L2391,2),0)</f>
        <v>30</v>
      </c>
      <c r="S2391" s="14">
        <f>(((J2391/60)/60)/24)+DATE(1970,1,1)</f>
        <v>42179.653379629628</v>
      </c>
      <c r="T2391" s="14">
        <f>(((I2391/60)/60)/24)+DATE(1970,1,1)</f>
        <v>42210.915972222225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s="16" t="s">
        <v>8281</v>
      </c>
      <c r="O2392" t="s">
        <v>8282</v>
      </c>
      <c r="P2392">
        <f>IFERROR(ROUND(E2392/L2392,2),0)</f>
        <v>0</v>
      </c>
      <c r="S2392" s="14">
        <f>(((J2392/60)/60)/24)+DATE(1970,1,1)</f>
        <v>41968.262314814812</v>
      </c>
      <c r="T2392" s="14">
        <f>(((I2392/60)/60)/24)+DATE(1970,1,1)</f>
        <v>42008.262314814812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s="16" t="s">
        <v>8281</v>
      </c>
      <c r="O2393" t="s">
        <v>8282</v>
      </c>
      <c r="P2393">
        <f>IFERROR(ROUND(E2393/L2393,2),0)</f>
        <v>25</v>
      </c>
      <c r="S2393" s="14">
        <f>(((J2393/60)/60)/24)+DATE(1970,1,1)</f>
        <v>42064.794490740736</v>
      </c>
      <c r="T2393" s="14">
        <f>(((I2393/60)/60)/24)+DATE(1970,1,1)</f>
        <v>42094.752824074079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s="16" t="s">
        <v>8281</v>
      </c>
      <c r="O2394" t="s">
        <v>8282</v>
      </c>
      <c r="P2394">
        <f>IFERROR(ROUND(E2394/L2394,2),0)</f>
        <v>0</v>
      </c>
      <c r="S2394" s="14">
        <f>(((J2394/60)/60)/24)+DATE(1970,1,1)</f>
        <v>42276.120636574073</v>
      </c>
      <c r="T2394" s="14">
        <f>(((I2394/60)/60)/24)+DATE(1970,1,1)</f>
        <v>42306.120636574073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s="16" t="s">
        <v>8281</v>
      </c>
      <c r="O2395" t="s">
        <v>8282</v>
      </c>
      <c r="P2395">
        <f>IFERROR(ROUND(E2395/L2395,2),0)</f>
        <v>50</v>
      </c>
      <c r="S2395" s="14">
        <f>(((J2395/60)/60)/24)+DATE(1970,1,1)</f>
        <v>42194.648344907408</v>
      </c>
      <c r="T2395" s="14">
        <f>(((I2395/60)/60)/24)+DATE(1970,1,1)</f>
        <v>42224.648344907408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s="16" t="s">
        <v>8281</v>
      </c>
      <c r="O2396" t="s">
        <v>8282</v>
      </c>
      <c r="P2396">
        <f>IFERROR(ROUND(E2396/L2396,2),0)</f>
        <v>1.5</v>
      </c>
      <c r="S2396" s="14">
        <f>(((J2396/60)/60)/24)+DATE(1970,1,1)</f>
        <v>42031.362187499995</v>
      </c>
      <c r="T2396" s="14">
        <f>(((I2396/60)/60)/24)+DATE(1970,1,1)</f>
        <v>42061.362187499995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s="16" t="s">
        <v>8281</v>
      </c>
      <c r="O2397" t="s">
        <v>8282</v>
      </c>
      <c r="P2397">
        <f>IFERROR(ROUND(E2397/L2397,2),0)</f>
        <v>0</v>
      </c>
      <c r="S2397" s="14">
        <f>(((J2397/60)/60)/24)+DATE(1970,1,1)</f>
        <v>42717.121377314819</v>
      </c>
      <c r="T2397" s="14">
        <f>(((I2397/60)/60)/24)+DATE(1970,1,1)</f>
        <v>42745.372916666667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s="16" t="s">
        <v>8281</v>
      </c>
      <c r="O2398" t="s">
        <v>8282</v>
      </c>
      <c r="P2398">
        <f>IFERROR(ROUND(E2398/L2398,2),0)</f>
        <v>10</v>
      </c>
      <c r="S2398" s="14">
        <f>(((J2398/60)/60)/24)+DATE(1970,1,1)</f>
        <v>42262.849050925928</v>
      </c>
      <c r="T2398" s="14">
        <f>(((I2398/60)/60)/24)+DATE(1970,1,1)</f>
        <v>42292.849050925928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s="16" t="s">
        <v>8281</v>
      </c>
      <c r="O2399" t="s">
        <v>8282</v>
      </c>
      <c r="P2399">
        <f>IFERROR(ROUND(E2399/L2399,2),0)</f>
        <v>0</v>
      </c>
      <c r="S2399" s="14">
        <f>(((J2399/60)/60)/24)+DATE(1970,1,1)</f>
        <v>41976.88490740741</v>
      </c>
      <c r="T2399" s="14">
        <f>(((I2399/60)/60)/24)+DATE(1970,1,1)</f>
        <v>42006.88490740741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s="16" t="s">
        <v>8281</v>
      </c>
      <c r="O2400" t="s">
        <v>8282</v>
      </c>
      <c r="P2400">
        <f>IFERROR(ROUND(E2400/L2400,2),0)</f>
        <v>0</v>
      </c>
      <c r="S2400" s="14">
        <f>(((J2400/60)/60)/24)+DATE(1970,1,1)</f>
        <v>42157.916481481487</v>
      </c>
      <c r="T2400" s="14">
        <f>(((I2400/60)/60)/24)+DATE(1970,1,1)</f>
        <v>42187.916481481487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s="16" t="s">
        <v>8281</v>
      </c>
      <c r="O2401" t="s">
        <v>8282</v>
      </c>
      <c r="P2401">
        <f>IFERROR(ROUND(E2401/L2401,2),0)</f>
        <v>0</v>
      </c>
      <c r="S2401" s="14">
        <f>(((J2401/60)/60)/24)+DATE(1970,1,1)</f>
        <v>41956.853078703702</v>
      </c>
      <c r="T2401" s="14">
        <f>(((I2401/60)/60)/24)+DATE(1970,1,1)</f>
        <v>41991.853078703702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s="16" t="s">
        <v>8281</v>
      </c>
      <c r="O2402" t="s">
        <v>8282</v>
      </c>
      <c r="P2402">
        <f>IFERROR(ROUND(E2402/L2402,2),0)</f>
        <v>0</v>
      </c>
      <c r="S2402" s="14">
        <f>(((J2402/60)/60)/24)+DATE(1970,1,1)</f>
        <v>42444.268101851849</v>
      </c>
      <c r="T2402" s="14">
        <f>(((I2402/60)/60)/24)+DATE(1970,1,1)</f>
        <v>42474.268101851849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s="16" t="s">
        <v>8298</v>
      </c>
      <c r="O2403" t="s">
        <v>8299</v>
      </c>
      <c r="P2403">
        <f>IFERROR(ROUND(E2403/L2403,2),0)</f>
        <v>22.33</v>
      </c>
      <c r="S2403" s="14">
        <f>(((J2403/60)/60)/24)+DATE(1970,1,1)</f>
        <v>42374.822870370372</v>
      </c>
      <c r="T2403" s="14">
        <f>(((I2403/60)/60)/24)+DATE(1970,1,1)</f>
        <v>42434.822870370372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s="16" t="s">
        <v>8298</v>
      </c>
      <c r="O2404" t="s">
        <v>8299</v>
      </c>
      <c r="P2404">
        <f>IFERROR(ROUND(E2404/L2404,2),0)</f>
        <v>52</v>
      </c>
      <c r="S2404" s="14">
        <f>(((J2404/60)/60)/24)+DATE(1970,1,1)</f>
        <v>42107.679756944446</v>
      </c>
      <c r="T2404" s="14">
        <f>(((I2404/60)/60)/24)+DATE(1970,1,1)</f>
        <v>42137.679756944446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s="16" t="s">
        <v>8298</v>
      </c>
      <c r="O2405" t="s">
        <v>8299</v>
      </c>
      <c r="P2405">
        <f>IFERROR(ROUND(E2405/L2405,2),0)</f>
        <v>16.829999999999998</v>
      </c>
      <c r="S2405" s="14">
        <f>(((J2405/60)/60)/24)+DATE(1970,1,1)</f>
        <v>42399.882615740738</v>
      </c>
      <c r="T2405" s="14">
        <f>(((I2405/60)/60)/24)+DATE(1970,1,1)</f>
        <v>42459.840949074074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s="16" t="s">
        <v>8298</v>
      </c>
      <c r="O2406" t="s">
        <v>8299</v>
      </c>
      <c r="P2406">
        <f>IFERROR(ROUND(E2406/L2406,2),0)</f>
        <v>0</v>
      </c>
      <c r="S2406" s="14">
        <f>(((J2406/60)/60)/24)+DATE(1970,1,1)</f>
        <v>42342.03943287037</v>
      </c>
      <c r="T2406" s="14">
        <f>(((I2406/60)/60)/24)+DATE(1970,1,1)</f>
        <v>42372.03943287037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s="16" t="s">
        <v>8298</v>
      </c>
      <c r="O2407" t="s">
        <v>8299</v>
      </c>
      <c r="P2407">
        <f>IFERROR(ROUND(E2407/L2407,2),0)</f>
        <v>56.3</v>
      </c>
      <c r="S2407" s="14">
        <f>(((J2407/60)/60)/24)+DATE(1970,1,1)</f>
        <v>42595.585358796292</v>
      </c>
      <c r="T2407" s="14">
        <f>(((I2407/60)/60)/24)+DATE(1970,1,1)</f>
        <v>42616.585358796292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s="16" t="s">
        <v>8298</v>
      </c>
      <c r="O2408" t="s">
        <v>8299</v>
      </c>
      <c r="P2408">
        <f>IFERROR(ROUND(E2408/L2408,2),0)</f>
        <v>84.06</v>
      </c>
      <c r="S2408" s="14">
        <f>(((J2408/60)/60)/24)+DATE(1970,1,1)</f>
        <v>41983.110995370371</v>
      </c>
      <c r="T2408" s="14">
        <f>(((I2408/60)/60)/24)+DATE(1970,1,1)</f>
        <v>42023.110995370371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s="16" t="s">
        <v>8298</v>
      </c>
      <c r="O2409" t="s">
        <v>8299</v>
      </c>
      <c r="P2409">
        <f>IFERROR(ROUND(E2409/L2409,2),0)</f>
        <v>168.39</v>
      </c>
      <c r="S2409" s="14">
        <f>(((J2409/60)/60)/24)+DATE(1970,1,1)</f>
        <v>42082.575555555552</v>
      </c>
      <c r="T2409" s="14">
        <f>(((I2409/60)/60)/24)+DATE(1970,1,1)</f>
        <v>42105.25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s="16" t="s">
        <v>8298</v>
      </c>
      <c r="O2410" t="s">
        <v>8299</v>
      </c>
      <c r="P2410">
        <f>IFERROR(ROUND(E2410/L2410,2),0)</f>
        <v>15</v>
      </c>
      <c r="S2410" s="14">
        <f>(((J2410/60)/60)/24)+DATE(1970,1,1)</f>
        <v>41919.140706018516</v>
      </c>
      <c r="T2410" s="14">
        <f>(((I2410/60)/60)/24)+DATE(1970,1,1)</f>
        <v>41949.182372685187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s="16" t="s">
        <v>8298</v>
      </c>
      <c r="O2411" t="s">
        <v>8299</v>
      </c>
      <c r="P2411">
        <f>IFERROR(ROUND(E2411/L2411,2),0)</f>
        <v>76.67</v>
      </c>
      <c r="S2411" s="14">
        <f>(((J2411/60)/60)/24)+DATE(1970,1,1)</f>
        <v>42204.875868055555</v>
      </c>
      <c r="T2411" s="14">
        <f>(((I2411/60)/60)/24)+DATE(1970,1,1)</f>
        <v>42234.875868055555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s="16" t="s">
        <v>8298</v>
      </c>
      <c r="O2412" t="s">
        <v>8299</v>
      </c>
      <c r="P2412">
        <f>IFERROR(ROUND(E2412/L2412,2),0)</f>
        <v>0</v>
      </c>
      <c r="S2412" s="14">
        <f>(((J2412/60)/60)/24)+DATE(1970,1,1)</f>
        <v>42224.408275462964</v>
      </c>
      <c r="T2412" s="14">
        <f>(((I2412/60)/60)/24)+DATE(1970,1,1)</f>
        <v>42254.408275462964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s="16" t="s">
        <v>8298</v>
      </c>
      <c r="O2413" t="s">
        <v>8299</v>
      </c>
      <c r="P2413">
        <f>IFERROR(ROUND(E2413/L2413,2),0)</f>
        <v>50.33</v>
      </c>
      <c r="S2413" s="14">
        <f>(((J2413/60)/60)/24)+DATE(1970,1,1)</f>
        <v>42211.732430555552</v>
      </c>
      <c r="T2413" s="14">
        <f>(((I2413/60)/60)/24)+DATE(1970,1,1)</f>
        <v>42241.732430555552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s="16" t="s">
        <v>8298</v>
      </c>
      <c r="O2414" t="s">
        <v>8299</v>
      </c>
      <c r="P2414">
        <f>IFERROR(ROUND(E2414/L2414,2),0)</f>
        <v>0</v>
      </c>
      <c r="S2414" s="14">
        <f>(((J2414/60)/60)/24)+DATE(1970,1,1)</f>
        <v>42655.736956018518</v>
      </c>
      <c r="T2414" s="14">
        <f>(((I2414/60)/60)/24)+DATE(1970,1,1)</f>
        <v>42700.778622685189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s="16" t="s">
        <v>8298</v>
      </c>
      <c r="O2415" t="s">
        <v>8299</v>
      </c>
      <c r="P2415">
        <f>IFERROR(ROUND(E2415/L2415,2),0)</f>
        <v>8.33</v>
      </c>
      <c r="S2415" s="14">
        <f>(((J2415/60)/60)/24)+DATE(1970,1,1)</f>
        <v>41760.10974537037</v>
      </c>
      <c r="T2415" s="14">
        <f>(((I2415/60)/60)/24)+DATE(1970,1,1)</f>
        <v>41790.979166666664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s="16" t="s">
        <v>8298</v>
      </c>
      <c r="O2416" t="s">
        <v>8299</v>
      </c>
      <c r="P2416">
        <f>IFERROR(ROUND(E2416/L2416,2),0)</f>
        <v>35.380000000000003</v>
      </c>
      <c r="S2416" s="14">
        <f>(((J2416/60)/60)/24)+DATE(1970,1,1)</f>
        <v>42198.695138888885</v>
      </c>
      <c r="T2416" s="14">
        <f>(((I2416/60)/60)/24)+DATE(1970,1,1)</f>
        <v>42238.165972222225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s="16" t="s">
        <v>8298</v>
      </c>
      <c r="O2417" t="s">
        <v>8299</v>
      </c>
      <c r="P2417">
        <f>IFERROR(ROUND(E2417/L2417,2),0)</f>
        <v>55.83</v>
      </c>
      <c r="S2417" s="14">
        <f>(((J2417/60)/60)/24)+DATE(1970,1,1)</f>
        <v>42536.862800925926</v>
      </c>
      <c r="T2417" s="14">
        <f>(((I2417/60)/60)/24)+DATE(1970,1,1)</f>
        <v>42566.862800925926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s="16" t="s">
        <v>8298</v>
      </c>
      <c r="O2418" t="s">
        <v>8299</v>
      </c>
      <c r="P2418">
        <f>IFERROR(ROUND(E2418/L2418,2),0)</f>
        <v>5</v>
      </c>
      <c r="S2418" s="14">
        <f>(((J2418/60)/60)/24)+DATE(1970,1,1)</f>
        <v>42019.737766203703</v>
      </c>
      <c r="T2418" s="14">
        <f>(((I2418/60)/60)/24)+DATE(1970,1,1)</f>
        <v>42077.625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s="16" t="s">
        <v>8298</v>
      </c>
      <c r="O2419" t="s">
        <v>8299</v>
      </c>
      <c r="P2419">
        <f>IFERROR(ROUND(E2419/L2419,2),0)</f>
        <v>0</v>
      </c>
      <c r="S2419" s="14">
        <f>(((J2419/60)/60)/24)+DATE(1970,1,1)</f>
        <v>41831.884108796294</v>
      </c>
      <c r="T2419" s="14">
        <f>(((I2419/60)/60)/24)+DATE(1970,1,1)</f>
        <v>41861.884108796294</v>
      </c>
    </row>
    <row r="2420" spans="1:20" x14ac:dyDescent="0.3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s="16" t="s">
        <v>8298</v>
      </c>
      <c r="O2420" t="s">
        <v>8299</v>
      </c>
      <c r="P2420">
        <f>IFERROR(ROUND(E2420/L2420,2),0)</f>
        <v>1</v>
      </c>
      <c r="S2420" s="14">
        <f>(((J2420/60)/60)/24)+DATE(1970,1,1)</f>
        <v>42027.856990740736</v>
      </c>
      <c r="T2420" s="14">
        <f>(((I2420/60)/60)/24)+DATE(1970,1,1)</f>
        <v>42087.815324074079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s="16" t="s">
        <v>8298</v>
      </c>
      <c r="O2421" t="s">
        <v>8299</v>
      </c>
      <c r="P2421">
        <f>IFERROR(ROUND(E2421/L2421,2),0)</f>
        <v>0</v>
      </c>
      <c r="S2421" s="14">
        <f>(((J2421/60)/60)/24)+DATE(1970,1,1)</f>
        <v>41993.738298611104</v>
      </c>
      <c r="T2421" s="14">
        <f>(((I2421/60)/60)/24)+DATE(1970,1,1)</f>
        <v>42053.738298611104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s="16" t="s">
        <v>8298</v>
      </c>
      <c r="O2422" t="s">
        <v>8299</v>
      </c>
      <c r="P2422">
        <f>IFERROR(ROUND(E2422/L2422,2),0)</f>
        <v>69.47</v>
      </c>
      <c r="S2422" s="14">
        <f>(((J2422/60)/60)/24)+DATE(1970,1,1)</f>
        <v>41893.028877314813</v>
      </c>
      <c r="T2422" s="14">
        <f>(((I2422/60)/60)/24)+DATE(1970,1,1)</f>
        <v>41953.070543981477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s="16" t="s">
        <v>8298</v>
      </c>
      <c r="O2423" t="s">
        <v>8299</v>
      </c>
      <c r="P2423">
        <f>IFERROR(ROUND(E2423/L2423,2),0)</f>
        <v>1</v>
      </c>
      <c r="S2423" s="14">
        <f>(((J2423/60)/60)/24)+DATE(1970,1,1)</f>
        <v>42026.687453703707</v>
      </c>
      <c r="T2423" s="14">
        <f>(((I2423/60)/60)/24)+DATE(1970,1,1)</f>
        <v>42056.687453703707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s="16" t="s">
        <v>8298</v>
      </c>
      <c r="O2424" t="s">
        <v>8299</v>
      </c>
      <c r="P2424">
        <f>IFERROR(ROUND(E2424/L2424,2),0)</f>
        <v>1</v>
      </c>
      <c r="S2424" s="14">
        <f>(((J2424/60)/60)/24)+DATE(1970,1,1)</f>
        <v>42044.724953703699</v>
      </c>
      <c r="T2424" s="14">
        <f>(((I2424/60)/60)/24)+DATE(1970,1,1)</f>
        <v>42074.683287037042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s="16" t="s">
        <v>8298</v>
      </c>
      <c r="O2425" t="s">
        <v>8299</v>
      </c>
      <c r="P2425">
        <f>IFERROR(ROUND(E2425/L2425,2),0)</f>
        <v>8</v>
      </c>
      <c r="S2425" s="14">
        <f>(((J2425/60)/60)/24)+DATE(1970,1,1)</f>
        <v>41974.704745370371</v>
      </c>
      <c r="T2425" s="14">
        <f>(((I2425/60)/60)/24)+DATE(1970,1,1)</f>
        <v>42004.704745370371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s="16" t="s">
        <v>8298</v>
      </c>
      <c r="O2426" t="s">
        <v>8299</v>
      </c>
      <c r="P2426">
        <f>IFERROR(ROUND(E2426/L2426,2),0)</f>
        <v>34.44</v>
      </c>
      <c r="S2426" s="14">
        <f>(((J2426/60)/60)/24)+DATE(1970,1,1)</f>
        <v>41909.892453703702</v>
      </c>
      <c r="T2426" s="14">
        <f>(((I2426/60)/60)/24)+DATE(1970,1,1)</f>
        <v>41939.892453703702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s="16" t="s">
        <v>8298</v>
      </c>
      <c r="O2427" t="s">
        <v>8299</v>
      </c>
      <c r="P2427">
        <f>IFERROR(ROUND(E2427/L2427,2),0)</f>
        <v>1</v>
      </c>
      <c r="S2427" s="14">
        <f>(((J2427/60)/60)/24)+DATE(1970,1,1)</f>
        <v>42502.913761574076</v>
      </c>
      <c r="T2427" s="14">
        <f>(((I2427/60)/60)/24)+DATE(1970,1,1)</f>
        <v>42517.919444444444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s="16" t="s">
        <v>8298</v>
      </c>
      <c r="O2428" t="s">
        <v>8299</v>
      </c>
      <c r="P2428">
        <f>IFERROR(ROUND(E2428/L2428,2),0)</f>
        <v>0</v>
      </c>
      <c r="S2428" s="14">
        <f>(((J2428/60)/60)/24)+DATE(1970,1,1)</f>
        <v>42164.170046296291</v>
      </c>
      <c r="T2428" s="14">
        <f>(((I2428/60)/60)/24)+DATE(1970,1,1)</f>
        <v>42224.170046296291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s="16" t="s">
        <v>8298</v>
      </c>
      <c r="O2429" t="s">
        <v>8299</v>
      </c>
      <c r="P2429">
        <f>IFERROR(ROUND(E2429/L2429,2),0)</f>
        <v>1</v>
      </c>
      <c r="S2429" s="14">
        <f>(((J2429/60)/60)/24)+DATE(1970,1,1)</f>
        <v>42412.318668981476</v>
      </c>
      <c r="T2429" s="14">
        <f>(((I2429/60)/60)/24)+DATE(1970,1,1)</f>
        <v>42452.277002314819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s="16" t="s">
        <v>8298</v>
      </c>
      <c r="O2430" t="s">
        <v>8299</v>
      </c>
      <c r="P2430">
        <f>IFERROR(ROUND(E2430/L2430,2),0)</f>
        <v>1</v>
      </c>
      <c r="S2430" s="14">
        <f>(((J2430/60)/60)/24)+DATE(1970,1,1)</f>
        <v>42045.784155092595</v>
      </c>
      <c r="T2430" s="14">
        <f>(((I2430/60)/60)/24)+DATE(1970,1,1)</f>
        <v>42075.742488425924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s="16" t="s">
        <v>8298</v>
      </c>
      <c r="O2431" t="s">
        <v>8299</v>
      </c>
      <c r="P2431">
        <f>IFERROR(ROUND(E2431/L2431,2),0)</f>
        <v>501.25</v>
      </c>
      <c r="S2431" s="14">
        <f>(((J2431/60)/60)/24)+DATE(1970,1,1)</f>
        <v>42734.879236111112</v>
      </c>
      <c r="T2431" s="14">
        <f>(((I2431/60)/60)/24)+DATE(1970,1,1)</f>
        <v>42771.697222222225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s="16" t="s">
        <v>8298</v>
      </c>
      <c r="O2432" t="s">
        <v>8299</v>
      </c>
      <c r="P2432">
        <f>IFERROR(ROUND(E2432/L2432,2),0)</f>
        <v>10.5</v>
      </c>
      <c r="S2432" s="14">
        <f>(((J2432/60)/60)/24)+DATE(1970,1,1)</f>
        <v>42382.130833333329</v>
      </c>
      <c r="T2432" s="14">
        <f>(((I2432/60)/60)/24)+DATE(1970,1,1)</f>
        <v>42412.130833333329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s="16" t="s">
        <v>8298</v>
      </c>
      <c r="O2433" t="s">
        <v>8299</v>
      </c>
      <c r="P2433">
        <f>IFERROR(ROUND(E2433/L2433,2),0)</f>
        <v>1</v>
      </c>
      <c r="S2433" s="14">
        <f>(((J2433/60)/60)/24)+DATE(1970,1,1)</f>
        <v>42489.099687499998</v>
      </c>
      <c r="T2433" s="14">
        <f>(((I2433/60)/60)/24)+DATE(1970,1,1)</f>
        <v>42549.099687499998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s="16" t="s">
        <v>8298</v>
      </c>
      <c r="O2434" t="s">
        <v>8299</v>
      </c>
      <c r="P2434">
        <f>IFERROR(ROUND(E2434/L2434,2),0)</f>
        <v>1</v>
      </c>
      <c r="S2434" s="14">
        <f>(((J2434/60)/60)/24)+DATE(1970,1,1)</f>
        <v>42041.218715277777</v>
      </c>
      <c r="T2434" s="14">
        <f>(((I2434/60)/60)/24)+DATE(1970,1,1)</f>
        <v>42071.218715277777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s="16" t="s">
        <v>8298</v>
      </c>
      <c r="O2435" t="s">
        <v>8299</v>
      </c>
      <c r="P2435">
        <f>IFERROR(ROUND(E2435/L2435,2),0)</f>
        <v>0</v>
      </c>
      <c r="S2435" s="14">
        <f>(((J2435/60)/60)/24)+DATE(1970,1,1)</f>
        <v>42397.89980324074</v>
      </c>
      <c r="T2435" s="14">
        <f>(((I2435/60)/60)/24)+DATE(1970,1,1)</f>
        <v>42427.89980324074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s="16" t="s">
        <v>8298</v>
      </c>
      <c r="O2436" t="s">
        <v>8299</v>
      </c>
      <c r="P2436">
        <f>IFERROR(ROUND(E2436/L2436,2),0)</f>
        <v>13</v>
      </c>
      <c r="S2436" s="14">
        <f>(((J2436/60)/60)/24)+DATE(1970,1,1)</f>
        <v>42180.18604166666</v>
      </c>
      <c r="T2436" s="14">
        <f>(((I2436/60)/60)/24)+DATE(1970,1,1)</f>
        <v>42220.18604166666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s="16" t="s">
        <v>8298</v>
      </c>
      <c r="O2437" t="s">
        <v>8299</v>
      </c>
      <c r="P2437">
        <f>IFERROR(ROUND(E2437/L2437,2),0)</f>
        <v>306</v>
      </c>
      <c r="S2437" s="14">
        <f>(((J2437/60)/60)/24)+DATE(1970,1,1)</f>
        <v>42252.277615740735</v>
      </c>
      <c r="T2437" s="14">
        <f>(((I2437/60)/60)/24)+DATE(1970,1,1)</f>
        <v>42282.277615740735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s="16" t="s">
        <v>8298</v>
      </c>
      <c r="O2438" t="s">
        <v>8299</v>
      </c>
      <c r="P2438">
        <f>IFERROR(ROUND(E2438/L2438,2),0)</f>
        <v>22.5</v>
      </c>
      <c r="S2438" s="14">
        <f>(((J2438/60)/60)/24)+DATE(1970,1,1)</f>
        <v>42338.615393518514</v>
      </c>
      <c r="T2438" s="14">
        <f>(((I2438/60)/60)/24)+DATE(1970,1,1)</f>
        <v>42398.615393518514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s="16" t="s">
        <v>8298</v>
      </c>
      <c r="O2439" t="s">
        <v>8299</v>
      </c>
      <c r="P2439">
        <f>IFERROR(ROUND(E2439/L2439,2),0)</f>
        <v>0</v>
      </c>
      <c r="S2439" s="14">
        <f>(((J2439/60)/60)/24)+DATE(1970,1,1)</f>
        <v>42031.965138888889</v>
      </c>
      <c r="T2439" s="14">
        <f>(((I2439/60)/60)/24)+DATE(1970,1,1)</f>
        <v>42080.75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s="16" t="s">
        <v>8298</v>
      </c>
      <c r="O2440" t="s">
        <v>8299</v>
      </c>
      <c r="P2440">
        <f>IFERROR(ROUND(E2440/L2440,2),0)</f>
        <v>50</v>
      </c>
      <c r="S2440" s="14">
        <f>(((J2440/60)/60)/24)+DATE(1970,1,1)</f>
        <v>42285.91506944444</v>
      </c>
      <c r="T2440" s="14">
        <f>(((I2440/60)/60)/24)+DATE(1970,1,1)</f>
        <v>42345.956736111111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s="16" t="s">
        <v>8298</v>
      </c>
      <c r="O2441" t="s">
        <v>8299</v>
      </c>
      <c r="P2441">
        <f>IFERROR(ROUND(E2441/L2441,2),0)</f>
        <v>0</v>
      </c>
      <c r="S2441" s="14">
        <f>(((J2441/60)/60)/24)+DATE(1970,1,1)</f>
        <v>42265.818622685183</v>
      </c>
      <c r="T2441" s="14">
        <f>(((I2441/60)/60)/24)+DATE(1970,1,1)</f>
        <v>42295.818622685183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s="16" t="s">
        <v>8298</v>
      </c>
      <c r="O2442" t="s">
        <v>8299</v>
      </c>
      <c r="P2442">
        <f>IFERROR(ROUND(E2442/L2442,2),0)</f>
        <v>5</v>
      </c>
      <c r="S2442" s="14">
        <f>(((J2442/60)/60)/24)+DATE(1970,1,1)</f>
        <v>42383.899456018517</v>
      </c>
      <c r="T2442" s="14">
        <f>(((I2442/60)/60)/24)+DATE(1970,1,1)</f>
        <v>42413.899456018517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s="16" t="s">
        <v>8298</v>
      </c>
      <c r="O2443" t="s">
        <v>8314</v>
      </c>
      <c r="P2443">
        <f>IFERROR(ROUND(E2443/L2443,2),0)</f>
        <v>74.23</v>
      </c>
      <c r="S2443" s="14">
        <f>(((J2443/60)/60)/24)+DATE(1970,1,1)</f>
        <v>42187.125625000001</v>
      </c>
      <c r="T2443" s="14">
        <f>(((I2443/60)/60)/24)+DATE(1970,1,1)</f>
        <v>42208.207638888889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s="16" t="s">
        <v>8298</v>
      </c>
      <c r="O2444" t="s">
        <v>8314</v>
      </c>
      <c r="P2444">
        <f>IFERROR(ROUND(E2444/L2444,2),0)</f>
        <v>81.25</v>
      </c>
      <c r="S2444" s="14">
        <f>(((J2444/60)/60)/24)+DATE(1970,1,1)</f>
        <v>42052.666990740734</v>
      </c>
      <c r="T2444" s="14">
        <f>(((I2444/60)/60)/24)+DATE(1970,1,1)</f>
        <v>42082.625324074077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s="16" t="s">
        <v>8298</v>
      </c>
      <c r="O2445" t="s">
        <v>8314</v>
      </c>
      <c r="P2445">
        <f>IFERROR(ROUND(E2445/L2445,2),0)</f>
        <v>130.22999999999999</v>
      </c>
      <c r="S2445" s="14">
        <f>(((J2445/60)/60)/24)+DATE(1970,1,1)</f>
        <v>41836.625254629631</v>
      </c>
      <c r="T2445" s="14">
        <f>(((I2445/60)/60)/24)+DATE(1970,1,1)</f>
        <v>41866.625254629631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s="16" t="s">
        <v>8298</v>
      </c>
      <c r="O2446" t="s">
        <v>8314</v>
      </c>
      <c r="P2446">
        <f>IFERROR(ROUND(E2446/L2446,2),0)</f>
        <v>53.41</v>
      </c>
      <c r="S2446" s="14">
        <f>(((J2446/60)/60)/24)+DATE(1970,1,1)</f>
        <v>42485.754525462966</v>
      </c>
      <c r="T2446" s="14">
        <f>(((I2446/60)/60)/24)+DATE(1970,1,1)</f>
        <v>42515.754525462966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s="16" t="s">
        <v>8298</v>
      </c>
      <c r="O2447" t="s">
        <v>8314</v>
      </c>
      <c r="P2447">
        <f>IFERROR(ROUND(E2447/L2447,2),0)</f>
        <v>75.13</v>
      </c>
      <c r="S2447" s="14">
        <f>(((J2447/60)/60)/24)+DATE(1970,1,1)</f>
        <v>42243.190057870372</v>
      </c>
      <c r="T2447" s="14">
        <f>(((I2447/60)/60)/24)+DATE(1970,1,1)</f>
        <v>42273.190057870372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s="16" t="s">
        <v>8298</v>
      </c>
      <c r="O2448" t="s">
        <v>8314</v>
      </c>
      <c r="P2448">
        <f>IFERROR(ROUND(E2448/L2448,2),0)</f>
        <v>75.67</v>
      </c>
      <c r="S2448" s="14">
        <f>(((J2448/60)/60)/24)+DATE(1970,1,1)</f>
        <v>42670.602673611109</v>
      </c>
      <c r="T2448" s="14">
        <f>(((I2448/60)/60)/24)+DATE(1970,1,1)</f>
        <v>42700.64434027778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s="16" t="s">
        <v>8298</v>
      </c>
      <c r="O2449" t="s">
        <v>8314</v>
      </c>
      <c r="P2449">
        <f>IFERROR(ROUND(E2449/L2449,2),0)</f>
        <v>31.69</v>
      </c>
      <c r="S2449" s="14">
        <f>(((J2449/60)/60)/24)+DATE(1970,1,1)</f>
        <v>42654.469826388886</v>
      </c>
      <c r="T2449" s="14">
        <f>(((I2449/60)/60)/24)+DATE(1970,1,1)</f>
        <v>42686.166666666672</v>
      </c>
    </row>
    <row r="2450" spans="1:20" ht="43.5" x14ac:dyDescent="0.3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s="16" t="s">
        <v>8298</v>
      </c>
      <c r="O2450" t="s">
        <v>8314</v>
      </c>
      <c r="P2450">
        <f>IFERROR(ROUND(E2450/L2450,2),0)</f>
        <v>47.78</v>
      </c>
      <c r="S2450" s="14">
        <f>(((J2450/60)/60)/24)+DATE(1970,1,1)</f>
        <v>42607.316122685181</v>
      </c>
      <c r="T2450" s="14">
        <f>(((I2450/60)/60)/24)+DATE(1970,1,1)</f>
        <v>42613.233333333337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s="16" t="s">
        <v>8298</v>
      </c>
      <c r="O2451" t="s">
        <v>8314</v>
      </c>
      <c r="P2451">
        <f>IFERROR(ROUND(E2451/L2451,2),0)</f>
        <v>90</v>
      </c>
      <c r="S2451" s="14">
        <f>(((J2451/60)/60)/24)+DATE(1970,1,1)</f>
        <v>41943.142534722225</v>
      </c>
      <c r="T2451" s="14">
        <f>(((I2451/60)/60)/24)+DATE(1970,1,1)</f>
        <v>41973.184201388889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s="16" t="s">
        <v>8298</v>
      </c>
      <c r="O2452" t="s">
        <v>8314</v>
      </c>
      <c r="P2452">
        <f>IFERROR(ROUND(E2452/L2452,2),0)</f>
        <v>149.31</v>
      </c>
      <c r="S2452" s="14">
        <f>(((J2452/60)/60)/24)+DATE(1970,1,1)</f>
        <v>41902.07240740741</v>
      </c>
      <c r="T2452" s="14">
        <f>(((I2452/60)/60)/24)+DATE(1970,1,1)</f>
        <v>41940.132638888892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s="16" t="s">
        <v>8298</v>
      </c>
      <c r="O2453" t="s">
        <v>8314</v>
      </c>
      <c r="P2453">
        <f>IFERROR(ROUND(E2453/L2453,2),0)</f>
        <v>62.07</v>
      </c>
      <c r="S2453" s="14">
        <f>(((J2453/60)/60)/24)+DATE(1970,1,1)</f>
        <v>42779.908449074079</v>
      </c>
      <c r="T2453" s="14">
        <f>(((I2453/60)/60)/24)+DATE(1970,1,1)</f>
        <v>42799.908449074079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s="16" t="s">
        <v>8298</v>
      </c>
      <c r="O2454" t="s">
        <v>8314</v>
      </c>
      <c r="P2454">
        <f>IFERROR(ROUND(E2454/L2454,2),0)</f>
        <v>53.4</v>
      </c>
      <c r="S2454" s="14">
        <f>(((J2454/60)/60)/24)+DATE(1970,1,1)</f>
        <v>42338.84375</v>
      </c>
      <c r="T2454" s="14">
        <f>(((I2454/60)/60)/24)+DATE(1970,1,1)</f>
        <v>42367.958333333328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s="16" t="s">
        <v>8298</v>
      </c>
      <c r="O2455" t="s">
        <v>8314</v>
      </c>
      <c r="P2455">
        <f>IFERROR(ROUND(E2455/L2455,2),0)</f>
        <v>69.27</v>
      </c>
      <c r="S2455" s="14">
        <f>(((J2455/60)/60)/24)+DATE(1970,1,1)</f>
        <v>42738.692233796297</v>
      </c>
      <c r="T2455" s="14">
        <f>(((I2455/60)/60)/24)+DATE(1970,1,1)</f>
        <v>42768.692233796297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s="16" t="s">
        <v>8298</v>
      </c>
      <c r="O2456" t="s">
        <v>8314</v>
      </c>
      <c r="P2456">
        <f>IFERROR(ROUND(E2456/L2456,2),0)</f>
        <v>271.51</v>
      </c>
      <c r="S2456" s="14">
        <f>(((J2456/60)/60)/24)+DATE(1970,1,1)</f>
        <v>42770.201481481476</v>
      </c>
      <c r="T2456" s="14">
        <f>(((I2456/60)/60)/24)+DATE(1970,1,1)</f>
        <v>42805.201481481476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s="16" t="s">
        <v>8298</v>
      </c>
      <c r="O2457" t="s">
        <v>8314</v>
      </c>
      <c r="P2457">
        <f>IFERROR(ROUND(E2457/L2457,2),0)</f>
        <v>34.130000000000003</v>
      </c>
      <c r="S2457" s="14">
        <f>(((J2457/60)/60)/24)+DATE(1970,1,1)</f>
        <v>42452.781828703708</v>
      </c>
      <c r="T2457" s="14">
        <f>(((I2457/60)/60)/24)+DATE(1970,1,1)</f>
        <v>42480.781828703708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s="16" t="s">
        <v>8298</v>
      </c>
      <c r="O2458" t="s">
        <v>8314</v>
      </c>
      <c r="P2458">
        <f>IFERROR(ROUND(E2458/L2458,2),0)</f>
        <v>40.49</v>
      </c>
      <c r="S2458" s="14">
        <f>(((J2458/60)/60)/24)+DATE(1970,1,1)</f>
        <v>42761.961099537039</v>
      </c>
      <c r="T2458" s="14">
        <f>(((I2458/60)/60)/24)+DATE(1970,1,1)</f>
        <v>42791.961099537039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s="16" t="s">
        <v>8298</v>
      </c>
      <c r="O2459" t="s">
        <v>8314</v>
      </c>
      <c r="P2459">
        <f>IFERROR(ROUND(E2459/L2459,2),0)</f>
        <v>189.76</v>
      </c>
      <c r="S2459" s="14">
        <f>(((J2459/60)/60)/24)+DATE(1970,1,1)</f>
        <v>42423.602500000001</v>
      </c>
      <c r="T2459" s="14">
        <f>(((I2459/60)/60)/24)+DATE(1970,1,1)</f>
        <v>42453.560833333337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s="16" t="s">
        <v>8298</v>
      </c>
      <c r="O2460" t="s">
        <v>8314</v>
      </c>
      <c r="P2460">
        <f>IFERROR(ROUND(E2460/L2460,2),0)</f>
        <v>68.86</v>
      </c>
      <c r="S2460" s="14">
        <f>(((J2460/60)/60)/24)+DATE(1970,1,1)</f>
        <v>42495.871736111112</v>
      </c>
      <c r="T2460" s="14">
        <f>(((I2460/60)/60)/24)+DATE(1970,1,1)</f>
        <v>42530.791666666672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s="16" t="s">
        <v>8298</v>
      </c>
      <c r="O2461" t="s">
        <v>8314</v>
      </c>
      <c r="P2461">
        <f>IFERROR(ROUND(E2461/L2461,2),0)</f>
        <v>108.78</v>
      </c>
      <c r="S2461" s="14">
        <f>(((J2461/60)/60)/24)+DATE(1970,1,1)</f>
        <v>42407.637557870374</v>
      </c>
      <c r="T2461" s="14">
        <f>(((I2461/60)/60)/24)+DATE(1970,1,1)</f>
        <v>42452.595891203702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s="16" t="s">
        <v>8298</v>
      </c>
      <c r="O2462" t="s">
        <v>8314</v>
      </c>
      <c r="P2462">
        <f>IFERROR(ROUND(E2462/L2462,2),0)</f>
        <v>125.99</v>
      </c>
      <c r="S2462" s="14">
        <f>(((J2462/60)/60)/24)+DATE(1970,1,1)</f>
        <v>42704.187118055561</v>
      </c>
      <c r="T2462" s="14">
        <f>(((I2462/60)/60)/24)+DATE(1970,1,1)</f>
        <v>42738.178472222222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s="16" t="s">
        <v>8287</v>
      </c>
      <c r="O2463" t="s">
        <v>8291</v>
      </c>
      <c r="P2463">
        <f>IFERROR(ROUND(E2463/L2463,2),0)</f>
        <v>90.52</v>
      </c>
      <c r="S2463" s="14">
        <f>(((J2463/60)/60)/24)+DATE(1970,1,1)</f>
        <v>40784.012696759259</v>
      </c>
      <c r="T2463" s="14">
        <f>(((I2463/60)/60)/24)+DATE(1970,1,1)</f>
        <v>40817.125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s="16" t="s">
        <v>8287</v>
      </c>
      <c r="O2464" t="s">
        <v>8291</v>
      </c>
      <c r="P2464">
        <f>IFERROR(ROUND(E2464/L2464,2),0)</f>
        <v>28.88</v>
      </c>
      <c r="S2464" s="14">
        <f>(((J2464/60)/60)/24)+DATE(1970,1,1)</f>
        <v>41089.186296296299</v>
      </c>
      <c r="T2464" s="14">
        <f>(((I2464/60)/60)/24)+DATE(1970,1,1)</f>
        <v>41109.186296296299</v>
      </c>
    </row>
    <row r="2465" spans="1:20" x14ac:dyDescent="0.3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s="16" t="s">
        <v>8287</v>
      </c>
      <c r="O2465" t="s">
        <v>8291</v>
      </c>
      <c r="P2465">
        <f>IFERROR(ROUND(E2465/L2465,2),0)</f>
        <v>31</v>
      </c>
      <c r="S2465" s="14">
        <f>(((J2465/60)/60)/24)+DATE(1970,1,1)</f>
        <v>41341.111400462964</v>
      </c>
      <c r="T2465" s="14">
        <f>(((I2465/60)/60)/24)+DATE(1970,1,1)</f>
        <v>41380.791666666664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s="16" t="s">
        <v>8287</v>
      </c>
      <c r="O2466" t="s">
        <v>8291</v>
      </c>
      <c r="P2466">
        <f>IFERROR(ROUND(E2466/L2466,2),0)</f>
        <v>51.67</v>
      </c>
      <c r="S2466" s="14">
        <f>(((J2466/60)/60)/24)+DATE(1970,1,1)</f>
        <v>42248.90042824074</v>
      </c>
      <c r="T2466" s="14">
        <f>(((I2466/60)/60)/24)+DATE(1970,1,1)</f>
        <v>42277.811805555553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s="16" t="s">
        <v>8287</v>
      </c>
      <c r="O2467" t="s">
        <v>8291</v>
      </c>
      <c r="P2467">
        <f>IFERROR(ROUND(E2467/L2467,2),0)</f>
        <v>26.27</v>
      </c>
      <c r="S2467" s="14">
        <f>(((J2467/60)/60)/24)+DATE(1970,1,1)</f>
        <v>41145.719305555554</v>
      </c>
      <c r="T2467" s="14">
        <f>(((I2467/60)/60)/24)+DATE(1970,1,1)</f>
        <v>41175.719305555554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s="16" t="s">
        <v>8287</v>
      </c>
      <c r="O2468" t="s">
        <v>8291</v>
      </c>
      <c r="P2468">
        <f>IFERROR(ROUND(E2468/L2468,2),0)</f>
        <v>48.08</v>
      </c>
      <c r="S2468" s="14">
        <f>(((J2468/60)/60)/24)+DATE(1970,1,1)</f>
        <v>41373.102465277778</v>
      </c>
      <c r="T2468" s="14">
        <f>(((I2468/60)/60)/24)+DATE(1970,1,1)</f>
        <v>41403.102465277778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s="16" t="s">
        <v>8287</v>
      </c>
      <c r="O2469" t="s">
        <v>8291</v>
      </c>
      <c r="P2469">
        <f>IFERROR(ROUND(E2469/L2469,2),0)</f>
        <v>27.56</v>
      </c>
      <c r="S2469" s="14">
        <f>(((J2469/60)/60)/24)+DATE(1970,1,1)</f>
        <v>41025.874201388891</v>
      </c>
      <c r="T2469" s="14">
        <f>(((I2469/60)/60)/24)+DATE(1970,1,1)</f>
        <v>41039.708333333336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s="16" t="s">
        <v>8287</v>
      </c>
      <c r="O2470" t="s">
        <v>8291</v>
      </c>
      <c r="P2470">
        <f>IFERROR(ROUND(E2470/L2470,2),0)</f>
        <v>36.97</v>
      </c>
      <c r="S2470" s="14">
        <f>(((J2470/60)/60)/24)+DATE(1970,1,1)</f>
        <v>41174.154178240737</v>
      </c>
      <c r="T2470" s="14">
        <f>(((I2470/60)/60)/24)+DATE(1970,1,1)</f>
        <v>41210.208333333336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s="16" t="s">
        <v>8287</v>
      </c>
      <c r="O2471" t="s">
        <v>8291</v>
      </c>
      <c r="P2471">
        <f>IFERROR(ROUND(E2471/L2471,2),0)</f>
        <v>29.02</v>
      </c>
      <c r="S2471" s="14">
        <f>(((J2471/60)/60)/24)+DATE(1970,1,1)</f>
        <v>40557.429733796293</v>
      </c>
      <c r="T2471" s="14">
        <f>(((I2471/60)/60)/24)+DATE(1970,1,1)</f>
        <v>40582.429733796293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s="16" t="s">
        <v>8287</v>
      </c>
      <c r="O2472" t="s">
        <v>8291</v>
      </c>
      <c r="P2472">
        <f>IFERROR(ROUND(E2472/L2472,2),0)</f>
        <v>28.66</v>
      </c>
      <c r="S2472" s="14">
        <f>(((J2472/60)/60)/24)+DATE(1970,1,1)</f>
        <v>41023.07471064815</v>
      </c>
      <c r="T2472" s="14">
        <f>(((I2472/60)/60)/24)+DATE(1970,1,1)</f>
        <v>41053.07471064815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s="16" t="s">
        <v>8287</v>
      </c>
      <c r="O2473" t="s">
        <v>8291</v>
      </c>
      <c r="P2473">
        <f>IFERROR(ROUND(E2473/L2473,2),0)</f>
        <v>37.65</v>
      </c>
      <c r="S2473" s="14">
        <f>(((J2473/60)/60)/24)+DATE(1970,1,1)</f>
        <v>40893.992962962962</v>
      </c>
      <c r="T2473" s="14">
        <f>(((I2473/60)/60)/24)+DATE(1970,1,1)</f>
        <v>40933.992962962962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s="16" t="s">
        <v>8287</v>
      </c>
      <c r="O2474" t="s">
        <v>8291</v>
      </c>
      <c r="P2474">
        <f>IFERROR(ROUND(E2474/L2474,2),0)</f>
        <v>97.9</v>
      </c>
      <c r="S2474" s="14">
        <f>(((J2474/60)/60)/24)+DATE(1970,1,1)</f>
        <v>40354.11550925926</v>
      </c>
      <c r="T2474" s="14">
        <f>(((I2474/60)/60)/24)+DATE(1970,1,1)</f>
        <v>40425.043749999997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s="16" t="s">
        <v>8287</v>
      </c>
      <c r="O2475" t="s">
        <v>8291</v>
      </c>
      <c r="P2475">
        <f>IFERROR(ROUND(E2475/L2475,2),0)</f>
        <v>42.55</v>
      </c>
      <c r="S2475" s="14">
        <f>(((J2475/60)/60)/24)+DATE(1970,1,1)</f>
        <v>41193.748483796298</v>
      </c>
      <c r="T2475" s="14">
        <f>(((I2475/60)/60)/24)+DATE(1970,1,1)</f>
        <v>41223.790150462963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s="16" t="s">
        <v>8287</v>
      </c>
      <c r="O2476" t="s">
        <v>8291</v>
      </c>
      <c r="P2476">
        <f>IFERROR(ROUND(E2476/L2476,2),0)</f>
        <v>131.58000000000001</v>
      </c>
      <c r="S2476" s="14">
        <f>(((J2476/60)/60)/24)+DATE(1970,1,1)</f>
        <v>40417.011296296296</v>
      </c>
      <c r="T2476" s="14">
        <f>(((I2476/60)/60)/24)+DATE(1970,1,1)</f>
        <v>40462.011296296296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s="16" t="s">
        <v>8287</v>
      </c>
      <c r="O2477" t="s">
        <v>8291</v>
      </c>
      <c r="P2477">
        <f>IFERROR(ROUND(E2477/L2477,2),0)</f>
        <v>32.32</v>
      </c>
      <c r="S2477" s="14">
        <f>(((J2477/60)/60)/24)+DATE(1970,1,1)</f>
        <v>40310.287673611114</v>
      </c>
      <c r="T2477" s="14">
        <f>(((I2477/60)/60)/24)+DATE(1970,1,1)</f>
        <v>40369.916666666664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s="16" t="s">
        <v>8287</v>
      </c>
      <c r="O2478" t="s">
        <v>8291</v>
      </c>
      <c r="P2478">
        <f>IFERROR(ROUND(E2478/L2478,2),0)</f>
        <v>61.1</v>
      </c>
      <c r="S2478" s="14">
        <f>(((J2478/60)/60)/24)+DATE(1970,1,1)</f>
        <v>41913.328356481477</v>
      </c>
      <c r="T2478" s="14">
        <f>(((I2478/60)/60)/24)+DATE(1970,1,1)</f>
        <v>41946.370023148149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s="16" t="s">
        <v>8287</v>
      </c>
      <c r="O2479" t="s">
        <v>8291</v>
      </c>
      <c r="P2479">
        <f>IFERROR(ROUND(E2479/L2479,2),0)</f>
        <v>31.34</v>
      </c>
      <c r="S2479" s="14">
        <f>(((J2479/60)/60)/24)+DATE(1970,1,1)</f>
        <v>41088.691493055558</v>
      </c>
      <c r="T2479" s="14">
        <f>(((I2479/60)/60)/24)+DATE(1970,1,1)</f>
        <v>41133.691493055558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s="16" t="s">
        <v>8287</v>
      </c>
      <c r="O2480" t="s">
        <v>8291</v>
      </c>
      <c r="P2480">
        <f>IFERROR(ROUND(E2480/L2480,2),0)</f>
        <v>129.11000000000001</v>
      </c>
      <c r="S2480" s="14">
        <f>(((J2480/60)/60)/24)+DATE(1970,1,1)</f>
        <v>41257.950381944444</v>
      </c>
      <c r="T2480" s="14">
        <f>(((I2480/60)/60)/24)+DATE(1970,1,1)</f>
        <v>41287.950381944444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s="16" t="s">
        <v>8287</v>
      </c>
      <c r="O2481" t="s">
        <v>8291</v>
      </c>
      <c r="P2481">
        <f>IFERROR(ROUND(E2481/L2481,2),0)</f>
        <v>25.02</v>
      </c>
      <c r="S2481" s="14">
        <f>(((J2481/60)/60)/24)+DATE(1970,1,1)</f>
        <v>41107.726782407408</v>
      </c>
      <c r="T2481" s="14">
        <f>(((I2481/60)/60)/24)+DATE(1970,1,1)</f>
        <v>41118.083333333336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s="16" t="s">
        <v>8287</v>
      </c>
      <c r="O2482" t="s">
        <v>8291</v>
      </c>
      <c r="P2482">
        <f>IFERROR(ROUND(E2482/L2482,2),0)</f>
        <v>250</v>
      </c>
      <c r="S2482" s="14">
        <f>(((J2482/60)/60)/24)+DATE(1970,1,1)</f>
        <v>42227.936157407406</v>
      </c>
      <c r="T2482" s="14">
        <f>(((I2482/60)/60)/24)+DATE(1970,1,1)</f>
        <v>42287.936157407406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s="16" t="s">
        <v>8287</v>
      </c>
      <c r="O2483" t="s">
        <v>8291</v>
      </c>
      <c r="P2483">
        <f>IFERROR(ROUND(E2483/L2483,2),0)</f>
        <v>47.54</v>
      </c>
      <c r="S2483" s="14">
        <f>(((J2483/60)/60)/24)+DATE(1970,1,1)</f>
        <v>40999.645925925928</v>
      </c>
      <c r="T2483" s="14">
        <f>(((I2483/60)/60)/24)+DATE(1970,1,1)</f>
        <v>41029.645925925928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s="16" t="s">
        <v>8287</v>
      </c>
      <c r="O2484" t="s">
        <v>8291</v>
      </c>
      <c r="P2484">
        <f>IFERROR(ROUND(E2484/L2484,2),0)</f>
        <v>40.04</v>
      </c>
      <c r="S2484" s="14">
        <f>(((J2484/60)/60)/24)+DATE(1970,1,1)</f>
        <v>40711.782210648147</v>
      </c>
      <c r="T2484" s="14">
        <f>(((I2484/60)/60)/24)+DATE(1970,1,1)</f>
        <v>40756.782210648147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s="16" t="s">
        <v>8287</v>
      </c>
      <c r="O2485" t="s">
        <v>8291</v>
      </c>
      <c r="P2485">
        <f>IFERROR(ROUND(E2485/L2485,2),0)</f>
        <v>65.84</v>
      </c>
      <c r="S2485" s="14">
        <f>(((J2485/60)/60)/24)+DATE(1970,1,1)</f>
        <v>40970.750034722223</v>
      </c>
      <c r="T2485" s="14">
        <f>(((I2485/60)/60)/24)+DATE(1970,1,1)</f>
        <v>41030.708368055559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s="16" t="s">
        <v>8287</v>
      </c>
      <c r="O2486" t="s">
        <v>8291</v>
      </c>
      <c r="P2486">
        <f>IFERROR(ROUND(E2486/L2486,2),0)</f>
        <v>46.4</v>
      </c>
      <c r="S2486" s="14">
        <f>(((J2486/60)/60)/24)+DATE(1970,1,1)</f>
        <v>40771.916701388887</v>
      </c>
      <c r="T2486" s="14">
        <f>(((I2486/60)/60)/24)+DATE(1970,1,1)</f>
        <v>40801.916701388887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s="16" t="s">
        <v>8287</v>
      </c>
      <c r="O2487" t="s">
        <v>8291</v>
      </c>
      <c r="P2487">
        <f>IFERROR(ROUND(E2487/L2487,2),0)</f>
        <v>50.37</v>
      </c>
      <c r="S2487" s="14">
        <f>(((J2487/60)/60)/24)+DATE(1970,1,1)</f>
        <v>40793.998599537037</v>
      </c>
      <c r="T2487" s="14">
        <f>(((I2487/60)/60)/24)+DATE(1970,1,1)</f>
        <v>40828.998599537037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s="16" t="s">
        <v>8287</v>
      </c>
      <c r="O2488" t="s">
        <v>8291</v>
      </c>
      <c r="P2488">
        <f>IFERROR(ROUND(E2488/L2488,2),0)</f>
        <v>26.57</v>
      </c>
      <c r="S2488" s="14">
        <f>(((J2488/60)/60)/24)+DATE(1970,1,1)</f>
        <v>40991.708055555559</v>
      </c>
      <c r="T2488" s="14">
        <f>(((I2488/60)/60)/24)+DATE(1970,1,1)</f>
        <v>41021.708055555559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s="16" t="s">
        <v>8287</v>
      </c>
      <c r="O2489" t="s">
        <v>8291</v>
      </c>
      <c r="P2489">
        <f>IFERROR(ROUND(E2489/L2489,2),0)</f>
        <v>39.49</v>
      </c>
      <c r="S2489" s="14">
        <f>(((J2489/60)/60)/24)+DATE(1970,1,1)</f>
        <v>41026.083298611113</v>
      </c>
      <c r="T2489" s="14">
        <f>(((I2489/60)/60)/24)+DATE(1970,1,1)</f>
        <v>41056.083298611113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s="16" t="s">
        <v>8287</v>
      </c>
      <c r="O2490" t="s">
        <v>8291</v>
      </c>
      <c r="P2490">
        <f>IFERROR(ROUND(E2490/L2490,2),0)</f>
        <v>49.25</v>
      </c>
      <c r="S2490" s="14">
        <f>(((J2490/60)/60)/24)+DATE(1970,1,1)</f>
        <v>40833.633194444446</v>
      </c>
      <c r="T2490" s="14">
        <f>(((I2490/60)/60)/24)+DATE(1970,1,1)</f>
        <v>40863.674861111111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s="16" t="s">
        <v>8287</v>
      </c>
      <c r="O2491" t="s">
        <v>8291</v>
      </c>
      <c r="P2491">
        <f>IFERROR(ROUND(E2491/L2491,2),0)</f>
        <v>62.38</v>
      </c>
      <c r="S2491" s="14">
        <f>(((J2491/60)/60)/24)+DATE(1970,1,1)</f>
        <v>41373.690266203703</v>
      </c>
      <c r="T2491" s="14">
        <f>(((I2491/60)/60)/24)+DATE(1970,1,1)</f>
        <v>41403.690266203703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s="16" t="s">
        <v>8287</v>
      </c>
      <c r="O2492" t="s">
        <v>8291</v>
      </c>
      <c r="P2492">
        <f>IFERROR(ROUND(E2492/L2492,2),0)</f>
        <v>37.94</v>
      </c>
      <c r="S2492" s="14">
        <f>(((J2492/60)/60)/24)+DATE(1970,1,1)</f>
        <v>41023.227731481478</v>
      </c>
      <c r="T2492" s="14">
        <f>(((I2492/60)/60)/24)+DATE(1970,1,1)</f>
        <v>41083.227731481478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s="16" t="s">
        <v>8287</v>
      </c>
      <c r="O2493" t="s">
        <v>8291</v>
      </c>
      <c r="P2493">
        <f>IFERROR(ROUND(E2493/L2493,2),0)</f>
        <v>51.6</v>
      </c>
      <c r="S2493" s="14">
        <f>(((J2493/60)/60)/24)+DATE(1970,1,1)</f>
        <v>40542.839282407411</v>
      </c>
      <c r="T2493" s="14">
        <f>(((I2493/60)/60)/24)+DATE(1970,1,1)</f>
        <v>40559.07708333333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s="16" t="s">
        <v>8287</v>
      </c>
      <c r="O2494" t="s">
        <v>8291</v>
      </c>
      <c r="P2494">
        <f>IFERROR(ROUND(E2494/L2494,2),0)</f>
        <v>27.78</v>
      </c>
      <c r="S2494" s="14">
        <f>(((J2494/60)/60)/24)+DATE(1970,1,1)</f>
        <v>41024.985972222225</v>
      </c>
      <c r="T2494" s="14">
        <f>(((I2494/60)/60)/24)+DATE(1970,1,1)</f>
        <v>41076.415972222225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s="16" t="s">
        <v>8287</v>
      </c>
      <c r="O2495" t="s">
        <v>8291</v>
      </c>
      <c r="P2495">
        <f>IFERROR(ROUND(E2495/L2495,2),0)</f>
        <v>99.38</v>
      </c>
      <c r="S2495" s="14">
        <f>(((J2495/60)/60)/24)+DATE(1970,1,1)</f>
        <v>41348.168287037035</v>
      </c>
      <c r="T2495" s="14">
        <f>(((I2495/60)/60)/24)+DATE(1970,1,1)</f>
        <v>41393.168287037035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s="16" t="s">
        <v>8287</v>
      </c>
      <c r="O2496" t="s">
        <v>8291</v>
      </c>
      <c r="P2496">
        <f>IFERROR(ROUND(E2496/L2496,2),0)</f>
        <v>38.85</v>
      </c>
      <c r="S2496" s="14">
        <f>(((J2496/60)/60)/24)+DATE(1970,1,1)</f>
        <v>41022.645185185182</v>
      </c>
      <c r="T2496" s="14">
        <f>(((I2496/60)/60)/24)+DATE(1970,1,1)</f>
        <v>41052.645185185182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s="16" t="s">
        <v>8287</v>
      </c>
      <c r="O2497" t="s">
        <v>8291</v>
      </c>
      <c r="P2497">
        <f>IFERROR(ROUND(E2497/L2497,2),0)</f>
        <v>45.55</v>
      </c>
      <c r="S2497" s="14">
        <f>(((J2497/60)/60)/24)+DATE(1970,1,1)</f>
        <v>41036.946469907409</v>
      </c>
      <c r="T2497" s="14">
        <f>(((I2497/60)/60)/24)+DATE(1970,1,1)</f>
        <v>41066.946469907409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s="16" t="s">
        <v>8287</v>
      </c>
      <c r="O2498" t="s">
        <v>8291</v>
      </c>
      <c r="P2498">
        <f>IFERROR(ROUND(E2498/L2498,2),0)</f>
        <v>600</v>
      </c>
      <c r="S2498" s="14">
        <f>(((J2498/60)/60)/24)+DATE(1970,1,1)</f>
        <v>41327.996435185189</v>
      </c>
      <c r="T2498" s="14">
        <f>(((I2498/60)/60)/24)+DATE(1970,1,1)</f>
        <v>41362.954768518517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s="16" t="s">
        <v>8287</v>
      </c>
      <c r="O2499" t="s">
        <v>8291</v>
      </c>
      <c r="P2499">
        <f>IFERROR(ROUND(E2499/L2499,2),0)</f>
        <v>80.55</v>
      </c>
      <c r="S2499" s="14">
        <f>(((J2499/60)/60)/24)+DATE(1970,1,1)</f>
        <v>40730.878912037035</v>
      </c>
      <c r="T2499" s="14">
        <f>(((I2499/60)/60)/24)+DATE(1970,1,1)</f>
        <v>40760.878912037035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s="16" t="s">
        <v>8287</v>
      </c>
      <c r="O2500" t="s">
        <v>8291</v>
      </c>
      <c r="P2500">
        <f>IFERROR(ROUND(E2500/L2500,2),0)</f>
        <v>52.8</v>
      </c>
      <c r="S2500" s="14">
        <f>(((J2500/60)/60)/24)+DATE(1970,1,1)</f>
        <v>42017.967442129629</v>
      </c>
      <c r="T2500" s="14">
        <f>(((I2500/60)/60)/24)+DATE(1970,1,1)</f>
        <v>42031.967442129629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s="16" t="s">
        <v>8287</v>
      </c>
      <c r="O2501" t="s">
        <v>8291</v>
      </c>
      <c r="P2501">
        <f>IFERROR(ROUND(E2501/L2501,2),0)</f>
        <v>47.68</v>
      </c>
      <c r="S2501" s="14">
        <f>(((J2501/60)/60)/24)+DATE(1970,1,1)</f>
        <v>41226.648576388885</v>
      </c>
      <c r="T2501" s="14">
        <f>(((I2501/60)/60)/24)+DATE(1970,1,1)</f>
        <v>41274.75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s="16" t="s">
        <v>8287</v>
      </c>
      <c r="O2502" t="s">
        <v>8291</v>
      </c>
      <c r="P2502">
        <f>IFERROR(ROUND(E2502/L2502,2),0)</f>
        <v>23.45</v>
      </c>
      <c r="S2502" s="14">
        <f>(((J2502/60)/60)/24)+DATE(1970,1,1)</f>
        <v>41053.772858796299</v>
      </c>
      <c r="T2502" s="14">
        <f>(((I2502/60)/60)/24)+DATE(1970,1,1)</f>
        <v>41083.772858796299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s="16" t="s">
        <v>8298</v>
      </c>
      <c r="O2503" t="s">
        <v>8315</v>
      </c>
      <c r="P2503">
        <f>IFERROR(ROUND(E2503/L2503,2),0)</f>
        <v>40.14</v>
      </c>
      <c r="S2503" s="14">
        <f>(((J2503/60)/60)/24)+DATE(1970,1,1)</f>
        <v>42244.776666666665</v>
      </c>
      <c r="T2503" s="14">
        <f>(((I2503/60)/60)/24)+DATE(1970,1,1)</f>
        <v>42274.776666666665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s="16" t="s">
        <v>8298</v>
      </c>
      <c r="O2504" t="s">
        <v>8315</v>
      </c>
      <c r="P2504">
        <f>IFERROR(ROUND(E2504/L2504,2),0)</f>
        <v>17.2</v>
      </c>
      <c r="S2504" s="14">
        <f>(((J2504/60)/60)/24)+DATE(1970,1,1)</f>
        <v>41858.825439814813</v>
      </c>
      <c r="T2504" s="14">
        <f>(((I2504/60)/60)/24)+DATE(1970,1,1)</f>
        <v>41903.825439814813</v>
      </c>
    </row>
    <row r="2505" spans="1:20" ht="43.5" x14ac:dyDescent="0.3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s="16" t="s">
        <v>8298</v>
      </c>
      <c r="O2505" t="s">
        <v>8315</v>
      </c>
      <c r="P2505">
        <f>IFERROR(ROUND(E2505/L2505,2),0)</f>
        <v>0</v>
      </c>
      <c r="S2505" s="14">
        <f>(((J2505/60)/60)/24)+DATE(1970,1,1)</f>
        <v>42498.899398148147</v>
      </c>
      <c r="T2505" s="14">
        <f>(((I2505/60)/60)/24)+DATE(1970,1,1)</f>
        <v>42528.879166666666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s="16" t="s">
        <v>8298</v>
      </c>
      <c r="O2506" t="s">
        <v>8315</v>
      </c>
      <c r="P2506">
        <f>IFERROR(ROUND(E2506/L2506,2),0)</f>
        <v>0</v>
      </c>
      <c r="S2506" s="14">
        <f>(((J2506/60)/60)/24)+DATE(1970,1,1)</f>
        <v>41928.015439814815</v>
      </c>
      <c r="T2506" s="14">
        <f>(((I2506/60)/60)/24)+DATE(1970,1,1)</f>
        <v>41958.057106481487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s="16" t="s">
        <v>8298</v>
      </c>
      <c r="O2507" t="s">
        <v>8315</v>
      </c>
      <c r="P2507">
        <f>IFERROR(ROUND(E2507/L2507,2),0)</f>
        <v>0</v>
      </c>
      <c r="S2507" s="14">
        <f>(((J2507/60)/60)/24)+DATE(1970,1,1)</f>
        <v>42047.05574074074</v>
      </c>
      <c r="T2507" s="14">
        <f>(((I2507/60)/60)/24)+DATE(1970,1,1)</f>
        <v>42077.014074074075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s="16" t="s">
        <v>8298</v>
      </c>
      <c r="O2508" t="s">
        <v>8315</v>
      </c>
      <c r="P2508">
        <f>IFERROR(ROUND(E2508/L2508,2),0)</f>
        <v>15</v>
      </c>
      <c r="S2508" s="14">
        <f>(((J2508/60)/60)/24)+DATE(1970,1,1)</f>
        <v>42258.297094907408</v>
      </c>
      <c r="T2508" s="14">
        <f>(((I2508/60)/60)/24)+DATE(1970,1,1)</f>
        <v>42280.875</v>
      </c>
    </row>
    <row r="2509" spans="1:20" x14ac:dyDescent="0.3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s="16" t="s">
        <v>8298</v>
      </c>
      <c r="O2509" t="s">
        <v>8315</v>
      </c>
      <c r="P2509">
        <f>IFERROR(ROUND(E2509/L2509,2),0)</f>
        <v>0</v>
      </c>
      <c r="S2509" s="14">
        <f>(((J2509/60)/60)/24)+DATE(1970,1,1)</f>
        <v>42105.072962962964</v>
      </c>
      <c r="T2509" s="14">
        <f>(((I2509/60)/60)/24)+DATE(1970,1,1)</f>
        <v>42135.072962962964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s="16" t="s">
        <v>8298</v>
      </c>
      <c r="O2510" t="s">
        <v>8315</v>
      </c>
      <c r="P2510">
        <f>IFERROR(ROUND(E2510/L2510,2),0)</f>
        <v>0</v>
      </c>
      <c r="S2510" s="14">
        <f>(((J2510/60)/60)/24)+DATE(1970,1,1)</f>
        <v>41835.951782407406</v>
      </c>
      <c r="T2510" s="14">
        <f>(((I2510/60)/60)/24)+DATE(1970,1,1)</f>
        <v>41865.951782407406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s="16" t="s">
        <v>8298</v>
      </c>
      <c r="O2511" t="s">
        <v>8315</v>
      </c>
      <c r="P2511">
        <f>IFERROR(ROUND(E2511/L2511,2),0)</f>
        <v>35.71</v>
      </c>
      <c r="S2511" s="14">
        <f>(((J2511/60)/60)/24)+DATE(1970,1,1)</f>
        <v>42058.809594907405</v>
      </c>
      <c r="T2511" s="14">
        <f>(((I2511/60)/60)/24)+DATE(1970,1,1)</f>
        <v>42114.767928240741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s="16" t="s">
        <v>8298</v>
      </c>
      <c r="O2512" t="s">
        <v>8315</v>
      </c>
      <c r="P2512">
        <f>IFERROR(ROUND(E2512/L2512,2),0)</f>
        <v>37.5</v>
      </c>
      <c r="S2512" s="14">
        <f>(((J2512/60)/60)/24)+DATE(1970,1,1)</f>
        <v>42078.997361111105</v>
      </c>
      <c r="T2512" s="14">
        <f>(((I2512/60)/60)/24)+DATE(1970,1,1)</f>
        <v>42138.997361111105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s="16" t="s">
        <v>8298</v>
      </c>
      <c r="O2513" t="s">
        <v>8315</v>
      </c>
      <c r="P2513">
        <f>IFERROR(ROUND(E2513/L2513,2),0)</f>
        <v>0</v>
      </c>
      <c r="S2513" s="14">
        <f>(((J2513/60)/60)/24)+DATE(1970,1,1)</f>
        <v>42371.446909722217</v>
      </c>
      <c r="T2513" s="14">
        <f>(((I2513/60)/60)/24)+DATE(1970,1,1)</f>
        <v>42401.446909722217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s="16" t="s">
        <v>8298</v>
      </c>
      <c r="O2514" t="s">
        <v>8315</v>
      </c>
      <c r="P2514">
        <f>IFERROR(ROUND(E2514/L2514,2),0)</f>
        <v>0</v>
      </c>
      <c r="S2514" s="14">
        <f>(((J2514/60)/60)/24)+DATE(1970,1,1)</f>
        <v>41971.876863425925</v>
      </c>
      <c r="T2514" s="14">
        <f>(((I2514/60)/60)/24)+DATE(1970,1,1)</f>
        <v>41986.876863425925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s="16" t="s">
        <v>8298</v>
      </c>
      <c r="O2515" t="s">
        <v>8315</v>
      </c>
      <c r="P2515">
        <f>IFERROR(ROUND(E2515/L2515,2),0)</f>
        <v>0</v>
      </c>
      <c r="S2515" s="14">
        <f>(((J2515/60)/60)/24)+DATE(1970,1,1)</f>
        <v>42732.00681712963</v>
      </c>
      <c r="T2515" s="14">
        <f>(((I2515/60)/60)/24)+DATE(1970,1,1)</f>
        <v>42792.00681712963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s="16" t="s">
        <v>8298</v>
      </c>
      <c r="O2516" t="s">
        <v>8315</v>
      </c>
      <c r="P2516">
        <f>IFERROR(ROUND(E2516/L2516,2),0)</f>
        <v>52.5</v>
      </c>
      <c r="S2516" s="14">
        <f>(((J2516/60)/60)/24)+DATE(1970,1,1)</f>
        <v>41854.389780092592</v>
      </c>
      <c r="T2516" s="14">
        <f>(((I2516/60)/60)/24)+DATE(1970,1,1)</f>
        <v>41871.389780092592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s="16" t="s">
        <v>8298</v>
      </c>
      <c r="O2517" t="s">
        <v>8315</v>
      </c>
      <c r="P2517">
        <f>IFERROR(ROUND(E2517/L2517,2),0)</f>
        <v>77.5</v>
      </c>
      <c r="S2517" s="14">
        <f>(((J2517/60)/60)/24)+DATE(1970,1,1)</f>
        <v>42027.839733796296</v>
      </c>
      <c r="T2517" s="14">
        <f>(((I2517/60)/60)/24)+DATE(1970,1,1)</f>
        <v>42057.839733796296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s="16" t="s">
        <v>8298</v>
      </c>
      <c r="O2518" t="s">
        <v>8315</v>
      </c>
      <c r="P2518">
        <f>IFERROR(ROUND(E2518/L2518,2),0)</f>
        <v>0</v>
      </c>
      <c r="S2518" s="14">
        <f>(((J2518/60)/60)/24)+DATE(1970,1,1)</f>
        <v>41942.653379629628</v>
      </c>
      <c r="T2518" s="14">
        <f>(((I2518/60)/60)/24)+DATE(1970,1,1)</f>
        <v>41972.6950462963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s="16" t="s">
        <v>8298</v>
      </c>
      <c r="O2519" t="s">
        <v>8315</v>
      </c>
      <c r="P2519">
        <f>IFERROR(ROUND(E2519/L2519,2),0)</f>
        <v>53.55</v>
      </c>
      <c r="S2519" s="14">
        <f>(((J2519/60)/60)/24)+DATE(1970,1,1)</f>
        <v>42052.802430555559</v>
      </c>
      <c r="T2519" s="14">
        <f>(((I2519/60)/60)/24)+DATE(1970,1,1)</f>
        <v>42082.760763888888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s="16" t="s">
        <v>8298</v>
      </c>
      <c r="O2520" t="s">
        <v>8315</v>
      </c>
      <c r="P2520">
        <f>IFERROR(ROUND(E2520/L2520,2),0)</f>
        <v>0</v>
      </c>
      <c r="S2520" s="14">
        <f>(((J2520/60)/60)/24)+DATE(1970,1,1)</f>
        <v>41926.680879629632</v>
      </c>
      <c r="T2520" s="14">
        <f>(((I2520/60)/60)/24)+DATE(1970,1,1)</f>
        <v>41956.722546296296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s="16" t="s">
        <v>8298</v>
      </c>
      <c r="O2521" t="s">
        <v>8315</v>
      </c>
      <c r="P2521">
        <f>IFERROR(ROUND(E2521/L2521,2),0)</f>
        <v>16.25</v>
      </c>
      <c r="S2521" s="14">
        <f>(((J2521/60)/60)/24)+DATE(1970,1,1)</f>
        <v>41809.155138888891</v>
      </c>
      <c r="T2521" s="14">
        <f>(((I2521/60)/60)/24)+DATE(1970,1,1)</f>
        <v>41839.155138888891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s="16" t="s">
        <v>8298</v>
      </c>
      <c r="O2522" t="s">
        <v>8315</v>
      </c>
      <c r="P2522">
        <f>IFERROR(ROUND(E2522/L2522,2),0)</f>
        <v>0</v>
      </c>
      <c r="S2522" s="14">
        <f>(((J2522/60)/60)/24)+DATE(1970,1,1)</f>
        <v>42612.600520833337</v>
      </c>
      <c r="T2522" s="14">
        <f>(((I2522/60)/60)/24)+DATE(1970,1,1)</f>
        <v>42658.806249999994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s="16" t="s">
        <v>8287</v>
      </c>
      <c r="O2523" t="s">
        <v>8316</v>
      </c>
      <c r="P2523">
        <f>IFERROR(ROUND(E2523/L2523,2),0)</f>
        <v>103.68</v>
      </c>
      <c r="S2523" s="14">
        <f>(((J2523/60)/60)/24)+DATE(1970,1,1)</f>
        <v>42269.967835648145</v>
      </c>
      <c r="T2523" s="14">
        <f>(((I2523/60)/60)/24)+DATE(1970,1,1)</f>
        <v>42290.967835648145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s="16" t="s">
        <v>8287</v>
      </c>
      <c r="O2524" t="s">
        <v>8316</v>
      </c>
      <c r="P2524">
        <f>IFERROR(ROUND(E2524/L2524,2),0)</f>
        <v>185.19</v>
      </c>
      <c r="S2524" s="14">
        <f>(((J2524/60)/60)/24)+DATE(1970,1,1)</f>
        <v>42460.573611111111</v>
      </c>
      <c r="T2524" s="14">
        <f>(((I2524/60)/60)/24)+DATE(1970,1,1)</f>
        <v>42482.619444444441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s="16" t="s">
        <v>8287</v>
      </c>
      <c r="O2525" t="s">
        <v>8316</v>
      </c>
      <c r="P2525">
        <f>IFERROR(ROUND(E2525/L2525,2),0)</f>
        <v>54.15</v>
      </c>
      <c r="S2525" s="14">
        <f>(((J2525/60)/60)/24)+DATE(1970,1,1)</f>
        <v>41930.975601851853</v>
      </c>
      <c r="T2525" s="14">
        <f>(((I2525/60)/60)/24)+DATE(1970,1,1)</f>
        <v>41961.017268518524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s="16" t="s">
        <v>8287</v>
      </c>
      <c r="O2526" t="s">
        <v>8316</v>
      </c>
      <c r="P2526">
        <f>IFERROR(ROUND(E2526/L2526,2),0)</f>
        <v>177.21</v>
      </c>
      <c r="S2526" s="14">
        <f>(((J2526/60)/60)/24)+DATE(1970,1,1)</f>
        <v>41961.807372685187</v>
      </c>
      <c r="T2526" s="14">
        <f>(((I2526/60)/60)/24)+DATE(1970,1,1)</f>
        <v>41994.1875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s="16" t="s">
        <v>8287</v>
      </c>
      <c r="O2527" t="s">
        <v>8316</v>
      </c>
      <c r="P2527">
        <f>IFERROR(ROUND(E2527/L2527,2),0)</f>
        <v>100.33</v>
      </c>
      <c r="S2527" s="14">
        <f>(((J2527/60)/60)/24)+DATE(1970,1,1)</f>
        <v>41058.844571759262</v>
      </c>
      <c r="T2527" s="14">
        <f>(((I2527/60)/60)/24)+DATE(1970,1,1)</f>
        <v>41088.844571759262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s="16" t="s">
        <v>8287</v>
      </c>
      <c r="O2528" t="s">
        <v>8316</v>
      </c>
      <c r="P2528">
        <f>IFERROR(ROUND(E2528/L2528,2),0)</f>
        <v>136.91</v>
      </c>
      <c r="S2528" s="14">
        <f>(((J2528/60)/60)/24)+DATE(1970,1,1)</f>
        <v>41953.091134259259</v>
      </c>
      <c r="T2528" s="14">
        <f>(((I2528/60)/60)/24)+DATE(1970,1,1)</f>
        <v>41981.207638888889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s="16" t="s">
        <v>8287</v>
      </c>
      <c r="O2529" t="s">
        <v>8316</v>
      </c>
      <c r="P2529">
        <f>IFERROR(ROUND(E2529/L2529,2),0)</f>
        <v>57.54</v>
      </c>
      <c r="S2529" s="14">
        <f>(((J2529/60)/60)/24)+DATE(1970,1,1)</f>
        <v>41546.75105324074</v>
      </c>
      <c r="T2529" s="14">
        <f>(((I2529/60)/60)/24)+DATE(1970,1,1)</f>
        <v>41565.165972222225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s="16" t="s">
        <v>8287</v>
      </c>
      <c r="O2530" t="s">
        <v>8316</v>
      </c>
      <c r="P2530">
        <f>IFERROR(ROUND(E2530/L2530,2),0)</f>
        <v>52.96</v>
      </c>
      <c r="S2530" s="14">
        <f>(((J2530/60)/60)/24)+DATE(1970,1,1)</f>
        <v>42217.834525462968</v>
      </c>
      <c r="T2530" s="14">
        <f>(((I2530/60)/60)/24)+DATE(1970,1,1)</f>
        <v>42236.458333333328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s="16" t="s">
        <v>8287</v>
      </c>
      <c r="O2531" t="s">
        <v>8316</v>
      </c>
      <c r="P2531">
        <f>IFERROR(ROUND(E2531/L2531,2),0)</f>
        <v>82.33</v>
      </c>
      <c r="S2531" s="14">
        <f>(((J2531/60)/60)/24)+DATE(1970,1,1)</f>
        <v>40948.080729166664</v>
      </c>
      <c r="T2531" s="14">
        <f>(((I2531/60)/60)/24)+DATE(1970,1,1)</f>
        <v>40993.0390625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s="16" t="s">
        <v>8287</v>
      </c>
      <c r="O2532" t="s">
        <v>8316</v>
      </c>
      <c r="P2532">
        <f>IFERROR(ROUND(E2532/L2532,2),0)</f>
        <v>135.41999999999999</v>
      </c>
      <c r="S2532" s="14">
        <f>(((J2532/60)/60)/24)+DATE(1970,1,1)</f>
        <v>42081.864641203705</v>
      </c>
      <c r="T2532" s="14">
        <f>(((I2532/60)/60)/24)+DATE(1970,1,1)</f>
        <v>42114.201388888891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s="16" t="s">
        <v>8287</v>
      </c>
      <c r="O2533" t="s">
        <v>8316</v>
      </c>
      <c r="P2533">
        <f>IFERROR(ROUND(E2533/L2533,2),0)</f>
        <v>74.069999999999993</v>
      </c>
      <c r="S2533" s="14">
        <f>(((J2533/60)/60)/24)+DATE(1970,1,1)</f>
        <v>42208.680023148147</v>
      </c>
      <c r="T2533" s="14">
        <f>(((I2533/60)/60)/24)+DATE(1970,1,1)</f>
        <v>42231.165972222225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s="16" t="s">
        <v>8287</v>
      </c>
      <c r="O2534" t="s">
        <v>8316</v>
      </c>
      <c r="P2534">
        <f>IFERROR(ROUND(E2534/L2534,2),0)</f>
        <v>84.08</v>
      </c>
      <c r="S2534" s="14">
        <f>(((J2534/60)/60)/24)+DATE(1970,1,1)</f>
        <v>41107.849143518521</v>
      </c>
      <c r="T2534" s="14">
        <f>(((I2534/60)/60)/24)+DATE(1970,1,1)</f>
        <v>41137.849143518521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s="16" t="s">
        <v>8287</v>
      </c>
      <c r="O2535" t="s">
        <v>8316</v>
      </c>
      <c r="P2535">
        <f>IFERROR(ROUND(E2535/L2535,2),0)</f>
        <v>61.03</v>
      </c>
      <c r="S2535" s="14">
        <f>(((J2535/60)/60)/24)+DATE(1970,1,1)</f>
        <v>41304.751284722224</v>
      </c>
      <c r="T2535" s="14">
        <f>(((I2535/60)/60)/24)+DATE(1970,1,1)</f>
        <v>41334.750787037039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s="16" t="s">
        <v>8287</v>
      </c>
      <c r="O2536" t="s">
        <v>8316</v>
      </c>
      <c r="P2536">
        <f>IFERROR(ROUND(E2536/L2536,2),0)</f>
        <v>150</v>
      </c>
      <c r="S2536" s="14">
        <f>(((J2536/60)/60)/24)+DATE(1970,1,1)</f>
        <v>40127.700370370374</v>
      </c>
      <c r="T2536" s="14">
        <f>(((I2536/60)/60)/24)+DATE(1970,1,1)</f>
        <v>40179.25</v>
      </c>
    </row>
    <row r="2537" spans="1:20" x14ac:dyDescent="0.3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s="16" t="s">
        <v>8287</v>
      </c>
      <c r="O2537" t="s">
        <v>8316</v>
      </c>
      <c r="P2537">
        <f>IFERROR(ROUND(E2537/L2537,2),0)</f>
        <v>266.08999999999997</v>
      </c>
      <c r="S2537" s="14">
        <f>(((J2537/60)/60)/24)+DATE(1970,1,1)</f>
        <v>41943.791030092594</v>
      </c>
      <c r="T2537" s="14">
        <f>(((I2537/60)/60)/24)+DATE(1970,1,1)</f>
        <v>41974.832696759258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s="16" t="s">
        <v>8287</v>
      </c>
      <c r="O2538" t="s">
        <v>8316</v>
      </c>
      <c r="P2538">
        <f>IFERROR(ROUND(E2538/L2538,2),0)</f>
        <v>7.25</v>
      </c>
      <c r="S2538" s="14">
        <f>(((J2538/60)/60)/24)+DATE(1970,1,1)</f>
        <v>41464.106087962966</v>
      </c>
      <c r="T2538" s="14">
        <f>(((I2538/60)/60)/24)+DATE(1970,1,1)</f>
        <v>41485.106087962966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s="16" t="s">
        <v>8287</v>
      </c>
      <c r="O2539" t="s">
        <v>8316</v>
      </c>
      <c r="P2539">
        <f>IFERROR(ROUND(E2539/L2539,2),0)</f>
        <v>100</v>
      </c>
      <c r="S2539" s="14">
        <f>(((J2539/60)/60)/24)+DATE(1970,1,1)</f>
        <v>40696.648784722223</v>
      </c>
      <c r="T2539" s="14">
        <f>(((I2539/60)/60)/24)+DATE(1970,1,1)</f>
        <v>40756.648784722223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s="16" t="s">
        <v>8287</v>
      </c>
      <c r="O2540" t="s">
        <v>8316</v>
      </c>
      <c r="P2540">
        <f>IFERROR(ROUND(E2540/L2540,2),0)</f>
        <v>109.96</v>
      </c>
      <c r="S2540" s="14">
        <f>(((J2540/60)/60)/24)+DATE(1970,1,1)</f>
        <v>41298.509965277779</v>
      </c>
      <c r="T2540" s="14">
        <f>(((I2540/60)/60)/24)+DATE(1970,1,1)</f>
        <v>41329.207638888889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s="16" t="s">
        <v>8287</v>
      </c>
      <c r="O2541" t="s">
        <v>8316</v>
      </c>
      <c r="P2541">
        <f>IFERROR(ROUND(E2541/L2541,2),0)</f>
        <v>169.92</v>
      </c>
      <c r="S2541" s="14">
        <f>(((J2541/60)/60)/24)+DATE(1970,1,1)</f>
        <v>41977.902222222227</v>
      </c>
      <c r="T2541" s="14">
        <f>(((I2541/60)/60)/24)+DATE(1970,1,1)</f>
        <v>42037.902222222227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s="16" t="s">
        <v>8287</v>
      </c>
      <c r="O2542" t="s">
        <v>8316</v>
      </c>
      <c r="P2542">
        <f>IFERROR(ROUND(E2542/L2542,2),0)</f>
        <v>95.74</v>
      </c>
      <c r="S2542" s="14">
        <f>(((J2542/60)/60)/24)+DATE(1970,1,1)</f>
        <v>40785.675011574072</v>
      </c>
      <c r="T2542" s="14">
        <f>(((I2542/60)/60)/24)+DATE(1970,1,1)</f>
        <v>40845.675011574072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s="16" t="s">
        <v>8287</v>
      </c>
      <c r="O2543" t="s">
        <v>8316</v>
      </c>
      <c r="P2543">
        <f>IFERROR(ROUND(E2543/L2543,2),0)</f>
        <v>59.46</v>
      </c>
      <c r="S2543" s="14">
        <f>(((J2543/60)/60)/24)+DATE(1970,1,1)</f>
        <v>41483.449282407404</v>
      </c>
      <c r="T2543" s="14">
        <f>(((I2543/60)/60)/24)+DATE(1970,1,1)</f>
        <v>41543.449282407404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s="16" t="s">
        <v>8287</v>
      </c>
      <c r="O2544" t="s">
        <v>8316</v>
      </c>
      <c r="P2544">
        <f>IFERROR(ROUND(E2544/L2544,2),0)</f>
        <v>55.77</v>
      </c>
      <c r="S2544" s="14">
        <f>(((J2544/60)/60)/24)+DATE(1970,1,1)</f>
        <v>41509.426585648151</v>
      </c>
      <c r="T2544" s="14">
        <f>(((I2544/60)/60)/24)+DATE(1970,1,1)</f>
        <v>41548.165972222225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s="16" t="s">
        <v>8287</v>
      </c>
      <c r="O2545" t="s">
        <v>8316</v>
      </c>
      <c r="P2545">
        <f>IFERROR(ROUND(E2545/L2545,2),0)</f>
        <v>30.08</v>
      </c>
      <c r="S2545" s="14">
        <f>(((J2545/60)/60)/24)+DATE(1970,1,1)</f>
        <v>40514.107615740737</v>
      </c>
      <c r="T2545" s="14">
        <f>(((I2545/60)/60)/24)+DATE(1970,1,1)</f>
        <v>40545.125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s="16" t="s">
        <v>8287</v>
      </c>
      <c r="O2546" t="s">
        <v>8316</v>
      </c>
      <c r="P2546">
        <f>IFERROR(ROUND(E2546/L2546,2),0)</f>
        <v>88.44</v>
      </c>
      <c r="S2546" s="14">
        <f>(((J2546/60)/60)/24)+DATE(1970,1,1)</f>
        <v>41068.520474537036</v>
      </c>
      <c r="T2546" s="14">
        <f>(((I2546/60)/60)/24)+DATE(1970,1,1)</f>
        <v>41098.520474537036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s="16" t="s">
        <v>8287</v>
      </c>
      <c r="O2547" t="s">
        <v>8316</v>
      </c>
      <c r="P2547">
        <f>IFERROR(ROUND(E2547/L2547,2),0)</f>
        <v>64.03</v>
      </c>
      <c r="S2547" s="14">
        <f>(((J2547/60)/60)/24)+DATE(1970,1,1)</f>
        <v>42027.13817129629</v>
      </c>
      <c r="T2547" s="14">
        <f>(((I2547/60)/60)/24)+DATE(1970,1,1)</f>
        <v>42062.020833333328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s="16" t="s">
        <v>8287</v>
      </c>
      <c r="O2548" t="s">
        <v>8316</v>
      </c>
      <c r="P2548">
        <f>IFERROR(ROUND(E2548/L2548,2),0)</f>
        <v>60.15</v>
      </c>
      <c r="S2548" s="14">
        <f>(((J2548/60)/60)/24)+DATE(1970,1,1)</f>
        <v>41524.858553240738</v>
      </c>
      <c r="T2548" s="14">
        <f>(((I2548/60)/60)/24)+DATE(1970,1,1)</f>
        <v>41552.208333333336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s="16" t="s">
        <v>8287</v>
      </c>
      <c r="O2549" t="s">
        <v>8316</v>
      </c>
      <c r="P2549">
        <f>IFERROR(ROUND(E2549/L2549,2),0)</f>
        <v>49.19</v>
      </c>
      <c r="S2549" s="14">
        <f>(((J2549/60)/60)/24)+DATE(1970,1,1)</f>
        <v>40973.773182870369</v>
      </c>
      <c r="T2549" s="14">
        <f>(((I2549/60)/60)/24)+DATE(1970,1,1)</f>
        <v>41003.731516203705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s="16" t="s">
        <v>8287</v>
      </c>
      <c r="O2550" t="s">
        <v>8316</v>
      </c>
      <c r="P2550">
        <f>IFERROR(ROUND(E2550/L2550,2),0)</f>
        <v>165.16</v>
      </c>
      <c r="S2550" s="14">
        <f>(((J2550/60)/60)/24)+DATE(1970,1,1)</f>
        <v>42618.625428240746</v>
      </c>
      <c r="T2550" s="14">
        <f>(((I2550/60)/60)/24)+DATE(1970,1,1)</f>
        <v>42643.185416666667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s="16" t="s">
        <v>8287</v>
      </c>
      <c r="O2551" t="s">
        <v>8316</v>
      </c>
      <c r="P2551">
        <f>IFERROR(ROUND(E2551/L2551,2),0)</f>
        <v>43.62</v>
      </c>
      <c r="S2551" s="14">
        <f>(((J2551/60)/60)/24)+DATE(1970,1,1)</f>
        <v>41390.757754629631</v>
      </c>
      <c r="T2551" s="14">
        <f>(((I2551/60)/60)/24)+DATE(1970,1,1)</f>
        <v>41425.708333333336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s="16" t="s">
        <v>8287</v>
      </c>
      <c r="O2552" t="s">
        <v>8316</v>
      </c>
      <c r="P2552">
        <f>IFERROR(ROUND(E2552/L2552,2),0)</f>
        <v>43.7</v>
      </c>
      <c r="S2552" s="14">
        <f>(((J2552/60)/60)/24)+DATE(1970,1,1)</f>
        <v>42228.634328703702</v>
      </c>
      <c r="T2552" s="14">
        <f>(((I2552/60)/60)/24)+DATE(1970,1,1)</f>
        <v>42285.165972222225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s="16" t="s">
        <v>8287</v>
      </c>
      <c r="O2553" t="s">
        <v>8316</v>
      </c>
      <c r="P2553">
        <f>IFERROR(ROUND(E2553/L2553,2),0)</f>
        <v>67.42</v>
      </c>
      <c r="S2553" s="14">
        <f>(((J2553/60)/60)/24)+DATE(1970,1,1)</f>
        <v>40961.252141203702</v>
      </c>
      <c r="T2553" s="14">
        <f>(((I2553/60)/60)/24)+DATE(1970,1,1)</f>
        <v>40989.866666666669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s="16" t="s">
        <v>8287</v>
      </c>
      <c r="O2554" t="s">
        <v>8316</v>
      </c>
      <c r="P2554">
        <f>IFERROR(ROUND(E2554/L2554,2),0)</f>
        <v>177.5</v>
      </c>
      <c r="S2554" s="14">
        <f>(((J2554/60)/60)/24)+DATE(1970,1,1)</f>
        <v>42769.809965277775</v>
      </c>
      <c r="T2554" s="14">
        <f>(((I2554/60)/60)/24)+DATE(1970,1,1)</f>
        <v>42799.809965277775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s="16" t="s">
        <v>8287</v>
      </c>
      <c r="O2555" t="s">
        <v>8316</v>
      </c>
      <c r="P2555">
        <f>IFERROR(ROUND(E2555/L2555,2),0)</f>
        <v>38.880000000000003</v>
      </c>
      <c r="S2555" s="14">
        <f>(((J2555/60)/60)/24)+DATE(1970,1,1)</f>
        <v>41113.199155092596</v>
      </c>
      <c r="T2555" s="14">
        <f>(((I2555/60)/60)/24)+DATE(1970,1,1)</f>
        <v>41173.199155092596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s="16" t="s">
        <v>8287</v>
      </c>
      <c r="O2556" t="s">
        <v>8316</v>
      </c>
      <c r="P2556">
        <f>IFERROR(ROUND(E2556/L2556,2),0)</f>
        <v>54.99</v>
      </c>
      <c r="S2556" s="14">
        <f>(((J2556/60)/60)/24)+DATE(1970,1,1)</f>
        <v>42125.078275462962</v>
      </c>
      <c r="T2556" s="14">
        <f>(((I2556/60)/60)/24)+DATE(1970,1,1)</f>
        <v>42156.165972222225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s="16" t="s">
        <v>8287</v>
      </c>
      <c r="O2557" t="s">
        <v>8316</v>
      </c>
      <c r="P2557">
        <f>IFERROR(ROUND(E2557/L2557,2),0)</f>
        <v>61.34</v>
      </c>
      <c r="S2557" s="14">
        <f>(((J2557/60)/60)/24)+DATE(1970,1,1)</f>
        <v>41026.655011574076</v>
      </c>
      <c r="T2557" s="14">
        <f>(((I2557/60)/60)/24)+DATE(1970,1,1)</f>
        <v>41057.655011574076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s="16" t="s">
        <v>8287</v>
      </c>
      <c r="O2558" t="s">
        <v>8316</v>
      </c>
      <c r="P2558">
        <f>IFERROR(ROUND(E2558/L2558,2),0)</f>
        <v>23.12</v>
      </c>
      <c r="S2558" s="14">
        <f>(((J2558/60)/60)/24)+DATE(1970,1,1)</f>
        <v>41222.991400462961</v>
      </c>
      <c r="T2558" s="14">
        <f>(((I2558/60)/60)/24)+DATE(1970,1,1)</f>
        <v>41267.991400462961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s="16" t="s">
        <v>8287</v>
      </c>
      <c r="O2559" t="s">
        <v>8316</v>
      </c>
      <c r="P2559">
        <f>IFERROR(ROUND(E2559/L2559,2),0)</f>
        <v>29.61</v>
      </c>
      <c r="S2559" s="14">
        <f>(((J2559/60)/60)/24)+DATE(1970,1,1)</f>
        <v>41744.745208333334</v>
      </c>
      <c r="T2559" s="14">
        <f>(((I2559/60)/60)/24)+DATE(1970,1,1)</f>
        <v>41774.745208333334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s="16" t="s">
        <v>8287</v>
      </c>
      <c r="O2560" t="s">
        <v>8316</v>
      </c>
      <c r="P2560">
        <f>IFERROR(ROUND(E2560/L2560,2),0)</f>
        <v>75.61</v>
      </c>
      <c r="S2560" s="14">
        <f>(((J2560/60)/60)/24)+DATE(1970,1,1)</f>
        <v>42093.860023148154</v>
      </c>
      <c r="T2560" s="14">
        <f>(((I2560/60)/60)/24)+DATE(1970,1,1)</f>
        <v>42125.582638888889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s="16" t="s">
        <v>8287</v>
      </c>
      <c r="O2561" t="s">
        <v>8316</v>
      </c>
      <c r="P2561">
        <f>IFERROR(ROUND(E2561/L2561,2),0)</f>
        <v>35.6</v>
      </c>
      <c r="S2561" s="14">
        <f>(((J2561/60)/60)/24)+DATE(1970,1,1)</f>
        <v>40829.873657407406</v>
      </c>
      <c r="T2561" s="14">
        <f>(((I2561/60)/60)/24)+DATE(1970,1,1)</f>
        <v>40862.817361111112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s="16" t="s">
        <v>8287</v>
      </c>
      <c r="O2562" t="s">
        <v>8316</v>
      </c>
      <c r="P2562">
        <f>IFERROR(ROUND(E2562/L2562,2),0)</f>
        <v>143</v>
      </c>
      <c r="S2562" s="14">
        <f>(((J2562/60)/60)/24)+DATE(1970,1,1)</f>
        <v>42039.951087962967</v>
      </c>
      <c r="T2562" s="14">
        <f>(((I2562/60)/60)/24)+DATE(1970,1,1)</f>
        <v>42069.951087962967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s="16" t="s">
        <v>8298</v>
      </c>
      <c r="O2563" t="s">
        <v>8299</v>
      </c>
      <c r="P2563">
        <f>IFERROR(ROUND(E2563/L2563,2),0)</f>
        <v>0</v>
      </c>
      <c r="S2563" s="14">
        <f>(((J2563/60)/60)/24)+DATE(1970,1,1)</f>
        <v>42260.528807870374</v>
      </c>
      <c r="T2563" s="14">
        <f>(((I2563/60)/60)/24)+DATE(1970,1,1)</f>
        <v>42290.528807870374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s="16" t="s">
        <v>8298</v>
      </c>
      <c r="O2564" t="s">
        <v>8299</v>
      </c>
      <c r="P2564">
        <f>IFERROR(ROUND(E2564/L2564,2),0)</f>
        <v>25</v>
      </c>
      <c r="S2564" s="14">
        <f>(((J2564/60)/60)/24)+DATE(1970,1,1)</f>
        <v>42594.524756944447</v>
      </c>
      <c r="T2564" s="14">
        <f>(((I2564/60)/60)/24)+DATE(1970,1,1)</f>
        <v>42654.524756944447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s="16" t="s">
        <v>8298</v>
      </c>
      <c r="O2565" t="s">
        <v>8299</v>
      </c>
      <c r="P2565">
        <f>IFERROR(ROUND(E2565/L2565,2),0)</f>
        <v>0</v>
      </c>
      <c r="S2565" s="14">
        <f>(((J2565/60)/60)/24)+DATE(1970,1,1)</f>
        <v>42155.139479166668</v>
      </c>
      <c r="T2565" s="14">
        <f>(((I2565/60)/60)/24)+DATE(1970,1,1)</f>
        <v>42215.139479166668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s="16" t="s">
        <v>8298</v>
      </c>
      <c r="O2566" t="s">
        <v>8299</v>
      </c>
      <c r="P2566">
        <f>IFERROR(ROUND(E2566/L2566,2),0)</f>
        <v>0</v>
      </c>
      <c r="S2566" s="14">
        <f>(((J2566/60)/60)/24)+DATE(1970,1,1)</f>
        <v>41822.040497685186</v>
      </c>
      <c r="T2566" s="14">
        <f>(((I2566/60)/60)/24)+DATE(1970,1,1)</f>
        <v>41852.040497685186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s="16" t="s">
        <v>8298</v>
      </c>
      <c r="O2567" t="s">
        <v>8299</v>
      </c>
      <c r="P2567">
        <f>IFERROR(ROUND(E2567/L2567,2),0)</f>
        <v>100</v>
      </c>
      <c r="S2567" s="14">
        <f>(((J2567/60)/60)/24)+DATE(1970,1,1)</f>
        <v>42440.650335648148</v>
      </c>
      <c r="T2567" s="14">
        <f>(((I2567/60)/60)/24)+DATE(1970,1,1)</f>
        <v>42499.868055555555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s="16" t="s">
        <v>8298</v>
      </c>
      <c r="O2568" t="s">
        <v>8299</v>
      </c>
      <c r="P2568">
        <f>IFERROR(ROUND(E2568/L2568,2),0)</f>
        <v>0</v>
      </c>
      <c r="S2568" s="14">
        <f>(((J2568/60)/60)/24)+DATE(1970,1,1)</f>
        <v>41842.980879629627</v>
      </c>
      <c r="T2568" s="14">
        <f>(((I2568/60)/60)/24)+DATE(1970,1,1)</f>
        <v>41872.980879629627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s="16" t="s">
        <v>8298</v>
      </c>
      <c r="O2569" t="s">
        <v>8299</v>
      </c>
      <c r="P2569">
        <f>IFERROR(ROUND(E2569/L2569,2),0)</f>
        <v>60</v>
      </c>
      <c r="S2569" s="14">
        <f>(((J2569/60)/60)/24)+DATE(1970,1,1)</f>
        <v>42087.878912037035</v>
      </c>
      <c r="T2569" s="14">
        <f>(((I2569/60)/60)/24)+DATE(1970,1,1)</f>
        <v>42117.878912037035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s="16" t="s">
        <v>8298</v>
      </c>
      <c r="O2570" t="s">
        <v>8299</v>
      </c>
      <c r="P2570">
        <f>IFERROR(ROUND(E2570/L2570,2),0)</f>
        <v>50</v>
      </c>
      <c r="S2570" s="14">
        <f>(((J2570/60)/60)/24)+DATE(1970,1,1)</f>
        <v>42584.666597222225</v>
      </c>
      <c r="T2570" s="14">
        <f>(((I2570/60)/60)/24)+DATE(1970,1,1)</f>
        <v>42614.666597222225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s="16" t="s">
        <v>8298</v>
      </c>
      <c r="O2571" t="s">
        <v>8299</v>
      </c>
      <c r="P2571">
        <f>IFERROR(ROUND(E2571/L2571,2),0)</f>
        <v>72.5</v>
      </c>
      <c r="S2571" s="14">
        <f>(((J2571/60)/60)/24)+DATE(1970,1,1)</f>
        <v>42234.105462962965</v>
      </c>
      <c r="T2571" s="14">
        <f>(((I2571/60)/60)/24)+DATE(1970,1,1)</f>
        <v>42264.105462962965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s="16" t="s">
        <v>8298</v>
      </c>
      <c r="O2572" t="s">
        <v>8299</v>
      </c>
      <c r="P2572">
        <f>IFERROR(ROUND(E2572/L2572,2),0)</f>
        <v>29.5</v>
      </c>
      <c r="S2572" s="14">
        <f>(((J2572/60)/60)/24)+DATE(1970,1,1)</f>
        <v>42744.903182870374</v>
      </c>
      <c r="T2572" s="14">
        <f>(((I2572/60)/60)/24)+DATE(1970,1,1)</f>
        <v>42774.903182870374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s="16" t="s">
        <v>8298</v>
      </c>
      <c r="O2573" t="s">
        <v>8299</v>
      </c>
      <c r="P2573">
        <f>IFERROR(ROUND(E2573/L2573,2),0)</f>
        <v>62.5</v>
      </c>
      <c r="S2573" s="14">
        <f>(((J2573/60)/60)/24)+DATE(1970,1,1)</f>
        <v>42449.341678240744</v>
      </c>
      <c r="T2573" s="14">
        <f>(((I2573/60)/60)/24)+DATE(1970,1,1)</f>
        <v>42509.341678240744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s="16" t="s">
        <v>8298</v>
      </c>
      <c r="O2574" t="s">
        <v>8299</v>
      </c>
      <c r="P2574">
        <f>IFERROR(ROUND(E2574/L2574,2),0)</f>
        <v>0</v>
      </c>
      <c r="S2574" s="14">
        <f>(((J2574/60)/60)/24)+DATE(1970,1,1)</f>
        <v>42077.119409722218</v>
      </c>
      <c r="T2574" s="14">
        <f>(((I2574/60)/60)/24)+DATE(1970,1,1)</f>
        <v>42107.119409722218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s="16" t="s">
        <v>8298</v>
      </c>
      <c r="O2575" t="s">
        <v>8299</v>
      </c>
      <c r="P2575">
        <f>IFERROR(ROUND(E2575/L2575,2),0)</f>
        <v>0</v>
      </c>
      <c r="S2575" s="14">
        <f>(((J2575/60)/60)/24)+DATE(1970,1,1)</f>
        <v>41829.592002314814</v>
      </c>
      <c r="T2575" s="14">
        <f>(((I2575/60)/60)/24)+DATE(1970,1,1)</f>
        <v>41874.592002314814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s="16" t="s">
        <v>8298</v>
      </c>
      <c r="O2576" t="s">
        <v>8299</v>
      </c>
      <c r="P2576">
        <f>IFERROR(ROUND(E2576/L2576,2),0)</f>
        <v>0</v>
      </c>
      <c r="S2576" s="14">
        <f>(((J2576/60)/60)/24)+DATE(1970,1,1)</f>
        <v>42487.825752314813</v>
      </c>
      <c r="T2576" s="14">
        <f>(((I2576/60)/60)/24)+DATE(1970,1,1)</f>
        <v>42508.825752314813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s="16" t="s">
        <v>8298</v>
      </c>
      <c r="O2577" t="s">
        <v>8299</v>
      </c>
      <c r="P2577">
        <f>IFERROR(ROUND(E2577/L2577,2),0)</f>
        <v>0</v>
      </c>
      <c r="S2577" s="14">
        <f>(((J2577/60)/60)/24)+DATE(1970,1,1)</f>
        <v>41986.108726851846</v>
      </c>
      <c r="T2577" s="14">
        <f>(((I2577/60)/60)/24)+DATE(1970,1,1)</f>
        <v>42016.108726851846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s="16" t="s">
        <v>8298</v>
      </c>
      <c r="O2578" t="s">
        <v>8299</v>
      </c>
      <c r="P2578">
        <f>IFERROR(ROUND(E2578/L2578,2),0)</f>
        <v>0</v>
      </c>
      <c r="S2578" s="14">
        <f>(((J2578/60)/60)/24)+DATE(1970,1,1)</f>
        <v>42060.00980324074</v>
      </c>
      <c r="T2578" s="14">
        <f>(((I2578/60)/60)/24)+DATE(1970,1,1)</f>
        <v>42104.968136574069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s="16" t="s">
        <v>8298</v>
      </c>
      <c r="O2579" t="s">
        <v>8299</v>
      </c>
      <c r="P2579">
        <f>IFERROR(ROUND(E2579/L2579,2),0)</f>
        <v>0</v>
      </c>
      <c r="S2579" s="14">
        <f>(((J2579/60)/60)/24)+DATE(1970,1,1)</f>
        <v>41830.820567129631</v>
      </c>
      <c r="T2579" s="14">
        <f>(((I2579/60)/60)/24)+DATE(1970,1,1)</f>
        <v>41855.820567129631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s="16" t="s">
        <v>8298</v>
      </c>
      <c r="O2580" t="s">
        <v>8299</v>
      </c>
      <c r="P2580">
        <f>IFERROR(ROUND(E2580/L2580,2),0)</f>
        <v>0</v>
      </c>
      <c r="S2580" s="14">
        <f>(((J2580/60)/60)/24)+DATE(1970,1,1)</f>
        <v>42238.022905092599</v>
      </c>
      <c r="T2580" s="14">
        <f>(((I2580/60)/60)/24)+DATE(1970,1,1)</f>
        <v>42286.708333333328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s="16" t="s">
        <v>8298</v>
      </c>
      <c r="O2581" t="s">
        <v>8299</v>
      </c>
      <c r="P2581">
        <f>IFERROR(ROUND(E2581/L2581,2),0)</f>
        <v>23.08</v>
      </c>
      <c r="S2581" s="14">
        <f>(((J2581/60)/60)/24)+DATE(1970,1,1)</f>
        <v>41837.829895833333</v>
      </c>
      <c r="T2581" s="14">
        <f>(((I2581/60)/60)/24)+DATE(1970,1,1)</f>
        <v>41897.829895833333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s="16" t="s">
        <v>8298</v>
      </c>
      <c r="O2582" t="s">
        <v>8299</v>
      </c>
      <c r="P2582">
        <f>IFERROR(ROUND(E2582/L2582,2),0)</f>
        <v>25.5</v>
      </c>
      <c r="S2582" s="14">
        <f>(((J2582/60)/60)/24)+DATE(1970,1,1)</f>
        <v>42110.326423611114</v>
      </c>
      <c r="T2582" s="14">
        <f>(((I2582/60)/60)/24)+DATE(1970,1,1)</f>
        <v>42140.125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s="16" t="s">
        <v>8298</v>
      </c>
      <c r="O2583" t="s">
        <v>8299</v>
      </c>
      <c r="P2583">
        <f>IFERROR(ROUND(E2583/L2583,2),0)</f>
        <v>48.18</v>
      </c>
      <c r="S2583" s="14">
        <f>(((J2583/60)/60)/24)+DATE(1970,1,1)</f>
        <v>42294.628449074073</v>
      </c>
      <c r="T2583" s="14">
        <f>(((I2583/60)/60)/24)+DATE(1970,1,1)</f>
        <v>42324.670115740737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s="16" t="s">
        <v>8298</v>
      </c>
      <c r="O2584" t="s">
        <v>8299</v>
      </c>
      <c r="P2584">
        <f>IFERROR(ROUND(E2584/L2584,2),0)</f>
        <v>1</v>
      </c>
      <c r="S2584" s="14">
        <f>(((J2584/60)/60)/24)+DATE(1970,1,1)</f>
        <v>42642.988819444443</v>
      </c>
      <c r="T2584" s="14">
        <f>(((I2584/60)/60)/24)+DATE(1970,1,1)</f>
        <v>42672.988819444443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s="16" t="s">
        <v>8298</v>
      </c>
      <c r="O2585" t="s">
        <v>8299</v>
      </c>
      <c r="P2585">
        <f>IFERROR(ROUND(E2585/L2585,2),0)</f>
        <v>1</v>
      </c>
      <c r="S2585" s="14">
        <f>(((J2585/60)/60)/24)+DATE(1970,1,1)</f>
        <v>42019.76944444445</v>
      </c>
      <c r="T2585" s="14">
        <f>(((I2585/60)/60)/24)+DATE(1970,1,1)</f>
        <v>42079.727777777778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s="16" t="s">
        <v>8298</v>
      </c>
      <c r="O2586" t="s">
        <v>8299</v>
      </c>
      <c r="P2586">
        <f>IFERROR(ROUND(E2586/L2586,2),0)</f>
        <v>0</v>
      </c>
      <c r="S2586" s="14">
        <f>(((J2586/60)/60)/24)+DATE(1970,1,1)</f>
        <v>42140.173252314817</v>
      </c>
      <c r="T2586" s="14">
        <f>(((I2586/60)/60)/24)+DATE(1970,1,1)</f>
        <v>42170.173252314817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s="16" t="s">
        <v>8298</v>
      </c>
      <c r="O2587" t="s">
        <v>8299</v>
      </c>
      <c r="P2587">
        <f>IFERROR(ROUND(E2587/L2587,2),0)</f>
        <v>50</v>
      </c>
      <c r="S2587" s="14">
        <f>(((J2587/60)/60)/24)+DATE(1970,1,1)</f>
        <v>41795.963333333333</v>
      </c>
      <c r="T2587" s="14">
        <f>(((I2587/60)/60)/24)+DATE(1970,1,1)</f>
        <v>41825.963333333333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s="16" t="s">
        <v>8298</v>
      </c>
      <c r="O2588" t="s">
        <v>8299</v>
      </c>
      <c r="P2588">
        <f>IFERROR(ROUND(E2588/L2588,2),0)</f>
        <v>5</v>
      </c>
      <c r="S2588" s="14">
        <f>(((J2588/60)/60)/24)+DATE(1970,1,1)</f>
        <v>42333.330277777779</v>
      </c>
      <c r="T2588" s="14">
        <f>(((I2588/60)/60)/24)+DATE(1970,1,1)</f>
        <v>42363.330277777779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s="16" t="s">
        <v>8298</v>
      </c>
      <c r="O2589" t="s">
        <v>8299</v>
      </c>
      <c r="P2589">
        <f>IFERROR(ROUND(E2589/L2589,2),0)</f>
        <v>202.83</v>
      </c>
      <c r="S2589" s="14">
        <f>(((J2589/60)/60)/24)+DATE(1970,1,1)</f>
        <v>42338.675381944442</v>
      </c>
      <c r="T2589" s="14">
        <f>(((I2589/60)/60)/24)+DATE(1970,1,1)</f>
        <v>42368.675381944442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s="16" t="s">
        <v>8298</v>
      </c>
      <c r="O2590" t="s">
        <v>8299</v>
      </c>
      <c r="P2590">
        <f>IFERROR(ROUND(E2590/L2590,2),0)</f>
        <v>29.13</v>
      </c>
      <c r="S2590" s="14">
        <f>(((J2590/60)/60)/24)+DATE(1970,1,1)</f>
        <v>42042.676226851851</v>
      </c>
      <c r="T2590" s="14">
        <f>(((I2590/60)/60)/24)+DATE(1970,1,1)</f>
        <v>42094.551388888889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s="16" t="s">
        <v>8298</v>
      </c>
      <c r="O2591" t="s">
        <v>8299</v>
      </c>
      <c r="P2591">
        <f>IFERROR(ROUND(E2591/L2591,2),0)</f>
        <v>5</v>
      </c>
      <c r="S2591" s="14">
        <f>(((J2591/60)/60)/24)+DATE(1970,1,1)</f>
        <v>42422.536192129628</v>
      </c>
      <c r="T2591" s="14">
        <f>(((I2591/60)/60)/24)+DATE(1970,1,1)</f>
        <v>42452.494525462964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s="16" t="s">
        <v>8298</v>
      </c>
      <c r="O2592" t="s">
        <v>8299</v>
      </c>
      <c r="P2592">
        <f>IFERROR(ROUND(E2592/L2592,2),0)</f>
        <v>0</v>
      </c>
      <c r="S2592" s="14">
        <f>(((J2592/60)/60)/24)+DATE(1970,1,1)</f>
        <v>42388.589085648149</v>
      </c>
      <c r="T2592" s="14">
        <f>(((I2592/60)/60)/24)+DATE(1970,1,1)</f>
        <v>42395.589085648149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s="16" t="s">
        <v>8298</v>
      </c>
      <c r="O2593" t="s">
        <v>8299</v>
      </c>
      <c r="P2593">
        <f>IFERROR(ROUND(E2593/L2593,2),0)</f>
        <v>13</v>
      </c>
      <c r="S2593" s="14">
        <f>(((J2593/60)/60)/24)+DATE(1970,1,1)</f>
        <v>42382.906527777777</v>
      </c>
      <c r="T2593" s="14">
        <f>(((I2593/60)/60)/24)+DATE(1970,1,1)</f>
        <v>42442.864861111113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s="16" t="s">
        <v>8298</v>
      </c>
      <c r="O2594" t="s">
        <v>8299</v>
      </c>
      <c r="P2594">
        <f>IFERROR(ROUND(E2594/L2594,2),0)</f>
        <v>50</v>
      </c>
      <c r="S2594" s="14">
        <f>(((J2594/60)/60)/24)+DATE(1970,1,1)</f>
        <v>41887.801168981481</v>
      </c>
      <c r="T2594" s="14">
        <f>(((I2594/60)/60)/24)+DATE(1970,1,1)</f>
        <v>41917.801168981481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s="16" t="s">
        <v>8298</v>
      </c>
      <c r="O2595" t="s">
        <v>8299</v>
      </c>
      <c r="P2595">
        <f>IFERROR(ROUND(E2595/L2595,2),0)</f>
        <v>0</v>
      </c>
      <c r="S2595" s="14">
        <f>(((J2595/60)/60)/24)+DATE(1970,1,1)</f>
        <v>42089.84520833334</v>
      </c>
      <c r="T2595" s="14">
        <f>(((I2595/60)/60)/24)+DATE(1970,1,1)</f>
        <v>42119.84520833334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s="16" t="s">
        <v>8298</v>
      </c>
      <c r="O2596" t="s">
        <v>8299</v>
      </c>
      <c r="P2596">
        <f>IFERROR(ROUND(E2596/L2596,2),0)</f>
        <v>1</v>
      </c>
      <c r="S2596" s="14">
        <f>(((J2596/60)/60)/24)+DATE(1970,1,1)</f>
        <v>41828.967916666668</v>
      </c>
      <c r="T2596" s="14">
        <f>(((I2596/60)/60)/24)+DATE(1970,1,1)</f>
        <v>41858.967916666668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s="16" t="s">
        <v>8298</v>
      </c>
      <c r="O2597" t="s">
        <v>8299</v>
      </c>
      <c r="P2597">
        <f>IFERROR(ROUND(E2597/L2597,2),0)</f>
        <v>96.05</v>
      </c>
      <c r="S2597" s="14">
        <f>(((J2597/60)/60)/24)+DATE(1970,1,1)</f>
        <v>42760.244212962964</v>
      </c>
      <c r="T2597" s="14">
        <f>(((I2597/60)/60)/24)+DATE(1970,1,1)</f>
        <v>42790.244212962964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s="16" t="s">
        <v>8298</v>
      </c>
      <c r="O2598" t="s">
        <v>8299</v>
      </c>
      <c r="P2598">
        <f>IFERROR(ROUND(E2598/L2598,2),0)</f>
        <v>305.77999999999997</v>
      </c>
      <c r="S2598" s="14">
        <f>(((J2598/60)/60)/24)+DATE(1970,1,1)</f>
        <v>41828.664456018516</v>
      </c>
      <c r="T2598" s="14">
        <f>(((I2598/60)/60)/24)+DATE(1970,1,1)</f>
        <v>41858.664456018516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s="16" t="s">
        <v>8298</v>
      </c>
      <c r="O2599" t="s">
        <v>8299</v>
      </c>
      <c r="P2599">
        <f>IFERROR(ROUND(E2599/L2599,2),0)</f>
        <v>12.14</v>
      </c>
      <c r="S2599" s="14">
        <f>(((J2599/60)/60)/24)+DATE(1970,1,1)</f>
        <v>42510.341631944444</v>
      </c>
      <c r="T2599" s="14">
        <f>(((I2599/60)/60)/24)+DATE(1970,1,1)</f>
        <v>42540.341631944444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s="16" t="s">
        <v>8298</v>
      </c>
      <c r="O2600" t="s">
        <v>8299</v>
      </c>
      <c r="P2600">
        <f>IFERROR(ROUND(E2600/L2600,2),0)</f>
        <v>83.57</v>
      </c>
      <c r="S2600" s="14">
        <f>(((J2600/60)/60)/24)+DATE(1970,1,1)</f>
        <v>42240.840289351851</v>
      </c>
      <c r="T2600" s="14">
        <f>(((I2600/60)/60)/24)+DATE(1970,1,1)</f>
        <v>42270.840289351851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s="16" t="s">
        <v>8298</v>
      </c>
      <c r="O2601" t="s">
        <v>8299</v>
      </c>
      <c r="P2601">
        <f>IFERROR(ROUND(E2601/L2601,2),0)</f>
        <v>18</v>
      </c>
      <c r="S2601" s="14">
        <f>(((J2601/60)/60)/24)+DATE(1970,1,1)</f>
        <v>41809.754016203704</v>
      </c>
      <c r="T2601" s="14">
        <f>(((I2601/60)/60)/24)+DATE(1970,1,1)</f>
        <v>41854.754016203704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s="16" t="s">
        <v>8298</v>
      </c>
      <c r="O2602" t="s">
        <v>8299</v>
      </c>
      <c r="P2602">
        <f>IFERROR(ROUND(E2602/L2602,2),0)</f>
        <v>115.53</v>
      </c>
      <c r="S2602" s="14">
        <f>(((J2602/60)/60)/24)+DATE(1970,1,1)</f>
        <v>42394.900462962964</v>
      </c>
      <c r="T2602" s="14">
        <f>(((I2602/60)/60)/24)+DATE(1970,1,1)</f>
        <v>42454.858796296292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s="16" t="s">
        <v>8281</v>
      </c>
      <c r="O2603" t="s">
        <v>8317</v>
      </c>
      <c r="P2603">
        <f>IFERROR(ROUND(E2603/L2603,2),0)</f>
        <v>21.9</v>
      </c>
      <c r="S2603" s="14">
        <f>(((J2603/60)/60)/24)+DATE(1970,1,1)</f>
        <v>41150.902187499996</v>
      </c>
      <c r="T2603" s="14">
        <f>(((I2603/60)/60)/24)+DATE(1970,1,1)</f>
        <v>41165.165972222225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s="16" t="s">
        <v>8281</v>
      </c>
      <c r="O2604" t="s">
        <v>8317</v>
      </c>
      <c r="P2604">
        <f>IFERROR(ROUND(E2604/L2604,2),0)</f>
        <v>80.02</v>
      </c>
      <c r="S2604" s="14">
        <f>(((J2604/60)/60)/24)+DATE(1970,1,1)</f>
        <v>41915.747314814813</v>
      </c>
      <c r="T2604" s="14">
        <f>(((I2604/60)/60)/24)+DATE(1970,1,1)</f>
        <v>41955.888888888891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s="16" t="s">
        <v>8281</v>
      </c>
      <c r="O2605" t="s">
        <v>8317</v>
      </c>
      <c r="P2605">
        <f>IFERROR(ROUND(E2605/L2605,2),0)</f>
        <v>35.520000000000003</v>
      </c>
      <c r="S2605" s="14">
        <f>(((J2605/60)/60)/24)+DATE(1970,1,1)</f>
        <v>41617.912662037037</v>
      </c>
      <c r="T2605" s="14">
        <f>(((I2605/60)/60)/24)+DATE(1970,1,1)</f>
        <v>41631.912662037037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s="16" t="s">
        <v>8281</v>
      </c>
      <c r="O2606" t="s">
        <v>8317</v>
      </c>
      <c r="P2606">
        <f>IFERROR(ROUND(E2606/L2606,2),0)</f>
        <v>64.930000000000007</v>
      </c>
      <c r="S2606" s="14">
        <f>(((J2606/60)/60)/24)+DATE(1970,1,1)</f>
        <v>40998.051192129627</v>
      </c>
      <c r="T2606" s="14">
        <f>(((I2606/60)/60)/24)+DATE(1970,1,1)</f>
        <v>41028.051192129627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s="16" t="s">
        <v>8281</v>
      </c>
      <c r="O2607" t="s">
        <v>8317</v>
      </c>
      <c r="P2607">
        <f>IFERROR(ROUND(E2607/L2607,2),0)</f>
        <v>60.97</v>
      </c>
      <c r="S2607" s="14">
        <f>(((J2607/60)/60)/24)+DATE(1970,1,1)</f>
        <v>42508.541550925926</v>
      </c>
      <c r="T2607" s="14">
        <f>(((I2607/60)/60)/24)+DATE(1970,1,1)</f>
        <v>42538.541550925926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s="16" t="s">
        <v>8281</v>
      </c>
      <c r="O2608" t="s">
        <v>8317</v>
      </c>
      <c r="P2608">
        <f>IFERROR(ROUND(E2608/L2608,2),0)</f>
        <v>31.44</v>
      </c>
      <c r="S2608" s="14">
        <f>(((J2608/60)/60)/24)+DATE(1970,1,1)</f>
        <v>41726.712754629632</v>
      </c>
      <c r="T2608" s="14">
        <f>(((I2608/60)/60)/24)+DATE(1970,1,1)</f>
        <v>41758.712754629632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s="16" t="s">
        <v>8281</v>
      </c>
      <c r="O2609" t="s">
        <v>8317</v>
      </c>
      <c r="P2609">
        <f>IFERROR(ROUND(E2609/L2609,2),0)</f>
        <v>81.95</v>
      </c>
      <c r="S2609" s="14">
        <f>(((J2609/60)/60)/24)+DATE(1970,1,1)</f>
        <v>42184.874675925923</v>
      </c>
      <c r="T2609" s="14">
        <f>(((I2609/60)/60)/24)+DATE(1970,1,1)</f>
        <v>42228.083333333328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s="16" t="s">
        <v>8281</v>
      </c>
      <c r="O2610" t="s">
        <v>8317</v>
      </c>
      <c r="P2610">
        <f>IFERROR(ROUND(E2610/L2610,2),0)</f>
        <v>58.93</v>
      </c>
      <c r="S2610" s="14">
        <f>(((J2610/60)/60)/24)+DATE(1970,1,1)</f>
        <v>42767.801712962959</v>
      </c>
      <c r="T2610" s="14">
        <f>(((I2610/60)/60)/24)+DATE(1970,1,1)</f>
        <v>42809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s="16" t="s">
        <v>8281</v>
      </c>
      <c r="O2611" t="s">
        <v>8317</v>
      </c>
      <c r="P2611">
        <f>IFERROR(ROUND(E2611/L2611,2),0)</f>
        <v>157.29</v>
      </c>
      <c r="S2611" s="14">
        <f>(((J2611/60)/60)/24)+DATE(1970,1,1)</f>
        <v>41075.237858796296</v>
      </c>
      <c r="T2611" s="14">
        <f>(((I2611/60)/60)/24)+DATE(1970,1,1)</f>
        <v>41105.237858796296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s="16" t="s">
        <v>8281</v>
      </c>
      <c r="O2612" t="s">
        <v>8317</v>
      </c>
      <c r="P2612">
        <f>IFERROR(ROUND(E2612/L2612,2),0)</f>
        <v>55.76</v>
      </c>
      <c r="S2612" s="14">
        <f>(((J2612/60)/60)/24)+DATE(1970,1,1)</f>
        <v>42564.881076388891</v>
      </c>
      <c r="T2612" s="14">
        <f>(((I2612/60)/60)/24)+DATE(1970,1,1)</f>
        <v>42604.290972222225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s="16" t="s">
        <v>8281</v>
      </c>
      <c r="O2613" t="s">
        <v>8317</v>
      </c>
      <c r="P2613">
        <f>IFERROR(ROUND(E2613/L2613,2),0)</f>
        <v>83.8</v>
      </c>
      <c r="S2613" s="14">
        <f>(((J2613/60)/60)/24)+DATE(1970,1,1)</f>
        <v>42704.335810185185</v>
      </c>
      <c r="T2613" s="14">
        <f>(((I2613/60)/60)/24)+DATE(1970,1,1)</f>
        <v>42737.957638888889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s="16" t="s">
        <v>8281</v>
      </c>
      <c r="O2614" t="s">
        <v>8317</v>
      </c>
      <c r="P2614">
        <f>IFERROR(ROUND(E2614/L2614,2),0)</f>
        <v>58.42</v>
      </c>
      <c r="S2614" s="14">
        <f>(((J2614/60)/60)/24)+DATE(1970,1,1)</f>
        <v>41982.143171296295</v>
      </c>
      <c r="T2614" s="14">
        <f>(((I2614/60)/60)/24)+DATE(1970,1,1)</f>
        <v>42013.143171296295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s="16" t="s">
        <v>8281</v>
      </c>
      <c r="O2615" t="s">
        <v>8317</v>
      </c>
      <c r="P2615">
        <f>IFERROR(ROUND(E2615/L2615,2),0)</f>
        <v>270.57</v>
      </c>
      <c r="S2615" s="14">
        <f>(((J2615/60)/60)/24)+DATE(1970,1,1)</f>
        <v>41143.81821759259</v>
      </c>
      <c r="T2615" s="14">
        <f>(((I2615/60)/60)/24)+DATE(1970,1,1)</f>
        <v>41173.81821759259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s="16" t="s">
        <v>8281</v>
      </c>
      <c r="O2616" t="s">
        <v>8317</v>
      </c>
      <c r="P2616">
        <f>IFERROR(ROUND(E2616/L2616,2),0)</f>
        <v>107.1</v>
      </c>
      <c r="S2616" s="14">
        <f>(((J2616/60)/60)/24)+DATE(1970,1,1)</f>
        <v>41730.708472222221</v>
      </c>
      <c r="T2616" s="14">
        <f>(((I2616/60)/60)/24)+DATE(1970,1,1)</f>
        <v>41759.208333333336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s="16" t="s">
        <v>8281</v>
      </c>
      <c r="O2617" t="s">
        <v>8317</v>
      </c>
      <c r="P2617">
        <f>IFERROR(ROUND(E2617/L2617,2),0)</f>
        <v>47.18</v>
      </c>
      <c r="S2617" s="14">
        <f>(((J2617/60)/60)/24)+DATE(1970,1,1)</f>
        <v>42453.49726851852</v>
      </c>
      <c r="T2617" s="14">
        <f>(((I2617/60)/60)/24)+DATE(1970,1,1)</f>
        <v>42490.5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s="16" t="s">
        <v>8281</v>
      </c>
      <c r="O2618" t="s">
        <v>8317</v>
      </c>
      <c r="P2618">
        <f>IFERROR(ROUND(E2618/L2618,2),0)</f>
        <v>120.31</v>
      </c>
      <c r="S2618" s="14">
        <f>(((J2618/60)/60)/24)+DATE(1970,1,1)</f>
        <v>42211.99454861111</v>
      </c>
      <c r="T2618" s="14">
        <f>(((I2618/60)/60)/24)+DATE(1970,1,1)</f>
        <v>42241.99454861111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s="16" t="s">
        <v>8281</v>
      </c>
      <c r="O2619" t="s">
        <v>8317</v>
      </c>
      <c r="P2619">
        <f>IFERROR(ROUND(E2619/L2619,2),0)</f>
        <v>27.6</v>
      </c>
      <c r="S2619" s="14">
        <f>(((J2619/60)/60)/24)+DATE(1970,1,1)</f>
        <v>41902.874432870369</v>
      </c>
      <c r="T2619" s="14">
        <f>(((I2619/60)/60)/24)+DATE(1970,1,1)</f>
        <v>41932.874432870369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s="16" t="s">
        <v>8281</v>
      </c>
      <c r="O2620" t="s">
        <v>8317</v>
      </c>
      <c r="P2620">
        <f>IFERROR(ROUND(E2620/L2620,2),0)</f>
        <v>205.3</v>
      </c>
      <c r="S2620" s="14">
        <f>(((J2620/60)/60)/24)+DATE(1970,1,1)</f>
        <v>42279.792372685188</v>
      </c>
      <c r="T2620" s="14">
        <f>(((I2620/60)/60)/24)+DATE(1970,1,1)</f>
        <v>42339.834039351852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s="16" t="s">
        <v>8281</v>
      </c>
      <c r="O2621" t="s">
        <v>8317</v>
      </c>
      <c r="P2621">
        <f>IFERROR(ROUND(E2621/L2621,2),0)</f>
        <v>35.549999999999997</v>
      </c>
      <c r="S2621" s="14">
        <f>(((J2621/60)/60)/24)+DATE(1970,1,1)</f>
        <v>42273.884305555555</v>
      </c>
      <c r="T2621" s="14">
        <f>(((I2621/60)/60)/24)+DATE(1970,1,1)</f>
        <v>42300.458333333328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s="16" t="s">
        <v>8281</v>
      </c>
      <c r="O2622" t="s">
        <v>8317</v>
      </c>
      <c r="P2622">
        <f>IFERROR(ROUND(E2622/L2622,2),0)</f>
        <v>74.64</v>
      </c>
      <c r="S2622" s="14">
        <f>(((J2622/60)/60)/24)+DATE(1970,1,1)</f>
        <v>42251.16715277778</v>
      </c>
      <c r="T2622" s="14">
        <f>(((I2622/60)/60)/24)+DATE(1970,1,1)</f>
        <v>42288.041666666672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s="16" t="s">
        <v>8281</v>
      </c>
      <c r="O2623" t="s">
        <v>8317</v>
      </c>
      <c r="P2623">
        <f>IFERROR(ROUND(E2623/L2623,2),0)</f>
        <v>47.06</v>
      </c>
      <c r="S2623" s="14">
        <f>(((J2623/60)/60)/24)+DATE(1970,1,1)</f>
        <v>42115.74754629629</v>
      </c>
      <c r="T2623" s="14">
        <f>(((I2623/60)/60)/24)+DATE(1970,1,1)</f>
        <v>42145.74754629629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s="16" t="s">
        <v>8281</v>
      </c>
      <c r="O2624" t="s">
        <v>8317</v>
      </c>
      <c r="P2624">
        <f>IFERROR(ROUND(E2624/L2624,2),0)</f>
        <v>26.59</v>
      </c>
      <c r="S2624" s="14">
        <f>(((J2624/60)/60)/24)+DATE(1970,1,1)</f>
        <v>42689.74324074074</v>
      </c>
      <c r="T2624" s="14">
        <f>(((I2624/60)/60)/24)+DATE(1970,1,1)</f>
        <v>42734.74324074074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s="16" t="s">
        <v>8281</v>
      </c>
      <c r="O2625" t="s">
        <v>8317</v>
      </c>
      <c r="P2625">
        <f>IFERROR(ROUND(E2625/L2625,2),0)</f>
        <v>36.770000000000003</v>
      </c>
      <c r="S2625" s="14">
        <f>(((J2625/60)/60)/24)+DATE(1970,1,1)</f>
        <v>42692.256550925929</v>
      </c>
      <c r="T2625" s="14">
        <f>(((I2625/60)/60)/24)+DATE(1970,1,1)</f>
        <v>42706.256550925929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s="16" t="s">
        <v>8281</v>
      </c>
      <c r="O2626" t="s">
        <v>8317</v>
      </c>
      <c r="P2626">
        <f>IFERROR(ROUND(E2626/L2626,2),0)</f>
        <v>31.82</v>
      </c>
      <c r="S2626" s="14">
        <f>(((J2626/60)/60)/24)+DATE(1970,1,1)</f>
        <v>41144.42155092593</v>
      </c>
      <c r="T2626" s="14">
        <f>(((I2626/60)/60)/24)+DATE(1970,1,1)</f>
        <v>41165.42155092593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s="16" t="s">
        <v>8281</v>
      </c>
      <c r="O2627" t="s">
        <v>8317</v>
      </c>
      <c r="P2627">
        <f>IFERROR(ROUND(E2627/L2627,2),0)</f>
        <v>27.58</v>
      </c>
      <c r="S2627" s="14">
        <f>(((J2627/60)/60)/24)+DATE(1970,1,1)</f>
        <v>42658.810277777782</v>
      </c>
      <c r="T2627" s="14">
        <f>(((I2627/60)/60)/24)+DATE(1970,1,1)</f>
        <v>42683.851944444439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s="16" t="s">
        <v>8281</v>
      </c>
      <c r="O2628" t="s">
        <v>8317</v>
      </c>
      <c r="P2628">
        <f>IFERROR(ROUND(E2628/L2628,2),0)</f>
        <v>56</v>
      </c>
      <c r="S2628" s="14">
        <f>(((J2628/60)/60)/24)+DATE(1970,1,1)</f>
        <v>42128.628113425926</v>
      </c>
      <c r="T2628" s="14">
        <f>(((I2628/60)/60)/24)+DATE(1970,1,1)</f>
        <v>42158.628113425926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s="16" t="s">
        <v>8281</v>
      </c>
      <c r="O2629" t="s">
        <v>8317</v>
      </c>
      <c r="P2629">
        <f>IFERROR(ROUND(E2629/L2629,2),0)</f>
        <v>21.56</v>
      </c>
      <c r="S2629" s="14">
        <f>(((J2629/60)/60)/24)+DATE(1970,1,1)</f>
        <v>42304.829409722224</v>
      </c>
      <c r="T2629" s="14">
        <f>(((I2629/60)/60)/24)+DATE(1970,1,1)</f>
        <v>42334.871076388896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s="16" t="s">
        <v>8281</v>
      </c>
      <c r="O2630" t="s">
        <v>8317</v>
      </c>
      <c r="P2630">
        <f>IFERROR(ROUND(E2630/L2630,2),0)</f>
        <v>44.1</v>
      </c>
      <c r="S2630" s="14">
        <f>(((J2630/60)/60)/24)+DATE(1970,1,1)</f>
        <v>41953.966053240743</v>
      </c>
      <c r="T2630" s="14">
        <f>(((I2630/60)/60)/24)+DATE(1970,1,1)</f>
        <v>41973.966053240743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s="16" t="s">
        <v>8281</v>
      </c>
      <c r="O2631" t="s">
        <v>8317</v>
      </c>
      <c r="P2631">
        <f>IFERROR(ROUND(E2631/L2631,2),0)</f>
        <v>63.87</v>
      </c>
      <c r="S2631" s="14">
        <f>(((J2631/60)/60)/24)+DATE(1970,1,1)</f>
        <v>42108.538449074069</v>
      </c>
      <c r="T2631" s="14">
        <f>(((I2631/60)/60)/24)+DATE(1970,1,1)</f>
        <v>42138.538449074069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s="16" t="s">
        <v>8281</v>
      </c>
      <c r="O2632" t="s">
        <v>8317</v>
      </c>
      <c r="P2632">
        <f>IFERROR(ROUND(E2632/L2632,2),0)</f>
        <v>38.99</v>
      </c>
      <c r="S2632" s="14">
        <f>(((J2632/60)/60)/24)+DATE(1970,1,1)</f>
        <v>42524.105462962965</v>
      </c>
      <c r="T2632" s="14">
        <f>(((I2632/60)/60)/24)+DATE(1970,1,1)</f>
        <v>42551.416666666672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s="16" t="s">
        <v>8281</v>
      </c>
      <c r="O2633" t="s">
        <v>8317</v>
      </c>
      <c r="P2633">
        <f>IFERROR(ROUND(E2633/L2633,2),0)</f>
        <v>80.19</v>
      </c>
      <c r="S2633" s="14">
        <f>(((J2633/60)/60)/24)+DATE(1970,1,1)</f>
        <v>42218.169293981482</v>
      </c>
      <c r="T2633" s="14">
        <f>(((I2633/60)/60)/24)+DATE(1970,1,1)</f>
        <v>42246.169293981482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s="16" t="s">
        <v>8281</v>
      </c>
      <c r="O2634" t="s">
        <v>8317</v>
      </c>
      <c r="P2634">
        <f>IFERROR(ROUND(E2634/L2634,2),0)</f>
        <v>34.9</v>
      </c>
      <c r="S2634" s="14">
        <f>(((J2634/60)/60)/24)+DATE(1970,1,1)</f>
        <v>42494.061793981484</v>
      </c>
      <c r="T2634" s="14">
        <f>(((I2634/60)/60)/24)+DATE(1970,1,1)</f>
        <v>42519.061793981484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s="16" t="s">
        <v>8281</v>
      </c>
      <c r="O2635" t="s">
        <v>8317</v>
      </c>
      <c r="P2635">
        <f>IFERROR(ROUND(E2635/L2635,2),0)</f>
        <v>89.1</v>
      </c>
      <c r="S2635" s="14">
        <f>(((J2635/60)/60)/24)+DATE(1970,1,1)</f>
        <v>41667.823287037041</v>
      </c>
      <c r="T2635" s="14">
        <f>(((I2635/60)/60)/24)+DATE(1970,1,1)</f>
        <v>41697.958333333336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s="16" t="s">
        <v>8281</v>
      </c>
      <c r="O2636" t="s">
        <v>8317</v>
      </c>
      <c r="P2636">
        <f>IFERROR(ROUND(E2636/L2636,2),0)</f>
        <v>39.44</v>
      </c>
      <c r="S2636" s="14">
        <f>(((J2636/60)/60)/24)+DATE(1970,1,1)</f>
        <v>42612.656493055561</v>
      </c>
      <c r="T2636" s="14">
        <f>(((I2636/60)/60)/24)+DATE(1970,1,1)</f>
        <v>42642.656493055561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s="16" t="s">
        <v>8281</v>
      </c>
      <c r="O2637" t="s">
        <v>8317</v>
      </c>
      <c r="P2637">
        <f>IFERROR(ROUND(E2637/L2637,2),0)</f>
        <v>136.9</v>
      </c>
      <c r="S2637" s="14">
        <f>(((J2637/60)/60)/24)+DATE(1970,1,1)</f>
        <v>42037.950937500005</v>
      </c>
      <c r="T2637" s="14">
        <f>(((I2637/60)/60)/24)+DATE(1970,1,1)</f>
        <v>42072.909270833334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s="16" t="s">
        <v>8281</v>
      </c>
      <c r="O2638" t="s">
        <v>8317</v>
      </c>
      <c r="P2638">
        <f>IFERROR(ROUND(E2638/L2638,2),0)</f>
        <v>37.46</v>
      </c>
      <c r="S2638" s="14">
        <f>(((J2638/60)/60)/24)+DATE(1970,1,1)</f>
        <v>42636.614745370374</v>
      </c>
      <c r="T2638" s="14">
        <f>(((I2638/60)/60)/24)+DATE(1970,1,1)</f>
        <v>42659.041666666672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s="16" t="s">
        <v>8281</v>
      </c>
      <c r="O2639" t="s">
        <v>8317</v>
      </c>
      <c r="P2639">
        <f>IFERROR(ROUND(E2639/L2639,2),0)</f>
        <v>31.96</v>
      </c>
      <c r="S2639" s="14">
        <f>(((J2639/60)/60)/24)+DATE(1970,1,1)</f>
        <v>42639.549479166672</v>
      </c>
      <c r="T2639" s="14">
        <f>(((I2639/60)/60)/24)+DATE(1970,1,1)</f>
        <v>42655.549479166672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s="16" t="s">
        <v>8281</v>
      </c>
      <c r="O2640" t="s">
        <v>8317</v>
      </c>
      <c r="P2640">
        <f>IFERROR(ROUND(E2640/L2640,2),0)</f>
        <v>25.21</v>
      </c>
      <c r="S2640" s="14">
        <f>(((J2640/60)/60)/24)+DATE(1970,1,1)</f>
        <v>41989.913136574076</v>
      </c>
      <c r="T2640" s="14">
        <f>(((I2640/60)/60)/24)+DATE(1970,1,1)</f>
        <v>42019.913136574076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s="16" t="s">
        <v>8281</v>
      </c>
      <c r="O2641" t="s">
        <v>8317</v>
      </c>
      <c r="P2641">
        <f>IFERROR(ROUND(E2641/L2641,2),0)</f>
        <v>10.039999999999999</v>
      </c>
      <c r="S2641" s="14">
        <f>(((J2641/60)/60)/24)+DATE(1970,1,1)</f>
        <v>42024.86513888889</v>
      </c>
      <c r="T2641" s="14">
        <f>(((I2641/60)/60)/24)+DATE(1970,1,1)</f>
        <v>42054.86513888889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s="16" t="s">
        <v>8281</v>
      </c>
      <c r="O2642" t="s">
        <v>8317</v>
      </c>
      <c r="P2642">
        <f>IFERROR(ROUND(E2642/L2642,2),0)</f>
        <v>45.94</v>
      </c>
      <c r="S2642" s="14">
        <f>(((J2642/60)/60)/24)+DATE(1970,1,1)</f>
        <v>42103.160578703704</v>
      </c>
      <c r="T2642" s="14">
        <f>(((I2642/60)/60)/24)+DATE(1970,1,1)</f>
        <v>42163.160578703704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s="16" t="s">
        <v>8281</v>
      </c>
      <c r="O2643" t="s">
        <v>8317</v>
      </c>
      <c r="P2643">
        <f>IFERROR(ROUND(E2643/L2643,2),0)</f>
        <v>15</v>
      </c>
      <c r="S2643" s="14">
        <f>(((J2643/60)/60)/24)+DATE(1970,1,1)</f>
        <v>41880.827118055553</v>
      </c>
      <c r="T2643" s="14">
        <f>(((I2643/60)/60)/24)+DATE(1970,1,1)</f>
        <v>41897.839583333334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s="16" t="s">
        <v>8281</v>
      </c>
      <c r="O2644" t="s">
        <v>8317</v>
      </c>
      <c r="P2644">
        <f>IFERROR(ROUND(E2644/L2644,2),0)</f>
        <v>0</v>
      </c>
      <c r="S2644" s="14">
        <f>(((J2644/60)/60)/24)+DATE(1970,1,1)</f>
        <v>42536.246620370366</v>
      </c>
      <c r="T2644" s="14">
        <f>(((I2644/60)/60)/24)+DATE(1970,1,1)</f>
        <v>42566.289583333331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s="16" t="s">
        <v>8281</v>
      </c>
      <c r="O2645" t="s">
        <v>8317</v>
      </c>
      <c r="P2645">
        <f>IFERROR(ROUND(E2645/L2645,2),0)</f>
        <v>223.58</v>
      </c>
      <c r="S2645" s="14">
        <f>(((J2645/60)/60)/24)+DATE(1970,1,1)</f>
        <v>42689.582349537035</v>
      </c>
      <c r="T2645" s="14">
        <f>(((I2645/60)/60)/24)+DATE(1970,1,1)</f>
        <v>42725.332638888889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s="16" t="s">
        <v>8281</v>
      </c>
      <c r="O2646" t="s">
        <v>8317</v>
      </c>
      <c r="P2646">
        <f>IFERROR(ROUND(E2646/L2646,2),0)</f>
        <v>39.479999999999997</v>
      </c>
      <c r="S2646" s="14">
        <f>(((J2646/60)/60)/24)+DATE(1970,1,1)</f>
        <v>42774.792071759264</v>
      </c>
      <c r="T2646" s="14">
        <f>(((I2646/60)/60)/24)+DATE(1970,1,1)</f>
        <v>42804.792071759264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s="16" t="s">
        <v>8281</v>
      </c>
      <c r="O2647" t="s">
        <v>8317</v>
      </c>
      <c r="P2647">
        <f>IFERROR(ROUND(E2647/L2647,2),0)</f>
        <v>91.3</v>
      </c>
      <c r="S2647" s="14">
        <f>(((J2647/60)/60)/24)+DATE(1970,1,1)</f>
        <v>41921.842627314814</v>
      </c>
      <c r="T2647" s="14">
        <f>(((I2647/60)/60)/24)+DATE(1970,1,1)</f>
        <v>41951.884293981479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s="16" t="s">
        <v>8281</v>
      </c>
      <c r="O2648" t="s">
        <v>8317</v>
      </c>
      <c r="P2648">
        <f>IFERROR(ROUND(E2648/L2648,2),0)</f>
        <v>78.67</v>
      </c>
      <c r="S2648" s="14">
        <f>(((J2648/60)/60)/24)+DATE(1970,1,1)</f>
        <v>42226.313298611116</v>
      </c>
      <c r="T2648" s="14">
        <f>(((I2648/60)/60)/24)+DATE(1970,1,1)</f>
        <v>42256.313298611116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s="16" t="s">
        <v>8281</v>
      </c>
      <c r="O2649" t="s">
        <v>8317</v>
      </c>
      <c r="P2649">
        <f>IFERROR(ROUND(E2649/L2649,2),0)</f>
        <v>12</v>
      </c>
      <c r="S2649" s="14">
        <f>(((J2649/60)/60)/24)+DATE(1970,1,1)</f>
        <v>42200.261793981481</v>
      </c>
      <c r="T2649" s="14">
        <f>(((I2649/60)/60)/24)+DATE(1970,1,1)</f>
        <v>42230.261793981481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s="16" t="s">
        <v>8281</v>
      </c>
      <c r="O2650" t="s">
        <v>8317</v>
      </c>
      <c r="P2650">
        <f>IFERROR(ROUND(E2650/L2650,2),0)</f>
        <v>17.670000000000002</v>
      </c>
      <c r="S2650" s="14">
        <f>(((J2650/60)/60)/24)+DATE(1970,1,1)</f>
        <v>42408.714814814812</v>
      </c>
      <c r="T2650" s="14">
        <f>(((I2650/60)/60)/24)+DATE(1970,1,1)</f>
        <v>42438.714814814812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s="16" t="s">
        <v>8281</v>
      </c>
      <c r="O2651" t="s">
        <v>8317</v>
      </c>
      <c r="P2651">
        <f>IFERROR(ROUND(E2651/L2651,2),0)</f>
        <v>41.33</v>
      </c>
      <c r="S2651" s="14">
        <f>(((J2651/60)/60)/24)+DATE(1970,1,1)</f>
        <v>42341.99700231482</v>
      </c>
      <c r="T2651" s="14">
        <f>(((I2651/60)/60)/24)+DATE(1970,1,1)</f>
        <v>42401.99700231482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s="16" t="s">
        <v>8281</v>
      </c>
      <c r="O2652" t="s">
        <v>8317</v>
      </c>
      <c r="P2652">
        <f>IFERROR(ROUND(E2652/L2652,2),0)</f>
        <v>71.599999999999994</v>
      </c>
      <c r="S2652" s="14">
        <f>(((J2652/60)/60)/24)+DATE(1970,1,1)</f>
        <v>42695.624340277776</v>
      </c>
      <c r="T2652" s="14">
        <f>(((I2652/60)/60)/24)+DATE(1970,1,1)</f>
        <v>42725.624340277776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s="16" t="s">
        <v>8281</v>
      </c>
      <c r="O2653" t="s">
        <v>8317</v>
      </c>
      <c r="P2653">
        <f>IFERROR(ROUND(E2653/L2653,2),0)</f>
        <v>307.82</v>
      </c>
      <c r="S2653" s="14">
        <f>(((J2653/60)/60)/24)+DATE(1970,1,1)</f>
        <v>42327.805659722217</v>
      </c>
      <c r="T2653" s="14">
        <f>(((I2653/60)/60)/24)+DATE(1970,1,1)</f>
        <v>42355.805659722217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s="16" t="s">
        <v>8281</v>
      </c>
      <c r="O2654" t="s">
        <v>8317</v>
      </c>
      <c r="P2654">
        <f>IFERROR(ROUND(E2654/L2654,2),0)</f>
        <v>80.45</v>
      </c>
      <c r="S2654" s="14">
        <f>(((J2654/60)/60)/24)+DATE(1970,1,1)</f>
        <v>41953.158854166672</v>
      </c>
      <c r="T2654" s="14">
        <f>(((I2654/60)/60)/24)+DATE(1970,1,1)</f>
        <v>41983.158854166672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s="16" t="s">
        <v>8281</v>
      </c>
      <c r="O2655" t="s">
        <v>8317</v>
      </c>
      <c r="P2655">
        <f>IFERROR(ROUND(E2655/L2655,2),0)</f>
        <v>83.94</v>
      </c>
      <c r="S2655" s="14">
        <f>(((J2655/60)/60)/24)+DATE(1970,1,1)</f>
        <v>41771.651932870373</v>
      </c>
      <c r="T2655" s="14">
        <f>(((I2655/60)/60)/24)+DATE(1970,1,1)</f>
        <v>41803.166666666664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s="16" t="s">
        <v>8281</v>
      </c>
      <c r="O2656" t="s">
        <v>8317</v>
      </c>
      <c r="P2656">
        <f>IFERROR(ROUND(E2656/L2656,2),0)</f>
        <v>8.5</v>
      </c>
      <c r="S2656" s="14">
        <f>(((J2656/60)/60)/24)+DATE(1970,1,1)</f>
        <v>42055.600995370376</v>
      </c>
      <c r="T2656" s="14">
        <f>(((I2656/60)/60)/24)+DATE(1970,1,1)</f>
        <v>42115.559328703705</v>
      </c>
    </row>
    <row r="2657" spans="1:20" x14ac:dyDescent="0.3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s="16" t="s">
        <v>8281</v>
      </c>
      <c r="O2657" t="s">
        <v>8317</v>
      </c>
      <c r="P2657">
        <f>IFERROR(ROUND(E2657/L2657,2),0)</f>
        <v>73.37</v>
      </c>
      <c r="S2657" s="14">
        <f>(((J2657/60)/60)/24)+DATE(1970,1,1)</f>
        <v>42381.866284722222</v>
      </c>
      <c r="T2657" s="14">
        <f>(((I2657/60)/60)/24)+DATE(1970,1,1)</f>
        <v>42409.833333333328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s="16" t="s">
        <v>8281</v>
      </c>
      <c r="O2658" t="s">
        <v>8317</v>
      </c>
      <c r="P2658">
        <f>IFERROR(ROUND(E2658/L2658,2),0)</f>
        <v>112.86</v>
      </c>
      <c r="S2658" s="14">
        <f>(((J2658/60)/60)/24)+DATE(1970,1,1)</f>
        <v>42767.688518518517</v>
      </c>
      <c r="T2658" s="14">
        <f>(((I2658/60)/60)/24)+DATE(1970,1,1)</f>
        <v>42806.791666666672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s="16" t="s">
        <v>8281</v>
      </c>
      <c r="O2659" t="s">
        <v>8317</v>
      </c>
      <c r="P2659">
        <f>IFERROR(ROUND(E2659/L2659,2),0)</f>
        <v>95.28</v>
      </c>
      <c r="S2659" s="14">
        <f>(((J2659/60)/60)/24)+DATE(1970,1,1)</f>
        <v>42551.928854166668</v>
      </c>
      <c r="T2659" s="14">
        <f>(((I2659/60)/60)/24)+DATE(1970,1,1)</f>
        <v>42585.0625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s="16" t="s">
        <v>8281</v>
      </c>
      <c r="O2660" t="s">
        <v>8317</v>
      </c>
      <c r="P2660">
        <f>IFERROR(ROUND(E2660/L2660,2),0)</f>
        <v>22.75</v>
      </c>
      <c r="S2660" s="14">
        <f>(((J2660/60)/60)/24)+DATE(1970,1,1)</f>
        <v>42551.884189814817</v>
      </c>
      <c r="T2660" s="14">
        <f>(((I2660/60)/60)/24)+DATE(1970,1,1)</f>
        <v>42581.884189814817</v>
      </c>
    </row>
    <row r="2661" spans="1:20" x14ac:dyDescent="0.3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s="16" t="s">
        <v>8281</v>
      </c>
      <c r="O2661" t="s">
        <v>8317</v>
      </c>
      <c r="P2661">
        <f>IFERROR(ROUND(E2661/L2661,2),0)</f>
        <v>133.30000000000001</v>
      </c>
      <c r="S2661" s="14">
        <f>(((J2661/60)/60)/24)+DATE(1970,1,1)</f>
        <v>42082.069560185191</v>
      </c>
      <c r="T2661" s="14">
        <f>(((I2661/60)/60)/24)+DATE(1970,1,1)</f>
        <v>42112.069560185191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s="16" t="s">
        <v>8281</v>
      </c>
      <c r="O2662" t="s">
        <v>8317</v>
      </c>
      <c r="P2662">
        <f>IFERROR(ROUND(E2662/L2662,2),0)</f>
        <v>3.8</v>
      </c>
      <c r="S2662" s="14">
        <f>(((J2662/60)/60)/24)+DATE(1970,1,1)</f>
        <v>42272.713171296295</v>
      </c>
      <c r="T2662" s="14">
        <f>(((I2662/60)/60)/24)+DATE(1970,1,1)</f>
        <v>42332.754837962959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s="16" t="s">
        <v>8281</v>
      </c>
      <c r="O2663" t="s">
        <v>8318</v>
      </c>
      <c r="P2663">
        <f>IFERROR(ROUND(E2663/L2663,2),0)</f>
        <v>85.75</v>
      </c>
      <c r="S2663" s="14">
        <f>(((J2663/60)/60)/24)+DATE(1970,1,1)</f>
        <v>41542.958449074074</v>
      </c>
      <c r="T2663" s="14">
        <f>(((I2663/60)/60)/24)+DATE(1970,1,1)</f>
        <v>41572.958449074074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s="16" t="s">
        <v>8281</v>
      </c>
      <c r="O2664" t="s">
        <v>8318</v>
      </c>
      <c r="P2664">
        <f>IFERROR(ROUND(E2664/L2664,2),0)</f>
        <v>267</v>
      </c>
      <c r="S2664" s="14">
        <f>(((J2664/60)/60)/24)+DATE(1970,1,1)</f>
        <v>42207.746678240743</v>
      </c>
      <c r="T2664" s="14">
        <f>(((I2664/60)/60)/24)+DATE(1970,1,1)</f>
        <v>42237.746678240743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s="16" t="s">
        <v>8281</v>
      </c>
      <c r="O2665" t="s">
        <v>8318</v>
      </c>
      <c r="P2665">
        <f>IFERROR(ROUND(E2665/L2665,2),0)</f>
        <v>373.56</v>
      </c>
      <c r="S2665" s="14">
        <f>(((J2665/60)/60)/24)+DATE(1970,1,1)</f>
        <v>42222.622766203705</v>
      </c>
      <c r="T2665" s="14">
        <f>(((I2665/60)/60)/24)+DATE(1970,1,1)</f>
        <v>42251.625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s="16" t="s">
        <v>8281</v>
      </c>
      <c r="O2666" t="s">
        <v>8318</v>
      </c>
      <c r="P2666">
        <f>IFERROR(ROUND(E2666/L2666,2),0)</f>
        <v>174.04</v>
      </c>
      <c r="S2666" s="14">
        <f>(((J2666/60)/60)/24)+DATE(1970,1,1)</f>
        <v>42313.02542824074</v>
      </c>
      <c r="T2666" s="14">
        <f>(((I2666/60)/60)/24)+DATE(1970,1,1)</f>
        <v>42347.290972222225</v>
      </c>
    </row>
    <row r="2667" spans="1:20" ht="43.5" x14ac:dyDescent="0.3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s="16" t="s">
        <v>8281</v>
      </c>
      <c r="O2667" t="s">
        <v>8318</v>
      </c>
      <c r="P2667">
        <f>IFERROR(ROUND(E2667/L2667,2),0)</f>
        <v>93.7</v>
      </c>
      <c r="S2667" s="14">
        <f>(((J2667/60)/60)/24)+DATE(1970,1,1)</f>
        <v>42083.895532407405</v>
      </c>
      <c r="T2667" s="14">
        <f>(((I2667/60)/60)/24)+DATE(1970,1,1)</f>
        <v>42128.895532407405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s="16" t="s">
        <v>8281</v>
      </c>
      <c r="O2668" t="s">
        <v>8318</v>
      </c>
      <c r="P2668">
        <f>IFERROR(ROUND(E2668/L2668,2),0)</f>
        <v>77.33</v>
      </c>
      <c r="S2668" s="14">
        <f>(((J2668/60)/60)/24)+DATE(1970,1,1)</f>
        <v>42235.764340277776</v>
      </c>
      <c r="T2668" s="14">
        <f>(((I2668/60)/60)/24)+DATE(1970,1,1)</f>
        <v>42272.875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s="16" t="s">
        <v>8281</v>
      </c>
      <c r="O2669" t="s">
        <v>8318</v>
      </c>
      <c r="P2669">
        <f>IFERROR(ROUND(E2669/L2669,2),0)</f>
        <v>92.22</v>
      </c>
      <c r="S2669" s="14">
        <f>(((J2669/60)/60)/24)+DATE(1970,1,1)</f>
        <v>42380.926111111112</v>
      </c>
      <c r="T2669" s="14">
        <f>(((I2669/60)/60)/24)+DATE(1970,1,1)</f>
        <v>42410.926111111112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s="16" t="s">
        <v>8281</v>
      </c>
      <c r="O2670" t="s">
        <v>8318</v>
      </c>
      <c r="P2670">
        <f>IFERROR(ROUND(E2670/L2670,2),0)</f>
        <v>60.96</v>
      </c>
      <c r="S2670" s="14">
        <f>(((J2670/60)/60)/24)+DATE(1970,1,1)</f>
        <v>42275.588715277772</v>
      </c>
      <c r="T2670" s="14">
        <f>(((I2670/60)/60)/24)+DATE(1970,1,1)</f>
        <v>42317.60555555555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s="16" t="s">
        <v>8281</v>
      </c>
      <c r="O2671" t="s">
        <v>8318</v>
      </c>
      <c r="P2671">
        <f>IFERROR(ROUND(E2671/L2671,2),0)</f>
        <v>91</v>
      </c>
      <c r="S2671" s="14">
        <f>(((J2671/60)/60)/24)+DATE(1970,1,1)</f>
        <v>42319.035833333335</v>
      </c>
      <c r="T2671" s="14">
        <f>(((I2671/60)/60)/24)+DATE(1970,1,1)</f>
        <v>42379.035833333335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s="16" t="s">
        <v>8281</v>
      </c>
      <c r="O2672" t="s">
        <v>8318</v>
      </c>
      <c r="P2672">
        <f>IFERROR(ROUND(E2672/L2672,2),0)</f>
        <v>41.58</v>
      </c>
      <c r="S2672" s="14">
        <f>(((J2672/60)/60)/24)+DATE(1970,1,1)</f>
        <v>41821.020601851851</v>
      </c>
      <c r="T2672" s="14">
        <f>(((I2672/60)/60)/24)+DATE(1970,1,1)</f>
        <v>41849.020601851851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s="16" t="s">
        <v>8281</v>
      </c>
      <c r="O2673" t="s">
        <v>8318</v>
      </c>
      <c r="P2673">
        <f>IFERROR(ROUND(E2673/L2673,2),0)</f>
        <v>33.76</v>
      </c>
      <c r="S2673" s="14">
        <f>(((J2673/60)/60)/24)+DATE(1970,1,1)</f>
        <v>41962.749027777783</v>
      </c>
      <c r="T2673" s="14">
        <f>(((I2673/60)/60)/24)+DATE(1970,1,1)</f>
        <v>41992.818055555559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s="16" t="s">
        <v>8281</v>
      </c>
      <c r="O2674" t="s">
        <v>8318</v>
      </c>
      <c r="P2674">
        <f>IFERROR(ROUND(E2674/L2674,2),0)</f>
        <v>70.62</v>
      </c>
      <c r="S2674" s="14">
        <f>(((J2674/60)/60)/24)+DATE(1970,1,1)</f>
        <v>42344.884143518517</v>
      </c>
      <c r="T2674" s="14">
        <f>(((I2674/60)/60)/24)+DATE(1970,1,1)</f>
        <v>42366.25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s="16" t="s">
        <v>8281</v>
      </c>
      <c r="O2675" t="s">
        <v>8318</v>
      </c>
      <c r="P2675">
        <f>IFERROR(ROUND(E2675/L2675,2),0)</f>
        <v>167.15</v>
      </c>
      <c r="S2675" s="14">
        <f>(((J2675/60)/60)/24)+DATE(1970,1,1)</f>
        <v>41912.541655092595</v>
      </c>
      <c r="T2675" s="14">
        <f>(((I2675/60)/60)/24)+DATE(1970,1,1)</f>
        <v>41941.947916666664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s="16" t="s">
        <v>8281</v>
      </c>
      <c r="O2676" t="s">
        <v>8318</v>
      </c>
      <c r="P2676">
        <f>IFERROR(ROUND(E2676/L2676,2),0)</f>
        <v>128.62</v>
      </c>
      <c r="S2676" s="14">
        <f>(((J2676/60)/60)/24)+DATE(1970,1,1)</f>
        <v>42529.632754629631</v>
      </c>
      <c r="T2676" s="14">
        <f>(((I2676/60)/60)/24)+DATE(1970,1,1)</f>
        <v>42556.207638888889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s="16" t="s">
        <v>8281</v>
      </c>
      <c r="O2677" t="s">
        <v>8318</v>
      </c>
      <c r="P2677">
        <f>IFERROR(ROUND(E2677/L2677,2),0)</f>
        <v>65.41</v>
      </c>
      <c r="S2677" s="14">
        <f>(((J2677/60)/60)/24)+DATE(1970,1,1)</f>
        <v>41923.857511574075</v>
      </c>
      <c r="T2677" s="14">
        <f>(((I2677/60)/60)/24)+DATE(1970,1,1)</f>
        <v>41953.899178240739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s="16" t="s">
        <v>8281</v>
      </c>
      <c r="O2678" t="s">
        <v>8318</v>
      </c>
      <c r="P2678">
        <f>IFERROR(ROUND(E2678/L2678,2),0)</f>
        <v>117.56</v>
      </c>
      <c r="S2678" s="14">
        <f>(((J2678/60)/60)/24)+DATE(1970,1,1)</f>
        <v>42482.624699074076</v>
      </c>
      <c r="T2678" s="14">
        <f>(((I2678/60)/60)/24)+DATE(1970,1,1)</f>
        <v>42512.624699074076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s="16" t="s">
        <v>8281</v>
      </c>
      <c r="O2679" t="s">
        <v>8318</v>
      </c>
      <c r="P2679">
        <f>IFERROR(ROUND(E2679/L2679,2),0)</f>
        <v>126.48</v>
      </c>
      <c r="S2679" s="14">
        <f>(((J2679/60)/60)/24)+DATE(1970,1,1)</f>
        <v>41793.029432870368</v>
      </c>
      <c r="T2679" s="14">
        <f>(((I2679/60)/60)/24)+DATE(1970,1,1)</f>
        <v>41823.029432870368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s="16" t="s">
        <v>8281</v>
      </c>
      <c r="O2680" t="s">
        <v>8318</v>
      </c>
      <c r="P2680">
        <f>IFERROR(ROUND(E2680/L2680,2),0)</f>
        <v>550</v>
      </c>
      <c r="S2680" s="14">
        <f>(((J2680/60)/60)/24)+DATE(1970,1,1)</f>
        <v>42241.798206018517</v>
      </c>
      <c r="T2680" s="14">
        <f>(((I2680/60)/60)/24)+DATE(1970,1,1)</f>
        <v>42271.798206018517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s="16" t="s">
        <v>8281</v>
      </c>
      <c r="O2681" t="s">
        <v>8318</v>
      </c>
      <c r="P2681">
        <f>IFERROR(ROUND(E2681/L2681,2),0)</f>
        <v>44</v>
      </c>
      <c r="S2681" s="14">
        <f>(((J2681/60)/60)/24)+DATE(1970,1,1)</f>
        <v>42033.001087962963</v>
      </c>
      <c r="T2681" s="14">
        <f>(((I2681/60)/60)/24)+DATE(1970,1,1)</f>
        <v>42063.001087962963</v>
      </c>
    </row>
    <row r="2682" spans="1:20" x14ac:dyDescent="0.3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s="16" t="s">
        <v>8281</v>
      </c>
      <c r="O2682" t="s">
        <v>8318</v>
      </c>
      <c r="P2682">
        <f>IFERROR(ROUND(E2682/L2682,2),0)</f>
        <v>69</v>
      </c>
      <c r="S2682" s="14">
        <f>(((J2682/60)/60)/24)+DATE(1970,1,1)</f>
        <v>42436.211701388893</v>
      </c>
      <c r="T2682" s="14">
        <f>(((I2682/60)/60)/24)+DATE(1970,1,1)</f>
        <v>42466.170034722221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s="16" t="s">
        <v>8298</v>
      </c>
      <c r="O2683" t="s">
        <v>8299</v>
      </c>
      <c r="P2683">
        <f>IFERROR(ROUND(E2683/L2683,2),0)</f>
        <v>27.5</v>
      </c>
      <c r="S2683" s="14">
        <f>(((J2683/60)/60)/24)+DATE(1970,1,1)</f>
        <v>41805.895254629628</v>
      </c>
      <c r="T2683" s="14">
        <f>(((I2683/60)/60)/24)+DATE(1970,1,1)</f>
        <v>41830.895254629628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s="16" t="s">
        <v>8298</v>
      </c>
      <c r="O2684" t="s">
        <v>8299</v>
      </c>
      <c r="P2684">
        <f>IFERROR(ROUND(E2684/L2684,2),0)</f>
        <v>84.9</v>
      </c>
      <c r="S2684" s="14">
        <f>(((J2684/60)/60)/24)+DATE(1970,1,1)</f>
        <v>41932.871990740743</v>
      </c>
      <c r="T2684" s="14">
        <f>(((I2684/60)/60)/24)+DATE(1970,1,1)</f>
        <v>41965.249305555553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s="16" t="s">
        <v>8298</v>
      </c>
      <c r="O2685" t="s">
        <v>8299</v>
      </c>
      <c r="P2685">
        <f>IFERROR(ROUND(E2685/L2685,2),0)</f>
        <v>12</v>
      </c>
      <c r="S2685" s="14">
        <f>(((J2685/60)/60)/24)+DATE(1970,1,1)</f>
        <v>42034.75509259259</v>
      </c>
      <c r="T2685" s="14">
        <f>(((I2685/60)/60)/24)+DATE(1970,1,1)</f>
        <v>42064.75509259259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s="16" t="s">
        <v>8298</v>
      </c>
      <c r="O2686" t="s">
        <v>8299</v>
      </c>
      <c r="P2686">
        <f>IFERROR(ROUND(E2686/L2686,2),0)</f>
        <v>200</v>
      </c>
      <c r="S2686" s="14">
        <f>(((J2686/60)/60)/24)+DATE(1970,1,1)</f>
        <v>41820.914641203701</v>
      </c>
      <c r="T2686" s="14">
        <f>(((I2686/60)/60)/24)+DATE(1970,1,1)</f>
        <v>41860.914641203701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s="16" t="s">
        <v>8298</v>
      </c>
      <c r="O2687" t="s">
        <v>8299</v>
      </c>
      <c r="P2687">
        <f>IFERROR(ROUND(E2687/L2687,2),0)</f>
        <v>10</v>
      </c>
      <c r="S2687" s="14">
        <f>(((J2687/60)/60)/24)+DATE(1970,1,1)</f>
        <v>42061.69594907407</v>
      </c>
      <c r="T2687" s="14">
        <f>(((I2687/60)/60)/24)+DATE(1970,1,1)</f>
        <v>42121.654282407413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s="16" t="s">
        <v>8298</v>
      </c>
      <c r="O2688" t="s">
        <v>8299</v>
      </c>
      <c r="P2688">
        <f>IFERROR(ROUND(E2688/L2688,2),0)</f>
        <v>0</v>
      </c>
      <c r="S2688" s="14">
        <f>(((J2688/60)/60)/24)+DATE(1970,1,1)</f>
        <v>41892.974803240737</v>
      </c>
      <c r="T2688" s="14">
        <f>(((I2688/60)/60)/24)+DATE(1970,1,1)</f>
        <v>41912.974803240737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s="16" t="s">
        <v>8298</v>
      </c>
      <c r="O2689" t="s">
        <v>8299</v>
      </c>
      <c r="P2689">
        <f>IFERROR(ROUND(E2689/L2689,2),0)</f>
        <v>0</v>
      </c>
      <c r="S2689" s="14">
        <f>(((J2689/60)/60)/24)+DATE(1970,1,1)</f>
        <v>42154.64025462963</v>
      </c>
      <c r="T2689" s="14">
        <f>(((I2689/60)/60)/24)+DATE(1970,1,1)</f>
        <v>42184.64025462963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s="16" t="s">
        <v>8298</v>
      </c>
      <c r="O2690" t="s">
        <v>8299</v>
      </c>
      <c r="P2690">
        <f>IFERROR(ROUND(E2690/L2690,2),0)</f>
        <v>5.29</v>
      </c>
      <c r="S2690" s="14">
        <f>(((J2690/60)/60)/24)+DATE(1970,1,1)</f>
        <v>42028.118865740747</v>
      </c>
      <c r="T2690" s="14">
        <f>(((I2690/60)/60)/24)+DATE(1970,1,1)</f>
        <v>42059.125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s="16" t="s">
        <v>8298</v>
      </c>
      <c r="O2691" t="s">
        <v>8299</v>
      </c>
      <c r="P2691">
        <f>IFERROR(ROUND(E2691/L2691,2),0)</f>
        <v>1</v>
      </c>
      <c r="S2691" s="14">
        <f>(((J2691/60)/60)/24)+DATE(1970,1,1)</f>
        <v>42551.961689814809</v>
      </c>
      <c r="T2691" s="14">
        <f>(((I2691/60)/60)/24)+DATE(1970,1,1)</f>
        <v>42581.961689814809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s="16" t="s">
        <v>8298</v>
      </c>
      <c r="O2692" t="s">
        <v>8299</v>
      </c>
      <c r="P2692">
        <f>IFERROR(ROUND(E2692/L2692,2),0)</f>
        <v>72.760000000000005</v>
      </c>
      <c r="S2692" s="14">
        <f>(((J2692/60)/60)/24)+DATE(1970,1,1)</f>
        <v>42113.105046296296</v>
      </c>
      <c r="T2692" s="14">
        <f>(((I2692/60)/60)/24)+DATE(1970,1,1)</f>
        <v>42158.105046296296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s="16" t="s">
        <v>8298</v>
      </c>
      <c r="O2693" t="s">
        <v>8299</v>
      </c>
      <c r="P2693">
        <f>IFERROR(ROUND(E2693/L2693,2),0)</f>
        <v>17.5</v>
      </c>
      <c r="S2693" s="14">
        <f>(((J2693/60)/60)/24)+DATE(1970,1,1)</f>
        <v>42089.724039351851</v>
      </c>
      <c r="T2693" s="14">
        <f>(((I2693/60)/60)/24)+DATE(1970,1,1)</f>
        <v>42134.724039351851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s="16" t="s">
        <v>8298</v>
      </c>
      <c r="O2694" t="s">
        <v>8299</v>
      </c>
      <c r="P2694">
        <f>IFERROR(ROUND(E2694/L2694,2),0)</f>
        <v>25</v>
      </c>
      <c r="S2694" s="14">
        <f>(((J2694/60)/60)/24)+DATE(1970,1,1)</f>
        <v>42058.334027777775</v>
      </c>
      <c r="T2694" s="14">
        <f>(((I2694/60)/60)/24)+DATE(1970,1,1)</f>
        <v>42088.292361111111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s="16" t="s">
        <v>8298</v>
      </c>
      <c r="O2695" t="s">
        <v>8299</v>
      </c>
      <c r="P2695">
        <f>IFERROR(ROUND(E2695/L2695,2),0)</f>
        <v>13.33</v>
      </c>
      <c r="S2695" s="14">
        <f>(((J2695/60)/60)/24)+DATE(1970,1,1)</f>
        <v>41834.138495370367</v>
      </c>
      <c r="T2695" s="14">
        <f>(((I2695/60)/60)/24)+DATE(1970,1,1)</f>
        <v>41864.138495370367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s="16" t="s">
        <v>8298</v>
      </c>
      <c r="O2696" t="s">
        <v>8299</v>
      </c>
      <c r="P2696">
        <f>IFERROR(ROUND(E2696/L2696,2),0)</f>
        <v>1</v>
      </c>
      <c r="S2696" s="14">
        <f>(((J2696/60)/60)/24)+DATE(1970,1,1)</f>
        <v>41878.140497685185</v>
      </c>
      <c r="T2696" s="14">
        <f>(((I2696/60)/60)/24)+DATE(1970,1,1)</f>
        <v>41908.140497685185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s="16" t="s">
        <v>8298</v>
      </c>
      <c r="O2697" t="s">
        <v>8299</v>
      </c>
      <c r="P2697">
        <f>IFERROR(ROUND(E2697/L2697,2),0)</f>
        <v>23.67</v>
      </c>
      <c r="S2697" s="14">
        <f>(((J2697/60)/60)/24)+DATE(1970,1,1)</f>
        <v>42048.181921296295</v>
      </c>
      <c r="T2697" s="14">
        <f>(((I2697/60)/60)/24)+DATE(1970,1,1)</f>
        <v>42108.14025462963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s="16" t="s">
        <v>8298</v>
      </c>
      <c r="O2698" t="s">
        <v>8299</v>
      </c>
      <c r="P2698">
        <f>IFERROR(ROUND(E2698/L2698,2),0)</f>
        <v>89.21</v>
      </c>
      <c r="S2698" s="14">
        <f>(((J2698/60)/60)/24)+DATE(1970,1,1)</f>
        <v>41964.844444444447</v>
      </c>
      <c r="T2698" s="14">
        <f>(((I2698/60)/60)/24)+DATE(1970,1,1)</f>
        <v>41998.844444444447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s="16" t="s">
        <v>8298</v>
      </c>
      <c r="O2699" t="s">
        <v>8299</v>
      </c>
      <c r="P2699">
        <f>IFERROR(ROUND(E2699/L2699,2),0)</f>
        <v>116.56</v>
      </c>
      <c r="S2699" s="14">
        <f>(((J2699/60)/60)/24)+DATE(1970,1,1)</f>
        <v>42187.940081018518</v>
      </c>
      <c r="T2699" s="14">
        <f>(((I2699/60)/60)/24)+DATE(1970,1,1)</f>
        <v>42218.916666666672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s="16" t="s">
        <v>8298</v>
      </c>
      <c r="O2700" t="s">
        <v>8299</v>
      </c>
      <c r="P2700">
        <f>IFERROR(ROUND(E2700/L2700,2),0)</f>
        <v>13.01</v>
      </c>
      <c r="S2700" s="14">
        <f>(((J2700/60)/60)/24)+DATE(1970,1,1)</f>
        <v>41787.898240740738</v>
      </c>
      <c r="T2700" s="14">
        <f>(((I2700/60)/60)/24)+DATE(1970,1,1)</f>
        <v>41817.898240740738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s="16" t="s">
        <v>8298</v>
      </c>
      <c r="O2701" t="s">
        <v>8299</v>
      </c>
      <c r="P2701">
        <f>IFERROR(ROUND(E2701/L2701,2),0)</f>
        <v>0</v>
      </c>
      <c r="S2701" s="14">
        <f>(((J2701/60)/60)/24)+DATE(1970,1,1)</f>
        <v>41829.896562499998</v>
      </c>
      <c r="T2701" s="14">
        <f>(((I2701/60)/60)/24)+DATE(1970,1,1)</f>
        <v>41859.896562499998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s="16" t="s">
        <v>8298</v>
      </c>
      <c r="O2702" t="s">
        <v>8299</v>
      </c>
      <c r="P2702">
        <f>IFERROR(ROUND(E2702/L2702,2),0)</f>
        <v>17.5</v>
      </c>
      <c r="S2702" s="14">
        <f>(((J2702/60)/60)/24)+DATE(1970,1,1)</f>
        <v>41870.87467592593</v>
      </c>
      <c r="T2702" s="14">
        <f>(((I2702/60)/60)/24)+DATE(1970,1,1)</f>
        <v>41900.87467592593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s="16" t="s">
        <v>8279</v>
      </c>
      <c r="O2703" t="s">
        <v>8319</v>
      </c>
      <c r="P2703">
        <f>IFERROR(ROUND(E2703/L2703,2),0)</f>
        <v>34.130000000000003</v>
      </c>
      <c r="S2703" s="14">
        <f>(((J2703/60)/60)/24)+DATE(1970,1,1)</f>
        <v>42801.774699074071</v>
      </c>
      <c r="T2703" s="14">
        <f>(((I2703/60)/60)/24)+DATE(1970,1,1)</f>
        <v>42832.733032407406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s="16" t="s">
        <v>8279</v>
      </c>
      <c r="O2704" t="s">
        <v>8319</v>
      </c>
      <c r="P2704">
        <f>IFERROR(ROUND(E2704/L2704,2),0)</f>
        <v>132.35</v>
      </c>
      <c r="S2704" s="14">
        <f>(((J2704/60)/60)/24)+DATE(1970,1,1)</f>
        <v>42800.801817129628</v>
      </c>
      <c r="T2704" s="14">
        <f>(((I2704/60)/60)/24)+DATE(1970,1,1)</f>
        <v>42830.760150462964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s="16" t="s">
        <v>8279</v>
      </c>
      <c r="O2705" t="s">
        <v>8319</v>
      </c>
      <c r="P2705">
        <f>IFERROR(ROUND(E2705/L2705,2),0)</f>
        <v>922.22</v>
      </c>
      <c r="S2705" s="14">
        <f>(((J2705/60)/60)/24)+DATE(1970,1,1)</f>
        <v>42756.690162037034</v>
      </c>
      <c r="T2705" s="14">
        <f>(((I2705/60)/60)/24)+DATE(1970,1,1)</f>
        <v>42816.648495370369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s="16" t="s">
        <v>8279</v>
      </c>
      <c r="O2706" t="s">
        <v>8319</v>
      </c>
      <c r="P2706">
        <f>IFERROR(ROUND(E2706/L2706,2),0)</f>
        <v>163.57</v>
      </c>
      <c r="S2706" s="14">
        <f>(((J2706/60)/60)/24)+DATE(1970,1,1)</f>
        <v>42787.862430555557</v>
      </c>
      <c r="T2706" s="14">
        <f>(((I2706/60)/60)/24)+DATE(1970,1,1)</f>
        <v>42830.820763888885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s="16" t="s">
        <v>8279</v>
      </c>
      <c r="O2707" t="s">
        <v>8319</v>
      </c>
      <c r="P2707">
        <f>IFERROR(ROUND(E2707/L2707,2),0)</f>
        <v>217.38</v>
      </c>
      <c r="S2707" s="14">
        <f>(((J2707/60)/60)/24)+DATE(1970,1,1)</f>
        <v>42773.916180555556</v>
      </c>
      <c r="T2707" s="14">
        <f>(((I2707/60)/60)/24)+DATE(1970,1,1)</f>
        <v>42818.874513888892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s="16" t="s">
        <v>8279</v>
      </c>
      <c r="O2708" t="s">
        <v>8319</v>
      </c>
      <c r="P2708">
        <f>IFERROR(ROUND(E2708/L2708,2),0)</f>
        <v>149.44</v>
      </c>
      <c r="S2708" s="14">
        <f>(((J2708/60)/60)/24)+DATE(1970,1,1)</f>
        <v>41899.294942129629</v>
      </c>
      <c r="T2708" s="14">
        <f>(((I2708/60)/60)/24)+DATE(1970,1,1)</f>
        <v>41928.290972222225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s="16" t="s">
        <v>8279</v>
      </c>
      <c r="O2709" t="s">
        <v>8319</v>
      </c>
      <c r="P2709">
        <f>IFERROR(ROUND(E2709/L2709,2),0)</f>
        <v>71.239999999999995</v>
      </c>
      <c r="S2709" s="14">
        <f>(((J2709/60)/60)/24)+DATE(1970,1,1)</f>
        <v>41391.782905092594</v>
      </c>
      <c r="T2709" s="14">
        <f>(((I2709/60)/60)/24)+DATE(1970,1,1)</f>
        <v>41421.290972222225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s="16" t="s">
        <v>8279</v>
      </c>
      <c r="O2710" t="s">
        <v>8319</v>
      </c>
      <c r="P2710">
        <f>IFERROR(ROUND(E2710/L2710,2),0)</f>
        <v>44.46</v>
      </c>
      <c r="S2710" s="14">
        <f>(((J2710/60)/60)/24)+DATE(1970,1,1)</f>
        <v>42512.698217592595</v>
      </c>
      <c r="T2710" s="14">
        <f>(((I2710/60)/60)/24)+DATE(1970,1,1)</f>
        <v>42572.698217592595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s="16" t="s">
        <v>8279</v>
      </c>
      <c r="O2711" t="s">
        <v>8319</v>
      </c>
      <c r="P2711">
        <f>IFERROR(ROUND(E2711/L2711,2),0)</f>
        <v>164.94</v>
      </c>
      <c r="S2711" s="14">
        <f>(((J2711/60)/60)/24)+DATE(1970,1,1)</f>
        <v>42612.149780092594</v>
      </c>
      <c r="T2711" s="14">
        <f>(((I2711/60)/60)/24)+DATE(1970,1,1)</f>
        <v>42647.165972222225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s="16" t="s">
        <v>8279</v>
      </c>
      <c r="O2712" t="s">
        <v>8319</v>
      </c>
      <c r="P2712">
        <f>IFERROR(ROUND(E2712/L2712,2),0)</f>
        <v>84.87</v>
      </c>
      <c r="S2712" s="14">
        <f>(((J2712/60)/60)/24)+DATE(1970,1,1)</f>
        <v>41828.229490740741</v>
      </c>
      <c r="T2712" s="14">
        <f>(((I2712/60)/60)/24)+DATE(1970,1,1)</f>
        <v>41860.083333333336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s="16" t="s">
        <v>8279</v>
      </c>
      <c r="O2713" t="s">
        <v>8319</v>
      </c>
      <c r="P2713">
        <f>IFERROR(ROUND(E2713/L2713,2),0)</f>
        <v>53.95</v>
      </c>
      <c r="S2713" s="14">
        <f>(((J2713/60)/60)/24)+DATE(1970,1,1)</f>
        <v>41780.745254629634</v>
      </c>
      <c r="T2713" s="14">
        <f>(((I2713/60)/60)/24)+DATE(1970,1,1)</f>
        <v>41810.917361111111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s="16" t="s">
        <v>8279</v>
      </c>
      <c r="O2714" t="s">
        <v>8319</v>
      </c>
      <c r="P2714">
        <f>IFERROR(ROUND(E2714/L2714,2),0)</f>
        <v>50.53</v>
      </c>
      <c r="S2714" s="14">
        <f>(((J2714/60)/60)/24)+DATE(1970,1,1)</f>
        <v>41432.062037037038</v>
      </c>
      <c r="T2714" s="14">
        <f>(((I2714/60)/60)/24)+DATE(1970,1,1)</f>
        <v>41468.75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s="16" t="s">
        <v>8279</v>
      </c>
      <c r="O2715" t="s">
        <v>8319</v>
      </c>
      <c r="P2715">
        <f>IFERROR(ROUND(E2715/L2715,2),0)</f>
        <v>108</v>
      </c>
      <c r="S2715" s="14">
        <f>(((J2715/60)/60)/24)+DATE(1970,1,1)</f>
        <v>42322.653749999998</v>
      </c>
      <c r="T2715" s="14">
        <f>(((I2715/60)/60)/24)+DATE(1970,1,1)</f>
        <v>42362.653749999998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s="16" t="s">
        <v>8279</v>
      </c>
      <c r="O2716" t="s">
        <v>8319</v>
      </c>
      <c r="P2716">
        <f>IFERROR(ROUND(E2716/L2716,2),0)</f>
        <v>95.37</v>
      </c>
      <c r="S2716" s="14">
        <f>(((J2716/60)/60)/24)+DATE(1970,1,1)</f>
        <v>42629.655046296291</v>
      </c>
      <c r="T2716" s="14">
        <f>(((I2716/60)/60)/24)+DATE(1970,1,1)</f>
        <v>42657.958333333328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s="16" t="s">
        <v>8279</v>
      </c>
      <c r="O2717" t="s">
        <v>8319</v>
      </c>
      <c r="P2717">
        <f>IFERROR(ROUND(E2717/L2717,2),0)</f>
        <v>57.63</v>
      </c>
      <c r="S2717" s="14">
        <f>(((J2717/60)/60)/24)+DATE(1970,1,1)</f>
        <v>42387.398472222223</v>
      </c>
      <c r="T2717" s="14">
        <f>(((I2717/60)/60)/24)+DATE(1970,1,1)</f>
        <v>42421.398472222223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s="16" t="s">
        <v>8279</v>
      </c>
      <c r="O2718" t="s">
        <v>8319</v>
      </c>
      <c r="P2718">
        <f>IFERROR(ROUND(E2718/L2718,2),0)</f>
        <v>64.16</v>
      </c>
      <c r="S2718" s="14">
        <f>(((J2718/60)/60)/24)+DATE(1970,1,1)</f>
        <v>42255.333252314813</v>
      </c>
      <c r="T2718" s="14">
        <f>(((I2718/60)/60)/24)+DATE(1970,1,1)</f>
        <v>42285.333252314813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s="16" t="s">
        <v>8279</v>
      </c>
      <c r="O2719" t="s">
        <v>8319</v>
      </c>
      <c r="P2719">
        <f>IFERROR(ROUND(E2719/L2719,2),0)</f>
        <v>92.39</v>
      </c>
      <c r="S2719" s="14">
        <f>(((J2719/60)/60)/24)+DATE(1970,1,1)</f>
        <v>41934.914918981485</v>
      </c>
      <c r="T2719" s="14">
        <f>(((I2719/60)/60)/24)+DATE(1970,1,1)</f>
        <v>41979.956585648149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s="16" t="s">
        <v>8279</v>
      </c>
      <c r="O2720" t="s">
        <v>8319</v>
      </c>
      <c r="P2720">
        <f>IFERROR(ROUND(E2720/L2720,2),0)</f>
        <v>125.98</v>
      </c>
      <c r="S2720" s="14">
        <f>(((J2720/60)/60)/24)+DATE(1970,1,1)</f>
        <v>42465.596585648149</v>
      </c>
      <c r="T2720" s="14">
        <f>(((I2720/60)/60)/24)+DATE(1970,1,1)</f>
        <v>42493.958333333328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s="16" t="s">
        <v>8279</v>
      </c>
      <c r="O2721" t="s">
        <v>8319</v>
      </c>
      <c r="P2721">
        <f>IFERROR(ROUND(E2721/L2721,2),0)</f>
        <v>94.64</v>
      </c>
      <c r="S2721" s="14">
        <f>(((J2721/60)/60)/24)+DATE(1970,1,1)</f>
        <v>42418.031180555554</v>
      </c>
      <c r="T2721" s="14">
        <f>(((I2721/60)/60)/24)+DATE(1970,1,1)</f>
        <v>42477.989513888882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s="16" t="s">
        <v>8279</v>
      </c>
      <c r="O2722" t="s">
        <v>8319</v>
      </c>
      <c r="P2722">
        <f>IFERROR(ROUND(E2722/L2722,2),0)</f>
        <v>170.7</v>
      </c>
      <c r="S2722" s="14">
        <f>(((J2722/60)/60)/24)+DATE(1970,1,1)</f>
        <v>42655.465891203698</v>
      </c>
      <c r="T2722" s="14">
        <f>(((I2722/60)/60)/24)+DATE(1970,1,1)</f>
        <v>42685.507557870369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s="16" t="s">
        <v>8281</v>
      </c>
      <c r="O2723" t="s">
        <v>8311</v>
      </c>
      <c r="P2723">
        <f>IFERROR(ROUND(E2723/L2723,2),0)</f>
        <v>40.76</v>
      </c>
      <c r="S2723" s="14">
        <f>(((J2723/60)/60)/24)+DATE(1970,1,1)</f>
        <v>41493.543958333335</v>
      </c>
      <c r="T2723" s="14">
        <f>(((I2723/60)/60)/24)+DATE(1970,1,1)</f>
        <v>41523.791666666664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s="16" t="s">
        <v>8281</v>
      </c>
      <c r="O2724" t="s">
        <v>8311</v>
      </c>
      <c r="P2724">
        <f>IFERROR(ROUND(E2724/L2724,2),0)</f>
        <v>68.25</v>
      </c>
      <c r="S2724" s="14">
        <f>(((J2724/60)/60)/24)+DATE(1970,1,1)</f>
        <v>42704.857094907406</v>
      </c>
      <c r="T2724" s="14">
        <f>(((I2724/60)/60)/24)+DATE(1970,1,1)</f>
        <v>42764.857094907406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s="16" t="s">
        <v>8281</v>
      </c>
      <c r="O2725" t="s">
        <v>8311</v>
      </c>
      <c r="P2725">
        <f>IFERROR(ROUND(E2725/L2725,2),0)</f>
        <v>95.49</v>
      </c>
      <c r="S2725" s="14">
        <f>(((J2725/60)/60)/24)+DATE(1970,1,1)</f>
        <v>41944.83898148148</v>
      </c>
      <c r="T2725" s="14">
        <f>(((I2725/60)/60)/24)+DATE(1970,1,1)</f>
        <v>42004.880648148144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s="16" t="s">
        <v>8281</v>
      </c>
      <c r="O2726" t="s">
        <v>8311</v>
      </c>
      <c r="P2726">
        <f>IFERROR(ROUND(E2726/L2726,2),0)</f>
        <v>7.19</v>
      </c>
      <c r="S2726" s="14">
        <f>(((J2726/60)/60)/24)+DATE(1970,1,1)</f>
        <v>42199.32707175926</v>
      </c>
      <c r="T2726" s="14">
        <f>(((I2726/60)/60)/24)+DATE(1970,1,1)</f>
        <v>42231.32707175926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s="16" t="s">
        <v>8281</v>
      </c>
      <c r="O2727" t="s">
        <v>8311</v>
      </c>
      <c r="P2727">
        <f>IFERROR(ROUND(E2727/L2727,2),0)</f>
        <v>511.65</v>
      </c>
      <c r="S2727" s="14">
        <f>(((J2727/60)/60)/24)+DATE(1970,1,1)</f>
        <v>42745.744618055556</v>
      </c>
      <c r="T2727" s="14">
        <f>(((I2727/60)/60)/24)+DATE(1970,1,1)</f>
        <v>42795.744618055556</v>
      </c>
    </row>
    <row r="2728" spans="1:20" x14ac:dyDescent="0.3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s="16" t="s">
        <v>8281</v>
      </c>
      <c r="O2728" t="s">
        <v>8311</v>
      </c>
      <c r="P2728">
        <f>IFERROR(ROUND(E2728/L2728,2),0)</f>
        <v>261.75</v>
      </c>
      <c r="S2728" s="14">
        <f>(((J2728/60)/60)/24)+DATE(1970,1,1)</f>
        <v>42452.579988425925</v>
      </c>
      <c r="T2728" s="14">
        <f>(((I2728/60)/60)/24)+DATE(1970,1,1)</f>
        <v>42482.579988425925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s="16" t="s">
        <v>8281</v>
      </c>
      <c r="O2729" t="s">
        <v>8311</v>
      </c>
      <c r="P2729">
        <f>IFERROR(ROUND(E2729/L2729,2),0)</f>
        <v>69.760000000000005</v>
      </c>
      <c r="S2729" s="14">
        <f>(((J2729/60)/60)/24)+DATE(1970,1,1)</f>
        <v>42198.676655092597</v>
      </c>
      <c r="T2729" s="14">
        <f>(((I2729/60)/60)/24)+DATE(1970,1,1)</f>
        <v>42223.676655092597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s="16" t="s">
        <v>8281</v>
      </c>
      <c r="O2730" t="s">
        <v>8311</v>
      </c>
      <c r="P2730">
        <f>IFERROR(ROUND(E2730/L2730,2),0)</f>
        <v>77.23</v>
      </c>
      <c r="S2730" s="14">
        <f>(((J2730/60)/60)/24)+DATE(1970,1,1)</f>
        <v>42333.59993055556</v>
      </c>
      <c r="T2730" s="14">
        <f>(((I2730/60)/60)/24)+DATE(1970,1,1)</f>
        <v>42368.59993055556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s="16" t="s">
        <v>8281</v>
      </c>
      <c r="O2731" t="s">
        <v>8311</v>
      </c>
      <c r="P2731">
        <f>IFERROR(ROUND(E2731/L2731,2),0)</f>
        <v>340.57</v>
      </c>
      <c r="S2731" s="14">
        <f>(((J2731/60)/60)/24)+DATE(1970,1,1)</f>
        <v>42095.240706018521</v>
      </c>
      <c r="T2731" s="14">
        <f>(((I2731/60)/60)/24)+DATE(1970,1,1)</f>
        <v>42125.240706018521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s="16" t="s">
        <v>8281</v>
      </c>
      <c r="O2732" t="s">
        <v>8311</v>
      </c>
      <c r="P2732">
        <f>IFERROR(ROUND(E2732/L2732,2),0)</f>
        <v>67.42</v>
      </c>
      <c r="S2732" s="14">
        <f>(((J2732/60)/60)/24)+DATE(1970,1,1)</f>
        <v>41351.541377314818</v>
      </c>
      <c r="T2732" s="14">
        <f>(((I2732/60)/60)/24)+DATE(1970,1,1)</f>
        <v>41386.541377314818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s="16" t="s">
        <v>8281</v>
      </c>
      <c r="O2733" t="s">
        <v>8311</v>
      </c>
      <c r="P2733">
        <f>IFERROR(ROUND(E2733/L2733,2),0)</f>
        <v>845.7</v>
      </c>
      <c r="S2733" s="14">
        <f>(((J2733/60)/60)/24)+DATE(1970,1,1)</f>
        <v>41872.525717592594</v>
      </c>
      <c r="T2733" s="14">
        <f>(((I2733/60)/60)/24)+DATE(1970,1,1)</f>
        <v>41930.166666666664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s="16" t="s">
        <v>8281</v>
      </c>
      <c r="O2734" t="s">
        <v>8311</v>
      </c>
      <c r="P2734">
        <f>IFERROR(ROUND(E2734/L2734,2),0)</f>
        <v>97.19</v>
      </c>
      <c r="S2734" s="14">
        <f>(((J2734/60)/60)/24)+DATE(1970,1,1)</f>
        <v>41389.808194444442</v>
      </c>
      <c r="T2734" s="14">
        <f>(((I2734/60)/60)/24)+DATE(1970,1,1)</f>
        <v>41422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s="16" t="s">
        <v>8281</v>
      </c>
      <c r="O2735" t="s">
        <v>8311</v>
      </c>
      <c r="P2735">
        <f>IFERROR(ROUND(E2735/L2735,2),0)</f>
        <v>451.84</v>
      </c>
      <c r="S2735" s="14">
        <f>(((J2735/60)/60)/24)+DATE(1970,1,1)</f>
        <v>42044.272847222222</v>
      </c>
      <c r="T2735" s="14">
        <f>(((I2735/60)/60)/24)+DATE(1970,1,1)</f>
        <v>42104.231180555551</v>
      </c>
    </row>
    <row r="2736" spans="1:20" ht="43.5" x14ac:dyDescent="0.3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s="16" t="s">
        <v>8281</v>
      </c>
      <c r="O2736" t="s">
        <v>8311</v>
      </c>
      <c r="P2736">
        <f>IFERROR(ROUND(E2736/L2736,2),0)</f>
        <v>138.66999999999999</v>
      </c>
      <c r="S2736" s="14">
        <f>(((J2736/60)/60)/24)+DATE(1970,1,1)</f>
        <v>42626.668888888889</v>
      </c>
      <c r="T2736" s="14">
        <f>(((I2736/60)/60)/24)+DATE(1970,1,1)</f>
        <v>42656.915972222225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s="16" t="s">
        <v>8281</v>
      </c>
      <c r="O2737" t="s">
        <v>8311</v>
      </c>
      <c r="P2737">
        <f>IFERROR(ROUND(E2737/L2737,2),0)</f>
        <v>21.64</v>
      </c>
      <c r="S2737" s="14">
        <f>(((J2737/60)/60)/24)+DATE(1970,1,1)</f>
        <v>41316.120949074073</v>
      </c>
      <c r="T2737" s="14">
        <f>(((I2737/60)/60)/24)+DATE(1970,1,1)</f>
        <v>41346.833333333336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s="16" t="s">
        <v>8281</v>
      </c>
      <c r="O2738" t="s">
        <v>8311</v>
      </c>
      <c r="P2738">
        <f>IFERROR(ROUND(E2738/L2738,2),0)</f>
        <v>169.52</v>
      </c>
      <c r="S2738" s="14">
        <f>(((J2738/60)/60)/24)+DATE(1970,1,1)</f>
        <v>41722.666354166664</v>
      </c>
      <c r="T2738" s="14">
        <f>(((I2738/60)/60)/24)+DATE(1970,1,1)</f>
        <v>41752.666354166664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s="16" t="s">
        <v>8281</v>
      </c>
      <c r="O2739" t="s">
        <v>8311</v>
      </c>
      <c r="P2739">
        <f>IFERROR(ROUND(E2739/L2739,2),0)</f>
        <v>161.88</v>
      </c>
      <c r="S2739" s="14">
        <f>(((J2739/60)/60)/24)+DATE(1970,1,1)</f>
        <v>41611.917673611111</v>
      </c>
      <c r="T2739" s="14">
        <f>(((I2739/60)/60)/24)+DATE(1970,1,1)</f>
        <v>41654.791666666664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s="16" t="s">
        <v>8281</v>
      </c>
      <c r="O2740" t="s">
        <v>8311</v>
      </c>
      <c r="P2740">
        <f>IFERROR(ROUND(E2740/L2740,2),0)</f>
        <v>493.13</v>
      </c>
      <c r="S2740" s="14">
        <f>(((J2740/60)/60)/24)+DATE(1970,1,1)</f>
        <v>42620.143564814818</v>
      </c>
      <c r="T2740" s="14">
        <f>(((I2740/60)/60)/24)+DATE(1970,1,1)</f>
        <v>42680.143564814818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s="16" t="s">
        <v>8281</v>
      </c>
      <c r="O2741" t="s">
        <v>8311</v>
      </c>
      <c r="P2741">
        <f>IFERROR(ROUND(E2741/L2741,2),0)</f>
        <v>22.12</v>
      </c>
      <c r="S2741" s="14">
        <f>(((J2741/60)/60)/24)+DATE(1970,1,1)</f>
        <v>41719.887928240743</v>
      </c>
      <c r="T2741" s="14">
        <f>(((I2741/60)/60)/24)+DATE(1970,1,1)</f>
        <v>41764.887928240743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s="16" t="s">
        <v>8281</v>
      </c>
      <c r="O2742" t="s">
        <v>8311</v>
      </c>
      <c r="P2742">
        <f>IFERROR(ROUND(E2742/L2742,2),0)</f>
        <v>18.239999999999998</v>
      </c>
      <c r="S2742" s="14">
        <f>(((J2742/60)/60)/24)+DATE(1970,1,1)</f>
        <v>42045.031851851847</v>
      </c>
      <c r="T2742" s="14">
        <f>(((I2742/60)/60)/24)+DATE(1970,1,1)</f>
        <v>42074.99018518519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s="16" t="s">
        <v>8284</v>
      </c>
      <c r="O2743" t="s">
        <v>8320</v>
      </c>
      <c r="P2743">
        <f>IFERROR(ROUND(E2743/L2743,2),0)</f>
        <v>8.75</v>
      </c>
      <c r="S2743" s="14">
        <f>(((J2743/60)/60)/24)+DATE(1970,1,1)</f>
        <v>41911.657430555555</v>
      </c>
      <c r="T2743" s="14">
        <f>(((I2743/60)/60)/24)+DATE(1970,1,1)</f>
        <v>41932.088194444441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s="16" t="s">
        <v>8284</v>
      </c>
      <c r="O2744" t="s">
        <v>8320</v>
      </c>
      <c r="P2744">
        <f>IFERROR(ROUND(E2744/L2744,2),0)</f>
        <v>40.61</v>
      </c>
      <c r="S2744" s="14">
        <f>(((J2744/60)/60)/24)+DATE(1970,1,1)</f>
        <v>41030.719756944447</v>
      </c>
      <c r="T2744" s="14">
        <f>(((I2744/60)/60)/24)+DATE(1970,1,1)</f>
        <v>41044.719756944447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s="16" t="s">
        <v>8284</v>
      </c>
      <c r="O2745" t="s">
        <v>8320</v>
      </c>
      <c r="P2745">
        <f>IFERROR(ROUND(E2745/L2745,2),0)</f>
        <v>0</v>
      </c>
      <c r="S2745" s="14">
        <f>(((J2745/60)/60)/24)+DATE(1970,1,1)</f>
        <v>42632.328784722224</v>
      </c>
      <c r="T2745" s="14">
        <f>(((I2745/60)/60)/24)+DATE(1970,1,1)</f>
        <v>42662.328784722224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s="16" t="s">
        <v>8284</v>
      </c>
      <c r="O2746" t="s">
        <v>8320</v>
      </c>
      <c r="P2746">
        <f>IFERROR(ROUND(E2746/L2746,2),0)</f>
        <v>37.950000000000003</v>
      </c>
      <c r="S2746" s="14">
        <f>(((J2746/60)/60)/24)+DATE(1970,1,1)</f>
        <v>40938.062476851854</v>
      </c>
      <c r="T2746" s="14">
        <f>(((I2746/60)/60)/24)+DATE(1970,1,1)</f>
        <v>40968.062476851854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s="16" t="s">
        <v>8284</v>
      </c>
      <c r="O2747" t="s">
        <v>8320</v>
      </c>
      <c r="P2747">
        <f>IFERROR(ROUND(E2747/L2747,2),0)</f>
        <v>35.729999999999997</v>
      </c>
      <c r="S2747" s="14">
        <f>(((J2747/60)/60)/24)+DATE(1970,1,1)</f>
        <v>41044.988055555557</v>
      </c>
      <c r="T2747" s="14">
        <f>(((I2747/60)/60)/24)+DATE(1970,1,1)</f>
        <v>41104.988055555557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s="16" t="s">
        <v>8284</v>
      </c>
      <c r="O2748" t="s">
        <v>8320</v>
      </c>
      <c r="P2748">
        <f>IFERROR(ROUND(E2748/L2748,2),0)</f>
        <v>42.16</v>
      </c>
      <c r="S2748" s="14">
        <f>(((J2748/60)/60)/24)+DATE(1970,1,1)</f>
        <v>41850.781377314815</v>
      </c>
      <c r="T2748" s="14">
        <f>(((I2748/60)/60)/24)+DATE(1970,1,1)</f>
        <v>41880.781377314815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s="16" t="s">
        <v>8284</v>
      </c>
      <c r="O2749" t="s">
        <v>8320</v>
      </c>
      <c r="P2749">
        <f>IFERROR(ROUND(E2749/L2749,2),0)</f>
        <v>35</v>
      </c>
      <c r="S2749" s="14">
        <f>(((J2749/60)/60)/24)+DATE(1970,1,1)</f>
        <v>41044.64811342593</v>
      </c>
      <c r="T2749" s="14">
        <f>(((I2749/60)/60)/24)+DATE(1970,1,1)</f>
        <v>41076.131944444445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s="16" t="s">
        <v>8284</v>
      </c>
      <c r="O2750" t="s">
        <v>8320</v>
      </c>
      <c r="P2750">
        <f>IFERROR(ROUND(E2750/L2750,2),0)</f>
        <v>13.25</v>
      </c>
      <c r="S2750" s="14">
        <f>(((J2750/60)/60)/24)+DATE(1970,1,1)</f>
        <v>42585.7106712963</v>
      </c>
      <c r="T2750" s="14">
        <f>(((I2750/60)/60)/24)+DATE(1970,1,1)</f>
        <v>42615.7106712963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s="16" t="s">
        <v>8284</v>
      </c>
      <c r="O2751" t="s">
        <v>8320</v>
      </c>
      <c r="P2751">
        <f>IFERROR(ROUND(E2751/L2751,2),0)</f>
        <v>55</v>
      </c>
      <c r="S2751" s="14">
        <f>(((J2751/60)/60)/24)+DATE(1970,1,1)</f>
        <v>42068.799039351856</v>
      </c>
      <c r="T2751" s="14">
        <f>(((I2751/60)/60)/24)+DATE(1970,1,1)</f>
        <v>42098.757372685184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s="16" t="s">
        <v>8284</v>
      </c>
      <c r="O2752" t="s">
        <v>8320</v>
      </c>
      <c r="P2752">
        <f>IFERROR(ROUND(E2752/L2752,2),0)</f>
        <v>0</v>
      </c>
      <c r="S2752" s="14">
        <f>(((J2752/60)/60)/24)+DATE(1970,1,1)</f>
        <v>41078.899826388886</v>
      </c>
      <c r="T2752" s="14">
        <f>(((I2752/60)/60)/24)+DATE(1970,1,1)</f>
        <v>41090.833333333336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s="16" t="s">
        <v>8284</v>
      </c>
      <c r="O2753" t="s">
        <v>8320</v>
      </c>
      <c r="P2753">
        <f>IFERROR(ROUND(E2753/L2753,2),0)</f>
        <v>0</v>
      </c>
      <c r="S2753" s="14">
        <f>(((J2753/60)/60)/24)+DATE(1970,1,1)</f>
        <v>41747.887060185189</v>
      </c>
      <c r="T2753" s="14">
        <f>(((I2753/60)/60)/24)+DATE(1970,1,1)</f>
        <v>41807.887060185189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s="16" t="s">
        <v>8284</v>
      </c>
      <c r="O2754" t="s">
        <v>8320</v>
      </c>
      <c r="P2754">
        <f>IFERROR(ROUND(E2754/L2754,2),0)</f>
        <v>39.29</v>
      </c>
      <c r="S2754" s="14">
        <f>(((J2754/60)/60)/24)+DATE(1970,1,1)</f>
        <v>40855.765092592592</v>
      </c>
      <c r="T2754" s="14">
        <f>(((I2754/60)/60)/24)+DATE(1970,1,1)</f>
        <v>40895.765092592592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s="16" t="s">
        <v>8284</v>
      </c>
      <c r="O2755" t="s">
        <v>8320</v>
      </c>
      <c r="P2755">
        <f>IFERROR(ROUND(E2755/L2755,2),0)</f>
        <v>47.5</v>
      </c>
      <c r="S2755" s="14">
        <f>(((J2755/60)/60)/24)+DATE(1970,1,1)</f>
        <v>41117.900729166664</v>
      </c>
      <c r="T2755" s="14">
        <f>(((I2755/60)/60)/24)+DATE(1970,1,1)</f>
        <v>41147.900729166664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s="16" t="s">
        <v>8284</v>
      </c>
      <c r="O2756" t="s">
        <v>8320</v>
      </c>
      <c r="P2756">
        <f>IFERROR(ROUND(E2756/L2756,2),0)</f>
        <v>0</v>
      </c>
      <c r="S2756" s="14">
        <f>(((J2756/60)/60)/24)+DATE(1970,1,1)</f>
        <v>41863.636006944449</v>
      </c>
      <c r="T2756" s="14">
        <f>(((I2756/60)/60)/24)+DATE(1970,1,1)</f>
        <v>41893.636006944449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s="16" t="s">
        <v>8284</v>
      </c>
      <c r="O2757" t="s">
        <v>8320</v>
      </c>
      <c r="P2757">
        <f>IFERROR(ROUND(E2757/L2757,2),0)</f>
        <v>17.329999999999998</v>
      </c>
      <c r="S2757" s="14">
        <f>(((J2757/60)/60)/24)+DATE(1970,1,1)</f>
        <v>42072.790821759263</v>
      </c>
      <c r="T2757" s="14">
        <f>(((I2757/60)/60)/24)+DATE(1970,1,1)</f>
        <v>42102.790821759263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s="16" t="s">
        <v>8284</v>
      </c>
      <c r="O2758" t="s">
        <v>8320</v>
      </c>
      <c r="P2758">
        <f>IFERROR(ROUND(E2758/L2758,2),0)</f>
        <v>31.76</v>
      </c>
      <c r="S2758" s="14">
        <f>(((J2758/60)/60)/24)+DATE(1970,1,1)</f>
        <v>41620.90047453704</v>
      </c>
      <c r="T2758" s="14">
        <f>(((I2758/60)/60)/24)+DATE(1970,1,1)</f>
        <v>41650.90047453704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s="16" t="s">
        <v>8284</v>
      </c>
      <c r="O2759" t="s">
        <v>8320</v>
      </c>
      <c r="P2759">
        <f>IFERROR(ROUND(E2759/L2759,2),0)</f>
        <v>5</v>
      </c>
      <c r="S2759" s="14">
        <f>(((J2759/60)/60)/24)+DATE(1970,1,1)</f>
        <v>42573.65662037037</v>
      </c>
      <c r="T2759" s="14">
        <f>(((I2759/60)/60)/24)+DATE(1970,1,1)</f>
        <v>42588.65662037037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s="16" t="s">
        <v>8284</v>
      </c>
      <c r="O2760" t="s">
        <v>8320</v>
      </c>
      <c r="P2760">
        <f>IFERROR(ROUND(E2760/L2760,2),0)</f>
        <v>39</v>
      </c>
      <c r="S2760" s="14">
        <f>(((J2760/60)/60)/24)+DATE(1970,1,1)</f>
        <v>42639.441932870366</v>
      </c>
      <c r="T2760" s="14">
        <f>(((I2760/60)/60)/24)+DATE(1970,1,1)</f>
        <v>42653.441932870366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s="16" t="s">
        <v>8284</v>
      </c>
      <c r="O2761" t="s">
        <v>8320</v>
      </c>
      <c r="P2761">
        <f>IFERROR(ROUND(E2761/L2761,2),0)</f>
        <v>52.5</v>
      </c>
      <c r="S2761" s="14">
        <f>(((J2761/60)/60)/24)+DATE(1970,1,1)</f>
        <v>42524.36650462963</v>
      </c>
      <c r="T2761" s="14">
        <f>(((I2761/60)/60)/24)+DATE(1970,1,1)</f>
        <v>42567.36650462963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s="16" t="s">
        <v>8284</v>
      </c>
      <c r="O2762" t="s">
        <v>8320</v>
      </c>
      <c r="P2762">
        <f>IFERROR(ROUND(E2762/L2762,2),0)</f>
        <v>0</v>
      </c>
      <c r="S2762" s="14">
        <f>(((J2762/60)/60)/24)+DATE(1970,1,1)</f>
        <v>41415.461319444446</v>
      </c>
      <c r="T2762" s="14">
        <f>(((I2762/60)/60)/24)+DATE(1970,1,1)</f>
        <v>41445.461319444446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s="16" t="s">
        <v>8284</v>
      </c>
      <c r="O2763" t="s">
        <v>8320</v>
      </c>
      <c r="P2763">
        <f>IFERROR(ROUND(E2763/L2763,2),0)</f>
        <v>9</v>
      </c>
      <c r="S2763" s="14">
        <f>(((J2763/60)/60)/24)+DATE(1970,1,1)</f>
        <v>41247.063576388886</v>
      </c>
      <c r="T2763" s="14">
        <f>(((I2763/60)/60)/24)+DATE(1970,1,1)</f>
        <v>41277.063576388886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s="16" t="s">
        <v>8284</v>
      </c>
      <c r="O2764" t="s">
        <v>8320</v>
      </c>
      <c r="P2764">
        <f>IFERROR(ROUND(E2764/L2764,2),0)</f>
        <v>25</v>
      </c>
      <c r="S2764" s="14">
        <f>(((J2764/60)/60)/24)+DATE(1970,1,1)</f>
        <v>40927.036979166667</v>
      </c>
      <c r="T2764" s="14">
        <f>(((I2764/60)/60)/24)+DATE(1970,1,1)</f>
        <v>40986.995312500003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s="16" t="s">
        <v>8284</v>
      </c>
      <c r="O2765" t="s">
        <v>8320</v>
      </c>
      <c r="P2765">
        <f>IFERROR(ROUND(E2765/L2765,2),0)</f>
        <v>30</v>
      </c>
      <c r="S2765" s="14">
        <f>(((J2765/60)/60)/24)+DATE(1970,1,1)</f>
        <v>41373.579675925925</v>
      </c>
      <c r="T2765" s="14">
        <f>(((I2765/60)/60)/24)+DATE(1970,1,1)</f>
        <v>41418.579675925925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s="16" t="s">
        <v>8284</v>
      </c>
      <c r="O2766" t="s">
        <v>8320</v>
      </c>
      <c r="P2766">
        <f>IFERROR(ROUND(E2766/L2766,2),0)</f>
        <v>11.25</v>
      </c>
      <c r="S2766" s="14">
        <f>(((J2766/60)/60)/24)+DATE(1970,1,1)</f>
        <v>41030.292025462964</v>
      </c>
      <c r="T2766" s="14">
        <f>(((I2766/60)/60)/24)+DATE(1970,1,1)</f>
        <v>41059.791666666664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s="16" t="s">
        <v>8284</v>
      </c>
      <c r="O2767" t="s">
        <v>8320</v>
      </c>
      <c r="P2767">
        <f>IFERROR(ROUND(E2767/L2767,2),0)</f>
        <v>0</v>
      </c>
      <c r="S2767" s="14">
        <f>(((J2767/60)/60)/24)+DATE(1970,1,1)</f>
        <v>41194.579027777778</v>
      </c>
      <c r="T2767" s="14">
        <f>(((I2767/60)/60)/24)+DATE(1970,1,1)</f>
        <v>41210.579027777778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s="16" t="s">
        <v>8284</v>
      </c>
      <c r="O2768" t="s">
        <v>8320</v>
      </c>
      <c r="P2768">
        <f>IFERROR(ROUND(E2768/L2768,2),0)</f>
        <v>25</v>
      </c>
      <c r="S2768" s="14">
        <f>(((J2768/60)/60)/24)+DATE(1970,1,1)</f>
        <v>40736.668032407404</v>
      </c>
      <c r="T2768" s="14">
        <f>(((I2768/60)/60)/24)+DATE(1970,1,1)</f>
        <v>40766.668032407404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s="16" t="s">
        <v>8284</v>
      </c>
      <c r="O2769" t="s">
        <v>8320</v>
      </c>
      <c r="P2769">
        <f>IFERROR(ROUND(E2769/L2769,2),0)</f>
        <v>11.33</v>
      </c>
      <c r="S2769" s="14">
        <f>(((J2769/60)/60)/24)+DATE(1970,1,1)</f>
        <v>42172.958912037036</v>
      </c>
      <c r="T2769" s="14">
        <f>(((I2769/60)/60)/24)+DATE(1970,1,1)</f>
        <v>42232.958912037036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s="16" t="s">
        <v>8284</v>
      </c>
      <c r="O2770" t="s">
        <v>8320</v>
      </c>
      <c r="P2770">
        <f>IFERROR(ROUND(E2770/L2770,2),0)</f>
        <v>29.47</v>
      </c>
      <c r="S2770" s="14">
        <f>(((J2770/60)/60)/24)+DATE(1970,1,1)</f>
        <v>40967.614849537036</v>
      </c>
      <c r="T2770" s="14">
        <f>(((I2770/60)/60)/24)+DATE(1970,1,1)</f>
        <v>40997.573182870372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s="16" t="s">
        <v>8284</v>
      </c>
      <c r="O2771" t="s">
        <v>8320</v>
      </c>
      <c r="P2771">
        <f>IFERROR(ROUND(E2771/L2771,2),0)</f>
        <v>1</v>
      </c>
      <c r="S2771" s="14">
        <f>(((J2771/60)/60)/24)+DATE(1970,1,1)</f>
        <v>41745.826273148145</v>
      </c>
      <c r="T2771" s="14">
        <f>(((I2771/60)/60)/24)+DATE(1970,1,1)</f>
        <v>41795.826273148145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s="16" t="s">
        <v>8284</v>
      </c>
      <c r="O2772" t="s">
        <v>8320</v>
      </c>
      <c r="P2772">
        <f>IFERROR(ROUND(E2772/L2772,2),0)</f>
        <v>63.1</v>
      </c>
      <c r="S2772" s="14">
        <f>(((J2772/60)/60)/24)+DATE(1970,1,1)</f>
        <v>41686.705208333333</v>
      </c>
      <c r="T2772" s="14">
        <f>(((I2772/60)/60)/24)+DATE(1970,1,1)</f>
        <v>41716.663541666669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s="16" t="s">
        <v>8284</v>
      </c>
      <c r="O2773" t="s">
        <v>8320</v>
      </c>
      <c r="P2773">
        <f>IFERROR(ROUND(E2773/L2773,2),0)</f>
        <v>0</v>
      </c>
      <c r="S2773" s="14">
        <f>(((J2773/60)/60)/24)+DATE(1970,1,1)</f>
        <v>41257.531712962962</v>
      </c>
      <c r="T2773" s="14">
        <f>(((I2773/60)/60)/24)+DATE(1970,1,1)</f>
        <v>41306.708333333336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s="16" t="s">
        <v>8284</v>
      </c>
      <c r="O2774" t="s">
        <v>8320</v>
      </c>
      <c r="P2774">
        <f>IFERROR(ROUND(E2774/L2774,2),0)</f>
        <v>0</v>
      </c>
      <c r="S2774" s="14">
        <f>(((J2774/60)/60)/24)+DATE(1970,1,1)</f>
        <v>41537.869143518517</v>
      </c>
      <c r="T2774" s="14">
        <f>(((I2774/60)/60)/24)+DATE(1970,1,1)</f>
        <v>41552.869143518517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s="16" t="s">
        <v>8284</v>
      </c>
      <c r="O2775" t="s">
        <v>8320</v>
      </c>
      <c r="P2775">
        <f>IFERROR(ROUND(E2775/L2775,2),0)</f>
        <v>1</v>
      </c>
      <c r="S2775" s="14">
        <f>(((J2775/60)/60)/24)+DATE(1970,1,1)</f>
        <v>42474.86482638889</v>
      </c>
      <c r="T2775" s="14">
        <f>(((I2775/60)/60)/24)+DATE(1970,1,1)</f>
        <v>42484.86482638889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s="16" t="s">
        <v>8284</v>
      </c>
      <c r="O2776" t="s">
        <v>8320</v>
      </c>
      <c r="P2776">
        <f>IFERROR(ROUND(E2776/L2776,2),0)</f>
        <v>43.85</v>
      </c>
      <c r="S2776" s="14">
        <f>(((J2776/60)/60)/24)+DATE(1970,1,1)</f>
        <v>41311.126481481479</v>
      </c>
      <c r="T2776" s="14">
        <f>(((I2776/60)/60)/24)+DATE(1970,1,1)</f>
        <v>41341.126481481479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s="16" t="s">
        <v>8284</v>
      </c>
      <c r="O2777" t="s">
        <v>8320</v>
      </c>
      <c r="P2777">
        <f>IFERROR(ROUND(E2777/L2777,2),0)</f>
        <v>75</v>
      </c>
      <c r="S2777" s="14">
        <f>(((J2777/60)/60)/24)+DATE(1970,1,1)</f>
        <v>40863.013356481482</v>
      </c>
      <c r="T2777" s="14">
        <f>(((I2777/60)/60)/24)+DATE(1970,1,1)</f>
        <v>40893.013356481482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s="16" t="s">
        <v>8284</v>
      </c>
      <c r="O2778" t="s">
        <v>8320</v>
      </c>
      <c r="P2778">
        <f>IFERROR(ROUND(E2778/L2778,2),0)</f>
        <v>45.97</v>
      </c>
      <c r="S2778" s="14">
        <f>(((J2778/60)/60)/24)+DATE(1970,1,1)</f>
        <v>42136.297175925924</v>
      </c>
      <c r="T2778" s="14">
        <f>(((I2778/60)/60)/24)+DATE(1970,1,1)</f>
        <v>42167.297175925924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s="16" t="s">
        <v>8284</v>
      </c>
      <c r="O2779" t="s">
        <v>8320</v>
      </c>
      <c r="P2779">
        <f>IFERROR(ROUND(E2779/L2779,2),0)</f>
        <v>10</v>
      </c>
      <c r="S2779" s="14">
        <f>(((J2779/60)/60)/24)+DATE(1970,1,1)</f>
        <v>42172.669027777782</v>
      </c>
      <c r="T2779" s="14">
        <f>(((I2779/60)/60)/24)+DATE(1970,1,1)</f>
        <v>42202.669027777782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s="16" t="s">
        <v>8284</v>
      </c>
      <c r="O2780" t="s">
        <v>8320</v>
      </c>
      <c r="P2780">
        <f>IFERROR(ROUND(E2780/L2780,2),0)</f>
        <v>93.67</v>
      </c>
      <c r="S2780" s="14">
        <f>(((J2780/60)/60)/24)+DATE(1970,1,1)</f>
        <v>41846.978078703702</v>
      </c>
      <c r="T2780" s="14">
        <f>(((I2780/60)/60)/24)+DATE(1970,1,1)</f>
        <v>41876.978078703702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s="16" t="s">
        <v>8284</v>
      </c>
      <c r="O2781" t="s">
        <v>8320</v>
      </c>
      <c r="P2781">
        <f>IFERROR(ROUND(E2781/L2781,2),0)</f>
        <v>53</v>
      </c>
      <c r="S2781" s="14">
        <f>(((J2781/60)/60)/24)+DATE(1970,1,1)</f>
        <v>42300.585891203707</v>
      </c>
      <c r="T2781" s="14">
        <f>(((I2781/60)/60)/24)+DATE(1970,1,1)</f>
        <v>42330.627557870372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s="16" t="s">
        <v>8284</v>
      </c>
      <c r="O2782" t="s">
        <v>8320</v>
      </c>
      <c r="P2782">
        <f>IFERROR(ROUND(E2782/L2782,2),0)</f>
        <v>0</v>
      </c>
      <c r="S2782" s="14">
        <f>(((J2782/60)/60)/24)+DATE(1970,1,1)</f>
        <v>42774.447777777779</v>
      </c>
      <c r="T2782" s="14">
        <f>(((I2782/60)/60)/24)+DATE(1970,1,1)</f>
        <v>42804.447777777779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s="16" t="s">
        <v>8279</v>
      </c>
      <c r="O2783" t="s">
        <v>8280</v>
      </c>
      <c r="P2783">
        <f>IFERROR(ROUND(E2783/L2783,2),0)</f>
        <v>47</v>
      </c>
      <c r="S2783" s="14">
        <f>(((J2783/60)/60)/24)+DATE(1970,1,1)</f>
        <v>42018.94159722222</v>
      </c>
      <c r="T2783" s="14">
        <f>(((I2783/60)/60)/24)+DATE(1970,1,1)</f>
        <v>42047.291666666672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s="16" t="s">
        <v>8279</v>
      </c>
      <c r="O2784" t="s">
        <v>8280</v>
      </c>
      <c r="P2784">
        <f>IFERROR(ROUND(E2784/L2784,2),0)</f>
        <v>66.67</v>
      </c>
      <c r="S2784" s="14">
        <f>(((J2784/60)/60)/24)+DATE(1970,1,1)</f>
        <v>42026.924976851849</v>
      </c>
      <c r="T2784" s="14">
        <f>(((I2784/60)/60)/24)+DATE(1970,1,1)</f>
        <v>42052.207638888889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s="16" t="s">
        <v>8279</v>
      </c>
      <c r="O2785" t="s">
        <v>8280</v>
      </c>
      <c r="P2785">
        <f>IFERROR(ROUND(E2785/L2785,2),0)</f>
        <v>18.77</v>
      </c>
      <c r="S2785" s="14">
        <f>(((J2785/60)/60)/24)+DATE(1970,1,1)</f>
        <v>42103.535254629634</v>
      </c>
      <c r="T2785" s="14">
        <f>(((I2785/60)/60)/24)+DATE(1970,1,1)</f>
        <v>42117.535254629634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s="16" t="s">
        <v>8279</v>
      </c>
      <c r="O2786" t="s">
        <v>8280</v>
      </c>
      <c r="P2786">
        <f>IFERROR(ROUND(E2786/L2786,2),0)</f>
        <v>66.11</v>
      </c>
      <c r="S2786" s="14">
        <f>(((J2786/60)/60)/24)+DATE(1970,1,1)</f>
        <v>41920.787534722222</v>
      </c>
      <c r="T2786" s="14">
        <f>(((I2786/60)/60)/24)+DATE(1970,1,1)</f>
        <v>41941.787534722222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s="16" t="s">
        <v>8279</v>
      </c>
      <c r="O2787" t="s">
        <v>8280</v>
      </c>
      <c r="P2787">
        <f>IFERROR(ROUND(E2787/L2787,2),0)</f>
        <v>36.86</v>
      </c>
      <c r="S2787" s="14">
        <f>(((J2787/60)/60)/24)+DATE(1970,1,1)</f>
        <v>42558.189432870371</v>
      </c>
      <c r="T2787" s="14">
        <f>(((I2787/60)/60)/24)+DATE(1970,1,1)</f>
        <v>42587.875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s="16" t="s">
        <v>8279</v>
      </c>
      <c r="O2788" t="s">
        <v>8280</v>
      </c>
      <c r="P2788">
        <f>IFERROR(ROUND(E2788/L2788,2),0)</f>
        <v>39.81</v>
      </c>
      <c r="S2788" s="14">
        <f>(((J2788/60)/60)/24)+DATE(1970,1,1)</f>
        <v>41815.569212962961</v>
      </c>
      <c r="T2788" s="14">
        <f>(((I2788/60)/60)/24)+DATE(1970,1,1)</f>
        <v>41829.569212962961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s="16" t="s">
        <v>8279</v>
      </c>
      <c r="O2789" t="s">
        <v>8280</v>
      </c>
      <c r="P2789">
        <f>IFERROR(ROUND(E2789/L2789,2),0)</f>
        <v>31.5</v>
      </c>
      <c r="S2789" s="14">
        <f>(((J2789/60)/60)/24)+DATE(1970,1,1)</f>
        <v>41808.198518518519</v>
      </c>
      <c r="T2789" s="14">
        <f>(((I2789/60)/60)/24)+DATE(1970,1,1)</f>
        <v>41838.198518518519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s="16" t="s">
        <v>8279</v>
      </c>
      <c r="O2790" t="s">
        <v>8280</v>
      </c>
      <c r="P2790">
        <f>IFERROR(ROUND(E2790/L2790,2),0)</f>
        <v>102.5</v>
      </c>
      <c r="S2790" s="14">
        <f>(((J2790/60)/60)/24)+DATE(1970,1,1)</f>
        <v>42550.701886574068</v>
      </c>
      <c r="T2790" s="14">
        <f>(((I2790/60)/60)/24)+DATE(1970,1,1)</f>
        <v>42580.701886574068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s="16" t="s">
        <v>8279</v>
      </c>
      <c r="O2791" t="s">
        <v>8280</v>
      </c>
      <c r="P2791">
        <f>IFERROR(ROUND(E2791/L2791,2),0)</f>
        <v>126.46</v>
      </c>
      <c r="S2791" s="14">
        <f>(((J2791/60)/60)/24)+DATE(1970,1,1)</f>
        <v>42056.013124999998</v>
      </c>
      <c r="T2791" s="14">
        <f>(((I2791/60)/60)/24)+DATE(1970,1,1)</f>
        <v>42075.166666666672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s="16" t="s">
        <v>8279</v>
      </c>
      <c r="O2792" t="s">
        <v>8280</v>
      </c>
      <c r="P2792">
        <f>IFERROR(ROUND(E2792/L2792,2),0)</f>
        <v>47.88</v>
      </c>
      <c r="S2792" s="14">
        <f>(((J2792/60)/60)/24)+DATE(1970,1,1)</f>
        <v>42016.938692129625</v>
      </c>
      <c r="T2792" s="14">
        <f>(((I2792/60)/60)/24)+DATE(1970,1,1)</f>
        <v>42046.938692129625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s="16" t="s">
        <v>8279</v>
      </c>
      <c r="O2793" t="s">
        <v>8280</v>
      </c>
      <c r="P2793">
        <f>IFERROR(ROUND(E2793/L2793,2),0)</f>
        <v>73.209999999999994</v>
      </c>
      <c r="S2793" s="14">
        <f>(((J2793/60)/60)/24)+DATE(1970,1,1)</f>
        <v>42591.899988425925</v>
      </c>
      <c r="T2793" s="14">
        <f>(((I2793/60)/60)/24)+DATE(1970,1,1)</f>
        <v>42622.166666666672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s="16" t="s">
        <v>8279</v>
      </c>
      <c r="O2794" t="s">
        <v>8280</v>
      </c>
      <c r="P2794">
        <f>IFERROR(ROUND(E2794/L2794,2),0)</f>
        <v>89.67</v>
      </c>
      <c r="S2794" s="14">
        <f>(((J2794/60)/60)/24)+DATE(1970,1,1)</f>
        <v>42183.231006944443</v>
      </c>
      <c r="T2794" s="14">
        <f>(((I2794/60)/60)/24)+DATE(1970,1,1)</f>
        <v>42228.231006944443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s="16" t="s">
        <v>8279</v>
      </c>
      <c r="O2795" t="s">
        <v>8280</v>
      </c>
      <c r="P2795">
        <f>IFERROR(ROUND(E2795/L2795,2),0)</f>
        <v>151.46</v>
      </c>
      <c r="S2795" s="14">
        <f>(((J2795/60)/60)/24)+DATE(1970,1,1)</f>
        <v>42176.419039351851</v>
      </c>
      <c r="T2795" s="14">
        <f>(((I2795/60)/60)/24)+DATE(1970,1,1)</f>
        <v>42206.419039351851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s="16" t="s">
        <v>8279</v>
      </c>
      <c r="O2796" t="s">
        <v>8280</v>
      </c>
      <c r="P2796">
        <f>IFERROR(ROUND(E2796/L2796,2),0)</f>
        <v>25</v>
      </c>
      <c r="S2796" s="14">
        <f>(((J2796/60)/60)/24)+DATE(1970,1,1)</f>
        <v>42416.691655092596</v>
      </c>
      <c r="T2796" s="14">
        <f>(((I2796/60)/60)/24)+DATE(1970,1,1)</f>
        <v>42432.791666666672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s="16" t="s">
        <v>8279</v>
      </c>
      <c r="O2797" t="s">
        <v>8280</v>
      </c>
      <c r="P2797">
        <f>IFERROR(ROUND(E2797/L2797,2),0)</f>
        <v>36.5</v>
      </c>
      <c r="S2797" s="14">
        <f>(((J2797/60)/60)/24)+DATE(1970,1,1)</f>
        <v>41780.525937500002</v>
      </c>
      <c r="T2797" s="14">
        <f>(((I2797/60)/60)/24)+DATE(1970,1,1)</f>
        <v>41796.958333333336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s="16" t="s">
        <v>8279</v>
      </c>
      <c r="O2798" t="s">
        <v>8280</v>
      </c>
      <c r="P2798">
        <f>IFERROR(ROUND(E2798/L2798,2),0)</f>
        <v>44</v>
      </c>
      <c r="S2798" s="14">
        <f>(((J2798/60)/60)/24)+DATE(1970,1,1)</f>
        <v>41795.528101851851</v>
      </c>
      <c r="T2798" s="14">
        <f>(((I2798/60)/60)/24)+DATE(1970,1,1)</f>
        <v>41825.528101851851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s="16" t="s">
        <v>8279</v>
      </c>
      <c r="O2799" t="s">
        <v>8280</v>
      </c>
      <c r="P2799">
        <f>IFERROR(ROUND(E2799/L2799,2),0)</f>
        <v>87.36</v>
      </c>
      <c r="S2799" s="14">
        <f>(((J2799/60)/60)/24)+DATE(1970,1,1)</f>
        <v>41798.94027777778</v>
      </c>
      <c r="T2799" s="14">
        <f>(((I2799/60)/60)/24)+DATE(1970,1,1)</f>
        <v>41828.94027777778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s="16" t="s">
        <v>8279</v>
      </c>
      <c r="O2800" t="s">
        <v>8280</v>
      </c>
      <c r="P2800">
        <f>IFERROR(ROUND(E2800/L2800,2),0)</f>
        <v>36.47</v>
      </c>
      <c r="S2800" s="14">
        <f>(((J2800/60)/60)/24)+DATE(1970,1,1)</f>
        <v>42201.675011574072</v>
      </c>
      <c r="T2800" s="14">
        <f>(((I2800/60)/60)/24)+DATE(1970,1,1)</f>
        <v>42216.666666666672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s="16" t="s">
        <v>8279</v>
      </c>
      <c r="O2801" t="s">
        <v>8280</v>
      </c>
      <c r="P2801">
        <f>IFERROR(ROUND(E2801/L2801,2),0)</f>
        <v>44.86</v>
      </c>
      <c r="S2801" s="14">
        <f>(((J2801/60)/60)/24)+DATE(1970,1,1)</f>
        <v>42507.264699074076</v>
      </c>
      <c r="T2801" s="14">
        <f>(((I2801/60)/60)/24)+DATE(1970,1,1)</f>
        <v>42538.666666666672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s="16" t="s">
        <v>8279</v>
      </c>
      <c r="O2802" t="s">
        <v>8280</v>
      </c>
      <c r="P2802">
        <f>IFERROR(ROUND(E2802/L2802,2),0)</f>
        <v>42.9</v>
      </c>
      <c r="S2802" s="14">
        <f>(((J2802/60)/60)/24)+DATE(1970,1,1)</f>
        <v>41948.552847222221</v>
      </c>
      <c r="T2802" s="14">
        <f>(((I2802/60)/60)/24)+DATE(1970,1,1)</f>
        <v>42008.552847222221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s="16" t="s">
        <v>8279</v>
      </c>
      <c r="O2803" t="s">
        <v>8280</v>
      </c>
      <c r="P2803">
        <f>IFERROR(ROUND(E2803/L2803,2),0)</f>
        <v>51.23</v>
      </c>
      <c r="S2803" s="14">
        <f>(((J2803/60)/60)/24)+DATE(1970,1,1)</f>
        <v>41900.243159722224</v>
      </c>
      <c r="T2803" s="14">
        <f>(((I2803/60)/60)/24)+DATE(1970,1,1)</f>
        <v>41922.458333333336</v>
      </c>
    </row>
    <row r="2804" spans="1:20" ht="43.5" x14ac:dyDescent="0.3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s="16" t="s">
        <v>8279</v>
      </c>
      <c r="O2804" t="s">
        <v>8280</v>
      </c>
      <c r="P2804">
        <f>IFERROR(ROUND(E2804/L2804,2),0)</f>
        <v>33.94</v>
      </c>
      <c r="S2804" s="14">
        <f>(((J2804/60)/60)/24)+DATE(1970,1,1)</f>
        <v>42192.64707175926</v>
      </c>
      <c r="T2804" s="14">
        <f>(((I2804/60)/60)/24)+DATE(1970,1,1)</f>
        <v>42222.64707175926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s="16" t="s">
        <v>8279</v>
      </c>
      <c r="O2805" t="s">
        <v>8280</v>
      </c>
      <c r="P2805">
        <f>IFERROR(ROUND(E2805/L2805,2),0)</f>
        <v>90.74</v>
      </c>
      <c r="S2805" s="14">
        <f>(((J2805/60)/60)/24)+DATE(1970,1,1)</f>
        <v>42158.065694444449</v>
      </c>
      <c r="T2805" s="14">
        <f>(((I2805/60)/60)/24)+DATE(1970,1,1)</f>
        <v>42201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s="16" t="s">
        <v>8279</v>
      </c>
      <c r="O2806" t="s">
        <v>8280</v>
      </c>
      <c r="P2806">
        <f>IFERROR(ROUND(E2806/L2806,2),0)</f>
        <v>50</v>
      </c>
      <c r="S2806" s="14">
        <f>(((J2806/60)/60)/24)+DATE(1970,1,1)</f>
        <v>41881.453587962962</v>
      </c>
      <c r="T2806" s="14">
        <f>(((I2806/60)/60)/24)+DATE(1970,1,1)</f>
        <v>41911.453587962962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s="16" t="s">
        <v>8279</v>
      </c>
      <c r="O2807" t="s">
        <v>8280</v>
      </c>
      <c r="P2807">
        <f>IFERROR(ROUND(E2807/L2807,2),0)</f>
        <v>24.44</v>
      </c>
      <c r="S2807" s="14">
        <f>(((J2807/60)/60)/24)+DATE(1970,1,1)</f>
        <v>42213.505474537036</v>
      </c>
      <c r="T2807" s="14">
        <f>(((I2807/60)/60)/24)+DATE(1970,1,1)</f>
        <v>42238.505474537036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s="16" t="s">
        <v>8279</v>
      </c>
      <c r="O2808" t="s">
        <v>8280</v>
      </c>
      <c r="P2808">
        <f>IFERROR(ROUND(E2808/L2808,2),0)</f>
        <v>44.25</v>
      </c>
      <c r="S2808" s="14">
        <f>(((J2808/60)/60)/24)+DATE(1970,1,1)</f>
        <v>42185.267245370371</v>
      </c>
      <c r="T2808" s="14">
        <f>(((I2808/60)/60)/24)+DATE(1970,1,1)</f>
        <v>42221.458333333328</v>
      </c>
    </row>
    <row r="2809" spans="1:20" x14ac:dyDescent="0.3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s="16" t="s">
        <v>8279</v>
      </c>
      <c r="O2809" t="s">
        <v>8280</v>
      </c>
      <c r="P2809">
        <f>IFERROR(ROUND(E2809/L2809,2),0)</f>
        <v>67.739999999999995</v>
      </c>
      <c r="S2809" s="14">
        <f>(((J2809/60)/60)/24)+DATE(1970,1,1)</f>
        <v>42154.873124999998</v>
      </c>
      <c r="T2809" s="14">
        <f>(((I2809/60)/60)/24)+DATE(1970,1,1)</f>
        <v>42184.873124999998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s="16" t="s">
        <v>8279</v>
      </c>
      <c r="O2810" t="s">
        <v>8280</v>
      </c>
      <c r="P2810">
        <f>IFERROR(ROUND(E2810/L2810,2),0)</f>
        <v>65.38</v>
      </c>
      <c r="S2810" s="14">
        <f>(((J2810/60)/60)/24)+DATE(1970,1,1)</f>
        <v>42208.84646990741</v>
      </c>
      <c r="T2810" s="14">
        <f>(((I2810/60)/60)/24)+DATE(1970,1,1)</f>
        <v>42238.84646990741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s="16" t="s">
        <v>8279</v>
      </c>
      <c r="O2811" t="s">
        <v>8280</v>
      </c>
      <c r="P2811">
        <f>IFERROR(ROUND(E2811/L2811,2),0)</f>
        <v>121.9</v>
      </c>
      <c r="S2811" s="14">
        <f>(((J2811/60)/60)/24)+DATE(1970,1,1)</f>
        <v>42451.496817129635</v>
      </c>
      <c r="T2811" s="14">
        <f>(((I2811/60)/60)/24)+DATE(1970,1,1)</f>
        <v>42459.610416666663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s="16" t="s">
        <v>8279</v>
      </c>
      <c r="O2812" t="s">
        <v>8280</v>
      </c>
      <c r="P2812">
        <f>IFERROR(ROUND(E2812/L2812,2),0)</f>
        <v>47.46</v>
      </c>
      <c r="S2812" s="14">
        <f>(((J2812/60)/60)/24)+DATE(1970,1,1)</f>
        <v>41759.13962962963</v>
      </c>
      <c r="T2812" s="14">
        <f>(((I2812/60)/60)/24)+DATE(1970,1,1)</f>
        <v>41791.165972222225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s="16" t="s">
        <v>8279</v>
      </c>
      <c r="O2813" t="s">
        <v>8280</v>
      </c>
      <c r="P2813">
        <f>IFERROR(ROUND(E2813/L2813,2),0)</f>
        <v>92.84</v>
      </c>
      <c r="S2813" s="14">
        <f>(((J2813/60)/60)/24)+DATE(1970,1,1)</f>
        <v>42028.496562500004</v>
      </c>
      <c r="T2813" s="14">
        <f>(((I2813/60)/60)/24)+DATE(1970,1,1)</f>
        <v>42058.496562500004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s="16" t="s">
        <v>8279</v>
      </c>
      <c r="O2814" t="s">
        <v>8280</v>
      </c>
      <c r="P2814">
        <f>IFERROR(ROUND(E2814/L2814,2),0)</f>
        <v>68.25</v>
      </c>
      <c r="S2814" s="14">
        <f>(((J2814/60)/60)/24)+DATE(1970,1,1)</f>
        <v>42054.74418981481</v>
      </c>
      <c r="T2814" s="14">
        <f>(((I2814/60)/60)/24)+DATE(1970,1,1)</f>
        <v>42100.166666666672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s="16" t="s">
        <v>8279</v>
      </c>
      <c r="O2815" t="s">
        <v>8280</v>
      </c>
      <c r="P2815">
        <f>IFERROR(ROUND(E2815/L2815,2),0)</f>
        <v>37.21</v>
      </c>
      <c r="S2815" s="14">
        <f>(((J2815/60)/60)/24)+DATE(1970,1,1)</f>
        <v>42693.742604166662</v>
      </c>
      <c r="T2815" s="14">
        <f>(((I2815/60)/60)/24)+DATE(1970,1,1)</f>
        <v>42718.742604166662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s="16" t="s">
        <v>8279</v>
      </c>
      <c r="O2816" t="s">
        <v>8280</v>
      </c>
      <c r="P2816">
        <f>IFERROR(ROUND(E2816/L2816,2),0)</f>
        <v>25.25</v>
      </c>
      <c r="S2816" s="14">
        <f>(((J2816/60)/60)/24)+DATE(1970,1,1)</f>
        <v>42103.399479166663</v>
      </c>
      <c r="T2816" s="14">
        <f>(((I2816/60)/60)/24)+DATE(1970,1,1)</f>
        <v>42133.399479166663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s="16" t="s">
        <v>8279</v>
      </c>
      <c r="O2817" t="s">
        <v>8280</v>
      </c>
      <c r="P2817">
        <f>IFERROR(ROUND(E2817/L2817,2),0)</f>
        <v>43.21</v>
      </c>
      <c r="S2817" s="14">
        <f>(((J2817/60)/60)/24)+DATE(1970,1,1)</f>
        <v>42559.776724537034</v>
      </c>
      <c r="T2817" s="14">
        <f>(((I2817/60)/60)/24)+DATE(1970,1,1)</f>
        <v>42589.776724537034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s="16" t="s">
        <v>8279</v>
      </c>
      <c r="O2818" t="s">
        <v>8280</v>
      </c>
      <c r="P2818">
        <f>IFERROR(ROUND(E2818/L2818,2),0)</f>
        <v>25.13</v>
      </c>
      <c r="S2818" s="14">
        <f>(((J2818/60)/60)/24)+DATE(1970,1,1)</f>
        <v>42188.467499999999</v>
      </c>
      <c r="T2818" s="14">
        <f>(((I2818/60)/60)/24)+DATE(1970,1,1)</f>
        <v>42218.666666666672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s="16" t="s">
        <v>8279</v>
      </c>
      <c r="O2819" t="s">
        <v>8280</v>
      </c>
      <c r="P2819">
        <f>IFERROR(ROUND(E2819/L2819,2),0)</f>
        <v>23.64</v>
      </c>
      <c r="S2819" s="14">
        <f>(((J2819/60)/60)/24)+DATE(1970,1,1)</f>
        <v>42023.634976851856</v>
      </c>
      <c r="T2819" s="14">
        <f>(((I2819/60)/60)/24)+DATE(1970,1,1)</f>
        <v>42063.634976851856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s="16" t="s">
        <v>8279</v>
      </c>
      <c r="O2820" t="s">
        <v>8280</v>
      </c>
      <c r="P2820">
        <f>IFERROR(ROUND(E2820/L2820,2),0)</f>
        <v>103.95</v>
      </c>
      <c r="S2820" s="14">
        <f>(((J2820/60)/60)/24)+DATE(1970,1,1)</f>
        <v>42250.598217592589</v>
      </c>
      <c r="T2820" s="14">
        <f>(((I2820/60)/60)/24)+DATE(1970,1,1)</f>
        <v>42270.598217592589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s="16" t="s">
        <v>8279</v>
      </c>
      <c r="O2821" t="s">
        <v>8280</v>
      </c>
      <c r="P2821">
        <f>IFERROR(ROUND(E2821/L2821,2),0)</f>
        <v>50.38</v>
      </c>
      <c r="S2821" s="14">
        <f>(((J2821/60)/60)/24)+DATE(1970,1,1)</f>
        <v>42139.525567129633</v>
      </c>
      <c r="T2821" s="14">
        <f>(((I2821/60)/60)/24)+DATE(1970,1,1)</f>
        <v>42169.525567129633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s="16" t="s">
        <v>8279</v>
      </c>
      <c r="O2822" t="s">
        <v>8280</v>
      </c>
      <c r="P2822">
        <f>IFERROR(ROUND(E2822/L2822,2),0)</f>
        <v>13.6</v>
      </c>
      <c r="S2822" s="14">
        <f>(((J2822/60)/60)/24)+DATE(1970,1,1)</f>
        <v>42401.610983796301</v>
      </c>
      <c r="T2822" s="14">
        <f>(((I2822/60)/60)/24)+DATE(1970,1,1)</f>
        <v>42426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s="16" t="s">
        <v>8279</v>
      </c>
      <c r="O2823" t="s">
        <v>8280</v>
      </c>
      <c r="P2823">
        <f>IFERROR(ROUND(E2823/L2823,2),0)</f>
        <v>28.57</v>
      </c>
      <c r="S2823" s="14">
        <f>(((J2823/60)/60)/24)+DATE(1970,1,1)</f>
        <v>41875.922858796301</v>
      </c>
      <c r="T2823" s="14">
        <f>(((I2823/60)/60)/24)+DATE(1970,1,1)</f>
        <v>41905.922858796301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s="16" t="s">
        <v>8279</v>
      </c>
      <c r="O2824" t="s">
        <v>8280</v>
      </c>
      <c r="P2824">
        <f>IFERROR(ROUND(E2824/L2824,2),0)</f>
        <v>63.83</v>
      </c>
      <c r="S2824" s="14">
        <f>(((J2824/60)/60)/24)+DATE(1970,1,1)</f>
        <v>42060.683935185181</v>
      </c>
      <c r="T2824" s="14">
        <f>(((I2824/60)/60)/24)+DATE(1970,1,1)</f>
        <v>42090.642268518524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s="16" t="s">
        <v>8279</v>
      </c>
      <c r="O2825" t="s">
        <v>8280</v>
      </c>
      <c r="P2825">
        <f>IFERROR(ROUND(E2825/L2825,2),0)</f>
        <v>8.86</v>
      </c>
      <c r="S2825" s="14">
        <f>(((J2825/60)/60)/24)+DATE(1970,1,1)</f>
        <v>42067.011643518519</v>
      </c>
      <c r="T2825" s="14">
        <f>(((I2825/60)/60)/24)+DATE(1970,1,1)</f>
        <v>42094.957638888889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s="16" t="s">
        <v>8279</v>
      </c>
      <c r="O2826" t="s">
        <v>8280</v>
      </c>
      <c r="P2826">
        <f>IFERROR(ROUND(E2826/L2826,2),0)</f>
        <v>50.67</v>
      </c>
      <c r="S2826" s="14">
        <f>(((J2826/60)/60)/24)+DATE(1970,1,1)</f>
        <v>42136.270787037036</v>
      </c>
      <c r="T2826" s="14">
        <f>(((I2826/60)/60)/24)+DATE(1970,1,1)</f>
        <v>42168.071527777778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s="16" t="s">
        <v>8279</v>
      </c>
      <c r="O2827" t="s">
        <v>8280</v>
      </c>
      <c r="P2827">
        <f>IFERROR(ROUND(E2827/L2827,2),0)</f>
        <v>60.78</v>
      </c>
      <c r="S2827" s="14">
        <f>(((J2827/60)/60)/24)+DATE(1970,1,1)</f>
        <v>42312.792662037042</v>
      </c>
      <c r="T2827" s="14">
        <f>(((I2827/60)/60)/24)+DATE(1970,1,1)</f>
        <v>42342.792662037042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s="16" t="s">
        <v>8279</v>
      </c>
      <c r="O2828" t="s">
        <v>8280</v>
      </c>
      <c r="P2828">
        <f>IFERROR(ROUND(E2828/L2828,2),0)</f>
        <v>113.42</v>
      </c>
      <c r="S2828" s="14">
        <f>(((J2828/60)/60)/24)+DATE(1970,1,1)</f>
        <v>42171.034861111111</v>
      </c>
      <c r="T2828" s="14">
        <f>(((I2828/60)/60)/24)+DATE(1970,1,1)</f>
        <v>42195.291666666672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s="16" t="s">
        <v>8279</v>
      </c>
      <c r="O2829" t="s">
        <v>8280</v>
      </c>
      <c r="P2829">
        <f>IFERROR(ROUND(E2829/L2829,2),0)</f>
        <v>104.57</v>
      </c>
      <c r="S2829" s="14">
        <f>(((J2829/60)/60)/24)+DATE(1970,1,1)</f>
        <v>42494.683634259258</v>
      </c>
      <c r="T2829" s="14">
        <f>(((I2829/60)/60)/24)+DATE(1970,1,1)</f>
        <v>42524.6875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s="16" t="s">
        <v>8279</v>
      </c>
      <c r="O2830" t="s">
        <v>8280</v>
      </c>
      <c r="P2830">
        <f>IFERROR(ROUND(E2830/L2830,2),0)</f>
        <v>98.31</v>
      </c>
      <c r="S2830" s="14">
        <f>(((J2830/60)/60)/24)+DATE(1970,1,1)</f>
        <v>42254.264687499999</v>
      </c>
      <c r="T2830" s="14">
        <f>(((I2830/60)/60)/24)+DATE(1970,1,1)</f>
        <v>42279.958333333328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s="16" t="s">
        <v>8279</v>
      </c>
      <c r="O2831" t="s">
        <v>8280</v>
      </c>
      <c r="P2831">
        <f>IFERROR(ROUND(E2831/L2831,2),0)</f>
        <v>35.04</v>
      </c>
      <c r="S2831" s="14">
        <f>(((J2831/60)/60)/24)+DATE(1970,1,1)</f>
        <v>42495.434236111112</v>
      </c>
      <c r="T2831" s="14">
        <f>(((I2831/60)/60)/24)+DATE(1970,1,1)</f>
        <v>42523.434236111112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s="16" t="s">
        <v>8279</v>
      </c>
      <c r="O2832" t="s">
        <v>8280</v>
      </c>
      <c r="P2832">
        <f>IFERROR(ROUND(E2832/L2832,2),0)</f>
        <v>272.73</v>
      </c>
      <c r="S2832" s="14">
        <f>(((J2832/60)/60)/24)+DATE(1970,1,1)</f>
        <v>41758.839675925927</v>
      </c>
      <c r="T2832" s="14">
        <f>(((I2832/60)/60)/24)+DATE(1970,1,1)</f>
        <v>41771.165972222225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s="16" t="s">
        <v>8279</v>
      </c>
      <c r="O2833" t="s">
        <v>8280</v>
      </c>
      <c r="P2833">
        <f>IFERROR(ROUND(E2833/L2833,2),0)</f>
        <v>63.85</v>
      </c>
      <c r="S2833" s="14">
        <f>(((J2833/60)/60)/24)+DATE(1970,1,1)</f>
        <v>42171.824884259258</v>
      </c>
      <c r="T2833" s="14">
        <f>(((I2833/60)/60)/24)+DATE(1970,1,1)</f>
        <v>42201.824884259258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s="16" t="s">
        <v>8279</v>
      </c>
      <c r="O2834" t="s">
        <v>8280</v>
      </c>
      <c r="P2834">
        <f>IFERROR(ROUND(E2834/L2834,2),0)</f>
        <v>30.19</v>
      </c>
      <c r="S2834" s="14">
        <f>(((J2834/60)/60)/24)+DATE(1970,1,1)</f>
        <v>41938.709421296298</v>
      </c>
      <c r="T2834" s="14">
        <f>(((I2834/60)/60)/24)+DATE(1970,1,1)</f>
        <v>41966.916666666672</v>
      </c>
    </row>
    <row r="2835" spans="1:20" x14ac:dyDescent="0.3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s="16" t="s">
        <v>8279</v>
      </c>
      <c r="O2835" t="s">
        <v>8280</v>
      </c>
      <c r="P2835">
        <f>IFERROR(ROUND(E2835/L2835,2),0)</f>
        <v>83.51</v>
      </c>
      <c r="S2835" s="14">
        <f>(((J2835/60)/60)/24)+DATE(1970,1,1)</f>
        <v>42268.127696759257</v>
      </c>
      <c r="T2835" s="14">
        <f>(((I2835/60)/60)/24)+DATE(1970,1,1)</f>
        <v>42288.083333333328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s="16" t="s">
        <v>8279</v>
      </c>
      <c r="O2836" t="s">
        <v>8280</v>
      </c>
      <c r="P2836">
        <f>IFERROR(ROUND(E2836/L2836,2),0)</f>
        <v>64.760000000000005</v>
      </c>
      <c r="S2836" s="14">
        <f>(((J2836/60)/60)/24)+DATE(1970,1,1)</f>
        <v>42019.959837962961</v>
      </c>
      <c r="T2836" s="14">
        <f>(((I2836/60)/60)/24)+DATE(1970,1,1)</f>
        <v>42034.959837962961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s="16" t="s">
        <v>8279</v>
      </c>
      <c r="O2837" t="s">
        <v>8280</v>
      </c>
      <c r="P2837">
        <f>IFERROR(ROUND(E2837/L2837,2),0)</f>
        <v>20.12</v>
      </c>
      <c r="S2837" s="14">
        <f>(((J2837/60)/60)/24)+DATE(1970,1,1)</f>
        <v>42313.703900462962</v>
      </c>
      <c r="T2837" s="14">
        <f>(((I2837/60)/60)/24)+DATE(1970,1,1)</f>
        <v>42343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s="16" t="s">
        <v>8279</v>
      </c>
      <c r="O2838" t="s">
        <v>8280</v>
      </c>
      <c r="P2838">
        <f>IFERROR(ROUND(E2838/L2838,2),0)</f>
        <v>44.09</v>
      </c>
      <c r="S2838" s="14">
        <f>(((J2838/60)/60)/24)+DATE(1970,1,1)</f>
        <v>42746.261782407411</v>
      </c>
      <c r="T2838" s="14">
        <f>(((I2838/60)/60)/24)+DATE(1970,1,1)</f>
        <v>42784.207638888889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s="16" t="s">
        <v>8279</v>
      </c>
      <c r="O2839" t="s">
        <v>8280</v>
      </c>
      <c r="P2839">
        <f>IFERROR(ROUND(E2839/L2839,2),0)</f>
        <v>40.479999999999997</v>
      </c>
      <c r="S2839" s="14">
        <f>(((J2839/60)/60)/24)+DATE(1970,1,1)</f>
        <v>42307.908379629633</v>
      </c>
      <c r="T2839" s="14">
        <f>(((I2839/60)/60)/24)+DATE(1970,1,1)</f>
        <v>42347.950046296297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s="16" t="s">
        <v>8279</v>
      </c>
      <c r="O2840" t="s">
        <v>8280</v>
      </c>
      <c r="P2840">
        <f>IFERROR(ROUND(E2840/L2840,2),0)</f>
        <v>44.54</v>
      </c>
      <c r="S2840" s="14">
        <f>(((J2840/60)/60)/24)+DATE(1970,1,1)</f>
        <v>41842.607592592591</v>
      </c>
      <c r="T2840" s="14">
        <f>(((I2840/60)/60)/24)+DATE(1970,1,1)</f>
        <v>41864.916666666664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s="16" t="s">
        <v>8279</v>
      </c>
      <c r="O2841" t="s">
        <v>8280</v>
      </c>
      <c r="P2841">
        <f>IFERROR(ROUND(E2841/L2841,2),0)</f>
        <v>125.81</v>
      </c>
      <c r="S2841" s="14">
        <f>(((J2841/60)/60)/24)+DATE(1970,1,1)</f>
        <v>41853.240208333329</v>
      </c>
      <c r="T2841" s="14">
        <f>(((I2841/60)/60)/24)+DATE(1970,1,1)</f>
        <v>41876.207638888889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s="16" t="s">
        <v>8279</v>
      </c>
      <c r="O2842" t="s">
        <v>8280</v>
      </c>
      <c r="P2842">
        <f>IFERROR(ROUND(E2842/L2842,2),0)</f>
        <v>19.7</v>
      </c>
      <c r="S2842" s="14">
        <f>(((J2842/60)/60)/24)+DATE(1970,1,1)</f>
        <v>42060.035636574074</v>
      </c>
      <c r="T2842" s="14">
        <f>(((I2842/60)/60)/24)+DATE(1970,1,1)</f>
        <v>42081.708333333328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s="16" t="s">
        <v>8279</v>
      </c>
      <c r="O2843" t="s">
        <v>8280</v>
      </c>
      <c r="P2843">
        <f>IFERROR(ROUND(E2843/L2843,2),0)</f>
        <v>10</v>
      </c>
      <c r="S2843" s="14">
        <f>(((J2843/60)/60)/24)+DATE(1970,1,1)</f>
        <v>42291.739548611105</v>
      </c>
      <c r="T2843" s="14">
        <f>(((I2843/60)/60)/24)+DATE(1970,1,1)</f>
        <v>42351.781215277777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s="16" t="s">
        <v>8279</v>
      </c>
      <c r="O2844" t="s">
        <v>8280</v>
      </c>
      <c r="P2844">
        <f>IFERROR(ROUND(E2844/L2844,2),0)</f>
        <v>0</v>
      </c>
      <c r="S2844" s="14">
        <f>(((J2844/60)/60)/24)+DATE(1970,1,1)</f>
        <v>41784.952488425923</v>
      </c>
      <c r="T2844" s="14">
        <f>(((I2844/60)/60)/24)+DATE(1970,1,1)</f>
        <v>41811.458333333336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s="16" t="s">
        <v>8279</v>
      </c>
      <c r="O2845" t="s">
        <v>8280</v>
      </c>
      <c r="P2845">
        <f>IFERROR(ROUND(E2845/L2845,2),0)</f>
        <v>0</v>
      </c>
      <c r="S2845" s="14">
        <f>(((J2845/60)/60)/24)+DATE(1970,1,1)</f>
        <v>42492.737847222219</v>
      </c>
      <c r="T2845" s="14">
        <f>(((I2845/60)/60)/24)+DATE(1970,1,1)</f>
        <v>42534.166666666672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s="16" t="s">
        <v>8279</v>
      </c>
      <c r="O2846" t="s">
        <v>8280</v>
      </c>
      <c r="P2846">
        <f>IFERROR(ROUND(E2846/L2846,2),0)</f>
        <v>30</v>
      </c>
      <c r="S2846" s="14">
        <f>(((J2846/60)/60)/24)+DATE(1970,1,1)</f>
        <v>42709.546064814815</v>
      </c>
      <c r="T2846" s="14">
        <f>(((I2846/60)/60)/24)+DATE(1970,1,1)</f>
        <v>42739.546064814815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s="16" t="s">
        <v>8279</v>
      </c>
      <c r="O2847" t="s">
        <v>8280</v>
      </c>
      <c r="P2847">
        <f>IFERROR(ROUND(E2847/L2847,2),0)</f>
        <v>60.67</v>
      </c>
      <c r="S2847" s="14">
        <f>(((J2847/60)/60)/24)+DATE(1970,1,1)</f>
        <v>42103.016585648147</v>
      </c>
      <c r="T2847" s="14">
        <f>(((I2847/60)/60)/24)+DATE(1970,1,1)</f>
        <v>42163.016585648147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s="16" t="s">
        <v>8279</v>
      </c>
      <c r="O2848" t="s">
        <v>8280</v>
      </c>
      <c r="P2848">
        <f>IFERROR(ROUND(E2848/L2848,2),0)</f>
        <v>0</v>
      </c>
      <c r="S2848" s="14">
        <f>(((J2848/60)/60)/24)+DATE(1970,1,1)</f>
        <v>42108.692060185189</v>
      </c>
      <c r="T2848" s="14">
        <f>(((I2848/60)/60)/24)+DATE(1970,1,1)</f>
        <v>42153.692060185189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s="16" t="s">
        <v>8279</v>
      </c>
      <c r="O2849" t="s">
        <v>8280</v>
      </c>
      <c r="P2849">
        <f>IFERROR(ROUND(E2849/L2849,2),0)</f>
        <v>0</v>
      </c>
      <c r="S2849" s="14">
        <f>(((J2849/60)/60)/24)+DATE(1970,1,1)</f>
        <v>42453.806307870371</v>
      </c>
      <c r="T2849" s="14">
        <f>(((I2849/60)/60)/24)+DATE(1970,1,1)</f>
        <v>42513.806307870371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s="16" t="s">
        <v>8279</v>
      </c>
      <c r="O2850" t="s">
        <v>8280</v>
      </c>
      <c r="P2850">
        <f>IFERROR(ROUND(E2850/L2850,2),0)</f>
        <v>23.33</v>
      </c>
      <c r="S2850" s="14">
        <f>(((J2850/60)/60)/24)+DATE(1970,1,1)</f>
        <v>42123.648831018523</v>
      </c>
      <c r="T2850" s="14">
        <f>(((I2850/60)/60)/24)+DATE(1970,1,1)</f>
        <v>42153.648831018523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s="16" t="s">
        <v>8279</v>
      </c>
      <c r="O2851" t="s">
        <v>8280</v>
      </c>
      <c r="P2851">
        <f>IFERROR(ROUND(E2851/L2851,2),0)</f>
        <v>5</v>
      </c>
      <c r="S2851" s="14">
        <f>(((J2851/60)/60)/24)+DATE(1970,1,1)</f>
        <v>42453.428240740745</v>
      </c>
      <c r="T2851" s="14">
        <f>(((I2851/60)/60)/24)+DATE(1970,1,1)</f>
        <v>42483.428240740745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s="16" t="s">
        <v>8279</v>
      </c>
      <c r="O2852" t="s">
        <v>8280</v>
      </c>
      <c r="P2852">
        <f>IFERROR(ROUND(E2852/L2852,2),0)</f>
        <v>23.92</v>
      </c>
      <c r="S2852" s="14">
        <f>(((J2852/60)/60)/24)+DATE(1970,1,1)</f>
        <v>41858.007071759261</v>
      </c>
      <c r="T2852" s="14">
        <f>(((I2852/60)/60)/24)+DATE(1970,1,1)</f>
        <v>41888.007071759261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s="16" t="s">
        <v>8279</v>
      </c>
      <c r="O2853" t="s">
        <v>8280</v>
      </c>
      <c r="P2853">
        <f>IFERROR(ROUND(E2853/L2853,2),0)</f>
        <v>0</v>
      </c>
      <c r="S2853" s="14">
        <f>(((J2853/60)/60)/24)+DATE(1970,1,1)</f>
        <v>42390.002650462964</v>
      </c>
      <c r="T2853" s="14">
        <f>(((I2853/60)/60)/24)+DATE(1970,1,1)</f>
        <v>42398.970138888893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s="16" t="s">
        <v>8279</v>
      </c>
      <c r="O2854" t="s">
        <v>8280</v>
      </c>
      <c r="P2854">
        <f>IFERROR(ROUND(E2854/L2854,2),0)</f>
        <v>15.83</v>
      </c>
      <c r="S2854" s="14">
        <f>(((J2854/60)/60)/24)+DATE(1970,1,1)</f>
        <v>41781.045173611114</v>
      </c>
      <c r="T2854" s="14">
        <f>(((I2854/60)/60)/24)+DATE(1970,1,1)</f>
        <v>41811.045173611114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s="16" t="s">
        <v>8279</v>
      </c>
      <c r="O2855" t="s">
        <v>8280</v>
      </c>
      <c r="P2855">
        <f>IFERROR(ROUND(E2855/L2855,2),0)</f>
        <v>0</v>
      </c>
      <c r="S2855" s="14">
        <f>(((J2855/60)/60)/24)+DATE(1970,1,1)</f>
        <v>41836.190937499996</v>
      </c>
      <c r="T2855" s="14">
        <f>(((I2855/60)/60)/24)+DATE(1970,1,1)</f>
        <v>41896.190937499996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s="16" t="s">
        <v>8279</v>
      </c>
      <c r="O2856" t="s">
        <v>8280</v>
      </c>
      <c r="P2856">
        <f>IFERROR(ROUND(E2856/L2856,2),0)</f>
        <v>29.79</v>
      </c>
      <c r="S2856" s="14">
        <f>(((J2856/60)/60)/24)+DATE(1970,1,1)</f>
        <v>42111.71665509259</v>
      </c>
      <c r="T2856" s="14">
        <f>(((I2856/60)/60)/24)+DATE(1970,1,1)</f>
        <v>42131.71665509259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s="16" t="s">
        <v>8279</v>
      </c>
      <c r="O2857" t="s">
        <v>8280</v>
      </c>
      <c r="P2857">
        <f>IFERROR(ROUND(E2857/L2857,2),0)</f>
        <v>60</v>
      </c>
      <c r="S2857" s="14">
        <f>(((J2857/60)/60)/24)+DATE(1970,1,1)</f>
        <v>42370.007766203707</v>
      </c>
      <c r="T2857" s="14">
        <f>(((I2857/60)/60)/24)+DATE(1970,1,1)</f>
        <v>42398.981944444444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s="16" t="s">
        <v>8279</v>
      </c>
      <c r="O2858" t="s">
        <v>8280</v>
      </c>
      <c r="P2858">
        <f>IFERROR(ROUND(E2858/L2858,2),0)</f>
        <v>24.33</v>
      </c>
      <c r="S2858" s="14">
        <f>(((J2858/60)/60)/24)+DATE(1970,1,1)</f>
        <v>42165.037581018521</v>
      </c>
      <c r="T2858" s="14">
        <f>(((I2858/60)/60)/24)+DATE(1970,1,1)</f>
        <v>42224.898611111115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s="16" t="s">
        <v>8279</v>
      </c>
      <c r="O2859" t="s">
        <v>8280</v>
      </c>
      <c r="P2859">
        <f>IFERROR(ROUND(E2859/L2859,2),0)</f>
        <v>500</v>
      </c>
      <c r="S2859" s="14">
        <f>(((J2859/60)/60)/24)+DATE(1970,1,1)</f>
        <v>42726.920081018514</v>
      </c>
      <c r="T2859" s="14">
        <f>(((I2859/60)/60)/24)+DATE(1970,1,1)</f>
        <v>42786.75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s="16" t="s">
        <v>8279</v>
      </c>
      <c r="O2860" t="s">
        <v>8280</v>
      </c>
      <c r="P2860">
        <f>IFERROR(ROUND(E2860/L2860,2),0)</f>
        <v>0</v>
      </c>
      <c r="S2860" s="14">
        <f>(((J2860/60)/60)/24)+DATE(1970,1,1)</f>
        <v>41954.545081018514</v>
      </c>
      <c r="T2860" s="14">
        <f>(((I2860/60)/60)/24)+DATE(1970,1,1)</f>
        <v>41978.477777777778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s="16" t="s">
        <v>8279</v>
      </c>
      <c r="O2861" t="s">
        <v>8280</v>
      </c>
      <c r="P2861">
        <f>IFERROR(ROUND(E2861/L2861,2),0)</f>
        <v>35</v>
      </c>
      <c r="S2861" s="14">
        <f>(((J2861/60)/60)/24)+DATE(1970,1,1)</f>
        <v>42233.362314814818</v>
      </c>
      <c r="T2861" s="14">
        <f>(((I2861/60)/60)/24)+DATE(1970,1,1)</f>
        <v>42293.362314814818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s="16" t="s">
        <v>8279</v>
      </c>
      <c r="O2862" t="s">
        <v>8280</v>
      </c>
      <c r="P2862">
        <f>IFERROR(ROUND(E2862/L2862,2),0)</f>
        <v>29.56</v>
      </c>
      <c r="S2862" s="14">
        <f>(((J2862/60)/60)/24)+DATE(1970,1,1)</f>
        <v>42480.800648148142</v>
      </c>
      <c r="T2862" s="14">
        <f>(((I2862/60)/60)/24)+DATE(1970,1,1)</f>
        <v>42540.800648148142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s="16" t="s">
        <v>8279</v>
      </c>
      <c r="O2863" t="s">
        <v>8280</v>
      </c>
      <c r="P2863">
        <f>IFERROR(ROUND(E2863/L2863,2),0)</f>
        <v>26.67</v>
      </c>
      <c r="S2863" s="14">
        <f>(((J2863/60)/60)/24)+DATE(1970,1,1)</f>
        <v>42257.590833333335</v>
      </c>
      <c r="T2863" s="14">
        <f>(((I2863/60)/60)/24)+DATE(1970,1,1)</f>
        <v>42271.590833333335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s="16" t="s">
        <v>8279</v>
      </c>
      <c r="O2864" t="s">
        <v>8280</v>
      </c>
      <c r="P2864">
        <f>IFERROR(ROUND(E2864/L2864,2),0)</f>
        <v>18.329999999999998</v>
      </c>
      <c r="S2864" s="14">
        <f>(((J2864/60)/60)/24)+DATE(1970,1,1)</f>
        <v>41784.789687500001</v>
      </c>
      <c r="T2864" s="14">
        <f>(((I2864/60)/60)/24)+DATE(1970,1,1)</f>
        <v>41814.789687500001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s="16" t="s">
        <v>8279</v>
      </c>
      <c r="O2865" t="s">
        <v>8280</v>
      </c>
      <c r="P2865">
        <f>IFERROR(ROUND(E2865/L2865,2),0)</f>
        <v>20</v>
      </c>
      <c r="S2865" s="14">
        <f>(((J2865/60)/60)/24)+DATE(1970,1,1)</f>
        <v>41831.675034722226</v>
      </c>
      <c r="T2865" s="14">
        <f>(((I2865/60)/60)/24)+DATE(1970,1,1)</f>
        <v>41891.675034722226</v>
      </c>
    </row>
    <row r="2866" spans="1:20" x14ac:dyDescent="0.3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s="16" t="s">
        <v>8279</v>
      </c>
      <c r="O2866" t="s">
        <v>8280</v>
      </c>
      <c r="P2866">
        <f>IFERROR(ROUND(E2866/L2866,2),0)</f>
        <v>13.33</v>
      </c>
      <c r="S2866" s="14">
        <f>(((J2866/60)/60)/24)+DATE(1970,1,1)</f>
        <v>42172.613506944443</v>
      </c>
      <c r="T2866" s="14">
        <f>(((I2866/60)/60)/24)+DATE(1970,1,1)</f>
        <v>42202.554166666669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s="16" t="s">
        <v>8279</v>
      </c>
      <c r="O2867" t="s">
        <v>8280</v>
      </c>
      <c r="P2867">
        <f>IFERROR(ROUND(E2867/L2867,2),0)</f>
        <v>0</v>
      </c>
      <c r="S2867" s="14">
        <f>(((J2867/60)/60)/24)+DATE(1970,1,1)</f>
        <v>41950.114108796297</v>
      </c>
      <c r="T2867" s="14">
        <f>(((I2867/60)/60)/24)+DATE(1970,1,1)</f>
        <v>42010.114108796297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s="16" t="s">
        <v>8279</v>
      </c>
      <c r="O2868" t="s">
        <v>8280</v>
      </c>
      <c r="P2868">
        <f>IFERROR(ROUND(E2868/L2868,2),0)</f>
        <v>22.5</v>
      </c>
      <c r="S2868" s="14">
        <f>(((J2868/60)/60)/24)+DATE(1970,1,1)</f>
        <v>42627.955104166671</v>
      </c>
      <c r="T2868" s="14">
        <f>(((I2868/60)/60)/24)+DATE(1970,1,1)</f>
        <v>42657.916666666672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s="16" t="s">
        <v>8279</v>
      </c>
      <c r="O2869" t="s">
        <v>8280</v>
      </c>
      <c r="P2869">
        <f>IFERROR(ROUND(E2869/L2869,2),0)</f>
        <v>50.4</v>
      </c>
      <c r="S2869" s="14">
        <f>(((J2869/60)/60)/24)+DATE(1970,1,1)</f>
        <v>42531.195277777777</v>
      </c>
      <c r="T2869" s="14">
        <f>(((I2869/60)/60)/24)+DATE(1970,1,1)</f>
        <v>42555.166666666672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s="16" t="s">
        <v>8279</v>
      </c>
      <c r="O2870" t="s">
        <v>8280</v>
      </c>
      <c r="P2870">
        <f>IFERROR(ROUND(E2870/L2870,2),0)</f>
        <v>105.03</v>
      </c>
      <c r="S2870" s="14">
        <f>(((J2870/60)/60)/24)+DATE(1970,1,1)</f>
        <v>42618.827013888891</v>
      </c>
      <c r="T2870" s="14">
        <f>(((I2870/60)/60)/24)+DATE(1970,1,1)</f>
        <v>42648.827013888891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s="16" t="s">
        <v>8279</v>
      </c>
      <c r="O2871" t="s">
        <v>8280</v>
      </c>
      <c r="P2871">
        <f>IFERROR(ROUND(E2871/L2871,2),0)</f>
        <v>35.4</v>
      </c>
      <c r="S2871" s="14">
        <f>(((J2871/60)/60)/24)+DATE(1970,1,1)</f>
        <v>42540.593530092592</v>
      </c>
      <c r="T2871" s="14">
        <f>(((I2871/60)/60)/24)+DATE(1970,1,1)</f>
        <v>42570.593530092592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s="16" t="s">
        <v>8279</v>
      </c>
      <c r="O2872" t="s">
        <v>8280</v>
      </c>
      <c r="P2872">
        <f>IFERROR(ROUND(E2872/L2872,2),0)</f>
        <v>83.33</v>
      </c>
      <c r="S2872" s="14">
        <f>(((J2872/60)/60)/24)+DATE(1970,1,1)</f>
        <v>41746.189409722225</v>
      </c>
      <c r="T2872" s="14">
        <f>(((I2872/60)/60)/24)+DATE(1970,1,1)</f>
        <v>41776.189409722225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s="16" t="s">
        <v>8279</v>
      </c>
      <c r="O2873" t="s">
        <v>8280</v>
      </c>
      <c r="P2873">
        <f>IFERROR(ROUND(E2873/L2873,2),0)</f>
        <v>35.92</v>
      </c>
      <c r="S2873" s="14">
        <f>(((J2873/60)/60)/24)+DATE(1970,1,1)</f>
        <v>41974.738576388889</v>
      </c>
      <c r="T2873" s="14">
        <f>(((I2873/60)/60)/24)+DATE(1970,1,1)</f>
        <v>41994.738576388889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s="16" t="s">
        <v>8279</v>
      </c>
      <c r="O2874" t="s">
        <v>8280</v>
      </c>
      <c r="P2874">
        <f>IFERROR(ROUND(E2874/L2874,2),0)</f>
        <v>0</v>
      </c>
      <c r="S2874" s="14">
        <f>(((J2874/60)/60)/24)+DATE(1970,1,1)</f>
        <v>42115.11618055556</v>
      </c>
      <c r="T2874" s="14">
        <f>(((I2874/60)/60)/24)+DATE(1970,1,1)</f>
        <v>42175.11618055556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s="16" t="s">
        <v>8279</v>
      </c>
      <c r="O2875" t="s">
        <v>8280</v>
      </c>
      <c r="P2875">
        <f>IFERROR(ROUND(E2875/L2875,2),0)</f>
        <v>119.13</v>
      </c>
      <c r="S2875" s="14">
        <f>(((J2875/60)/60)/24)+DATE(1970,1,1)</f>
        <v>42002.817488425921</v>
      </c>
      <c r="T2875" s="14">
        <f>(((I2875/60)/60)/24)+DATE(1970,1,1)</f>
        <v>42032.817488425921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s="16" t="s">
        <v>8279</v>
      </c>
      <c r="O2876" t="s">
        <v>8280</v>
      </c>
      <c r="P2876">
        <f>IFERROR(ROUND(E2876/L2876,2),0)</f>
        <v>90.33</v>
      </c>
      <c r="S2876" s="14">
        <f>(((J2876/60)/60)/24)+DATE(1970,1,1)</f>
        <v>42722.84474537037</v>
      </c>
      <c r="T2876" s="14">
        <f>(((I2876/60)/60)/24)+DATE(1970,1,1)</f>
        <v>42752.84474537037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s="16" t="s">
        <v>8279</v>
      </c>
      <c r="O2877" t="s">
        <v>8280</v>
      </c>
      <c r="P2877">
        <f>IFERROR(ROUND(E2877/L2877,2),0)</f>
        <v>2.33</v>
      </c>
      <c r="S2877" s="14">
        <f>(((J2877/60)/60)/24)+DATE(1970,1,1)</f>
        <v>42465.128391203703</v>
      </c>
      <c r="T2877" s="14">
        <f>(((I2877/60)/60)/24)+DATE(1970,1,1)</f>
        <v>42495.128391203703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s="16" t="s">
        <v>8279</v>
      </c>
      <c r="O2878" t="s">
        <v>8280</v>
      </c>
      <c r="P2878">
        <f>IFERROR(ROUND(E2878/L2878,2),0)</f>
        <v>0</v>
      </c>
      <c r="S2878" s="14">
        <f>(((J2878/60)/60)/24)+DATE(1970,1,1)</f>
        <v>42171.743969907402</v>
      </c>
      <c r="T2878" s="14">
        <f>(((I2878/60)/60)/24)+DATE(1970,1,1)</f>
        <v>42201.743969907402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s="16" t="s">
        <v>8279</v>
      </c>
      <c r="O2879" t="s">
        <v>8280</v>
      </c>
      <c r="P2879">
        <f>IFERROR(ROUND(E2879/L2879,2),0)</f>
        <v>108.33</v>
      </c>
      <c r="S2879" s="14">
        <f>(((J2879/60)/60)/24)+DATE(1970,1,1)</f>
        <v>42672.955138888887</v>
      </c>
      <c r="T2879" s="14">
        <f>(((I2879/60)/60)/24)+DATE(1970,1,1)</f>
        <v>42704.708333333328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s="16" t="s">
        <v>8279</v>
      </c>
      <c r="O2880" t="s">
        <v>8280</v>
      </c>
      <c r="P2880">
        <f>IFERROR(ROUND(E2880/L2880,2),0)</f>
        <v>15.75</v>
      </c>
      <c r="S2880" s="14">
        <f>(((J2880/60)/60)/24)+DATE(1970,1,1)</f>
        <v>42128.615682870368</v>
      </c>
      <c r="T2880" s="14">
        <f>(((I2880/60)/60)/24)+DATE(1970,1,1)</f>
        <v>42188.615682870368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s="16" t="s">
        <v>8279</v>
      </c>
      <c r="O2881" t="s">
        <v>8280</v>
      </c>
      <c r="P2881">
        <f>IFERROR(ROUND(E2881/L2881,2),0)</f>
        <v>29</v>
      </c>
      <c r="S2881" s="14">
        <f>(((J2881/60)/60)/24)+DATE(1970,1,1)</f>
        <v>42359.725243055553</v>
      </c>
      <c r="T2881" s="14">
        <f>(((I2881/60)/60)/24)+DATE(1970,1,1)</f>
        <v>42389.725243055553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s="16" t="s">
        <v>8279</v>
      </c>
      <c r="O2882" t="s">
        <v>8280</v>
      </c>
      <c r="P2882">
        <f>IFERROR(ROUND(E2882/L2882,2),0)</f>
        <v>96.55</v>
      </c>
      <c r="S2882" s="14">
        <f>(((J2882/60)/60)/24)+DATE(1970,1,1)</f>
        <v>42192.905694444446</v>
      </c>
      <c r="T2882" s="14">
        <f>(((I2882/60)/60)/24)+DATE(1970,1,1)</f>
        <v>42236.711805555555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s="16" t="s">
        <v>8279</v>
      </c>
      <c r="O2883" t="s">
        <v>8280</v>
      </c>
      <c r="P2883">
        <f>IFERROR(ROUND(E2883/L2883,2),0)</f>
        <v>0</v>
      </c>
      <c r="S2883" s="14">
        <f>(((J2883/60)/60)/24)+DATE(1970,1,1)</f>
        <v>41916.597638888888</v>
      </c>
      <c r="T2883" s="14">
        <f>(((I2883/60)/60)/24)+DATE(1970,1,1)</f>
        <v>41976.639305555553</v>
      </c>
    </row>
    <row r="2884" spans="1:20" ht="43.5" x14ac:dyDescent="0.3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s="16" t="s">
        <v>8279</v>
      </c>
      <c r="O2884" t="s">
        <v>8280</v>
      </c>
      <c r="P2884">
        <f>IFERROR(ROUND(E2884/L2884,2),0)</f>
        <v>63</v>
      </c>
      <c r="S2884" s="14">
        <f>(((J2884/60)/60)/24)+DATE(1970,1,1)</f>
        <v>42461.596273148149</v>
      </c>
      <c r="T2884" s="14">
        <f>(((I2884/60)/60)/24)+DATE(1970,1,1)</f>
        <v>42491.596273148149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s="16" t="s">
        <v>8279</v>
      </c>
      <c r="O2885" t="s">
        <v>8280</v>
      </c>
      <c r="P2885">
        <f>IFERROR(ROUND(E2885/L2885,2),0)</f>
        <v>381.6</v>
      </c>
      <c r="S2885" s="14">
        <f>(((J2885/60)/60)/24)+DATE(1970,1,1)</f>
        <v>42370.90320601852</v>
      </c>
      <c r="T2885" s="14">
        <f>(((I2885/60)/60)/24)+DATE(1970,1,1)</f>
        <v>42406.207638888889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s="16" t="s">
        <v>8279</v>
      </c>
      <c r="O2886" t="s">
        <v>8280</v>
      </c>
      <c r="P2886">
        <f>IFERROR(ROUND(E2886/L2886,2),0)</f>
        <v>46.25</v>
      </c>
      <c r="S2886" s="14">
        <f>(((J2886/60)/60)/24)+DATE(1970,1,1)</f>
        <v>41948.727256944447</v>
      </c>
      <c r="T2886" s="14">
        <f>(((I2886/60)/60)/24)+DATE(1970,1,1)</f>
        <v>41978.727256944447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s="16" t="s">
        <v>8279</v>
      </c>
      <c r="O2887" t="s">
        <v>8280</v>
      </c>
      <c r="P2887">
        <f>IFERROR(ROUND(E2887/L2887,2),0)</f>
        <v>26</v>
      </c>
      <c r="S2887" s="14">
        <f>(((J2887/60)/60)/24)+DATE(1970,1,1)</f>
        <v>42047.07640046296</v>
      </c>
      <c r="T2887" s="14">
        <f>(((I2887/60)/60)/24)+DATE(1970,1,1)</f>
        <v>42077.034733796296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s="16" t="s">
        <v>8279</v>
      </c>
      <c r="O2888" t="s">
        <v>8280</v>
      </c>
      <c r="P2888">
        <f>IFERROR(ROUND(E2888/L2888,2),0)</f>
        <v>10</v>
      </c>
      <c r="S2888" s="14">
        <f>(((J2888/60)/60)/24)+DATE(1970,1,1)</f>
        <v>42261.632916666669</v>
      </c>
      <c r="T2888" s="14">
        <f>(((I2888/60)/60)/24)+DATE(1970,1,1)</f>
        <v>42266.165972222225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s="16" t="s">
        <v>8279</v>
      </c>
      <c r="O2889" t="s">
        <v>8280</v>
      </c>
      <c r="P2889">
        <f>IFERROR(ROUND(E2889/L2889,2),0)</f>
        <v>5</v>
      </c>
      <c r="S2889" s="14">
        <f>(((J2889/60)/60)/24)+DATE(1970,1,1)</f>
        <v>41985.427361111113</v>
      </c>
      <c r="T2889" s="14">
        <f>(((I2889/60)/60)/24)+DATE(1970,1,1)</f>
        <v>42015.427361111113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s="16" t="s">
        <v>8279</v>
      </c>
      <c r="O2890" t="s">
        <v>8280</v>
      </c>
      <c r="P2890">
        <f>IFERROR(ROUND(E2890/L2890,2),0)</f>
        <v>0</v>
      </c>
      <c r="S2890" s="14">
        <f>(((J2890/60)/60)/24)+DATE(1970,1,1)</f>
        <v>41922.535185185188</v>
      </c>
      <c r="T2890" s="14">
        <f>(((I2890/60)/60)/24)+DATE(1970,1,1)</f>
        <v>41930.207638888889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s="16" t="s">
        <v>8279</v>
      </c>
      <c r="O2891" t="s">
        <v>8280</v>
      </c>
      <c r="P2891">
        <f>IFERROR(ROUND(E2891/L2891,2),0)</f>
        <v>81.569999999999993</v>
      </c>
      <c r="S2891" s="14">
        <f>(((J2891/60)/60)/24)+DATE(1970,1,1)</f>
        <v>41850.863252314812</v>
      </c>
      <c r="T2891" s="14">
        <f>(((I2891/60)/60)/24)+DATE(1970,1,1)</f>
        <v>41880.863252314812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s="16" t="s">
        <v>8279</v>
      </c>
      <c r="O2892" t="s">
        <v>8280</v>
      </c>
      <c r="P2892">
        <f>IFERROR(ROUND(E2892/L2892,2),0)</f>
        <v>7</v>
      </c>
      <c r="S2892" s="14">
        <f>(((J2892/60)/60)/24)+DATE(1970,1,1)</f>
        <v>41831.742962962962</v>
      </c>
      <c r="T2892" s="14">
        <f>(((I2892/60)/60)/24)+DATE(1970,1,1)</f>
        <v>41860.125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s="16" t="s">
        <v>8279</v>
      </c>
      <c r="O2893" t="s">
        <v>8280</v>
      </c>
      <c r="P2893">
        <f>IFERROR(ROUND(E2893/L2893,2),0)</f>
        <v>27.3</v>
      </c>
      <c r="S2893" s="14">
        <f>(((J2893/60)/60)/24)+DATE(1970,1,1)</f>
        <v>42415.883425925931</v>
      </c>
      <c r="T2893" s="14">
        <f>(((I2893/60)/60)/24)+DATE(1970,1,1)</f>
        <v>42475.84175925926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s="16" t="s">
        <v>8279</v>
      </c>
      <c r="O2894" t="s">
        <v>8280</v>
      </c>
      <c r="P2894">
        <f>IFERROR(ROUND(E2894/L2894,2),0)</f>
        <v>29.41</v>
      </c>
      <c r="S2894" s="14">
        <f>(((J2894/60)/60)/24)+DATE(1970,1,1)</f>
        <v>41869.714166666665</v>
      </c>
      <c r="T2894" s="14">
        <f>(((I2894/60)/60)/24)+DATE(1970,1,1)</f>
        <v>41876.875</v>
      </c>
    </row>
    <row r="2895" spans="1:20" x14ac:dyDescent="0.3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s="16" t="s">
        <v>8279</v>
      </c>
      <c r="O2895" t="s">
        <v>8280</v>
      </c>
      <c r="P2895">
        <f>IFERROR(ROUND(E2895/L2895,2),0)</f>
        <v>12.5</v>
      </c>
      <c r="S2895" s="14">
        <f>(((J2895/60)/60)/24)+DATE(1970,1,1)</f>
        <v>41953.773090277777</v>
      </c>
      <c r="T2895" s="14">
        <f>(((I2895/60)/60)/24)+DATE(1970,1,1)</f>
        <v>42013.083333333328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s="16" t="s">
        <v>8279</v>
      </c>
      <c r="O2896" t="s">
        <v>8280</v>
      </c>
      <c r="P2896">
        <f>IFERROR(ROUND(E2896/L2896,2),0)</f>
        <v>0</v>
      </c>
      <c r="S2896" s="14">
        <f>(((J2896/60)/60)/24)+DATE(1970,1,1)</f>
        <v>42037.986284722225</v>
      </c>
      <c r="T2896" s="14">
        <f>(((I2896/60)/60)/24)+DATE(1970,1,1)</f>
        <v>42097.944618055553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s="16" t="s">
        <v>8279</v>
      </c>
      <c r="O2897" t="s">
        <v>8280</v>
      </c>
      <c r="P2897">
        <f>IFERROR(ROUND(E2897/L2897,2),0)</f>
        <v>5.75</v>
      </c>
      <c r="S2897" s="14">
        <f>(((J2897/60)/60)/24)+DATE(1970,1,1)</f>
        <v>41811.555462962962</v>
      </c>
      <c r="T2897" s="14">
        <f>(((I2897/60)/60)/24)+DATE(1970,1,1)</f>
        <v>41812.875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s="16" t="s">
        <v>8279</v>
      </c>
      <c r="O2898" t="s">
        <v>8280</v>
      </c>
      <c r="P2898">
        <f>IFERROR(ROUND(E2898/L2898,2),0)</f>
        <v>52.08</v>
      </c>
      <c r="S2898" s="14">
        <f>(((J2898/60)/60)/24)+DATE(1970,1,1)</f>
        <v>42701.908807870372</v>
      </c>
      <c r="T2898" s="14">
        <f>(((I2898/60)/60)/24)+DATE(1970,1,1)</f>
        <v>42716.25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s="16" t="s">
        <v>8279</v>
      </c>
      <c r="O2899" t="s">
        <v>8280</v>
      </c>
      <c r="P2899">
        <f>IFERROR(ROUND(E2899/L2899,2),0)</f>
        <v>183.33</v>
      </c>
      <c r="S2899" s="14">
        <f>(((J2899/60)/60)/24)+DATE(1970,1,1)</f>
        <v>42258.646504629629</v>
      </c>
      <c r="T2899" s="14">
        <f>(((I2899/60)/60)/24)+DATE(1970,1,1)</f>
        <v>42288.645196759258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s="16" t="s">
        <v>8279</v>
      </c>
      <c r="O2900" t="s">
        <v>8280</v>
      </c>
      <c r="P2900">
        <f>IFERROR(ROUND(E2900/L2900,2),0)</f>
        <v>26.33</v>
      </c>
      <c r="S2900" s="14">
        <f>(((J2900/60)/60)/24)+DATE(1970,1,1)</f>
        <v>42278.664965277778</v>
      </c>
      <c r="T2900" s="14">
        <f>(((I2900/60)/60)/24)+DATE(1970,1,1)</f>
        <v>42308.664965277778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s="16" t="s">
        <v>8279</v>
      </c>
      <c r="O2901" t="s">
        <v>8280</v>
      </c>
      <c r="P2901">
        <f>IFERROR(ROUND(E2901/L2901,2),0)</f>
        <v>0</v>
      </c>
      <c r="S2901" s="14">
        <f>(((J2901/60)/60)/24)+DATE(1970,1,1)</f>
        <v>42515.078217592592</v>
      </c>
      <c r="T2901" s="14">
        <f>(((I2901/60)/60)/24)+DATE(1970,1,1)</f>
        <v>42575.078217592592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s="16" t="s">
        <v>8279</v>
      </c>
      <c r="O2902" t="s">
        <v>8280</v>
      </c>
      <c r="P2902">
        <f>IFERROR(ROUND(E2902/L2902,2),0)</f>
        <v>486.43</v>
      </c>
      <c r="S2902" s="14">
        <f>(((J2902/60)/60)/24)+DATE(1970,1,1)</f>
        <v>41830.234166666669</v>
      </c>
      <c r="T2902" s="14">
        <f>(((I2902/60)/60)/24)+DATE(1970,1,1)</f>
        <v>41860.234166666669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s="16" t="s">
        <v>8279</v>
      </c>
      <c r="O2903" t="s">
        <v>8280</v>
      </c>
      <c r="P2903">
        <f>IFERROR(ROUND(E2903/L2903,2),0)</f>
        <v>3</v>
      </c>
      <c r="S2903" s="14">
        <f>(((J2903/60)/60)/24)+DATE(1970,1,1)</f>
        <v>41982.904386574075</v>
      </c>
      <c r="T2903" s="14">
        <f>(((I2903/60)/60)/24)+DATE(1970,1,1)</f>
        <v>42042.904386574075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s="16" t="s">
        <v>8279</v>
      </c>
      <c r="O2904" t="s">
        <v>8280</v>
      </c>
      <c r="P2904">
        <f>IFERROR(ROUND(E2904/L2904,2),0)</f>
        <v>25</v>
      </c>
      <c r="S2904" s="14">
        <f>(((J2904/60)/60)/24)+DATE(1970,1,1)</f>
        <v>42210.439768518518</v>
      </c>
      <c r="T2904" s="14">
        <f>(((I2904/60)/60)/24)+DATE(1970,1,1)</f>
        <v>42240.439768518518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s="16" t="s">
        <v>8279</v>
      </c>
      <c r="O2905" t="s">
        <v>8280</v>
      </c>
      <c r="P2905">
        <f>IFERROR(ROUND(E2905/L2905,2),0)</f>
        <v>9.75</v>
      </c>
      <c r="S2905" s="14">
        <f>(((J2905/60)/60)/24)+DATE(1970,1,1)</f>
        <v>42196.166874999995</v>
      </c>
      <c r="T2905" s="14">
        <f>(((I2905/60)/60)/24)+DATE(1970,1,1)</f>
        <v>42256.166874999995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s="16" t="s">
        <v>8279</v>
      </c>
      <c r="O2906" t="s">
        <v>8280</v>
      </c>
      <c r="P2906">
        <f>IFERROR(ROUND(E2906/L2906,2),0)</f>
        <v>18.75</v>
      </c>
      <c r="S2906" s="14">
        <f>(((J2906/60)/60)/24)+DATE(1970,1,1)</f>
        <v>41940.967951388891</v>
      </c>
      <c r="T2906" s="14">
        <f>(((I2906/60)/60)/24)+DATE(1970,1,1)</f>
        <v>41952.5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s="16" t="s">
        <v>8279</v>
      </c>
      <c r="O2907" t="s">
        <v>8280</v>
      </c>
      <c r="P2907">
        <f>IFERROR(ROUND(E2907/L2907,2),0)</f>
        <v>36.590000000000003</v>
      </c>
      <c r="S2907" s="14">
        <f>(((J2907/60)/60)/24)+DATE(1970,1,1)</f>
        <v>42606.056863425925</v>
      </c>
      <c r="T2907" s="14">
        <f>(((I2907/60)/60)/24)+DATE(1970,1,1)</f>
        <v>42620.056863425925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s="16" t="s">
        <v>8279</v>
      </c>
      <c r="O2908" t="s">
        <v>8280</v>
      </c>
      <c r="P2908">
        <f>IFERROR(ROUND(E2908/L2908,2),0)</f>
        <v>80.709999999999994</v>
      </c>
      <c r="S2908" s="14">
        <f>(((J2908/60)/60)/24)+DATE(1970,1,1)</f>
        <v>42199.648912037039</v>
      </c>
      <c r="T2908" s="14">
        <f>(((I2908/60)/60)/24)+DATE(1970,1,1)</f>
        <v>42217.041666666672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s="16" t="s">
        <v>8279</v>
      </c>
      <c r="O2909" t="s">
        <v>8280</v>
      </c>
      <c r="P2909">
        <f>IFERROR(ROUND(E2909/L2909,2),0)</f>
        <v>1</v>
      </c>
      <c r="S2909" s="14">
        <f>(((J2909/60)/60)/24)+DATE(1970,1,1)</f>
        <v>42444.877743055549</v>
      </c>
      <c r="T2909" s="14">
        <f>(((I2909/60)/60)/24)+DATE(1970,1,1)</f>
        <v>42504.877743055549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s="16" t="s">
        <v>8279</v>
      </c>
      <c r="O2910" t="s">
        <v>8280</v>
      </c>
      <c r="P2910">
        <f>IFERROR(ROUND(E2910/L2910,2),0)</f>
        <v>52.8</v>
      </c>
      <c r="S2910" s="14">
        <f>(((J2910/60)/60)/24)+DATE(1970,1,1)</f>
        <v>42499.731701388882</v>
      </c>
      <c r="T2910" s="14">
        <f>(((I2910/60)/60)/24)+DATE(1970,1,1)</f>
        <v>42529.731701388882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s="16" t="s">
        <v>8279</v>
      </c>
      <c r="O2911" t="s">
        <v>8280</v>
      </c>
      <c r="P2911">
        <f>IFERROR(ROUND(E2911/L2911,2),0)</f>
        <v>20</v>
      </c>
      <c r="S2911" s="14">
        <f>(((J2911/60)/60)/24)+DATE(1970,1,1)</f>
        <v>41929.266215277778</v>
      </c>
      <c r="T2911" s="14">
        <f>(((I2911/60)/60)/24)+DATE(1970,1,1)</f>
        <v>41968.823611111111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s="16" t="s">
        <v>8279</v>
      </c>
      <c r="O2912" t="s">
        <v>8280</v>
      </c>
      <c r="P2912">
        <f>IFERROR(ROUND(E2912/L2912,2),0)</f>
        <v>1</v>
      </c>
      <c r="S2912" s="14">
        <f>(((J2912/60)/60)/24)+DATE(1970,1,1)</f>
        <v>42107.841284722221</v>
      </c>
      <c r="T2912" s="14">
        <f>(((I2912/60)/60)/24)+DATE(1970,1,1)</f>
        <v>42167.841284722221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s="16" t="s">
        <v>8279</v>
      </c>
      <c r="O2913" t="s">
        <v>8280</v>
      </c>
      <c r="P2913">
        <f>IFERROR(ROUND(E2913/L2913,2),0)</f>
        <v>46.93</v>
      </c>
      <c r="S2913" s="14">
        <f>(((J2913/60)/60)/24)+DATE(1970,1,1)</f>
        <v>42142.768819444449</v>
      </c>
      <c r="T2913" s="14">
        <f>(((I2913/60)/60)/24)+DATE(1970,1,1)</f>
        <v>42182.768819444449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s="16" t="s">
        <v>8279</v>
      </c>
      <c r="O2914" t="s">
        <v>8280</v>
      </c>
      <c r="P2914">
        <f>IFERROR(ROUND(E2914/L2914,2),0)</f>
        <v>78.08</v>
      </c>
      <c r="S2914" s="14">
        <f>(((J2914/60)/60)/24)+DATE(1970,1,1)</f>
        <v>42354.131643518514</v>
      </c>
      <c r="T2914" s="14">
        <f>(((I2914/60)/60)/24)+DATE(1970,1,1)</f>
        <v>42384.131643518514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s="16" t="s">
        <v>8279</v>
      </c>
      <c r="O2915" t="s">
        <v>8280</v>
      </c>
      <c r="P2915">
        <f>IFERROR(ROUND(E2915/L2915,2),0)</f>
        <v>1</v>
      </c>
      <c r="S2915" s="14">
        <f>(((J2915/60)/60)/24)+DATE(1970,1,1)</f>
        <v>41828.922905092593</v>
      </c>
      <c r="T2915" s="14">
        <f>(((I2915/60)/60)/24)+DATE(1970,1,1)</f>
        <v>41888.922905092593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s="16" t="s">
        <v>8279</v>
      </c>
      <c r="O2916" t="s">
        <v>8280</v>
      </c>
      <c r="P2916">
        <f>IFERROR(ROUND(E2916/L2916,2),0)</f>
        <v>1</v>
      </c>
      <c r="S2916" s="14">
        <f>(((J2916/60)/60)/24)+DATE(1970,1,1)</f>
        <v>42017.907337962963</v>
      </c>
      <c r="T2916" s="14">
        <f>(((I2916/60)/60)/24)+DATE(1970,1,1)</f>
        <v>42077.865671296298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s="16" t="s">
        <v>8279</v>
      </c>
      <c r="O2917" t="s">
        <v>8280</v>
      </c>
      <c r="P2917">
        <f>IFERROR(ROUND(E2917/L2917,2),0)</f>
        <v>203.67</v>
      </c>
      <c r="S2917" s="14">
        <f>(((J2917/60)/60)/24)+DATE(1970,1,1)</f>
        <v>42415.398032407407</v>
      </c>
      <c r="T2917" s="14">
        <f>(((I2917/60)/60)/24)+DATE(1970,1,1)</f>
        <v>42445.356365740736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s="16" t="s">
        <v>8279</v>
      </c>
      <c r="O2918" t="s">
        <v>8280</v>
      </c>
      <c r="P2918">
        <f>IFERROR(ROUND(E2918/L2918,2),0)</f>
        <v>20.71</v>
      </c>
      <c r="S2918" s="14">
        <f>(((J2918/60)/60)/24)+DATE(1970,1,1)</f>
        <v>41755.476724537039</v>
      </c>
      <c r="T2918" s="14">
        <f>(((I2918/60)/60)/24)+DATE(1970,1,1)</f>
        <v>41778.476724537039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s="16" t="s">
        <v>8279</v>
      </c>
      <c r="O2919" t="s">
        <v>8280</v>
      </c>
      <c r="P2919">
        <f>IFERROR(ROUND(E2919/L2919,2),0)</f>
        <v>48.56</v>
      </c>
      <c r="S2919" s="14">
        <f>(((J2919/60)/60)/24)+DATE(1970,1,1)</f>
        <v>42245.234340277777</v>
      </c>
      <c r="T2919" s="14">
        <f>(((I2919/60)/60)/24)+DATE(1970,1,1)</f>
        <v>42263.234340277777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s="16" t="s">
        <v>8279</v>
      </c>
      <c r="O2920" t="s">
        <v>8280</v>
      </c>
      <c r="P2920">
        <f>IFERROR(ROUND(E2920/L2920,2),0)</f>
        <v>68.099999999999994</v>
      </c>
      <c r="S2920" s="14">
        <f>(((J2920/60)/60)/24)+DATE(1970,1,1)</f>
        <v>42278.629710648151</v>
      </c>
      <c r="T2920" s="14">
        <f>(((I2920/60)/60)/24)+DATE(1970,1,1)</f>
        <v>42306.629710648151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s="16" t="s">
        <v>8279</v>
      </c>
      <c r="O2921" t="s">
        <v>8280</v>
      </c>
      <c r="P2921">
        <f>IFERROR(ROUND(E2921/L2921,2),0)</f>
        <v>8.5</v>
      </c>
      <c r="S2921" s="14">
        <f>(((J2921/60)/60)/24)+DATE(1970,1,1)</f>
        <v>41826.61954861111</v>
      </c>
      <c r="T2921" s="14">
        <f>(((I2921/60)/60)/24)+DATE(1970,1,1)</f>
        <v>41856.61954861111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s="16" t="s">
        <v>8279</v>
      </c>
      <c r="O2922" t="s">
        <v>8280</v>
      </c>
      <c r="P2922">
        <f>IFERROR(ROUND(E2922/L2922,2),0)</f>
        <v>51.62</v>
      </c>
      <c r="S2922" s="14">
        <f>(((J2922/60)/60)/24)+DATE(1970,1,1)</f>
        <v>42058.792476851857</v>
      </c>
      <c r="T2922" s="14">
        <f>(((I2922/60)/60)/24)+DATE(1970,1,1)</f>
        <v>42088.750810185185</v>
      </c>
    </row>
    <row r="2923" spans="1:20" ht="29" x14ac:dyDescent="0.3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s="16" t="s">
        <v>8279</v>
      </c>
      <c r="O2923" t="s">
        <v>8321</v>
      </c>
      <c r="P2923">
        <f>IFERROR(ROUND(E2923/L2923,2),0)</f>
        <v>43</v>
      </c>
      <c r="S2923" s="14">
        <f>(((J2923/60)/60)/24)+DATE(1970,1,1)</f>
        <v>41877.886620370373</v>
      </c>
      <c r="T2923" s="14">
        <f>(((I2923/60)/60)/24)+DATE(1970,1,1)</f>
        <v>41907.886620370373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s="16" t="s">
        <v>8279</v>
      </c>
      <c r="O2924" t="s">
        <v>8321</v>
      </c>
      <c r="P2924">
        <f>IFERROR(ROUND(E2924/L2924,2),0)</f>
        <v>83.33</v>
      </c>
      <c r="S2924" s="14">
        <f>(((J2924/60)/60)/24)+DATE(1970,1,1)</f>
        <v>42097.874155092592</v>
      </c>
      <c r="T2924" s="14">
        <f>(((I2924/60)/60)/24)+DATE(1970,1,1)</f>
        <v>42142.874155092592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s="16" t="s">
        <v>8279</v>
      </c>
      <c r="O2925" t="s">
        <v>8321</v>
      </c>
      <c r="P2925">
        <f>IFERROR(ROUND(E2925/L2925,2),0)</f>
        <v>30</v>
      </c>
      <c r="S2925" s="14">
        <f>(((J2925/60)/60)/24)+DATE(1970,1,1)</f>
        <v>42013.15253472222</v>
      </c>
      <c r="T2925" s="14">
        <f>(((I2925/60)/60)/24)+DATE(1970,1,1)</f>
        <v>42028.125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s="16" t="s">
        <v>8279</v>
      </c>
      <c r="O2926" t="s">
        <v>8321</v>
      </c>
      <c r="P2926">
        <f>IFERROR(ROUND(E2926/L2926,2),0)</f>
        <v>175.51</v>
      </c>
      <c r="S2926" s="14">
        <f>(((J2926/60)/60)/24)+DATE(1970,1,1)</f>
        <v>42103.556828703702</v>
      </c>
      <c r="T2926" s="14">
        <f>(((I2926/60)/60)/24)+DATE(1970,1,1)</f>
        <v>42133.165972222225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s="16" t="s">
        <v>8279</v>
      </c>
      <c r="O2927" t="s">
        <v>8321</v>
      </c>
      <c r="P2927">
        <f>IFERROR(ROUND(E2927/L2927,2),0)</f>
        <v>231.66</v>
      </c>
      <c r="S2927" s="14">
        <f>(((J2927/60)/60)/24)+DATE(1970,1,1)</f>
        <v>41863.584120370368</v>
      </c>
      <c r="T2927" s="14">
        <f>(((I2927/60)/60)/24)+DATE(1970,1,1)</f>
        <v>41893.584120370368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s="16" t="s">
        <v>8279</v>
      </c>
      <c r="O2928" t="s">
        <v>8321</v>
      </c>
      <c r="P2928">
        <f>IFERROR(ROUND(E2928/L2928,2),0)</f>
        <v>75</v>
      </c>
      <c r="S2928" s="14">
        <f>(((J2928/60)/60)/24)+DATE(1970,1,1)</f>
        <v>42044.765960648147</v>
      </c>
      <c r="T2928" s="14">
        <f>(((I2928/60)/60)/24)+DATE(1970,1,1)</f>
        <v>42058.765960648147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s="16" t="s">
        <v>8279</v>
      </c>
      <c r="O2929" t="s">
        <v>8321</v>
      </c>
      <c r="P2929">
        <f>IFERROR(ROUND(E2929/L2929,2),0)</f>
        <v>112.14</v>
      </c>
      <c r="S2929" s="14">
        <f>(((J2929/60)/60)/24)+DATE(1970,1,1)</f>
        <v>41806.669317129628</v>
      </c>
      <c r="T2929" s="14">
        <f>(((I2929/60)/60)/24)+DATE(1970,1,1)</f>
        <v>41835.208333333336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s="16" t="s">
        <v>8279</v>
      </c>
      <c r="O2930" t="s">
        <v>8321</v>
      </c>
      <c r="P2930">
        <f>IFERROR(ROUND(E2930/L2930,2),0)</f>
        <v>41.67</v>
      </c>
      <c r="S2930" s="14">
        <f>(((J2930/60)/60)/24)+DATE(1970,1,1)</f>
        <v>42403.998217592598</v>
      </c>
      <c r="T2930" s="14">
        <f>(((I2930/60)/60)/24)+DATE(1970,1,1)</f>
        <v>42433.998217592598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s="16" t="s">
        <v>8279</v>
      </c>
      <c r="O2931" t="s">
        <v>8321</v>
      </c>
      <c r="P2931">
        <f>IFERROR(ROUND(E2931/L2931,2),0)</f>
        <v>255.17</v>
      </c>
      <c r="S2931" s="14">
        <f>(((J2931/60)/60)/24)+DATE(1970,1,1)</f>
        <v>41754.564328703702</v>
      </c>
      <c r="T2931" s="14">
        <f>(((I2931/60)/60)/24)+DATE(1970,1,1)</f>
        <v>41784.564328703702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s="16" t="s">
        <v>8279</v>
      </c>
      <c r="O2932" t="s">
        <v>8321</v>
      </c>
      <c r="P2932">
        <f>IFERROR(ROUND(E2932/L2932,2),0)</f>
        <v>162.77000000000001</v>
      </c>
      <c r="S2932" s="14">
        <f>(((J2932/60)/60)/24)+DATE(1970,1,1)</f>
        <v>42101.584074074075</v>
      </c>
      <c r="T2932" s="14">
        <f>(((I2932/60)/60)/24)+DATE(1970,1,1)</f>
        <v>42131.584074074075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s="16" t="s">
        <v>8279</v>
      </c>
      <c r="O2933" t="s">
        <v>8321</v>
      </c>
      <c r="P2933">
        <f>IFERROR(ROUND(E2933/L2933,2),0)</f>
        <v>88.33</v>
      </c>
      <c r="S2933" s="14">
        <f>(((J2933/60)/60)/24)+DATE(1970,1,1)</f>
        <v>41872.291238425925</v>
      </c>
      <c r="T2933" s="14">
        <f>(((I2933/60)/60)/24)+DATE(1970,1,1)</f>
        <v>41897.255555555559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s="16" t="s">
        <v>8279</v>
      </c>
      <c r="O2934" t="s">
        <v>8321</v>
      </c>
      <c r="P2934">
        <f>IFERROR(ROUND(E2934/L2934,2),0)</f>
        <v>85.74</v>
      </c>
      <c r="S2934" s="14">
        <f>(((J2934/60)/60)/24)+DATE(1970,1,1)</f>
        <v>42025.164780092593</v>
      </c>
      <c r="T2934" s="14">
        <f>(((I2934/60)/60)/24)+DATE(1970,1,1)</f>
        <v>42056.458333333328</v>
      </c>
    </row>
    <row r="2935" spans="1:20" ht="43.5" x14ac:dyDescent="0.3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s="16" t="s">
        <v>8279</v>
      </c>
      <c r="O2935" t="s">
        <v>8321</v>
      </c>
      <c r="P2935">
        <f>IFERROR(ROUND(E2935/L2935,2),0)</f>
        <v>47.57</v>
      </c>
      <c r="S2935" s="14">
        <f>(((J2935/60)/60)/24)+DATE(1970,1,1)</f>
        <v>42495.956631944442</v>
      </c>
      <c r="T2935" s="14">
        <f>(((I2935/60)/60)/24)+DATE(1970,1,1)</f>
        <v>42525.956631944442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s="16" t="s">
        <v>8279</v>
      </c>
      <c r="O2936" t="s">
        <v>8321</v>
      </c>
      <c r="P2936">
        <f>IFERROR(ROUND(E2936/L2936,2),0)</f>
        <v>72.97</v>
      </c>
      <c r="S2936" s="14">
        <f>(((J2936/60)/60)/24)+DATE(1970,1,1)</f>
        <v>41775.636157407411</v>
      </c>
      <c r="T2936" s="14">
        <f>(((I2936/60)/60)/24)+DATE(1970,1,1)</f>
        <v>41805.636157407411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s="16" t="s">
        <v>8279</v>
      </c>
      <c r="O2937" t="s">
        <v>8321</v>
      </c>
      <c r="P2937">
        <f>IFERROR(ROUND(E2937/L2937,2),0)</f>
        <v>90.54</v>
      </c>
      <c r="S2937" s="14">
        <f>(((J2937/60)/60)/24)+DATE(1970,1,1)</f>
        <v>42553.583425925928</v>
      </c>
      <c r="T2937" s="14">
        <f>(((I2937/60)/60)/24)+DATE(1970,1,1)</f>
        <v>42611.708333333328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s="16" t="s">
        <v>8279</v>
      </c>
      <c r="O2938" t="s">
        <v>8321</v>
      </c>
      <c r="P2938">
        <f>IFERROR(ROUND(E2938/L2938,2),0)</f>
        <v>37.65</v>
      </c>
      <c r="S2938" s="14">
        <f>(((J2938/60)/60)/24)+DATE(1970,1,1)</f>
        <v>41912.650729166664</v>
      </c>
      <c r="T2938" s="14">
        <f>(((I2938/60)/60)/24)+DATE(1970,1,1)</f>
        <v>41925.207638888889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s="16" t="s">
        <v>8279</v>
      </c>
      <c r="O2939" t="s">
        <v>8321</v>
      </c>
      <c r="P2939">
        <f>IFERROR(ROUND(E2939/L2939,2),0)</f>
        <v>36.36</v>
      </c>
      <c r="S2939" s="14">
        <f>(((J2939/60)/60)/24)+DATE(1970,1,1)</f>
        <v>41803.457326388889</v>
      </c>
      <c r="T2939" s="14">
        <f>(((I2939/60)/60)/24)+DATE(1970,1,1)</f>
        <v>41833.457326388889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s="16" t="s">
        <v>8279</v>
      </c>
      <c r="O2940" t="s">
        <v>8321</v>
      </c>
      <c r="P2940">
        <f>IFERROR(ROUND(E2940/L2940,2),0)</f>
        <v>126.72</v>
      </c>
      <c r="S2940" s="14">
        <f>(((J2940/60)/60)/24)+DATE(1970,1,1)</f>
        <v>42004.703865740739</v>
      </c>
      <c r="T2940" s="14">
        <f>(((I2940/60)/60)/24)+DATE(1970,1,1)</f>
        <v>42034.703865740739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s="16" t="s">
        <v>8279</v>
      </c>
      <c r="O2941" t="s">
        <v>8321</v>
      </c>
      <c r="P2941">
        <f>IFERROR(ROUND(E2941/L2941,2),0)</f>
        <v>329.2</v>
      </c>
      <c r="S2941" s="14">
        <f>(((J2941/60)/60)/24)+DATE(1970,1,1)</f>
        <v>41845.809166666666</v>
      </c>
      <c r="T2941" s="14">
        <f>(((I2941/60)/60)/24)+DATE(1970,1,1)</f>
        <v>41879.041666666664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s="16" t="s">
        <v>8279</v>
      </c>
      <c r="O2942" t="s">
        <v>8321</v>
      </c>
      <c r="P2942">
        <f>IFERROR(ROUND(E2942/L2942,2),0)</f>
        <v>81.239999999999995</v>
      </c>
      <c r="S2942" s="14">
        <f>(((J2942/60)/60)/24)+DATE(1970,1,1)</f>
        <v>41982.773356481484</v>
      </c>
      <c r="T2942" s="14">
        <f>(((I2942/60)/60)/24)+DATE(1970,1,1)</f>
        <v>42022.773356481484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s="16" t="s">
        <v>8279</v>
      </c>
      <c r="O2943" t="s">
        <v>8319</v>
      </c>
      <c r="P2943">
        <f>IFERROR(ROUND(E2943/L2943,2),0)</f>
        <v>1</v>
      </c>
      <c r="S2943" s="14">
        <f>(((J2943/60)/60)/24)+DATE(1970,1,1)</f>
        <v>42034.960127314815</v>
      </c>
      <c r="T2943" s="14">
        <f>(((I2943/60)/60)/24)+DATE(1970,1,1)</f>
        <v>42064.960127314815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s="16" t="s">
        <v>8279</v>
      </c>
      <c r="O2944" t="s">
        <v>8319</v>
      </c>
      <c r="P2944">
        <f>IFERROR(ROUND(E2944/L2944,2),0)</f>
        <v>202.23</v>
      </c>
      <c r="S2944" s="14">
        <f>(((J2944/60)/60)/24)+DATE(1970,1,1)</f>
        <v>42334.803923611107</v>
      </c>
      <c r="T2944" s="14">
        <f>(((I2944/60)/60)/24)+DATE(1970,1,1)</f>
        <v>42354.845833333333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s="16" t="s">
        <v>8279</v>
      </c>
      <c r="O2945" t="s">
        <v>8319</v>
      </c>
      <c r="P2945">
        <f>IFERROR(ROUND(E2945/L2945,2),0)</f>
        <v>0</v>
      </c>
      <c r="S2945" s="14">
        <f>(((J2945/60)/60)/24)+DATE(1970,1,1)</f>
        <v>42077.129398148143</v>
      </c>
      <c r="T2945" s="14">
        <f>(((I2945/60)/60)/24)+DATE(1970,1,1)</f>
        <v>42107.129398148143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s="16" t="s">
        <v>8279</v>
      </c>
      <c r="O2946" t="s">
        <v>8319</v>
      </c>
      <c r="P2946">
        <f>IFERROR(ROUND(E2946/L2946,2),0)</f>
        <v>100</v>
      </c>
      <c r="S2946" s="14">
        <f>(((J2946/60)/60)/24)+DATE(1970,1,1)</f>
        <v>42132.9143287037</v>
      </c>
      <c r="T2946" s="14">
        <f>(((I2946/60)/60)/24)+DATE(1970,1,1)</f>
        <v>42162.9143287037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s="16" t="s">
        <v>8279</v>
      </c>
      <c r="O2947" t="s">
        <v>8319</v>
      </c>
      <c r="P2947">
        <f>IFERROR(ROUND(E2947/L2947,2),0)</f>
        <v>0</v>
      </c>
      <c r="S2947" s="14">
        <f>(((J2947/60)/60)/24)+DATE(1970,1,1)</f>
        <v>42118.139583333337</v>
      </c>
      <c r="T2947" s="14">
        <f>(((I2947/60)/60)/24)+DATE(1970,1,1)</f>
        <v>42148.139583333337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s="16" t="s">
        <v>8279</v>
      </c>
      <c r="O2948" t="s">
        <v>8319</v>
      </c>
      <c r="P2948">
        <f>IFERROR(ROUND(E2948/L2948,2),0)</f>
        <v>1</v>
      </c>
      <c r="S2948" s="14">
        <f>(((J2948/60)/60)/24)+DATE(1970,1,1)</f>
        <v>42567.531157407408</v>
      </c>
      <c r="T2948" s="14">
        <f>(((I2948/60)/60)/24)+DATE(1970,1,1)</f>
        <v>42597.531157407408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s="16" t="s">
        <v>8279</v>
      </c>
      <c r="O2949" t="s">
        <v>8319</v>
      </c>
      <c r="P2949">
        <f>IFERROR(ROUND(E2949/L2949,2),0)</f>
        <v>82.46</v>
      </c>
      <c r="S2949" s="14">
        <f>(((J2949/60)/60)/24)+DATE(1970,1,1)</f>
        <v>42649.562118055561</v>
      </c>
      <c r="T2949" s="14">
        <f>(((I2949/60)/60)/24)+DATE(1970,1,1)</f>
        <v>42698.715972222228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s="16" t="s">
        <v>8279</v>
      </c>
      <c r="O2950" t="s">
        <v>8319</v>
      </c>
      <c r="P2950">
        <f>IFERROR(ROUND(E2950/L2950,2),0)</f>
        <v>2.67</v>
      </c>
      <c r="S2950" s="14">
        <f>(((J2950/60)/60)/24)+DATE(1970,1,1)</f>
        <v>42097.649224537032</v>
      </c>
      <c r="T2950" s="14">
        <f>(((I2950/60)/60)/24)+DATE(1970,1,1)</f>
        <v>42157.649224537032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s="16" t="s">
        <v>8279</v>
      </c>
      <c r="O2951" t="s">
        <v>8319</v>
      </c>
      <c r="P2951">
        <f>IFERROR(ROUND(E2951/L2951,2),0)</f>
        <v>12.5</v>
      </c>
      <c r="S2951" s="14">
        <f>(((J2951/60)/60)/24)+DATE(1970,1,1)</f>
        <v>42297.823113425926</v>
      </c>
      <c r="T2951" s="14">
        <f>(((I2951/60)/60)/24)+DATE(1970,1,1)</f>
        <v>42327.864780092597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s="16" t="s">
        <v>8279</v>
      </c>
      <c r="O2952" t="s">
        <v>8319</v>
      </c>
      <c r="P2952">
        <f>IFERROR(ROUND(E2952/L2952,2),0)</f>
        <v>0</v>
      </c>
      <c r="S2952" s="14">
        <f>(((J2952/60)/60)/24)+DATE(1970,1,1)</f>
        <v>42362.36518518519</v>
      </c>
      <c r="T2952" s="14">
        <f>(((I2952/60)/60)/24)+DATE(1970,1,1)</f>
        <v>42392.36518518519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s="16" t="s">
        <v>8279</v>
      </c>
      <c r="O2953" t="s">
        <v>8319</v>
      </c>
      <c r="P2953">
        <f>IFERROR(ROUND(E2953/L2953,2),0)</f>
        <v>18.899999999999999</v>
      </c>
      <c r="S2953" s="14">
        <f>(((J2953/60)/60)/24)+DATE(1970,1,1)</f>
        <v>41872.802928240737</v>
      </c>
      <c r="T2953" s="14">
        <f>(((I2953/60)/60)/24)+DATE(1970,1,1)</f>
        <v>41917.802928240737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s="16" t="s">
        <v>8279</v>
      </c>
      <c r="O2954" t="s">
        <v>8319</v>
      </c>
      <c r="P2954">
        <f>IFERROR(ROUND(E2954/L2954,2),0)</f>
        <v>200.63</v>
      </c>
      <c r="S2954" s="14">
        <f>(((J2954/60)/60)/24)+DATE(1970,1,1)</f>
        <v>42628.690266203703</v>
      </c>
      <c r="T2954" s="14">
        <f>(((I2954/60)/60)/24)+DATE(1970,1,1)</f>
        <v>42660.166666666672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s="16" t="s">
        <v>8279</v>
      </c>
      <c r="O2955" t="s">
        <v>8319</v>
      </c>
      <c r="P2955">
        <f>IFERROR(ROUND(E2955/L2955,2),0)</f>
        <v>201.67</v>
      </c>
      <c r="S2955" s="14">
        <f>(((J2955/60)/60)/24)+DATE(1970,1,1)</f>
        <v>42255.791909722218</v>
      </c>
      <c r="T2955" s="14">
        <f>(((I2955/60)/60)/24)+DATE(1970,1,1)</f>
        <v>42285.791909722218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s="16" t="s">
        <v>8279</v>
      </c>
      <c r="O2956" t="s">
        <v>8319</v>
      </c>
      <c r="P2956">
        <f>IFERROR(ROUND(E2956/L2956,2),0)</f>
        <v>0</v>
      </c>
      <c r="S2956" s="14">
        <f>(((J2956/60)/60)/24)+DATE(1970,1,1)</f>
        <v>42790.583368055552</v>
      </c>
      <c r="T2956" s="14">
        <f>(((I2956/60)/60)/24)+DATE(1970,1,1)</f>
        <v>42810.541701388895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s="16" t="s">
        <v>8279</v>
      </c>
      <c r="O2957" t="s">
        <v>8319</v>
      </c>
      <c r="P2957">
        <f>IFERROR(ROUND(E2957/L2957,2),0)</f>
        <v>65</v>
      </c>
      <c r="S2957" s="14">
        <f>(((J2957/60)/60)/24)+DATE(1970,1,1)</f>
        <v>42141.741307870368</v>
      </c>
      <c r="T2957" s="14">
        <f>(((I2957/60)/60)/24)+DATE(1970,1,1)</f>
        <v>42171.741307870368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s="16" t="s">
        <v>8279</v>
      </c>
      <c r="O2958" t="s">
        <v>8319</v>
      </c>
      <c r="P2958">
        <f>IFERROR(ROUND(E2958/L2958,2),0)</f>
        <v>66.099999999999994</v>
      </c>
      <c r="S2958" s="14">
        <f>(((J2958/60)/60)/24)+DATE(1970,1,1)</f>
        <v>42464.958912037036</v>
      </c>
      <c r="T2958" s="14">
        <f>(((I2958/60)/60)/24)+DATE(1970,1,1)</f>
        <v>42494.958912037036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s="16" t="s">
        <v>8279</v>
      </c>
      <c r="O2959" t="s">
        <v>8319</v>
      </c>
      <c r="P2959">
        <f>IFERROR(ROUND(E2959/L2959,2),0)</f>
        <v>93.33</v>
      </c>
      <c r="S2959" s="14">
        <f>(((J2959/60)/60)/24)+DATE(1970,1,1)</f>
        <v>42031.011249999996</v>
      </c>
      <c r="T2959" s="14">
        <f>(((I2959/60)/60)/24)+DATE(1970,1,1)</f>
        <v>42090.969583333332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s="16" t="s">
        <v>8279</v>
      </c>
      <c r="O2960" t="s">
        <v>8319</v>
      </c>
      <c r="P2960">
        <f>IFERROR(ROUND(E2960/L2960,2),0)</f>
        <v>0</v>
      </c>
      <c r="S2960" s="14">
        <f>(((J2960/60)/60)/24)+DATE(1970,1,1)</f>
        <v>42438.779131944444</v>
      </c>
      <c r="T2960" s="14">
        <f>(((I2960/60)/60)/24)+DATE(1970,1,1)</f>
        <v>42498.73746527778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s="16" t="s">
        <v>8279</v>
      </c>
      <c r="O2961" t="s">
        <v>8319</v>
      </c>
      <c r="P2961">
        <f>IFERROR(ROUND(E2961/L2961,2),0)</f>
        <v>0</v>
      </c>
      <c r="S2961" s="14">
        <f>(((J2961/60)/60)/24)+DATE(1970,1,1)</f>
        <v>42498.008391203708</v>
      </c>
      <c r="T2961" s="14">
        <f>(((I2961/60)/60)/24)+DATE(1970,1,1)</f>
        <v>42528.008391203708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s="16" t="s">
        <v>8279</v>
      </c>
      <c r="O2962" t="s">
        <v>8319</v>
      </c>
      <c r="P2962">
        <f>IFERROR(ROUND(E2962/L2962,2),0)</f>
        <v>0</v>
      </c>
      <c r="S2962" s="14">
        <f>(((J2962/60)/60)/24)+DATE(1970,1,1)</f>
        <v>41863.757210648146</v>
      </c>
      <c r="T2962" s="14">
        <f>(((I2962/60)/60)/24)+DATE(1970,1,1)</f>
        <v>41893.757210648146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s="16" t="s">
        <v>8279</v>
      </c>
      <c r="O2963" t="s">
        <v>8280</v>
      </c>
      <c r="P2963">
        <f>IFERROR(ROUND(E2963/L2963,2),0)</f>
        <v>50.75</v>
      </c>
      <c r="S2963" s="14">
        <f>(((J2963/60)/60)/24)+DATE(1970,1,1)</f>
        <v>42061.212488425925</v>
      </c>
      <c r="T2963" s="14">
        <f>(((I2963/60)/60)/24)+DATE(1970,1,1)</f>
        <v>42089.166666666672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s="16" t="s">
        <v>8279</v>
      </c>
      <c r="O2964" t="s">
        <v>8280</v>
      </c>
      <c r="P2964">
        <f>IFERROR(ROUND(E2964/L2964,2),0)</f>
        <v>60.9</v>
      </c>
      <c r="S2964" s="14">
        <f>(((J2964/60)/60)/24)+DATE(1970,1,1)</f>
        <v>42036.24428240741</v>
      </c>
      <c r="T2964" s="14">
        <f>(((I2964/60)/60)/24)+DATE(1970,1,1)</f>
        <v>42064.290972222225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s="16" t="s">
        <v>8279</v>
      </c>
      <c r="O2965" t="s">
        <v>8280</v>
      </c>
      <c r="P2965">
        <f>IFERROR(ROUND(E2965/L2965,2),0)</f>
        <v>109.03</v>
      </c>
      <c r="S2965" s="14">
        <f>(((J2965/60)/60)/24)+DATE(1970,1,1)</f>
        <v>42157.470185185186</v>
      </c>
      <c r="T2965" s="14">
        <f>(((I2965/60)/60)/24)+DATE(1970,1,1)</f>
        <v>42187.470185185186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s="16" t="s">
        <v>8279</v>
      </c>
      <c r="O2966" t="s">
        <v>8280</v>
      </c>
      <c r="P2966">
        <f>IFERROR(ROUND(E2966/L2966,2),0)</f>
        <v>25.69</v>
      </c>
      <c r="S2966" s="14">
        <f>(((J2966/60)/60)/24)+DATE(1970,1,1)</f>
        <v>41827.909942129627</v>
      </c>
      <c r="T2966" s="14">
        <f>(((I2966/60)/60)/24)+DATE(1970,1,1)</f>
        <v>41857.897222222222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s="16" t="s">
        <v>8279</v>
      </c>
      <c r="O2967" t="s">
        <v>8280</v>
      </c>
      <c r="P2967">
        <f>IFERROR(ROUND(E2967/L2967,2),0)</f>
        <v>41.92</v>
      </c>
      <c r="S2967" s="14">
        <f>(((J2967/60)/60)/24)+DATE(1970,1,1)</f>
        <v>42162.729548611111</v>
      </c>
      <c r="T2967" s="14">
        <f>(((I2967/60)/60)/24)+DATE(1970,1,1)</f>
        <v>42192.729548611111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s="16" t="s">
        <v>8279</v>
      </c>
      <c r="O2968" t="s">
        <v>8280</v>
      </c>
      <c r="P2968">
        <f>IFERROR(ROUND(E2968/L2968,2),0)</f>
        <v>88.77</v>
      </c>
      <c r="S2968" s="14">
        <f>(((J2968/60)/60)/24)+DATE(1970,1,1)</f>
        <v>42233.738564814819</v>
      </c>
      <c r="T2968" s="14">
        <f>(((I2968/60)/60)/24)+DATE(1970,1,1)</f>
        <v>42263.738564814819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s="16" t="s">
        <v>8279</v>
      </c>
      <c r="O2969" t="s">
        <v>8280</v>
      </c>
      <c r="P2969">
        <f>IFERROR(ROUND(E2969/L2969,2),0)</f>
        <v>80.23</v>
      </c>
      <c r="S2969" s="14">
        <f>(((J2969/60)/60)/24)+DATE(1970,1,1)</f>
        <v>42042.197824074072</v>
      </c>
      <c r="T2969" s="14">
        <f>(((I2969/60)/60)/24)+DATE(1970,1,1)</f>
        <v>42072.156157407408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s="16" t="s">
        <v>8279</v>
      </c>
      <c r="O2970" t="s">
        <v>8280</v>
      </c>
      <c r="P2970">
        <f>IFERROR(ROUND(E2970/L2970,2),0)</f>
        <v>78.94</v>
      </c>
      <c r="S2970" s="14">
        <f>(((J2970/60)/60)/24)+DATE(1970,1,1)</f>
        <v>42585.523842592593</v>
      </c>
      <c r="T2970" s="14">
        <f>(((I2970/60)/60)/24)+DATE(1970,1,1)</f>
        <v>42599.165972222225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s="16" t="s">
        <v>8279</v>
      </c>
      <c r="O2971" t="s">
        <v>8280</v>
      </c>
      <c r="P2971">
        <f>IFERROR(ROUND(E2971/L2971,2),0)</f>
        <v>95.59</v>
      </c>
      <c r="S2971" s="14">
        <f>(((J2971/60)/60)/24)+DATE(1970,1,1)</f>
        <v>42097.786493055552</v>
      </c>
      <c r="T2971" s="14">
        <f>(((I2971/60)/60)/24)+DATE(1970,1,1)</f>
        <v>42127.952083333337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s="16" t="s">
        <v>8279</v>
      </c>
      <c r="O2972" t="s">
        <v>8280</v>
      </c>
      <c r="P2972">
        <f>IFERROR(ROUND(E2972/L2972,2),0)</f>
        <v>69.89</v>
      </c>
      <c r="S2972" s="14">
        <f>(((J2972/60)/60)/24)+DATE(1970,1,1)</f>
        <v>41808.669571759259</v>
      </c>
      <c r="T2972" s="14">
        <f>(((I2972/60)/60)/24)+DATE(1970,1,1)</f>
        <v>41838.669571759259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s="16" t="s">
        <v>8279</v>
      </c>
      <c r="O2973" t="s">
        <v>8280</v>
      </c>
      <c r="P2973">
        <f>IFERROR(ROUND(E2973/L2973,2),0)</f>
        <v>74.53</v>
      </c>
      <c r="S2973" s="14">
        <f>(((J2973/60)/60)/24)+DATE(1970,1,1)</f>
        <v>41852.658310185187</v>
      </c>
      <c r="T2973" s="14">
        <f>(((I2973/60)/60)/24)+DATE(1970,1,1)</f>
        <v>41882.658310185187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s="16" t="s">
        <v>8279</v>
      </c>
      <c r="O2974" t="s">
        <v>8280</v>
      </c>
      <c r="P2974">
        <f>IFERROR(ROUND(E2974/L2974,2),0)</f>
        <v>123.94</v>
      </c>
      <c r="S2974" s="14">
        <f>(((J2974/60)/60)/24)+DATE(1970,1,1)</f>
        <v>42694.110185185185</v>
      </c>
      <c r="T2974" s="14">
        <f>(((I2974/60)/60)/24)+DATE(1970,1,1)</f>
        <v>42709.041666666672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s="16" t="s">
        <v>8279</v>
      </c>
      <c r="O2975" t="s">
        <v>8280</v>
      </c>
      <c r="P2975">
        <f>IFERROR(ROUND(E2975/L2975,2),0)</f>
        <v>264.85000000000002</v>
      </c>
      <c r="S2975" s="14">
        <f>(((J2975/60)/60)/24)+DATE(1970,1,1)</f>
        <v>42341.818379629629</v>
      </c>
      <c r="T2975" s="14">
        <f>(((I2975/60)/60)/24)+DATE(1970,1,1)</f>
        <v>42370.166666666672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s="16" t="s">
        <v>8279</v>
      </c>
      <c r="O2976" t="s">
        <v>8280</v>
      </c>
      <c r="P2976">
        <f>IFERROR(ROUND(E2976/L2976,2),0)</f>
        <v>58.62</v>
      </c>
      <c r="S2976" s="14">
        <f>(((J2976/60)/60)/24)+DATE(1970,1,1)</f>
        <v>41880.061006944445</v>
      </c>
      <c r="T2976" s="14">
        <f>(((I2976/60)/60)/24)+DATE(1970,1,1)</f>
        <v>41908.065972222219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s="16" t="s">
        <v>8279</v>
      </c>
      <c r="O2977" t="s">
        <v>8280</v>
      </c>
      <c r="P2977">
        <f>IFERROR(ROUND(E2977/L2977,2),0)</f>
        <v>70.88</v>
      </c>
      <c r="S2977" s="14">
        <f>(((J2977/60)/60)/24)+DATE(1970,1,1)</f>
        <v>41941.683865740742</v>
      </c>
      <c r="T2977" s="14">
        <f>(((I2977/60)/60)/24)+DATE(1970,1,1)</f>
        <v>41970.125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s="16" t="s">
        <v>8279</v>
      </c>
      <c r="O2978" t="s">
        <v>8280</v>
      </c>
      <c r="P2978">
        <f>IFERROR(ROUND(E2978/L2978,2),0)</f>
        <v>8.57</v>
      </c>
      <c r="S2978" s="14">
        <f>(((J2978/60)/60)/24)+DATE(1970,1,1)</f>
        <v>42425.730671296296</v>
      </c>
      <c r="T2978" s="14">
        <f>(((I2978/60)/60)/24)+DATE(1970,1,1)</f>
        <v>42442.5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s="16" t="s">
        <v>8279</v>
      </c>
      <c r="O2979" t="s">
        <v>8280</v>
      </c>
      <c r="P2979">
        <f>IFERROR(ROUND(E2979/L2979,2),0)</f>
        <v>113.57</v>
      </c>
      <c r="S2979" s="14">
        <f>(((J2979/60)/60)/24)+DATE(1970,1,1)</f>
        <v>42026.88118055556</v>
      </c>
      <c r="T2979" s="14">
        <f>(((I2979/60)/60)/24)+DATE(1970,1,1)</f>
        <v>42086.093055555553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s="16" t="s">
        <v>8279</v>
      </c>
      <c r="O2980" t="s">
        <v>8280</v>
      </c>
      <c r="P2980">
        <f>IFERROR(ROUND(E2980/L2980,2),0)</f>
        <v>60.69</v>
      </c>
      <c r="S2980" s="14">
        <f>(((J2980/60)/60)/24)+DATE(1970,1,1)</f>
        <v>41922.640590277777</v>
      </c>
      <c r="T2980" s="14">
        <f>(((I2980/60)/60)/24)+DATE(1970,1,1)</f>
        <v>41932.249305555553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s="16" t="s">
        <v>8279</v>
      </c>
      <c r="O2981" t="s">
        <v>8280</v>
      </c>
      <c r="P2981">
        <f>IFERROR(ROUND(E2981/L2981,2),0)</f>
        <v>110.22</v>
      </c>
      <c r="S2981" s="14">
        <f>(((J2981/60)/60)/24)+DATE(1970,1,1)</f>
        <v>41993.824340277773</v>
      </c>
      <c r="T2981" s="14">
        <f>(((I2981/60)/60)/24)+DATE(1970,1,1)</f>
        <v>42010.25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s="16" t="s">
        <v>8279</v>
      </c>
      <c r="O2982" t="s">
        <v>8280</v>
      </c>
      <c r="P2982">
        <f>IFERROR(ROUND(E2982/L2982,2),0)</f>
        <v>136.46</v>
      </c>
      <c r="S2982" s="14">
        <f>(((J2982/60)/60)/24)+DATE(1970,1,1)</f>
        <v>42219.915856481486</v>
      </c>
      <c r="T2982" s="14">
        <f>(((I2982/60)/60)/24)+DATE(1970,1,1)</f>
        <v>42240.083333333328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s="16" t="s">
        <v>8279</v>
      </c>
      <c r="O2983" t="s">
        <v>8319</v>
      </c>
      <c r="P2983">
        <f>IFERROR(ROUND(E2983/L2983,2),0)</f>
        <v>53.16</v>
      </c>
      <c r="S2983" s="14">
        <f>(((J2983/60)/60)/24)+DATE(1970,1,1)</f>
        <v>42225.559675925921</v>
      </c>
      <c r="T2983" s="14">
        <f>(((I2983/60)/60)/24)+DATE(1970,1,1)</f>
        <v>42270.559675925921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s="16" t="s">
        <v>8279</v>
      </c>
      <c r="O2984" t="s">
        <v>8319</v>
      </c>
      <c r="P2984">
        <f>IFERROR(ROUND(E2984/L2984,2),0)</f>
        <v>86.49</v>
      </c>
      <c r="S2984" s="14">
        <f>(((J2984/60)/60)/24)+DATE(1970,1,1)</f>
        <v>42381.686840277776</v>
      </c>
      <c r="T2984" s="14">
        <f>(((I2984/60)/60)/24)+DATE(1970,1,1)</f>
        <v>42411.686840277776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s="16" t="s">
        <v>8279</v>
      </c>
      <c r="O2985" t="s">
        <v>8319</v>
      </c>
      <c r="P2985">
        <f>IFERROR(ROUND(E2985/L2985,2),0)</f>
        <v>155.24</v>
      </c>
      <c r="S2985" s="14">
        <f>(((J2985/60)/60)/24)+DATE(1970,1,1)</f>
        <v>41894.632361111115</v>
      </c>
      <c r="T2985" s="14">
        <f>(((I2985/60)/60)/24)+DATE(1970,1,1)</f>
        <v>41954.674027777779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s="16" t="s">
        <v>8279</v>
      </c>
      <c r="O2986" t="s">
        <v>8319</v>
      </c>
      <c r="P2986">
        <f>IFERROR(ROUND(E2986/L2986,2),0)</f>
        <v>115.08</v>
      </c>
      <c r="S2986" s="14">
        <f>(((J2986/60)/60)/24)+DATE(1970,1,1)</f>
        <v>42576.278715277775</v>
      </c>
      <c r="T2986" s="14">
        <f>(((I2986/60)/60)/24)+DATE(1970,1,1)</f>
        <v>42606.278715277775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s="16" t="s">
        <v>8279</v>
      </c>
      <c r="O2987" t="s">
        <v>8319</v>
      </c>
      <c r="P2987">
        <f>IFERROR(ROUND(E2987/L2987,2),0)</f>
        <v>109.59</v>
      </c>
      <c r="S2987" s="14">
        <f>(((J2987/60)/60)/24)+DATE(1970,1,1)</f>
        <v>42654.973703703698</v>
      </c>
      <c r="T2987" s="14">
        <f>(((I2987/60)/60)/24)+DATE(1970,1,1)</f>
        <v>42674.166666666672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s="16" t="s">
        <v>8279</v>
      </c>
      <c r="O2988" t="s">
        <v>8319</v>
      </c>
      <c r="P2988">
        <f>IFERROR(ROUND(E2988/L2988,2),0)</f>
        <v>45.21</v>
      </c>
      <c r="S2988" s="14">
        <f>(((J2988/60)/60)/24)+DATE(1970,1,1)</f>
        <v>42431.500069444446</v>
      </c>
      <c r="T2988" s="14">
        <f>(((I2988/60)/60)/24)+DATE(1970,1,1)</f>
        <v>42491.458402777775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s="16" t="s">
        <v>8279</v>
      </c>
      <c r="O2989" t="s">
        <v>8319</v>
      </c>
      <c r="P2989">
        <f>IFERROR(ROUND(E2989/L2989,2),0)</f>
        <v>104.15</v>
      </c>
      <c r="S2989" s="14">
        <f>(((J2989/60)/60)/24)+DATE(1970,1,1)</f>
        <v>42627.307303240741</v>
      </c>
      <c r="T2989" s="14">
        <f>(((I2989/60)/60)/24)+DATE(1970,1,1)</f>
        <v>42656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s="16" t="s">
        <v>8279</v>
      </c>
      <c r="O2990" t="s">
        <v>8319</v>
      </c>
      <c r="P2990">
        <f>IFERROR(ROUND(E2990/L2990,2),0)</f>
        <v>35.71</v>
      </c>
      <c r="S2990" s="14">
        <f>(((J2990/60)/60)/24)+DATE(1970,1,1)</f>
        <v>42511.362048611118</v>
      </c>
      <c r="T2990" s="14">
        <f>(((I2990/60)/60)/24)+DATE(1970,1,1)</f>
        <v>42541.362048611118</v>
      </c>
    </row>
    <row r="2991" spans="1:20" x14ac:dyDescent="0.3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s="16" t="s">
        <v>8279</v>
      </c>
      <c r="O2991" t="s">
        <v>8319</v>
      </c>
      <c r="P2991">
        <f>IFERROR(ROUND(E2991/L2991,2),0)</f>
        <v>97</v>
      </c>
      <c r="S2991" s="14">
        <f>(((J2991/60)/60)/24)+DATE(1970,1,1)</f>
        <v>42337.02039351852</v>
      </c>
      <c r="T2991" s="14">
        <f>(((I2991/60)/60)/24)+DATE(1970,1,1)</f>
        <v>42359.207638888889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s="16" t="s">
        <v>8279</v>
      </c>
      <c r="O2992" t="s">
        <v>8319</v>
      </c>
      <c r="P2992">
        <f>IFERROR(ROUND(E2992/L2992,2),0)</f>
        <v>370.37</v>
      </c>
      <c r="S2992" s="14">
        <f>(((J2992/60)/60)/24)+DATE(1970,1,1)</f>
        <v>42341.57430555555</v>
      </c>
      <c r="T2992" s="14">
        <f>(((I2992/60)/60)/24)+DATE(1970,1,1)</f>
        <v>42376.57430555555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s="16" t="s">
        <v>8279</v>
      </c>
      <c r="O2993" t="s">
        <v>8319</v>
      </c>
      <c r="P2993">
        <f>IFERROR(ROUND(E2993/L2993,2),0)</f>
        <v>94.41</v>
      </c>
      <c r="S2993" s="14">
        <f>(((J2993/60)/60)/24)+DATE(1970,1,1)</f>
        <v>42740.837152777778</v>
      </c>
      <c r="T2993" s="14">
        <f>(((I2993/60)/60)/24)+DATE(1970,1,1)</f>
        <v>42762.837152777778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s="16" t="s">
        <v>8279</v>
      </c>
      <c r="O2994" t="s">
        <v>8319</v>
      </c>
      <c r="P2994">
        <f>IFERROR(ROUND(E2994/L2994,2),0)</f>
        <v>48.98</v>
      </c>
      <c r="S2994" s="14">
        <f>(((J2994/60)/60)/24)+DATE(1970,1,1)</f>
        <v>42622.767476851848</v>
      </c>
      <c r="T2994" s="14">
        <f>(((I2994/60)/60)/24)+DATE(1970,1,1)</f>
        <v>42652.767476851848</v>
      </c>
    </row>
    <row r="2995" spans="1:20" x14ac:dyDescent="0.3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s="16" t="s">
        <v>8279</v>
      </c>
      <c r="O2995" t="s">
        <v>8319</v>
      </c>
      <c r="P2995">
        <f>IFERROR(ROUND(E2995/L2995,2),0)</f>
        <v>45.59</v>
      </c>
      <c r="S2995" s="14">
        <f>(((J2995/60)/60)/24)+DATE(1970,1,1)</f>
        <v>42390.838738425926</v>
      </c>
      <c r="T2995" s="14">
        <f>(((I2995/60)/60)/24)+DATE(1970,1,1)</f>
        <v>42420.838738425926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s="16" t="s">
        <v>8279</v>
      </c>
      <c r="O2996" t="s">
        <v>8319</v>
      </c>
      <c r="P2996">
        <f>IFERROR(ROUND(E2996/L2996,2),0)</f>
        <v>23.28</v>
      </c>
      <c r="S2996" s="14">
        <f>(((J2996/60)/60)/24)+DATE(1970,1,1)</f>
        <v>41885.478842592594</v>
      </c>
      <c r="T2996" s="14">
        <f>(((I2996/60)/60)/24)+DATE(1970,1,1)</f>
        <v>41915.478842592594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s="16" t="s">
        <v>8279</v>
      </c>
      <c r="O2997" t="s">
        <v>8319</v>
      </c>
      <c r="P2997">
        <f>IFERROR(ROUND(E2997/L2997,2),0)</f>
        <v>63.23</v>
      </c>
      <c r="S2997" s="14">
        <f>(((J2997/60)/60)/24)+DATE(1970,1,1)</f>
        <v>42724.665173611109</v>
      </c>
      <c r="T2997" s="14">
        <f>(((I2997/60)/60)/24)+DATE(1970,1,1)</f>
        <v>42754.665173611109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s="16" t="s">
        <v>8279</v>
      </c>
      <c r="O2998" t="s">
        <v>8319</v>
      </c>
      <c r="P2998">
        <f>IFERROR(ROUND(E2998/L2998,2),0)</f>
        <v>153.52000000000001</v>
      </c>
      <c r="S2998" s="14">
        <f>(((J2998/60)/60)/24)+DATE(1970,1,1)</f>
        <v>42090.912500000006</v>
      </c>
      <c r="T2998" s="14">
        <f>(((I2998/60)/60)/24)+DATE(1970,1,1)</f>
        <v>42150.912500000006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s="16" t="s">
        <v>8279</v>
      </c>
      <c r="O2999" t="s">
        <v>8319</v>
      </c>
      <c r="P2999">
        <f>IFERROR(ROUND(E2999/L2999,2),0)</f>
        <v>90.2</v>
      </c>
      <c r="S2999" s="14">
        <f>(((J2999/60)/60)/24)+DATE(1970,1,1)</f>
        <v>42775.733715277776</v>
      </c>
      <c r="T2999" s="14">
        <f>(((I2999/60)/60)/24)+DATE(1970,1,1)</f>
        <v>42793.207638888889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s="16" t="s">
        <v>8279</v>
      </c>
      <c r="O3000" t="s">
        <v>8319</v>
      </c>
      <c r="P3000">
        <f>IFERROR(ROUND(E3000/L3000,2),0)</f>
        <v>118.97</v>
      </c>
      <c r="S3000" s="14">
        <f>(((J3000/60)/60)/24)+DATE(1970,1,1)</f>
        <v>41778.193622685183</v>
      </c>
      <c r="T3000" s="14">
        <f>(((I3000/60)/60)/24)+DATE(1970,1,1)</f>
        <v>41806.184027777781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s="16" t="s">
        <v>8279</v>
      </c>
      <c r="O3001" t="s">
        <v>8319</v>
      </c>
      <c r="P3001">
        <f>IFERROR(ROUND(E3001/L3001,2),0)</f>
        <v>80.25</v>
      </c>
      <c r="S3001" s="14">
        <f>(((J3001/60)/60)/24)+DATE(1970,1,1)</f>
        <v>42780.740277777775</v>
      </c>
      <c r="T3001" s="14">
        <f>(((I3001/60)/60)/24)+DATE(1970,1,1)</f>
        <v>42795.083333333328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s="16" t="s">
        <v>8279</v>
      </c>
      <c r="O3002" t="s">
        <v>8319</v>
      </c>
      <c r="P3002">
        <f>IFERROR(ROUND(E3002/L3002,2),0)</f>
        <v>62.5</v>
      </c>
      <c r="S3002" s="14">
        <f>(((J3002/60)/60)/24)+DATE(1970,1,1)</f>
        <v>42752.827199074076</v>
      </c>
      <c r="T3002" s="14">
        <f>(((I3002/60)/60)/24)+DATE(1970,1,1)</f>
        <v>42766.75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s="16" t="s">
        <v>8279</v>
      </c>
      <c r="O3003" t="s">
        <v>8319</v>
      </c>
      <c r="P3003">
        <f>IFERROR(ROUND(E3003/L3003,2),0)</f>
        <v>131.38</v>
      </c>
      <c r="S3003" s="14">
        <f>(((J3003/60)/60)/24)+DATE(1970,1,1)</f>
        <v>42534.895625000005</v>
      </c>
      <c r="T3003" s="14">
        <f>(((I3003/60)/60)/24)+DATE(1970,1,1)</f>
        <v>42564.895625000005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s="16" t="s">
        <v>8279</v>
      </c>
      <c r="O3004" t="s">
        <v>8319</v>
      </c>
      <c r="P3004">
        <f>IFERROR(ROUND(E3004/L3004,2),0)</f>
        <v>73.03</v>
      </c>
      <c r="S3004" s="14">
        <f>(((J3004/60)/60)/24)+DATE(1970,1,1)</f>
        <v>41239.83625</v>
      </c>
      <c r="T3004" s="14">
        <f>(((I3004/60)/60)/24)+DATE(1970,1,1)</f>
        <v>41269.83625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s="16" t="s">
        <v>8279</v>
      </c>
      <c r="O3005" t="s">
        <v>8319</v>
      </c>
      <c r="P3005">
        <f>IFERROR(ROUND(E3005/L3005,2),0)</f>
        <v>178.53</v>
      </c>
      <c r="S3005" s="14">
        <f>(((J3005/60)/60)/24)+DATE(1970,1,1)</f>
        <v>42398.849259259259</v>
      </c>
      <c r="T3005" s="14">
        <f>(((I3005/60)/60)/24)+DATE(1970,1,1)</f>
        <v>42430.249305555553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s="16" t="s">
        <v>8279</v>
      </c>
      <c r="O3006" t="s">
        <v>8319</v>
      </c>
      <c r="P3006">
        <f>IFERROR(ROUND(E3006/L3006,2),0)</f>
        <v>162.91</v>
      </c>
      <c r="S3006" s="14">
        <f>(((J3006/60)/60)/24)+DATE(1970,1,1)</f>
        <v>41928.881064814814</v>
      </c>
      <c r="T3006" s="14">
        <f>(((I3006/60)/60)/24)+DATE(1970,1,1)</f>
        <v>41958.922731481478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s="16" t="s">
        <v>8279</v>
      </c>
      <c r="O3007" t="s">
        <v>8319</v>
      </c>
      <c r="P3007">
        <f>IFERROR(ROUND(E3007/L3007,2),0)</f>
        <v>108.24</v>
      </c>
      <c r="S3007" s="14">
        <f>(((J3007/60)/60)/24)+DATE(1970,1,1)</f>
        <v>41888.674826388888</v>
      </c>
      <c r="T3007" s="14">
        <f>(((I3007/60)/60)/24)+DATE(1970,1,1)</f>
        <v>41918.674826388888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s="16" t="s">
        <v>8279</v>
      </c>
      <c r="O3008" t="s">
        <v>8319</v>
      </c>
      <c r="P3008">
        <f>IFERROR(ROUND(E3008/L3008,2),0)</f>
        <v>88.87</v>
      </c>
      <c r="S3008" s="14">
        <f>(((J3008/60)/60)/24)+DATE(1970,1,1)</f>
        <v>41957.756840277783</v>
      </c>
      <c r="T3008" s="14">
        <f>(((I3008/60)/60)/24)+DATE(1970,1,1)</f>
        <v>41987.756840277783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s="16" t="s">
        <v>8279</v>
      </c>
      <c r="O3009" t="s">
        <v>8319</v>
      </c>
      <c r="P3009">
        <f>IFERROR(ROUND(E3009/L3009,2),0)</f>
        <v>54</v>
      </c>
      <c r="S3009" s="14">
        <f>(((J3009/60)/60)/24)+DATE(1970,1,1)</f>
        <v>42098.216238425928</v>
      </c>
      <c r="T3009" s="14">
        <f>(((I3009/60)/60)/24)+DATE(1970,1,1)</f>
        <v>42119.216238425928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s="16" t="s">
        <v>8279</v>
      </c>
      <c r="O3010" t="s">
        <v>8319</v>
      </c>
      <c r="P3010">
        <f>IFERROR(ROUND(E3010/L3010,2),0)</f>
        <v>116.73</v>
      </c>
      <c r="S3010" s="14">
        <f>(((J3010/60)/60)/24)+DATE(1970,1,1)</f>
        <v>42360.212025462963</v>
      </c>
      <c r="T3010" s="14">
        <f>(((I3010/60)/60)/24)+DATE(1970,1,1)</f>
        <v>42390.212025462963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s="16" t="s">
        <v>8279</v>
      </c>
      <c r="O3011" t="s">
        <v>8319</v>
      </c>
      <c r="P3011">
        <f>IFERROR(ROUND(E3011/L3011,2),0)</f>
        <v>233.9</v>
      </c>
      <c r="S3011" s="14">
        <f>(((J3011/60)/60)/24)+DATE(1970,1,1)</f>
        <v>41939.569907407407</v>
      </c>
      <c r="T3011" s="14">
        <f>(((I3011/60)/60)/24)+DATE(1970,1,1)</f>
        <v>41969.611574074079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s="16" t="s">
        <v>8279</v>
      </c>
      <c r="O3012" t="s">
        <v>8319</v>
      </c>
      <c r="P3012">
        <f>IFERROR(ROUND(E3012/L3012,2),0)</f>
        <v>158</v>
      </c>
      <c r="S3012" s="14">
        <f>(((J3012/60)/60)/24)+DATE(1970,1,1)</f>
        <v>41996.832395833335</v>
      </c>
      <c r="T3012" s="14">
        <f>(((I3012/60)/60)/24)+DATE(1970,1,1)</f>
        <v>42056.832395833335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s="16" t="s">
        <v>8279</v>
      </c>
      <c r="O3013" t="s">
        <v>8319</v>
      </c>
      <c r="P3013">
        <f>IFERROR(ROUND(E3013/L3013,2),0)</f>
        <v>14.84</v>
      </c>
      <c r="S3013" s="14">
        <f>(((J3013/60)/60)/24)+DATE(1970,1,1)</f>
        <v>42334.468935185185</v>
      </c>
      <c r="T3013" s="14">
        <f>(((I3013/60)/60)/24)+DATE(1970,1,1)</f>
        <v>42361.957638888889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s="16" t="s">
        <v>8279</v>
      </c>
      <c r="O3014" t="s">
        <v>8319</v>
      </c>
      <c r="P3014">
        <f>IFERROR(ROUND(E3014/L3014,2),0)</f>
        <v>85.18</v>
      </c>
      <c r="S3014" s="14">
        <f>(((J3014/60)/60)/24)+DATE(1970,1,1)</f>
        <v>42024.702893518523</v>
      </c>
      <c r="T3014" s="14">
        <f>(((I3014/60)/60)/24)+DATE(1970,1,1)</f>
        <v>42045.702893518523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s="16" t="s">
        <v>8279</v>
      </c>
      <c r="O3015" t="s">
        <v>8319</v>
      </c>
      <c r="P3015">
        <f>IFERROR(ROUND(E3015/L3015,2),0)</f>
        <v>146.69</v>
      </c>
      <c r="S3015" s="14">
        <f>(((J3015/60)/60)/24)+DATE(1970,1,1)</f>
        <v>42146.836215277777</v>
      </c>
      <c r="T3015" s="14">
        <f>(((I3015/60)/60)/24)+DATE(1970,1,1)</f>
        <v>42176.836215277777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s="16" t="s">
        <v>8279</v>
      </c>
      <c r="O3016" t="s">
        <v>8319</v>
      </c>
      <c r="P3016">
        <f>IFERROR(ROUND(E3016/L3016,2),0)</f>
        <v>50.76</v>
      </c>
      <c r="S3016" s="14">
        <f>(((J3016/60)/60)/24)+DATE(1970,1,1)</f>
        <v>41920.123611111114</v>
      </c>
      <c r="T3016" s="14">
        <f>(((I3016/60)/60)/24)+DATE(1970,1,1)</f>
        <v>41948.208333333336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s="16" t="s">
        <v>8279</v>
      </c>
      <c r="O3017" t="s">
        <v>8319</v>
      </c>
      <c r="P3017">
        <f>IFERROR(ROUND(E3017/L3017,2),0)</f>
        <v>87.7</v>
      </c>
      <c r="S3017" s="14">
        <f>(((J3017/60)/60)/24)+DATE(1970,1,1)</f>
        <v>41785.72729166667</v>
      </c>
      <c r="T3017" s="14">
        <f>(((I3017/60)/60)/24)+DATE(1970,1,1)</f>
        <v>41801.166666666664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s="16" t="s">
        <v>8279</v>
      </c>
      <c r="O3018" t="s">
        <v>8319</v>
      </c>
      <c r="P3018">
        <f>IFERROR(ROUND(E3018/L3018,2),0)</f>
        <v>242.28</v>
      </c>
      <c r="S3018" s="14">
        <f>(((J3018/60)/60)/24)+DATE(1970,1,1)</f>
        <v>41778.548055555555</v>
      </c>
      <c r="T3018" s="14">
        <f>(((I3018/60)/60)/24)+DATE(1970,1,1)</f>
        <v>41838.548055555555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s="16" t="s">
        <v>8279</v>
      </c>
      <c r="O3019" t="s">
        <v>8319</v>
      </c>
      <c r="P3019">
        <f>IFERROR(ROUND(E3019/L3019,2),0)</f>
        <v>146.44999999999999</v>
      </c>
      <c r="S3019" s="14">
        <f>(((J3019/60)/60)/24)+DATE(1970,1,1)</f>
        <v>41841.850034722222</v>
      </c>
      <c r="T3019" s="14">
        <f>(((I3019/60)/60)/24)+DATE(1970,1,1)</f>
        <v>41871.850034722222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s="16" t="s">
        <v>8279</v>
      </c>
      <c r="O3020" t="s">
        <v>8319</v>
      </c>
      <c r="P3020">
        <f>IFERROR(ROUND(E3020/L3020,2),0)</f>
        <v>103.17</v>
      </c>
      <c r="S3020" s="14">
        <f>(((J3020/60)/60)/24)+DATE(1970,1,1)</f>
        <v>42163.29833333334</v>
      </c>
      <c r="T3020" s="14">
        <f>(((I3020/60)/60)/24)+DATE(1970,1,1)</f>
        <v>42205.916666666672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s="16" t="s">
        <v>8279</v>
      </c>
      <c r="O3021" t="s">
        <v>8319</v>
      </c>
      <c r="P3021">
        <f>IFERROR(ROUND(E3021/L3021,2),0)</f>
        <v>80.459999999999994</v>
      </c>
      <c r="S3021" s="14">
        <f>(((J3021/60)/60)/24)+DATE(1970,1,1)</f>
        <v>41758.833564814813</v>
      </c>
      <c r="T3021" s="14">
        <f>(((I3021/60)/60)/24)+DATE(1970,1,1)</f>
        <v>41786.125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s="16" t="s">
        <v>8279</v>
      </c>
      <c r="O3022" t="s">
        <v>8319</v>
      </c>
      <c r="P3022">
        <f>IFERROR(ROUND(E3022/L3022,2),0)</f>
        <v>234.67</v>
      </c>
      <c r="S3022" s="14">
        <f>(((J3022/60)/60)/24)+DATE(1970,1,1)</f>
        <v>42170.846446759257</v>
      </c>
      <c r="T3022" s="14">
        <f>(((I3022/60)/60)/24)+DATE(1970,1,1)</f>
        <v>42230.846446759257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s="16" t="s">
        <v>8279</v>
      </c>
      <c r="O3023" t="s">
        <v>8319</v>
      </c>
      <c r="P3023">
        <f>IFERROR(ROUND(E3023/L3023,2),0)</f>
        <v>50.69</v>
      </c>
      <c r="S3023" s="14">
        <f>(((J3023/60)/60)/24)+DATE(1970,1,1)</f>
        <v>42660.618854166663</v>
      </c>
      <c r="T3023" s="14">
        <f>(((I3023/60)/60)/24)+DATE(1970,1,1)</f>
        <v>42696.249305555553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s="16" t="s">
        <v>8279</v>
      </c>
      <c r="O3024" t="s">
        <v>8319</v>
      </c>
      <c r="P3024">
        <f>IFERROR(ROUND(E3024/L3024,2),0)</f>
        <v>162.71</v>
      </c>
      <c r="S3024" s="14">
        <f>(((J3024/60)/60)/24)+DATE(1970,1,1)</f>
        <v>42564.95380787037</v>
      </c>
      <c r="T3024" s="14">
        <f>(((I3024/60)/60)/24)+DATE(1970,1,1)</f>
        <v>42609.95380787037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s="16" t="s">
        <v>8279</v>
      </c>
      <c r="O3025" t="s">
        <v>8319</v>
      </c>
      <c r="P3025">
        <f>IFERROR(ROUND(E3025/L3025,2),0)</f>
        <v>120.17</v>
      </c>
      <c r="S3025" s="14">
        <f>(((J3025/60)/60)/24)+DATE(1970,1,1)</f>
        <v>42121.675763888896</v>
      </c>
      <c r="T3025" s="14">
        <f>(((I3025/60)/60)/24)+DATE(1970,1,1)</f>
        <v>42166.675763888896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s="16" t="s">
        <v>8279</v>
      </c>
      <c r="O3026" t="s">
        <v>8319</v>
      </c>
      <c r="P3026">
        <f>IFERROR(ROUND(E3026/L3026,2),0)</f>
        <v>67.7</v>
      </c>
      <c r="S3026" s="14">
        <f>(((J3026/60)/60)/24)+DATE(1970,1,1)</f>
        <v>41158.993923611109</v>
      </c>
      <c r="T3026" s="14">
        <f>(((I3026/60)/60)/24)+DATE(1970,1,1)</f>
        <v>41188.993923611109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s="16" t="s">
        <v>8279</v>
      </c>
      <c r="O3027" t="s">
        <v>8319</v>
      </c>
      <c r="P3027">
        <f>IFERROR(ROUND(E3027/L3027,2),0)</f>
        <v>52.1</v>
      </c>
      <c r="S3027" s="14">
        <f>(((J3027/60)/60)/24)+DATE(1970,1,1)</f>
        <v>41761.509409722225</v>
      </c>
      <c r="T3027" s="14">
        <f>(((I3027/60)/60)/24)+DATE(1970,1,1)</f>
        <v>41789.666666666664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s="16" t="s">
        <v>8279</v>
      </c>
      <c r="O3028" t="s">
        <v>8319</v>
      </c>
      <c r="P3028">
        <f>IFERROR(ROUND(E3028/L3028,2),0)</f>
        <v>51.6</v>
      </c>
      <c r="S3028" s="14">
        <f>(((J3028/60)/60)/24)+DATE(1970,1,1)</f>
        <v>42783.459398148145</v>
      </c>
      <c r="T3028" s="14">
        <f>(((I3028/60)/60)/24)+DATE(1970,1,1)</f>
        <v>42797.459398148145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s="16" t="s">
        <v>8279</v>
      </c>
      <c r="O3029" t="s">
        <v>8319</v>
      </c>
      <c r="P3029">
        <f>IFERROR(ROUND(E3029/L3029,2),0)</f>
        <v>164.3</v>
      </c>
      <c r="S3029" s="14">
        <f>(((J3029/60)/60)/24)+DATE(1970,1,1)</f>
        <v>42053.704293981486</v>
      </c>
      <c r="T3029" s="14">
        <f>(((I3029/60)/60)/24)+DATE(1970,1,1)</f>
        <v>42083.662627314814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s="16" t="s">
        <v>8279</v>
      </c>
      <c r="O3030" t="s">
        <v>8319</v>
      </c>
      <c r="P3030">
        <f>IFERROR(ROUND(E3030/L3030,2),0)</f>
        <v>84.86</v>
      </c>
      <c r="S3030" s="14">
        <f>(((J3030/60)/60)/24)+DATE(1970,1,1)</f>
        <v>42567.264178240745</v>
      </c>
      <c r="T3030" s="14">
        <f>(((I3030/60)/60)/24)+DATE(1970,1,1)</f>
        <v>42597.264178240745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s="16" t="s">
        <v>8279</v>
      </c>
      <c r="O3031" t="s">
        <v>8319</v>
      </c>
      <c r="P3031">
        <f>IFERROR(ROUND(E3031/L3031,2),0)</f>
        <v>94.55</v>
      </c>
      <c r="S3031" s="14">
        <f>(((J3031/60)/60)/24)+DATE(1970,1,1)</f>
        <v>41932.708877314813</v>
      </c>
      <c r="T3031" s="14">
        <f>(((I3031/60)/60)/24)+DATE(1970,1,1)</f>
        <v>41961.190972222219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s="16" t="s">
        <v>8279</v>
      </c>
      <c r="O3032" t="s">
        <v>8319</v>
      </c>
      <c r="P3032">
        <f>IFERROR(ROUND(E3032/L3032,2),0)</f>
        <v>45.54</v>
      </c>
      <c r="S3032" s="14">
        <f>(((J3032/60)/60)/24)+DATE(1970,1,1)</f>
        <v>42233.747349537036</v>
      </c>
      <c r="T3032" s="14">
        <f>(((I3032/60)/60)/24)+DATE(1970,1,1)</f>
        <v>42263.747349537036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s="16" t="s">
        <v>8279</v>
      </c>
      <c r="O3033" t="s">
        <v>8319</v>
      </c>
      <c r="P3033">
        <f>IFERROR(ROUND(E3033/L3033,2),0)</f>
        <v>51.72</v>
      </c>
      <c r="S3033" s="14">
        <f>(((J3033/60)/60)/24)+DATE(1970,1,1)</f>
        <v>42597.882488425923</v>
      </c>
      <c r="T3033" s="14">
        <f>(((I3033/60)/60)/24)+DATE(1970,1,1)</f>
        <v>42657.882488425923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s="16" t="s">
        <v>8279</v>
      </c>
      <c r="O3034" t="s">
        <v>8319</v>
      </c>
      <c r="P3034">
        <f>IFERROR(ROUND(E3034/L3034,2),0)</f>
        <v>50.88</v>
      </c>
      <c r="S3034" s="14">
        <f>(((J3034/60)/60)/24)+DATE(1970,1,1)</f>
        <v>42228.044664351852</v>
      </c>
      <c r="T3034" s="14">
        <f>(((I3034/60)/60)/24)+DATE(1970,1,1)</f>
        <v>42258.044664351852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s="16" t="s">
        <v>8279</v>
      </c>
      <c r="O3035" t="s">
        <v>8319</v>
      </c>
      <c r="P3035">
        <f>IFERROR(ROUND(E3035/L3035,2),0)</f>
        <v>191.13</v>
      </c>
      <c r="S3035" s="14">
        <f>(((J3035/60)/60)/24)+DATE(1970,1,1)</f>
        <v>42570.110243055555</v>
      </c>
      <c r="T3035" s="14">
        <f>(((I3035/60)/60)/24)+DATE(1970,1,1)</f>
        <v>42600.110243055555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s="16" t="s">
        <v>8279</v>
      </c>
      <c r="O3036" t="s">
        <v>8319</v>
      </c>
      <c r="P3036">
        <f>IFERROR(ROUND(E3036/L3036,2),0)</f>
        <v>89.31</v>
      </c>
      <c r="S3036" s="14">
        <f>(((J3036/60)/60)/24)+DATE(1970,1,1)</f>
        <v>42644.535358796296</v>
      </c>
      <c r="T3036" s="14">
        <f>(((I3036/60)/60)/24)+DATE(1970,1,1)</f>
        <v>42675.165972222225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s="16" t="s">
        <v>8279</v>
      </c>
      <c r="O3037" t="s">
        <v>8319</v>
      </c>
      <c r="P3037">
        <f>IFERROR(ROUND(E3037/L3037,2),0)</f>
        <v>88.59</v>
      </c>
      <c r="S3037" s="14">
        <f>(((J3037/60)/60)/24)+DATE(1970,1,1)</f>
        <v>41368.560289351852</v>
      </c>
      <c r="T3037" s="14">
        <f>(((I3037/60)/60)/24)+DATE(1970,1,1)</f>
        <v>41398.560289351852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s="16" t="s">
        <v>8279</v>
      </c>
      <c r="O3038" t="s">
        <v>8319</v>
      </c>
      <c r="P3038">
        <f>IFERROR(ROUND(E3038/L3038,2),0)</f>
        <v>96.3</v>
      </c>
      <c r="S3038" s="14">
        <f>(((J3038/60)/60)/24)+DATE(1970,1,1)</f>
        <v>41466.785231481481</v>
      </c>
      <c r="T3038" s="14">
        <f>(((I3038/60)/60)/24)+DATE(1970,1,1)</f>
        <v>41502.499305555553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s="16" t="s">
        <v>8279</v>
      </c>
      <c r="O3039" t="s">
        <v>8319</v>
      </c>
      <c r="P3039">
        <f>IFERROR(ROUND(E3039/L3039,2),0)</f>
        <v>33.31</v>
      </c>
      <c r="S3039" s="14">
        <f>(((J3039/60)/60)/24)+DATE(1970,1,1)</f>
        <v>40378.893206018518</v>
      </c>
      <c r="T3039" s="14">
        <f>(((I3039/60)/60)/24)+DATE(1970,1,1)</f>
        <v>40453.207638888889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s="16" t="s">
        <v>8279</v>
      </c>
      <c r="O3040" t="s">
        <v>8319</v>
      </c>
      <c r="P3040">
        <f>IFERROR(ROUND(E3040/L3040,2),0)</f>
        <v>37.22</v>
      </c>
      <c r="S3040" s="14">
        <f>(((J3040/60)/60)/24)+DATE(1970,1,1)</f>
        <v>42373.252280092594</v>
      </c>
      <c r="T3040" s="14">
        <f>(((I3040/60)/60)/24)+DATE(1970,1,1)</f>
        <v>42433.252280092594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s="16" t="s">
        <v>8279</v>
      </c>
      <c r="O3041" t="s">
        <v>8319</v>
      </c>
      <c r="P3041">
        <f>IFERROR(ROUND(E3041/L3041,2),0)</f>
        <v>92.13</v>
      </c>
      <c r="S3041" s="14">
        <f>(((J3041/60)/60)/24)+DATE(1970,1,1)</f>
        <v>41610.794421296298</v>
      </c>
      <c r="T3041" s="14">
        <f>(((I3041/60)/60)/24)+DATE(1970,1,1)</f>
        <v>41637.332638888889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s="16" t="s">
        <v>8279</v>
      </c>
      <c r="O3042" t="s">
        <v>8319</v>
      </c>
      <c r="P3042">
        <f>IFERROR(ROUND(E3042/L3042,2),0)</f>
        <v>76.790000000000006</v>
      </c>
      <c r="S3042" s="14">
        <f>(((J3042/60)/60)/24)+DATE(1970,1,1)</f>
        <v>42177.791909722218</v>
      </c>
      <c r="T3042" s="14">
        <f>(((I3042/60)/60)/24)+DATE(1970,1,1)</f>
        <v>42181.958333333328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s="16" t="s">
        <v>8279</v>
      </c>
      <c r="O3043" t="s">
        <v>8319</v>
      </c>
      <c r="P3043">
        <f>IFERROR(ROUND(E3043/L3043,2),0)</f>
        <v>96.53</v>
      </c>
      <c r="S3043" s="14">
        <f>(((J3043/60)/60)/24)+DATE(1970,1,1)</f>
        <v>42359.868611111116</v>
      </c>
      <c r="T3043" s="14">
        <f>(((I3043/60)/60)/24)+DATE(1970,1,1)</f>
        <v>42389.868611111116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s="16" t="s">
        <v>8279</v>
      </c>
      <c r="O3044" t="s">
        <v>8319</v>
      </c>
      <c r="P3044">
        <f>IFERROR(ROUND(E3044/L3044,2),0)</f>
        <v>51.89</v>
      </c>
      <c r="S3044" s="14">
        <f>(((J3044/60)/60)/24)+DATE(1970,1,1)</f>
        <v>42253.688043981485</v>
      </c>
      <c r="T3044" s="14">
        <f>(((I3044/60)/60)/24)+DATE(1970,1,1)</f>
        <v>42283.688043981485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s="16" t="s">
        <v>8279</v>
      </c>
      <c r="O3045" t="s">
        <v>8319</v>
      </c>
      <c r="P3045">
        <f>IFERROR(ROUND(E3045/L3045,2),0)</f>
        <v>128.91</v>
      </c>
      <c r="S3045" s="14">
        <f>(((J3045/60)/60)/24)+DATE(1970,1,1)</f>
        <v>42083.070590277777</v>
      </c>
      <c r="T3045" s="14">
        <f>(((I3045/60)/60)/24)+DATE(1970,1,1)</f>
        <v>42110.118055555555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s="16" t="s">
        <v>8279</v>
      </c>
      <c r="O3046" t="s">
        <v>8319</v>
      </c>
      <c r="P3046">
        <f>IFERROR(ROUND(E3046/L3046,2),0)</f>
        <v>84.11</v>
      </c>
      <c r="S3046" s="14">
        <f>(((J3046/60)/60)/24)+DATE(1970,1,1)</f>
        <v>42387.7268287037</v>
      </c>
      <c r="T3046" s="14">
        <f>(((I3046/60)/60)/24)+DATE(1970,1,1)</f>
        <v>42402.7268287037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s="16" t="s">
        <v>8279</v>
      </c>
      <c r="O3047" t="s">
        <v>8319</v>
      </c>
      <c r="P3047">
        <f>IFERROR(ROUND(E3047/L3047,2),0)</f>
        <v>82.94</v>
      </c>
      <c r="S3047" s="14">
        <f>(((J3047/60)/60)/24)+DATE(1970,1,1)</f>
        <v>41843.155729166669</v>
      </c>
      <c r="T3047" s="14">
        <f>(((I3047/60)/60)/24)+DATE(1970,1,1)</f>
        <v>41873.155729166669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s="16" t="s">
        <v>8279</v>
      </c>
      <c r="O3048" t="s">
        <v>8319</v>
      </c>
      <c r="P3048">
        <f>IFERROR(ROUND(E3048/L3048,2),0)</f>
        <v>259.95</v>
      </c>
      <c r="S3048" s="14">
        <f>(((J3048/60)/60)/24)+DATE(1970,1,1)</f>
        <v>41862.803078703706</v>
      </c>
      <c r="T3048" s="14">
        <f>(((I3048/60)/60)/24)+DATE(1970,1,1)</f>
        <v>41892.202777777777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s="16" t="s">
        <v>8279</v>
      </c>
      <c r="O3049" t="s">
        <v>8319</v>
      </c>
      <c r="P3049">
        <f>IFERROR(ROUND(E3049/L3049,2),0)</f>
        <v>37.25</v>
      </c>
      <c r="S3049" s="14">
        <f>(((J3049/60)/60)/24)+DATE(1970,1,1)</f>
        <v>42443.989050925928</v>
      </c>
      <c r="T3049" s="14">
        <f>(((I3049/60)/60)/24)+DATE(1970,1,1)</f>
        <v>42487.552777777775</v>
      </c>
    </row>
    <row r="3050" spans="1:20" ht="43.5" x14ac:dyDescent="0.3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s="16" t="s">
        <v>8279</v>
      </c>
      <c r="O3050" t="s">
        <v>8319</v>
      </c>
      <c r="P3050">
        <f>IFERROR(ROUND(E3050/L3050,2),0)</f>
        <v>177.02</v>
      </c>
      <c r="S3050" s="14">
        <f>(((J3050/60)/60)/24)+DATE(1970,1,1)</f>
        <v>41975.901180555549</v>
      </c>
      <c r="T3050" s="14">
        <f>(((I3050/60)/60)/24)+DATE(1970,1,1)</f>
        <v>42004.890277777777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s="16" t="s">
        <v>8279</v>
      </c>
      <c r="O3051" t="s">
        <v>8319</v>
      </c>
      <c r="P3051">
        <f>IFERROR(ROUND(E3051/L3051,2),0)</f>
        <v>74.069999999999993</v>
      </c>
      <c r="S3051" s="14">
        <f>(((J3051/60)/60)/24)+DATE(1970,1,1)</f>
        <v>42139.014525462961</v>
      </c>
      <c r="T3051" s="14">
        <f>(((I3051/60)/60)/24)+DATE(1970,1,1)</f>
        <v>42169.014525462961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s="16" t="s">
        <v>8279</v>
      </c>
      <c r="O3052" t="s">
        <v>8319</v>
      </c>
      <c r="P3052">
        <f>IFERROR(ROUND(E3052/L3052,2),0)</f>
        <v>70.67</v>
      </c>
      <c r="S3052" s="14">
        <f>(((J3052/60)/60)/24)+DATE(1970,1,1)</f>
        <v>42465.16851851852</v>
      </c>
      <c r="T3052" s="14">
        <f>(((I3052/60)/60)/24)+DATE(1970,1,1)</f>
        <v>42495.16851851852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s="16" t="s">
        <v>8279</v>
      </c>
      <c r="O3053" t="s">
        <v>8319</v>
      </c>
      <c r="P3053">
        <f>IFERROR(ROUND(E3053/L3053,2),0)</f>
        <v>23.63</v>
      </c>
      <c r="S3053" s="14">
        <f>(((J3053/60)/60)/24)+DATE(1970,1,1)</f>
        <v>42744.416030092587</v>
      </c>
      <c r="T3053" s="14">
        <f>(((I3053/60)/60)/24)+DATE(1970,1,1)</f>
        <v>42774.416030092587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s="16" t="s">
        <v>8279</v>
      </c>
      <c r="O3054" t="s">
        <v>8319</v>
      </c>
      <c r="P3054">
        <f>IFERROR(ROUND(E3054/L3054,2),0)</f>
        <v>37.5</v>
      </c>
      <c r="S3054" s="14">
        <f>(((J3054/60)/60)/24)+DATE(1970,1,1)</f>
        <v>42122.670069444444</v>
      </c>
      <c r="T3054" s="14">
        <f>(((I3054/60)/60)/24)+DATE(1970,1,1)</f>
        <v>42152.665972222225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s="16" t="s">
        <v>8279</v>
      </c>
      <c r="O3055" t="s">
        <v>8319</v>
      </c>
      <c r="P3055">
        <f>IFERROR(ROUND(E3055/L3055,2),0)</f>
        <v>13.33</v>
      </c>
      <c r="S3055" s="14">
        <f>(((J3055/60)/60)/24)+DATE(1970,1,1)</f>
        <v>41862.761724537035</v>
      </c>
      <c r="T3055" s="14">
        <f>(((I3055/60)/60)/24)+DATE(1970,1,1)</f>
        <v>41914.165972222225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s="16" t="s">
        <v>8279</v>
      </c>
      <c r="O3056" t="s">
        <v>8319</v>
      </c>
      <c r="P3056">
        <f>IFERROR(ROUND(E3056/L3056,2),0)</f>
        <v>0</v>
      </c>
      <c r="S3056" s="14">
        <f>(((J3056/60)/60)/24)+DATE(1970,1,1)</f>
        <v>42027.832800925928</v>
      </c>
      <c r="T3056" s="14">
        <f>(((I3056/60)/60)/24)+DATE(1970,1,1)</f>
        <v>42065.044444444444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s="16" t="s">
        <v>8279</v>
      </c>
      <c r="O3057" t="s">
        <v>8319</v>
      </c>
      <c r="P3057">
        <f>IFERROR(ROUND(E3057/L3057,2),0)</f>
        <v>1</v>
      </c>
      <c r="S3057" s="14">
        <f>(((J3057/60)/60)/24)+DATE(1970,1,1)</f>
        <v>41953.95821759259</v>
      </c>
      <c r="T3057" s="14">
        <f>(((I3057/60)/60)/24)+DATE(1970,1,1)</f>
        <v>42013.95821759259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s="16" t="s">
        <v>8279</v>
      </c>
      <c r="O3058" t="s">
        <v>8319</v>
      </c>
      <c r="P3058">
        <f>IFERROR(ROUND(E3058/L3058,2),0)</f>
        <v>0</v>
      </c>
      <c r="S3058" s="14">
        <f>(((J3058/60)/60)/24)+DATE(1970,1,1)</f>
        <v>41851.636388888888</v>
      </c>
      <c r="T3058" s="14">
        <f>(((I3058/60)/60)/24)+DATE(1970,1,1)</f>
        <v>41911.636388888888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s="16" t="s">
        <v>8279</v>
      </c>
      <c r="O3059" t="s">
        <v>8319</v>
      </c>
      <c r="P3059">
        <f>IFERROR(ROUND(E3059/L3059,2),0)</f>
        <v>0</v>
      </c>
      <c r="S3059" s="14">
        <f>(((J3059/60)/60)/24)+DATE(1970,1,1)</f>
        <v>42433.650590277779</v>
      </c>
      <c r="T3059" s="14">
        <f>(((I3059/60)/60)/24)+DATE(1970,1,1)</f>
        <v>42463.608923611115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s="16" t="s">
        <v>8279</v>
      </c>
      <c r="O3060" t="s">
        <v>8319</v>
      </c>
      <c r="P3060">
        <f>IFERROR(ROUND(E3060/L3060,2),0)</f>
        <v>1</v>
      </c>
      <c r="S3060" s="14">
        <f>(((J3060/60)/60)/24)+DATE(1970,1,1)</f>
        <v>42460.374305555553</v>
      </c>
      <c r="T3060" s="14">
        <f>(((I3060/60)/60)/24)+DATE(1970,1,1)</f>
        <v>42510.374305555553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s="16" t="s">
        <v>8279</v>
      </c>
      <c r="O3061" t="s">
        <v>8319</v>
      </c>
      <c r="P3061">
        <f>IFERROR(ROUND(E3061/L3061,2),0)</f>
        <v>41</v>
      </c>
      <c r="S3061" s="14">
        <f>(((J3061/60)/60)/24)+DATE(1970,1,1)</f>
        <v>41829.935717592591</v>
      </c>
      <c r="T3061" s="14">
        <f>(((I3061/60)/60)/24)+DATE(1970,1,1)</f>
        <v>41859.935717592591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s="16" t="s">
        <v>8279</v>
      </c>
      <c r="O3062" t="s">
        <v>8319</v>
      </c>
      <c r="P3062">
        <f>IFERROR(ROUND(E3062/L3062,2),0)</f>
        <v>55.83</v>
      </c>
      <c r="S3062" s="14">
        <f>(((J3062/60)/60)/24)+DATE(1970,1,1)</f>
        <v>42245.274699074071</v>
      </c>
      <c r="T3062" s="14">
        <f>(((I3062/60)/60)/24)+DATE(1970,1,1)</f>
        <v>42275.274699074071</v>
      </c>
    </row>
    <row r="3063" spans="1:20" x14ac:dyDescent="0.3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s="16" t="s">
        <v>8279</v>
      </c>
      <c r="O3063" t="s">
        <v>8319</v>
      </c>
      <c r="P3063">
        <f>IFERROR(ROUND(E3063/L3063,2),0)</f>
        <v>0</v>
      </c>
      <c r="S3063" s="14">
        <f>(((J3063/60)/60)/24)+DATE(1970,1,1)</f>
        <v>41834.784120370372</v>
      </c>
      <c r="T3063" s="14">
        <f>(((I3063/60)/60)/24)+DATE(1970,1,1)</f>
        <v>41864.784120370372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s="16" t="s">
        <v>8279</v>
      </c>
      <c r="O3064" t="s">
        <v>8319</v>
      </c>
      <c r="P3064">
        <f>IFERROR(ROUND(E3064/L3064,2),0)</f>
        <v>99.76</v>
      </c>
      <c r="S3064" s="14">
        <f>(((J3064/60)/60)/24)+DATE(1970,1,1)</f>
        <v>42248.535787037035</v>
      </c>
      <c r="T3064" s="14">
        <f>(((I3064/60)/60)/24)+DATE(1970,1,1)</f>
        <v>42277.75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s="16" t="s">
        <v>8279</v>
      </c>
      <c r="O3065" t="s">
        <v>8319</v>
      </c>
      <c r="P3065">
        <f>IFERROR(ROUND(E3065/L3065,2),0)</f>
        <v>25.52</v>
      </c>
      <c r="S3065" s="14">
        <f>(((J3065/60)/60)/24)+DATE(1970,1,1)</f>
        <v>42630.922893518517</v>
      </c>
      <c r="T3065" s="14">
        <f>(((I3065/60)/60)/24)+DATE(1970,1,1)</f>
        <v>42665.922893518517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s="16" t="s">
        <v>8279</v>
      </c>
      <c r="O3066" t="s">
        <v>8319</v>
      </c>
      <c r="P3066">
        <f>IFERROR(ROUND(E3066/L3066,2),0)</f>
        <v>117.65</v>
      </c>
      <c r="S3066" s="14">
        <f>(((J3066/60)/60)/24)+DATE(1970,1,1)</f>
        <v>42299.130162037036</v>
      </c>
      <c r="T3066" s="14">
        <f>(((I3066/60)/60)/24)+DATE(1970,1,1)</f>
        <v>42330.290972222225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s="16" t="s">
        <v>8279</v>
      </c>
      <c r="O3067" t="s">
        <v>8319</v>
      </c>
      <c r="P3067">
        <f>IFERROR(ROUND(E3067/L3067,2),0)</f>
        <v>5</v>
      </c>
      <c r="S3067" s="14">
        <f>(((J3067/60)/60)/24)+DATE(1970,1,1)</f>
        <v>41825.055231481485</v>
      </c>
      <c r="T3067" s="14">
        <f>(((I3067/60)/60)/24)+DATE(1970,1,1)</f>
        <v>41850.055231481485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s="16" t="s">
        <v>8279</v>
      </c>
      <c r="O3068" t="s">
        <v>8319</v>
      </c>
      <c r="P3068">
        <f>IFERROR(ROUND(E3068/L3068,2),0)</f>
        <v>2796.67</v>
      </c>
      <c r="S3068" s="14">
        <f>(((J3068/60)/60)/24)+DATE(1970,1,1)</f>
        <v>42531.228437500002</v>
      </c>
      <c r="T3068" s="14">
        <f>(((I3068/60)/60)/24)+DATE(1970,1,1)</f>
        <v>42561.228437500002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s="16" t="s">
        <v>8279</v>
      </c>
      <c r="O3069" t="s">
        <v>8319</v>
      </c>
      <c r="P3069">
        <f>IFERROR(ROUND(E3069/L3069,2),0)</f>
        <v>200</v>
      </c>
      <c r="S3069" s="14">
        <f>(((J3069/60)/60)/24)+DATE(1970,1,1)</f>
        <v>42226.938414351855</v>
      </c>
      <c r="T3069" s="14">
        <f>(((I3069/60)/60)/24)+DATE(1970,1,1)</f>
        <v>42256.938414351855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s="16" t="s">
        <v>8279</v>
      </c>
      <c r="O3070" t="s">
        <v>8319</v>
      </c>
      <c r="P3070">
        <f>IFERROR(ROUND(E3070/L3070,2),0)</f>
        <v>87.5</v>
      </c>
      <c r="S3070" s="14">
        <f>(((J3070/60)/60)/24)+DATE(1970,1,1)</f>
        <v>42263.691574074073</v>
      </c>
      <c r="T3070" s="14">
        <f>(((I3070/60)/60)/24)+DATE(1970,1,1)</f>
        <v>42293.691574074073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s="16" t="s">
        <v>8279</v>
      </c>
      <c r="O3071" t="s">
        <v>8319</v>
      </c>
      <c r="P3071">
        <f>IFERROR(ROUND(E3071/L3071,2),0)</f>
        <v>20.14</v>
      </c>
      <c r="S3071" s="14">
        <f>(((J3071/60)/60)/24)+DATE(1970,1,1)</f>
        <v>41957.833726851852</v>
      </c>
      <c r="T3071" s="14">
        <f>(((I3071/60)/60)/24)+DATE(1970,1,1)</f>
        <v>41987.833726851852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s="16" t="s">
        <v>8279</v>
      </c>
      <c r="O3072" t="s">
        <v>8319</v>
      </c>
      <c r="P3072">
        <f>IFERROR(ROUND(E3072/L3072,2),0)</f>
        <v>20.88</v>
      </c>
      <c r="S3072" s="14">
        <f>(((J3072/60)/60)/24)+DATE(1970,1,1)</f>
        <v>42690.733437499999</v>
      </c>
      <c r="T3072" s="14">
        <f>(((I3072/60)/60)/24)+DATE(1970,1,1)</f>
        <v>42711.733437499999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s="16" t="s">
        <v>8279</v>
      </c>
      <c r="O3073" t="s">
        <v>8319</v>
      </c>
      <c r="P3073">
        <f>IFERROR(ROUND(E3073/L3073,2),0)</f>
        <v>61.31</v>
      </c>
      <c r="S3073" s="14">
        <f>(((J3073/60)/60)/24)+DATE(1970,1,1)</f>
        <v>42097.732418981483</v>
      </c>
      <c r="T3073" s="14">
        <f>(((I3073/60)/60)/24)+DATE(1970,1,1)</f>
        <v>42115.249305555553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s="16" t="s">
        <v>8279</v>
      </c>
      <c r="O3074" t="s">
        <v>8319</v>
      </c>
      <c r="P3074">
        <f>IFERROR(ROUND(E3074/L3074,2),0)</f>
        <v>1</v>
      </c>
      <c r="S3074" s="14">
        <f>(((J3074/60)/60)/24)+DATE(1970,1,1)</f>
        <v>42658.690532407403</v>
      </c>
      <c r="T3074" s="14">
        <f>(((I3074/60)/60)/24)+DATE(1970,1,1)</f>
        <v>42673.073611111111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s="16" t="s">
        <v>8279</v>
      </c>
      <c r="O3075" t="s">
        <v>8319</v>
      </c>
      <c r="P3075">
        <f>IFERROR(ROUND(E3075/L3075,2),0)</f>
        <v>92.14</v>
      </c>
      <c r="S3075" s="14">
        <f>(((J3075/60)/60)/24)+DATE(1970,1,1)</f>
        <v>42111.684027777781</v>
      </c>
      <c r="T3075" s="14">
        <f>(((I3075/60)/60)/24)+DATE(1970,1,1)</f>
        <v>42169.804861111115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s="16" t="s">
        <v>8279</v>
      </c>
      <c r="O3076" t="s">
        <v>8319</v>
      </c>
      <c r="P3076">
        <f>IFERROR(ROUND(E3076/L3076,2),0)</f>
        <v>7.33</v>
      </c>
      <c r="S3076" s="14">
        <f>(((J3076/60)/60)/24)+DATE(1970,1,1)</f>
        <v>42409.571284722217</v>
      </c>
      <c r="T3076" s="14">
        <f>(((I3076/60)/60)/24)+DATE(1970,1,1)</f>
        <v>42439.571284722217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s="16" t="s">
        <v>8279</v>
      </c>
      <c r="O3077" t="s">
        <v>8319</v>
      </c>
      <c r="P3077">
        <f>IFERROR(ROUND(E3077/L3077,2),0)</f>
        <v>64.8</v>
      </c>
      <c r="S3077" s="14">
        <f>(((J3077/60)/60)/24)+DATE(1970,1,1)</f>
        <v>42551.102314814809</v>
      </c>
      <c r="T3077" s="14">
        <f>(((I3077/60)/60)/24)+DATE(1970,1,1)</f>
        <v>42601.102314814809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s="16" t="s">
        <v>8279</v>
      </c>
      <c r="O3078" t="s">
        <v>8319</v>
      </c>
      <c r="P3078">
        <f>IFERROR(ROUND(E3078/L3078,2),0)</f>
        <v>30.12</v>
      </c>
      <c r="S3078" s="14">
        <f>(((J3078/60)/60)/24)+DATE(1970,1,1)</f>
        <v>42226.651886574073</v>
      </c>
      <c r="T3078" s="14">
        <f>(((I3078/60)/60)/24)+DATE(1970,1,1)</f>
        <v>42286.651886574073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s="16" t="s">
        <v>8279</v>
      </c>
      <c r="O3079" t="s">
        <v>8319</v>
      </c>
      <c r="P3079">
        <f>IFERROR(ROUND(E3079/L3079,2),0)</f>
        <v>52.5</v>
      </c>
      <c r="S3079" s="14">
        <f>(((J3079/60)/60)/24)+DATE(1970,1,1)</f>
        <v>42766.956921296296</v>
      </c>
      <c r="T3079" s="14">
        <f>(((I3079/60)/60)/24)+DATE(1970,1,1)</f>
        <v>42796.956921296296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s="16" t="s">
        <v>8279</v>
      </c>
      <c r="O3080" t="s">
        <v>8319</v>
      </c>
      <c r="P3080">
        <f>IFERROR(ROUND(E3080/L3080,2),0)</f>
        <v>23.67</v>
      </c>
      <c r="S3080" s="14">
        <f>(((J3080/60)/60)/24)+DATE(1970,1,1)</f>
        <v>42031.138831018514</v>
      </c>
      <c r="T3080" s="14">
        <f>(((I3080/60)/60)/24)+DATE(1970,1,1)</f>
        <v>42061.138831018514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s="16" t="s">
        <v>8279</v>
      </c>
      <c r="O3081" t="s">
        <v>8319</v>
      </c>
      <c r="P3081">
        <f>IFERROR(ROUND(E3081/L3081,2),0)</f>
        <v>415.78</v>
      </c>
      <c r="S3081" s="14">
        <f>(((J3081/60)/60)/24)+DATE(1970,1,1)</f>
        <v>42055.713368055556</v>
      </c>
      <c r="T3081" s="14">
        <f>(((I3081/60)/60)/24)+DATE(1970,1,1)</f>
        <v>42085.671701388885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s="16" t="s">
        <v>8279</v>
      </c>
      <c r="O3082" t="s">
        <v>8319</v>
      </c>
      <c r="P3082">
        <f>IFERROR(ROUND(E3082/L3082,2),0)</f>
        <v>53.71</v>
      </c>
      <c r="S3082" s="14">
        <f>(((J3082/60)/60)/24)+DATE(1970,1,1)</f>
        <v>41940.028287037036</v>
      </c>
      <c r="T3082" s="14">
        <f>(((I3082/60)/60)/24)+DATE(1970,1,1)</f>
        <v>42000.0699537037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s="16" t="s">
        <v>8279</v>
      </c>
      <c r="O3083" t="s">
        <v>8319</v>
      </c>
      <c r="P3083">
        <f>IFERROR(ROUND(E3083/L3083,2),0)</f>
        <v>420.6</v>
      </c>
      <c r="S3083" s="14">
        <f>(((J3083/60)/60)/24)+DATE(1970,1,1)</f>
        <v>42237.181608796294</v>
      </c>
      <c r="T3083" s="14">
        <f>(((I3083/60)/60)/24)+DATE(1970,1,1)</f>
        <v>42267.181608796294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s="16" t="s">
        <v>8279</v>
      </c>
      <c r="O3084" t="s">
        <v>8319</v>
      </c>
      <c r="P3084">
        <f>IFERROR(ROUND(E3084/L3084,2),0)</f>
        <v>0</v>
      </c>
      <c r="S3084" s="14">
        <f>(((J3084/60)/60)/24)+DATE(1970,1,1)</f>
        <v>42293.922986111109</v>
      </c>
      <c r="T3084" s="14">
        <f>(((I3084/60)/60)/24)+DATE(1970,1,1)</f>
        <v>42323.96465277778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s="16" t="s">
        <v>8279</v>
      </c>
      <c r="O3085" t="s">
        <v>8319</v>
      </c>
      <c r="P3085">
        <f>IFERROR(ROUND(E3085/L3085,2),0)</f>
        <v>18.670000000000002</v>
      </c>
      <c r="S3085" s="14">
        <f>(((J3085/60)/60)/24)+DATE(1970,1,1)</f>
        <v>41853.563402777778</v>
      </c>
      <c r="T3085" s="14">
        <f>(((I3085/60)/60)/24)+DATE(1970,1,1)</f>
        <v>41883.208333333336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s="16" t="s">
        <v>8279</v>
      </c>
      <c r="O3086" t="s">
        <v>8319</v>
      </c>
      <c r="P3086">
        <f>IFERROR(ROUND(E3086/L3086,2),0)</f>
        <v>78.33</v>
      </c>
      <c r="S3086" s="14">
        <f>(((J3086/60)/60)/24)+DATE(1970,1,1)</f>
        <v>42100.723738425921</v>
      </c>
      <c r="T3086" s="14">
        <f>(((I3086/60)/60)/24)+DATE(1970,1,1)</f>
        <v>42129.783333333333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s="16" t="s">
        <v>8279</v>
      </c>
      <c r="O3087" t="s">
        <v>8319</v>
      </c>
      <c r="P3087">
        <f>IFERROR(ROUND(E3087/L3087,2),0)</f>
        <v>67.78</v>
      </c>
      <c r="S3087" s="14">
        <f>(((J3087/60)/60)/24)+DATE(1970,1,1)</f>
        <v>42246.883784722217</v>
      </c>
      <c r="T3087" s="14">
        <f>(((I3087/60)/60)/24)+DATE(1970,1,1)</f>
        <v>42276.883784722217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s="16" t="s">
        <v>8279</v>
      </c>
      <c r="O3088" t="s">
        <v>8319</v>
      </c>
      <c r="P3088">
        <f>IFERROR(ROUND(E3088/L3088,2),0)</f>
        <v>16.670000000000002</v>
      </c>
      <c r="S3088" s="14">
        <f>(((J3088/60)/60)/24)+DATE(1970,1,1)</f>
        <v>42173.67082175926</v>
      </c>
      <c r="T3088" s="14">
        <f>(((I3088/60)/60)/24)+DATE(1970,1,1)</f>
        <v>42233.67082175926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s="16" t="s">
        <v>8279</v>
      </c>
      <c r="O3089" t="s">
        <v>8319</v>
      </c>
      <c r="P3089">
        <f>IFERROR(ROUND(E3089/L3089,2),0)</f>
        <v>62.5</v>
      </c>
      <c r="S3089" s="14">
        <f>(((J3089/60)/60)/24)+DATE(1970,1,1)</f>
        <v>42665.150347222225</v>
      </c>
      <c r="T3089" s="14">
        <f>(((I3089/60)/60)/24)+DATE(1970,1,1)</f>
        <v>42725.192013888889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s="16" t="s">
        <v>8279</v>
      </c>
      <c r="O3090" t="s">
        <v>8319</v>
      </c>
      <c r="P3090">
        <f>IFERROR(ROUND(E3090/L3090,2),0)</f>
        <v>42</v>
      </c>
      <c r="S3090" s="14">
        <f>(((J3090/60)/60)/24)+DATE(1970,1,1)</f>
        <v>41981.57230324074</v>
      </c>
      <c r="T3090" s="14">
        <f>(((I3090/60)/60)/24)+DATE(1970,1,1)</f>
        <v>42012.570138888885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s="16" t="s">
        <v>8279</v>
      </c>
      <c r="O3091" t="s">
        <v>8319</v>
      </c>
      <c r="P3091">
        <f>IFERROR(ROUND(E3091/L3091,2),0)</f>
        <v>130.09</v>
      </c>
      <c r="S3091" s="14">
        <f>(((J3091/60)/60)/24)+DATE(1970,1,1)</f>
        <v>42528.542627314819</v>
      </c>
      <c r="T3091" s="14">
        <f>(((I3091/60)/60)/24)+DATE(1970,1,1)</f>
        <v>42560.082638888889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s="16" t="s">
        <v>8279</v>
      </c>
      <c r="O3092" t="s">
        <v>8319</v>
      </c>
      <c r="P3092">
        <f>IFERROR(ROUND(E3092/L3092,2),0)</f>
        <v>1270.22</v>
      </c>
      <c r="S3092" s="14">
        <f>(((J3092/60)/60)/24)+DATE(1970,1,1)</f>
        <v>42065.818807870368</v>
      </c>
      <c r="T3092" s="14">
        <f>(((I3092/60)/60)/24)+DATE(1970,1,1)</f>
        <v>42125.777141203704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s="16" t="s">
        <v>8279</v>
      </c>
      <c r="O3093" t="s">
        <v>8319</v>
      </c>
      <c r="P3093">
        <f>IFERROR(ROUND(E3093/L3093,2),0)</f>
        <v>88.44</v>
      </c>
      <c r="S3093" s="14">
        <f>(((J3093/60)/60)/24)+DATE(1970,1,1)</f>
        <v>42566.948414351849</v>
      </c>
      <c r="T3093" s="14">
        <f>(((I3093/60)/60)/24)+DATE(1970,1,1)</f>
        <v>42596.948414351849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s="16" t="s">
        <v>8279</v>
      </c>
      <c r="O3094" t="s">
        <v>8319</v>
      </c>
      <c r="P3094">
        <f>IFERROR(ROUND(E3094/L3094,2),0)</f>
        <v>56.34</v>
      </c>
      <c r="S3094" s="14">
        <f>(((J3094/60)/60)/24)+DATE(1970,1,1)</f>
        <v>42255.619351851856</v>
      </c>
      <c r="T3094" s="14">
        <f>(((I3094/60)/60)/24)+DATE(1970,1,1)</f>
        <v>42292.916666666672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s="16" t="s">
        <v>8279</v>
      </c>
      <c r="O3095" t="s">
        <v>8319</v>
      </c>
      <c r="P3095">
        <f>IFERROR(ROUND(E3095/L3095,2),0)</f>
        <v>53.53</v>
      </c>
      <c r="S3095" s="14">
        <f>(((J3095/60)/60)/24)+DATE(1970,1,1)</f>
        <v>41760.909039351849</v>
      </c>
      <c r="T3095" s="14">
        <f>(((I3095/60)/60)/24)+DATE(1970,1,1)</f>
        <v>41791.165972222225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s="16" t="s">
        <v>8279</v>
      </c>
      <c r="O3096" t="s">
        <v>8319</v>
      </c>
      <c r="P3096">
        <f>IFERROR(ROUND(E3096/L3096,2),0)</f>
        <v>25</v>
      </c>
      <c r="S3096" s="14">
        <f>(((J3096/60)/60)/24)+DATE(1970,1,1)</f>
        <v>42207.795787037037</v>
      </c>
      <c r="T3096" s="14">
        <f>(((I3096/60)/60)/24)+DATE(1970,1,1)</f>
        <v>42267.795787037037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s="16" t="s">
        <v>8279</v>
      </c>
      <c r="O3097" t="s">
        <v>8319</v>
      </c>
      <c r="P3097">
        <f>IFERROR(ROUND(E3097/L3097,2),0)</f>
        <v>50</v>
      </c>
      <c r="S3097" s="14">
        <f>(((J3097/60)/60)/24)+DATE(1970,1,1)</f>
        <v>42523.025231481486</v>
      </c>
      <c r="T3097" s="14">
        <f>(((I3097/60)/60)/24)+DATE(1970,1,1)</f>
        <v>42583.025231481486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s="16" t="s">
        <v>8279</v>
      </c>
      <c r="O3098" t="s">
        <v>8319</v>
      </c>
      <c r="P3098">
        <f>IFERROR(ROUND(E3098/L3098,2),0)</f>
        <v>56.79</v>
      </c>
      <c r="S3098" s="14">
        <f>(((J3098/60)/60)/24)+DATE(1970,1,1)</f>
        <v>42114.825532407413</v>
      </c>
      <c r="T3098" s="14">
        <f>(((I3098/60)/60)/24)+DATE(1970,1,1)</f>
        <v>42144.825532407413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s="16" t="s">
        <v>8279</v>
      </c>
      <c r="O3099" t="s">
        <v>8319</v>
      </c>
      <c r="P3099">
        <f>IFERROR(ROUND(E3099/L3099,2),0)</f>
        <v>40.83</v>
      </c>
      <c r="S3099" s="14">
        <f>(((J3099/60)/60)/24)+DATE(1970,1,1)</f>
        <v>42629.503483796296</v>
      </c>
      <c r="T3099" s="14">
        <f>(((I3099/60)/60)/24)+DATE(1970,1,1)</f>
        <v>42650.583333333328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s="16" t="s">
        <v>8279</v>
      </c>
      <c r="O3100" t="s">
        <v>8319</v>
      </c>
      <c r="P3100">
        <f>IFERROR(ROUND(E3100/L3100,2),0)</f>
        <v>65.11</v>
      </c>
      <c r="S3100" s="14">
        <f>(((J3100/60)/60)/24)+DATE(1970,1,1)</f>
        <v>42359.792233796295</v>
      </c>
      <c r="T3100" s="14">
        <f>(((I3100/60)/60)/24)+DATE(1970,1,1)</f>
        <v>42408.01180555555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s="16" t="s">
        <v>8279</v>
      </c>
      <c r="O3101" t="s">
        <v>8319</v>
      </c>
      <c r="P3101">
        <f>IFERROR(ROUND(E3101/L3101,2),0)</f>
        <v>55.6</v>
      </c>
      <c r="S3101" s="14">
        <f>(((J3101/60)/60)/24)+DATE(1970,1,1)</f>
        <v>42382.189710648148</v>
      </c>
      <c r="T3101" s="14">
        <f>(((I3101/60)/60)/24)+DATE(1970,1,1)</f>
        <v>42412.189710648148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s="16" t="s">
        <v>8279</v>
      </c>
      <c r="O3102" t="s">
        <v>8319</v>
      </c>
      <c r="P3102">
        <f>IFERROR(ROUND(E3102/L3102,2),0)</f>
        <v>140.54</v>
      </c>
      <c r="S3102" s="14">
        <f>(((J3102/60)/60)/24)+DATE(1970,1,1)</f>
        <v>41902.622395833336</v>
      </c>
      <c r="T3102" s="14">
        <f>(((I3102/60)/60)/24)+DATE(1970,1,1)</f>
        <v>41932.622395833336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s="16" t="s">
        <v>8279</v>
      </c>
      <c r="O3103" t="s">
        <v>8319</v>
      </c>
      <c r="P3103">
        <f>IFERROR(ROUND(E3103/L3103,2),0)</f>
        <v>25</v>
      </c>
      <c r="S3103" s="14">
        <f>(((J3103/60)/60)/24)+DATE(1970,1,1)</f>
        <v>42171.383530092593</v>
      </c>
      <c r="T3103" s="14">
        <f>(((I3103/60)/60)/24)+DATE(1970,1,1)</f>
        <v>42201.330555555556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s="16" t="s">
        <v>8279</v>
      </c>
      <c r="O3104" t="s">
        <v>8319</v>
      </c>
      <c r="P3104">
        <f>IFERROR(ROUND(E3104/L3104,2),0)</f>
        <v>69.53</v>
      </c>
      <c r="S3104" s="14">
        <f>(((J3104/60)/60)/24)+DATE(1970,1,1)</f>
        <v>42555.340486111112</v>
      </c>
      <c r="T3104" s="14">
        <f>(((I3104/60)/60)/24)+DATE(1970,1,1)</f>
        <v>42605.340486111112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s="16" t="s">
        <v>8279</v>
      </c>
      <c r="O3105" t="s">
        <v>8319</v>
      </c>
      <c r="P3105">
        <f>IFERROR(ROUND(E3105/L3105,2),0)</f>
        <v>5.5</v>
      </c>
      <c r="S3105" s="14">
        <f>(((J3105/60)/60)/24)+DATE(1970,1,1)</f>
        <v>42107.156319444446</v>
      </c>
      <c r="T3105" s="14">
        <f>(((I3105/60)/60)/24)+DATE(1970,1,1)</f>
        <v>42167.156319444446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s="16" t="s">
        <v>8279</v>
      </c>
      <c r="O3106" t="s">
        <v>8319</v>
      </c>
      <c r="P3106">
        <f>IFERROR(ROUND(E3106/L3106,2),0)</f>
        <v>237</v>
      </c>
      <c r="S3106" s="14">
        <f>(((J3106/60)/60)/24)+DATE(1970,1,1)</f>
        <v>42006.908692129626</v>
      </c>
      <c r="T3106" s="14">
        <f>(((I3106/60)/60)/24)+DATE(1970,1,1)</f>
        <v>42038.083333333328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s="16" t="s">
        <v>8279</v>
      </c>
      <c r="O3107" t="s">
        <v>8319</v>
      </c>
      <c r="P3107">
        <f>IFERROR(ROUND(E3107/L3107,2),0)</f>
        <v>79.87</v>
      </c>
      <c r="S3107" s="14">
        <f>(((J3107/60)/60)/24)+DATE(1970,1,1)</f>
        <v>41876.718935185185</v>
      </c>
      <c r="T3107" s="14">
        <f>(((I3107/60)/60)/24)+DATE(1970,1,1)</f>
        <v>41931.208333333336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s="16" t="s">
        <v>8279</v>
      </c>
      <c r="O3108" t="s">
        <v>8319</v>
      </c>
      <c r="P3108">
        <f>IFERROR(ROUND(E3108/L3108,2),0)</f>
        <v>10.25</v>
      </c>
      <c r="S3108" s="14">
        <f>(((J3108/60)/60)/24)+DATE(1970,1,1)</f>
        <v>42241.429120370376</v>
      </c>
      <c r="T3108" s="14">
        <f>(((I3108/60)/60)/24)+DATE(1970,1,1)</f>
        <v>42263.916666666672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s="16" t="s">
        <v>8279</v>
      </c>
      <c r="O3109" t="s">
        <v>8319</v>
      </c>
      <c r="P3109">
        <f>IFERROR(ROUND(E3109/L3109,2),0)</f>
        <v>272.58999999999997</v>
      </c>
      <c r="S3109" s="14">
        <f>(((J3109/60)/60)/24)+DATE(1970,1,1)</f>
        <v>42128.814247685179</v>
      </c>
      <c r="T3109" s="14">
        <f>(((I3109/60)/60)/24)+DATE(1970,1,1)</f>
        <v>42135.814247685179</v>
      </c>
    </row>
    <row r="3110" spans="1:20" x14ac:dyDescent="0.3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s="16" t="s">
        <v>8279</v>
      </c>
      <c r="O3110" t="s">
        <v>8319</v>
      </c>
      <c r="P3110">
        <f>IFERROR(ROUND(E3110/L3110,2),0)</f>
        <v>13</v>
      </c>
      <c r="S3110" s="14">
        <f>(((J3110/60)/60)/24)+DATE(1970,1,1)</f>
        <v>42062.680486111116</v>
      </c>
      <c r="T3110" s="14">
        <f>(((I3110/60)/60)/24)+DATE(1970,1,1)</f>
        <v>42122.638819444444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s="16" t="s">
        <v>8279</v>
      </c>
      <c r="O3111" t="s">
        <v>8319</v>
      </c>
      <c r="P3111">
        <f>IFERROR(ROUND(E3111/L3111,2),0)</f>
        <v>58.18</v>
      </c>
      <c r="S3111" s="14">
        <f>(((J3111/60)/60)/24)+DATE(1970,1,1)</f>
        <v>41844.125115740739</v>
      </c>
      <c r="T3111" s="14">
        <f>(((I3111/60)/60)/24)+DATE(1970,1,1)</f>
        <v>41879.125115740739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s="16" t="s">
        <v>8279</v>
      </c>
      <c r="O3112" t="s">
        <v>8319</v>
      </c>
      <c r="P3112">
        <f>IFERROR(ROUND(E3112/L3112,2),0)</f>
        <v>10</v>
      </c>
      <c r="S3112" s="14">
        <f>(((J3112/60)/60)/24)+DATE(1970,1,1)</f>
        <v>42745.031469907408</v>
      </c>
      <c r="T3112" s="14">
        <f>(((I3112/60)/60)/24)+DATE(1970,1,1)</f>
        <v>42785.031469907408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s="16" t="s">
        <v>8279</v>
      </c>
      <c r="O3113" t="s">
        <v>8319</v>
      </c>
      <c r="P3113">
        <f>IFERROR(ROUND(E3113/L3113,2),0)</f>
        <v>70.11</v>
      </c>
      <c r="S3113" s="14">
        <f>(((J3113/60)/60)/24)+DATE(1970,1,1)</f>
        <v>41885.595138888886</v>
      </c>
      <c r="T3113" s="14">
        <f>(((I3113/60)/60)/24)+DATE(1970,1,1)</f>
        <v>41916.595138888886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s="16" t="s">
        <v>8279</v>
      </c>
      <c r="O3114" t="s">
        <v>8319</v>
      </c>
      <c r="P3114">
        <f>IFERROR(ROUND(E3114/L3114,2),0)</f>
        <v>57.89</v>
      </c>
      <c r="S3114" s="14">
        <f>(((J3114/60)/60)/24)+DATE(1970,1,1)</f>
        <v>42615.121921296297</v>
      </c>
      <c r="T3114" s="14">
        <f>(((I3114/60)/60)/24)+DATE(1970,1,1)</f>
        <v>42675.121921296297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s="16" t="s">
        <v>8279</v>
      </c>
      <c r="O3115" t="s">
        <v>8319</v>
      </c>
      <c r="P3115">
        <f>IFERROR(ROUND(E3115/L3115,2),0)</f>
        <v>125.27</v>
      </c>
      <c r="S3115" s="14">
        <f>(((J3115/60)/60)/24)+DATE(1970,1,1)</f>
        <v>42081.731273148151</v>
      </c>
      <c r="T3115" s="14">
        <f>(((I3115/60)/60)/24)+DATE(1970,1,1)</f>
        <v>42111.731273148151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s="16" t="s">
        <v>8279</v>
      </c>
      <c r="O3116" t="s">
        <v>8319</v>
      </c>
      <c r="P3116">
        <f>IFERROR(ROUND(E3116/L3116,2),0)</f>
        <v>0</v>
      </c>
      <c r="S3116" s="14">
        <f>(((J3116/60)/60)/24)+DATE(1970,1,1)</f>
        <v>41843.632523148146</v>
      </c>
      <c r="T3116" s="14">
        <f>(((I3116/60)/60)/24)+DATE(1970,1,1)</f>
        <v>41903.632523148146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s="16" t="s">
        <v>8279</v>
      </c>
      <c r="O3117" t="s">
        <v>8319</v>
      </c>
      <c r="P3117">
        <f>IFERROR(ROUND(E3117/L3117,2),0)</f>
        <v>300</v>
      </c>
      <c r="S3117" s="14">
        <f>(((J3117/60)/60)/24)+DATE(1970,1,1)</f>
        <v>42496.447071759263</v>
      </c>
      <c r="T3117" s="14">
        <f>(((I3117/60)/60)/24)+DATE(1970,1,1)</f>
        <v>42526.447071759263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s="16" t="s">
        <v>8279</v>
      </c>
      <c r="O3118" t="s">
        <v>8319</v>
      </c>
      <c r="P3118">
        <f>IFERROR(ROUND(E3118/L3118,2),0)</f>
        <v>43</v>
      </c>
      <c r="S3118" s="14">
        <f>(((J3118/60)/60)/24)+DATE(1970,1,1)</f>
        <v>42081.515335648146</v>
      </c>
      <c r="T3118" s="14">
        <f>(((I3118/60)/60)/24)+DATE(1970,1,1)</f>
        <v>42095.515335648146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s="16" t="s">
        <v>8279</v>
      </c>
      <c r="O3119" t="s">
        <v>8319</v>
      </c>
      <c r="P3119">
        <f>IFERROR(ROUND(E3119/L3119,2),0)</f>
        <v>1</v>
      </c>
      <c r="S3119" s="14">
        <f>(((J3119/60)/60)/24)+DATE(1970,1,1)</f>
        <v>42509.374537037031</v>
      </c>
      <c r="T3119" s="14">
        <f>(((I3119/60)/60)/24)+DATE(1970,1,1)</f>
        <v>42517.55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s="16" t="s">
        <v>8279</v>
      </c>
      <c r="O3120" t="s">
        <v>8319</v>
      </c>
      <c r="P3120">
        <f>IFERROR(ROUND(E3120/L3120,2),0)</f>
        <v>775</v>
      </c>
      <c r="S3120" s="14">
        <f>(((J3120/60)/60)/24)+DATE(1970,1,1)</f>
        <v>42534.649571759262</v>
      </c>
      <c r="T3120" s="14">
        <f>(((I3120/60)/60)/24)+DATE(1970,1,1)</f>
        <v>42553.649571759262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s="16" t="s">
        <v>8279</v>
      </c>
      <c r="O3121" t="s">
        <v>8319</v>
      </c>
      <c r="P3121">
        <f>IFERROR(ROUND(E3121/L3121,2),0)</f>
        <v>5</v>
      </c>
      <c r="S3121" s="14">
        <f>(((J3121/60)/60)/24)+DATE(1970,1,1)</f>
        <v>42060.04550925926</v>
      </c>
      <c r="T3121" s="14">
        <f>(((I3121/60)/60)/24)+DATE(1970,1,1)</f>
        <v>42090.003842592589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s="16" t="s">
        <v>8279</v>
      </c>
      <c r="O3122" t="s">
        <v>8319</v>
      </c>
      <c r="P3122">
        <f>IFERROR(ROUND(E3122/L3122,2),0)</f>
        <v>12.8</v>
      </c>
      <c r="S3122" s="14">
        <f>(((J3122/60)/60)/24)+DATE(1970,1,1)</f>
        <v>42435.942083333335</v>
      </c>
      <c r="T3122" s="14">
        <f>(((I3122/60)/60)/24)+DATE(1970,1,1)</f>
        <v>42495.900416666671</v>
      </c>
    </row>
    <row r="3123" spans="1:20" ht="29" x14ac:dyDescent="0.3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s="16" t="s">
        <v>8279</v>
      </c>
      <c r="O3123" t="s">
        <v>8319</v>
      </c>
      <c r="P3123">
        <f>IFERROR(ROUND(E3123/L3123,2),0)</f>
        <v>10</v>
      </c>
      <c r="S3123" s="14">
        <f>(((J3123/60)/60)/24)+DATE(1970,1,1)</f>
        <v>41848.679803240739</v>
      </c>
      <c r="T3123" s="14">
        <f>(((I3123/60)/60)/24)+DATE(1970,1,1)</f>
        <v>41908.679803240739</v>
      </c>
    </row>
    <row r="3124" spans="1:20" x14ac:dyDescent="0.3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s="16" t="s">
        <v>8279</v>
      </c>
      <c r="O3124" t="s">
        <v>8319</v>
      </c>
      <c r="P3124">
        <f>IFERROR(ROUND(E3124/L3124,2),0)</f>
        <v>58</v>
      </c>
      <c r="S3124" s="14">
        <f>(((J3124/60)/60)/24)+DATE(1970,1,1)</f>
        <v>42678.932083333333</v>
      </c>
      <c r="T3124" s="14">
        <f>(((I3124/60)/60)/24)+DATE(1970,1,1)</f>
        <v>42683.973750000005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s="16" t="s">
        <v>8279</v>
      </c>
      <c r="O3125" t="s">
        <v>8319</v>
      </c>
      <c r="P3125">
        <f>IFERROR(ROUND(E3125/L3125,2),0)</f>
        <v>244.8</v>
      </c>
      <c r="S3125" s="14">
        <f>(((J3125/60)/60)/24)+DATE(1970,1,1)</f>
        <v>42530.993032407408</v>
      </c>
      <c r="T3125" s="14">
        <f>(((I3125/60)/60)/24)+DATE(1970,1,1)</f>
        <v>42560.993032407408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s="16" t="s">
        <v>8279</v>
      </c>
      <c r="O3126" t="s">
        <v>8319</v>
      </c>
      <c r="P3126">
        <f>IFERROR(ROUND(E3126/L3126,2),0)</f>
        <v>6.5</v>
      </c>
      <c r="S3126" s="14">
        <f>(((J3126/60)/60)/24)+DATE(1970,1,1)</f>
        <v>41977.780104166668</v>
      </c>
      <c r="T3126" s="14">
        <f>(((I3126/60)/60)/24)+DATE(1970,1,1)</f>
        <v>42037.780104166668</v>
      </c>
    </row>
    <row r="3127" spans="1:20" x14ac:dyDescent="0.3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s="16" t="s">
        <v>8279</v>
      </c>
      <c r="O3127" t="s">
        <v>8319</v>
      </c>
      <c r="P3127">
        <f>IFERROR(ROUND(E3127/L3127,2),0)</f>
        <v>0</v>
      </c>
      <c r="S3127" s="14">
        <f>(((J3127/60)/60)/24)+DATE(1970,1,1)</f>
        <v>42346.20685185185</v>
      </c>
      <c r="T3127" s="14">
        <f>(((I3127/60)/60)/24)+DATE(1970,1,1)</f>
        <v>42376.20685185185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s="16" t="s">
        <v>8279</v>
      </c>
      <c r="O3128" t="s">
        <v>8319</v>
      </c>
      <c r="P3128">
        <f>IFERROR(ROUND(E3128/L3128,2),0)</f>
        <v>61.18</v>
      </c>
      <c r="S3128" s="14">
        <f>(((J3128/60)/60)/24)+DATE(1970,1,1)</f>
        <v>42427.01807870371</v>
      </c>
      <c r="T3128" s="14">
        <f>(((I3128/60)/60)/24)+DATE(1970,1,1)</f>
        <v>42456.976412037038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s="16" t="s">
        <v>8279</v>
      </c>
      <c r="O3129" t="s">
        <v>8319</v>
      </c>
      <c r="P3129">
        <f>IFERROR(ROUND(E3129/L3129,2),0)</f>
        <v>0</v>
      </c>
      <c r="S3129" s="14">
        <f>(((J3129/60)/60)/24)+DATE(1970,1,1)</f>
        <v>42034.856817129628</v>
      </c>
      <c r="T3129" s="14">
        <f>(((I3129/60)/60)/24)+DATE(1970,1,1)</f>
        <v>42064.856817129628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s="16" t="s">
        <v>8279</v>
      </c>
      <c r="O3130" t="s">
        <v>8280</v>
      </c>
      <c r="P3130">
        <f>IFERROR(ROUND(E3130/L3130,2),0)</f>
        <v>139.24</v>
      </c>
      <c r="S3130" s="14">
        <f>(((J3130/60)/60)/24)+DATE(1970,1,1)</f>
        <v>42780.825706018513</v>
      </c>
      <c r="T3130" s="14">
        <f>(((I3130/60)/60)/24)+DATE(1970,1,1)</f>
        <v>42810.784039351856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s="16" t="s">
        <v>8279</v>
      </c>
      <c r="O3131" t="s">
        <v>8280</v>
      </c>
      <c r="P3131">
        <f>IFERROR(ROUND(E3131/L3131,2),0)</f>
        <v>10</v>
      </c>
      <c r="S3131" s="14">
        <f>(((J3131/60)/60)/24)+DATE(1970,1,1)</f>
        <v>42803.842812499999</v>
      </c>
      <c r="T3131" s="14">
        <f>(((I3131/60)/60)/24)+DATE(1970,1,1)</f>
        <v>42843.801145833335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s="16" t="s">
        <v>8279</v>
      </c>
      <c r="O3132" t="s">
        <v>8280</v>
      </c>
      <c r="P3132">
        <f>IFERROR(ROUND(E3132/L3132,2),0)</f>
        <v>93.75</v>
      </c>
      <c r="S3132" s="14">
        <f>(((J3132/60)/60)/24)+DATE(1970,1,1)</f>
        <v>42808.640231481477</v>
      </c>
      <c r="T3132" s="14">
        <f>(((I3132/60)/60)/24)+DATE(1970,1,1)</f>
        <v>42839.207638888889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s="16" t="s">
        <v>8279</v>
      </c>
      <c r="O3133" t="s">
        <v>8280</v>
      </c>
      <c r="P3133">
        <f>IFERROR(ROUND(E3133/L3133,2),0)</f>
        <v>53.75</v>
      </c>
      <c r="S3133" s="14">
        <f>(((J3133/60)/60)/24)+DATE(1970,1,1)</f>
        <v>42803.579224537039</v>
      </c>
      <c r="T3133" s="14">
        <f>(((I3133/60)/60)/24)+DATE(1970,1,1)</f>
        <v>42833.537557870368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s="16" t="s">
        <v>8279</v>
      </c>
      <c r="O3134" t="s">
        <v>8280</v>
      </c>
      <c r="P3134">
        <f>IFERROR(ROUND(E3134/L3134,2),0)</f>
        <v>10</v>
      </c>
      <c r="S3134" s="14">
        <f>(((J3134/60)/60)/24)+DATE(1970,1,1)</f>
        <v>42786.350231481483</v>
      </c>
      <c r="T3134" s="14">
        <f>(((I3134/60)/60)/24)+DATE(1970,1,1)</f>
        <v>42846.308564814812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s="16" t="s">
        <v>8279</v>
      </c>
      <c r="O3135" t="s">
        <v>8280</v>
      </c>
      <c r="P3135">
        <f>IFERROR(ROUND(E3135/L3135,2),0)</f>
        <v>33.75</v>
      </c>
      <c r="S3135" s="14">
        <f>(((J3135/60)/60)/24)+DATE(1970,1,1)</f>
        <v>42788.565208333333</v>
      </c>
      <c r="T3135" s="14">
        <f>(((I3135/60)/60)/24)+DATE(1970,1,1)</f>
        <v>42818.523541666669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s="16" t="s">
        <v>8279</v>
      </c>
      <c r="O3136" t="s">
        <v>8280</v>
      </c>
      <c r="P3136">
        <f>IFERROR(ROUND(E3136/L3136,2),0)</f>
        <v>18.75</v>
      </c>
      <c r="S3136" s="14">
        <f>(((J3136/60)/60)/24)+DATE(1970,1,1)</f>
        <v>42800.720127314817</v>
      </c>
      <c r="T3136" s="14">
        <f>(((I3136/60)/60)/24)+DATE(1970,1,1)</f>
        <v>42821.678460648152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s="16" t="s">
        <v>8279</v>
      </c>
      <c r="O3137" t="s">
        <v>8280</v>
      </c>
      <c r="P3137">
        <f>IFERROR(ROUND(E3137/L3137,2),0)</f>
        <v>23.14</v>
      </c>
      <c r="S3137" s="14">
        <f>(((J3137/60)/60)/24)+DATE(1970,1,1)</f>
        <v>42807.151863425926</v>
      </c>
      <c r="T3137" s="14">
        <f>(((I3137/60)/60)/24)+DATE(1970,1,1)</f>
        <v>42829.151863425926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s="16" t="s">
        <v>8279</v>
      </c>
      <c r="O3138" t="s">
        <v>8280</v>
      </c>
      <c r="P3138">
        <f>IFERROR(ROUND(E3138/L3138,2),0)</f>
        <v>29.05</v>
      </c>
      <c r="S3138" s="14">
        <f>(((J3138/60)/60)/24)+DATE(1970,1,1)</f>
        <v>42789.462430555555</v>
      </c>
      <c r="T3138" s="14">
        <f>(((I3138/60)/60)/24)+DATE(1970,1,1)</f>
        <v>42825.957638888889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s="16" t="s">
        <v>8279</v>
      </c>
      <c r="O3139" t="s">
        <v>8280</v>
      </c>
      <c r="P3139">
        <f>IFERROR(ROUND(E3139/L3139,2),0)</f>
        <v>50</v>
      </c>
      <c r="S3139" s="14">
        <f>(((J3139/60)/60)/24)+DATE(1970,1,1)</f>
        <v>42807.885057870371</v>
      </c>
      <c r="T3139" s="14">
        <f>(((I3139/60)/60)/24)+DATE(1970,1,1)</f>
        <v>42858.8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s="16" t="s">
        <v>8279</v>
      </c>
      <c r="O3140" t="s">
        <v>8280</v>
      </c>
      <c r="P3140">
        <f>IFERROR(ROUND(E3140/L3140,2),0)</f>
        <v>0</v>
      </c>
      <c r="S3140" s="14">
        <f>(((J3140/60)/60)/24)+DATE(1970,1,1)</f>
        <v>42809.645914351851</v>
      </c>
      <c r="T3140" s="14">
        <f>(((I3140/60)/60)/24)+DATE(1970,1,1)</f>
        <v>42828.645914351851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s="16" t="s">
        <v>8279</v>
      </c>
      <c r="O3141" t="s">
        <v>8280</v>
      </c>
      <c r="P3141">
        <f>IFERROR(ROUND(E3141/L3141,2),0)</f>
        <v>450</v>
      </c>
      <c r="S3141" s="14">
        <f>(((J3141/60)/60)/24)+DATE(1970,1,1)</f>
        <v>42785.270370370374</v>
      </c>
      <c r="T3141" s="14">
        <f>(((I3141/60)/60)/24)+DATE(1970,1,1)</f>
        <v>42819.189583333333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s="16" t="s">
        <v>8279</v>
      </c>
      <c r="O3142" t="s">
        <v>8280</v>
      </c>
      <c r="P3142">
        <f>IFERROR(ROUND(E3142/L3142,2),0)</f>
        <v>24</v>
      </c>
      <c r="S3142" s="14">
        <f>(((J3142/60)/60)/24)+DATE(1970,1,1)</f>
        <v>42802.718784722223</v>
      </c>
      <c r="T3142" s="14">
        <f>(((I3142/60)/60)/24)+DATE(1970,1,1)</f>
        <v>42832.677118055552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s="16" t="s">
        <v>8279</v>
      </c>
      <c r="O3143" t="s">
        <v>8280</v>
      </c>
      <c r="P3143">
        <f>IFERROR(ROUND(E3143/L3143,2),0)</f>
        <v>32.25</v>
      </c>
      <c r="S3143" s="14">
        <f>(((J3143/60)/60)/24)+DATE(1970,1,1)</f>
        <v>42800.753333333334</v>
      </c>
      <c r="T3143" s="14">
        <f>(((I3143/60)/60)/24)+DATE(1970,1,1)</f>
        <v>42841.833333333328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s="16" t="s">
        <v>8279</v>
      </c>
      <c r="O3144" t="s">
        <v>8280</v>
      </c>
      <c r="P3144">
        <f>IFERROR(ROUND(E3144/L3144,2),0)</f>
        <v>15</v>
      </c>
      <c r="S3144" s="14">
        <f>(((J3144/60)/60)/24)+DATE(1970,1,1)</f>
        <v>42783.513182870374</v>
      </c>
      <c r="T3144" s="14">
        <f>(((I3144/60)/60)/24)+DATE(1970,1,1)</f>
        <v>42813.471516203703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s="16" t="s">
        <v>8279</v>
      </c>
      <c r="O3145" t="s">
        <v>8280</v>
      </c>
      <c r="P3145">
        <f>IFERROR(ROUND(E3145/L3145,2),0)</f>
        <v>0</v>
      </c>
      <c r="S3145" s="14">
        <f>(((J3145/60)/60)/24)+DATE(1970,1,1)</f>
        <v>42808.358287037037</v>
      </c>
      <c r="T3145" s="14">
        <f>(((I3145/60)/60)/24)+DATE(1970,1,1)</f>
        <v>42834.358287037037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s="16" t="s">
        <v>8279</v>
      </c>
      <c r="O3146" t="s">
        <v>8280</v>
      </c>
      <c r="P3146">
        <f>IFERROR(ROUND(E3146/L3146,2),0)</f>
        <v>251.33</v>
      </c>
      <c r="S3146" s="14">
        <f>(((J3146/60)/60)/24)+DATE(1970,1,1)</f>
        <v>42796.538275462968</v>
      </c>
      <c r="T3146" s="14">
        <f>(((I3146/60)/60)/24)+DATE(1970,1,1)</f>
        <v>42813.25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s="16" t="s">
        <v>8279</v>
      </c>
      <c r="O3147" t="s">
        <v>8280</v>
      </c>
      <c r="P3147">
        <f>IFERROR(ROUND(E3147/L3147,2),0)</f>
        <v>0</v>
      </c>
      <c r="S3147" s="14">
        <f>(((J3147/60)/60)/24)+DATE(1970,1,1)</f>
        <v>42762.040902777779</v>
      </c>
      <c r="T3147" s="14">
        <f>(((I3147/60)/60)/24)+DATE(1970,1,1)</f>
        <v>42821.999236111107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s="16" t="s">
        <v>8279</v>
      </c>
      <c r="O3148" t="s">
        <v>8280</v>
      </c>
      <c r="P3148">
        <f>IFERROR(ROUND(E3148/L3148,2),0)</f>
        <v>437.5</v>
      </c>
      <c r="S3148" s="14">
        <f>(((J3148/60)/60)/24)+DATE(1970,1,1)</f>
        <v>42796.682476851856</v>
      </c>
      <c r="T3148" s="14">
        <f>(((I3148/60)/60)/24)+DATE(1970,1,1)</f>
        <v>42841.640810185185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s="16" t="s">
        <v>8279</v>
      </c>
      <c r="O3149" t="s">
        <v>8280</v>
      </c>
      <c r="P3149">
        <f>IFERROR(ROUND(E3149/L3149,2),0)</f>
        <v>110.35</v>
      </c>
      <c r="S3149" s="14">
        <f>(((J3149/60)/60)/24)+DATE(1970,1,1)</f>
        <v>41909.969386574077</v>
      </c>
      <c r="T3149" s="14">
        <f>(((I3149/60)/60)/24)+DATE(1970,1,1)</f>
        <v>41950.011053240742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s="16" t="s">
        <v>8279</v>
      </c>
      <c r="O3150" t="s">
        <v>8280</v>
      </c>
      <c r="P3150">
        <f>IFERROR(ROUND(E3150/L3150,2),0)</f>
        <v>41.42</v>
      </c>
      <c r="S3150" s="14">
        <f>(((J3150/60)/60)/24)+DATE(1970,1,1)</f>
        <v>41891.665324074071</v>
      </c>
      <c r="T3150" s="14">
        <f>(((I3150/60)/60)/24)+DATE(1970,1,1)</f>
        <v>41913.166666666664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s="16" t="s">
        <v>8279</v>
      </c>
      <c r="O3151" t="s">
        <v>8280</v>
      </c>
      <c r="P3151">
        <f>IFERROR(ROUND(E3151/L3151,2),0)</f>
        <v>52</v>
      </c>
      <c r="S3151" s="14">
        <f>(((J3151/60)/60)/24)+DATE(1970,1,1)</f>
        <v>41226.017361111109</v>
      </c>
      <c r="T3151" s="14">
        <f>(((I3151/60)/60)/24)+DATE(1970,1,1)</f>
        <v>41250.083333333336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s="16" t="s">
        <v>8279</v>
      </c>
      <c r="O3152" t="s">
        <v>8280</v>
      </c>
      <c r="P3152">
        <f>IFERROR(ROUND(E3152/L3152,2),0)</f>
        <v>33.99</v>
      </c>
      <c r="S3152" s="14">
        <f>(((J3152/60)/60)/24)+DATE(1970,1,1)</f>
        <v>40478.263923611114</v>
      </c>
      <c r="T3152" s="14">
        <f>(((I3152/60)/60)/24)+DATE(1970,1,1)</f>
        <v>40568.166666666664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s="16" t="s">
        <v>8279</v>
      </c>
      <c r="O3153" t="s">
        <v>8280</v>
      </c>
      <c r="P3153">
        <f>IFERROR(ROUND(E3153/L3153,2),0)</f>
        <v>103.35</v>
      </c>
      <c r="S3153" s="14">
        <f>(((J3153/60)/60)/24)+DATE(1970,1,1)</f>
        <v>41862.83997685185</v>
      </c>
      <c r="T3153" s="14">
        <f>(((I3153/60)/60)/24)+DATE(1970,1,1)</f>
        <v>41892.83997685185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s="16" t="s">
        <v>8279</v>
      </c>
      <c r="O3154" t="s">
        <v>8280</v>
      </c>
      <c r="P3154">
        <f>IFERROR(ROUND(E3154/L3154,2),0)</f>
        <v>34.79</v>
      </c>
      <c r="S3154" s="14">
        <f>(((J3154/60)/60)/24)+DATE(1970,1,1)</f>
        <v>41550.867673611108</v>
      </c>
      <c r="T3154" s="14">
        <f>(((I3154/60)/60)/24)+DATE(1970,1,1)</f>
        <v>41580.867673611108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s="16" t="s">
        <v>8279</v>
      </c>
      <c r="O3155" t="s">
        <v>8280</v>
      </c>
      <c r="P3155">
        <f>IFERROR(ROUND(E3155/L3155,2),0)</f>
        <v>41.77</v>
      </c>
      <c r="S3155" s="14">
        <f>(((J3155/60)/60)/24)+DATE(1970,1,1)</f>
        <v>40633.154363425929</v>
      </c>
      <c r="T3155" s="14">
        <f>(((I3155/60)/60)/24)+DATE(1970,1,1)</f>
        <v>40664.207638888889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s="16" t="s">
        <v>8279</v>
      </c>
      <c r="O3156" t="s">
        <v>8280</v>
      </c>
      <c r="P3156">
        <f>IFERROR(ROUND(E3156/L3156,2),0)</f>
        <v>64.27</v>
      </c>
      <c r="S3156" s="14">
        <f>(((J3156/60)/60)/24)+DATE(1970,1,1)</f>
        <v>40970.875671296293</v>
      </c>
      <c r="T3156" s="14">
        <f>(((I3156/60)/60)/24)+DATE(1970,1,1)</f>
        <v>41000.834004629629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s="16" t="s">
        <v>8279</v>
      </c>
      <c r="O3157" t="s">
        <v>8280</v>
      </c>
      <c r="P3157">
        <f>IFERROR(ROUND(E3157/L3157,2),0)</f>
        <v>31.21</v>
      </c>
      <c r="S3157" s="14">
        <f>(((J3157/60)/60)/24)+DATE(1970,1,1)</f>
        <v>41233.499131944445</v>
      </c>
      <c r="T3157" s="14">
        <f>(((I3157/60)/60)/24)+DATE(1970,1,1)</f>
        <v>41263.499131944445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s="16" t="s">
        <v>8279</v>
      </c>
      <c r="O3158" t="s">
        <v>8280</v>
      </c>
      <c r="P3158">
        <f>IFERROR(ROUND(E3158/L3158,2),0)</f>
        <v>62.92</v>
      </c>
      <c r="S3158" s="14">
        <f>(((J3158/60)/60)/24)+DATE(1970,1,1)</f>
        <v>41026.953055555554</v>
      </c>
      <c r="T3158" s="14">
        <f>(((I3158/60)/60)/24)+DATE(1970,1,1)</f>
        <v>41061.953055555554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s="16" t="s">
        <v>8279</v>
      </c>
      <c r="O3159" t="s">
        <v>8280</v>
      </c>
      <c r="P3159">
        <f>IFERROR(ROUND(E3159/L3159,2),0)</f>
        <v>98.54</v>
      </c>
      <c r="S3159" s="14">
        <f>(((J3159/60)/60)/24)+DATE(1970,1,1)</f>
        <v>41829.788252314815</v>
      </c>
      <c r="T3159" s="14">
        <f>(((I3159/60)/60)/24)+DATE(1970,1,1)</f>
        <v>41839.208333333336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s="16" t="s">
        <v>8279</v>
      </c>
      <c r="O3160" t="s">
        <v>8280</v>
      </c>
      <c r="P3160">
        <f>IFERROR(ROUND(E3160/L3160,2),0)</f>
        <v>82.61</v>
      </c>
      <c r="S3160" s="14">
        <f>(((J3160/60)/60)/24)+DATE(1970,1,1)</f>
        <v>41447.839722222219</v>
      </c>
      <c r="T3160" s="14">
        <f>(((I3160/60)/60)/24)+DATE(1970,1,1)</f>
        <v>41477.839722222219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s="16" t="s">
        <v>8279</v>
      </c>
      <c r="O3161" t="s">
        <v>8280</v>
      </c>
      <c r="P3161">
        <f>IFERROR(ROUND(E3161/L3161,2),0)</f>
        <v>38.5</v>
      </c>
      <c r="S3161" s="14">
        <f>(((J3161/60)/60)/24)+DATE(1970,1,1)</f>
        <v>40884.066678240742</v>
      </c>
      <c r="T3161" s="14">
        <f>(((I3161/60)/60)/24)+DATE(1970,1,1)</f>
        <v>40926.958333333336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s="16" t="s">
        <v>8279</v>
      </c>
      <c r="O3162" t="s">
        <v>8280</v>
      </c>
      <c r="P3162">
        <f>IFERROR(ROUND(E3162/L3162,2),0)</f>
        <v>80.16</v>
      </c>
      <c r="S3162" s="14">
        <f>(((J3162/60)/60)/24)+DATE(1970,1,1)</f>
        <v>41841.26489583333</v>
      </c>
      <c r="T3162" s="14">
        <f>(((I3162/60)/60)/24)+DATE(1970,1,1)</f>
        <v>41864.207638888889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s="16" t="s">
        <v>8279</v>
      </c>
      <c r="O3163" t="s">
        <v>8280</v>
      </c>
      <c r="P3163">
        <f>IFERROR(ROUND(E3163/L3163,2),0)</f>
        <v>28.41</v>
      </c>
      <c r="S3163" s="14">
        <f>(((J3163/60)/60)/24)+DATE(1970,1,1)</f>
        <v>41897.536134259259</v>
      </c>
      <c r="T3163" s="14">
        <f>(((I3163/60)/60)/24)+DATE(1970,1,1)</f>
        <v>41927.536134259259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s="16" t="s">
        <v>8279</v>
      </c>
      <c r="O3164" t="s">
        <v>8280</v>
      </c>
      <c r="P3164">
        <f>IFERROR(ROUND(E3164/L3164,2),0)</f>
        <v>80.73</v>
      </c>
      <c r="S3164" s="14">
        <f>(((J3164/60)/60)/24)+DATE(1970,1,1)</f>
        <v>41799.685902777775</v>
      </c>
      <c r="T3164" s="14">
        <f>(((I3164/60)/60)/24)+DATE(1970,1,1)</f>
        <v>41827.083333333336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s="16" t="s">
        <v>8279</v>
      </c>
      <c r="O3165" t="s">
        <v>8280</v>
      </c>
      <c r="P3165">
        <f>IFERROR(ROUND(E3165/L3165,2),0)</f>
        <v>200.69</v>
      </c>
      <c r="S3165" s="14">
        <f>(((J3165/60)/60)/24)+DATE(1970,1,1)</f>
        <v>41775.753761574073</v>
      </c>
      <c r="T3165" s="14">
        <f>(((I3165/60)/60)/24)+DATE(1970,1,1)</f>
        <v>41805.753761574073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s="16" t="s">
        <v>8279</v>
      </c>
      <c r="O3166" t="s">
        <v>8280</v>
      </c>
      <c r="P3166">
        <f>IFERROR(ROUND(E3166/L3166,2),0)</f>
        <v>37.590000000000003</v>
      </c>
      <c r="S3166" s="14">
        <f>(((J3166/60)/60)/24)+DATE(1970,1,1)</f>
        <v>41766.80572916667</v>
      </c>
      <c r="T3166" s="14">
        <f>(((I3166/60)/60)/24)+DATE(1970,1,1)</f>
        <v>41799.80572916667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s="16" t="s">
        <v>8279</v>
      </c>
      <c r="O3167" t="s">
        <v>8280</v>
      </c>
      <c r="P3167">
        <f>IFERROR(ROUND(E3167/L3167,2),0)</f>
        <v>58.1</v>
      </c>
      <c r="S3167" s="14">
        <f>(((J3167/60)/60)/24)+DATE(1970,1,1)</f>
        <v>40644.159259259257</v>
      </c>
      <c r="T3167" s="14">
        <f>(((I3167/60)/60)/24)+DATE(1970,1,1)</f>
        <v>40666.165972222225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s="16" t="s">
        <v>8279</v>
      </c>
      <c r="O3168" t="s">
        <v>8280</v>
      </c>
      <c r="P3168">
        <f>IFERROR(ROUND(E3168/L3168,2),0)</f>
        <v>60.3</v>
      </c>
      <c r="S3168" s="14">
        <f>(((J3168/60)/60)/24)+DATE(1970,1,1)</f>
        <v>41940.69158564815</v>
      </c>
      <c r="T3168" s="14">
        <f>(((I3168/60)/60)/24)+DATE(1970,1,1)</f>
        <v>41969.332638888889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s="16" t="s">
        <v>8279</v>
      </c>
      <c r="O3169" t="s">
        <v>8280</v>
      </c>
      <c r="P3169">
        <f>IFERROR(ROUND(E3169/L3169,2),0)</f>
        <v>63.36</v>
      </c>
      <c r="S3169" s="14">
        <f>(((J3169/60)/60)/24)+DATE(1970,1,1)</f>
        <v>41839.175706018519</v>
      </c>
      <c r="T3169" s="14">
        <f>(((I3169/60)/60)/24)+DATE(1970,1,1)</f>
        <v>41853.175706018519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s="16" t="s">
        <v>8279</v>
      </c>
      <c r="O3170" t="s">
        <v>8280</v>
      </c>
      <c r="P3170">
        <f>IFERROR(ROUND(E3170/L3170,2),0)</f>
        <v>50.9</v>
      </c>
      <c r="S3170" s="14">
        <f>(((J3170/60)/60)/24)+DATE(1970,1,1)</f>
        <v>41772.105937500004</v>
      </c>
      <c r="T3170" s="14">
        <f>(((I3170/60)/60)/24)+DATE(1970,1,1)</f>
        <v>41803.916666666664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s="16" t="s">
        <v>8279</v>
      </c>
      <c r="O3171" t="s">
        <v>8280</v>
      </c>
      <c r="P3171">
        <f>IFERROR(ROUND(E3171/L3171,2),0)</f>
        <v>100.5</v>
      </c>
      <c r="S3171" s="14">
        <f>(((J3171/60)/60)/24)+DATE(1970,1,1)</f>
        <v>41591.737974537034</v>
      </c>
      <c r="T3171" s="14">
        <f>(((I3171/60)/60)/24)+DATE(1970,1,1)</f>
        <v>41621.207638888889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s="16" t="s">
        <v>8279</v>
      </c>
      <c r="O3172" t="s">
        <v>8280</v>
      </c>
      <c r="P3172">
        <f>IFERROR(ROUND(E3172/L3172,2),0)</f>
        <v>31.62</v>
      </c>
      <c r="S3172" s="14">
        <f>(((J3172/60)/60)/24)+DATE(1970,1,1)</f>
        <v>41789.080370370371</v>
      </c>
      <c r="T3172" s="14">
        <f>(((I3172/60)/60)/24)+DATE(1970,1,1)</f>
        <v>41822.166666666664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s="16" t="s">
        <v>8279</v>
      </c>
      <c r="O3173" t="s">
        <v>8280</v>
      </c>
      <c r="P3173">
        <f>IFERROR(ROUND(E3173/L3173,2),0)</f>
        <v>65.099999999999994</v>
      </c>
      <c r="S3173" s="14">
        <f>(((J3173/60)/60)/24)+DATE(1970,1,1)</f>
        <v>42466.608310185184</v>
      </c>
      <c r="T3173" s="14">
        <f>(((I3173/60)/60)/24)+DATE(1970,1,1)</f>
        <v>42496.608310185184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s="16" t="s">
        <v>8279</v>
      </c>
      <c r="O3174" t="s">
        <v>8280</v>
      </c>
      <c r="P3174">
        <f>IFERROR(ROUND(E3174/L3174,2),0)</f>
        <v>79.31</v>
      </c>
      <c r="S3174" s="14">
        <f>(((J3174/60)/60)/24)+DATE(1970,1,1)</f>
        <v>40923.729953703703</v>
      </c>
      <c r="T3174" s="14">
        <f>(((I3174/60)/60)/24)+DATE(1970,1,1)</f>
        <v>40953.729953703703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s="16" t="s">
        <v>8279</v>
      </c>
      <c r="O3175" t="s">
        <v>8280</v>
      </c>
      <c r="P3175">
        <f>IFERROR(ROUND(E3175/L3175,2),0)</f>
        <v>139.19</v>
      </c>
      <c r="S3175" s="14">
        <f>(((J3175/60)/60)/24)+DATE(1970,1,1)</f>
        <v>41878.878379629627</v>
      </c>
      <c r="T3175" s="14">
        <f>(((I3175/60)/60)/24)+DATE(1970,1,1)</f>
        <v>41908.878379629627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s="16" t="s">
        <v>8279</v>
      </c>
      <c r="O3176" t="s">
        <v>8280</v>
      </c>
      <c r="P3176">
        <f>IFERROR(ROUND(E3176/L3176,2),0)</f>
        <v>131.91</v>
      </c>
      <c r="S3176" s="14">
        <f>(((J3176/60)/60)/24)+DATE(1970,1,1)</f>
        <v>41862.864675925928</v>
      </c>
      <c r="T3176" s="14">
        <f>(((I3176/60)/60)/24)+DATE(1970,1,1)</f>
        <v>41876.864675925928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s="16" t="s">
        <v>8279</v>
      </c>
      <c r="O3177" t="s">
        <v>8280</v>
      </c>
      <c r="P3177">
        <f>IFERROR(ROUND(E3177/L3177,2),0)</f>
        <v>91.3</v>
      </c>
      <c r="S3177" s="14">
        <f>(((J3177/60)/60)/24)+DATE(1970,1,1)</f>
        <v>40531.886886574073</v>
      </c>
      <c r="T3177" s="14">
        <f>(((I3177/60)/60)/24)+DATE(1970,1,1)</f>
        <v>40591.886886574073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s="16" t="s">
        <v>8279</v>
      </c>
      <c r="O3178" t="s">
        <v>8280</v>
      </c>
      <c r="P3178">
        <f>IFERROR(ROUND(E3178/L3178,2),0)</f>
        <v>39.67</v>
      </c>
      <c r="S3178" s="14">
        <f>(((J3178/60)/60)/24)+DATE(1970,1,1)</f>
        <v>41477.930914351848</v>
      </c>
      <c r="T3178" s="14">
        <f>(((I3178/60)/60)/24)+DATE(1970,1,1)</f>
        <v>41504.625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s="16" t="s">
        <v>8279</v>
      </c>
      <c r="O3179" t="s">
        <v>8280</v>
      </c>
      <c r="P3179">
        <f>IFERROR(ROUND(E3179/L3179,2),0)</f>
        <v>57.55</v>
      </c>
      <c r="S3179" s="14">
        <f>(((J3179/60)/60)/24)+DATE(1970,1,1)</f>
        <v>41781.666770833333</v>
      </c>
      <c r="T3179" s="14">
        <f>(((I3179/60)/60)/24)+DATE(1970,1,1)</f>
        <v>41811.666770833333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s="16" t="s">
        <v>8279</v>
      </c>
      <c r="O3180" t="s">
        <v>8280</v>
      </c>
      <c r="P3180">
        <f>IFERROR(ROUND(E3180/L3180,2),0)</f>
        <v>33.03</v>
      </c>
      <c r="S3180" s="14">
        <f>(((J3180/60)/60)/24)+DATE(1970,1,1)</f>
        <v>41806.605034722219</v>
      </c>
      <c r="T3180" s="14">
        <f>(((I3180/60)/60)/24)+DATE(1970,1,1)</f>
        <v>41836.605034722219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s="16" t="s">
        <v>8279</v>
      </c>
      <c r="O3181" t="s">
        <v>8280</v>
      </c>
      <c r="P3181">
        <f>IFERROR(ROUND(E3181/L3181,2),0)</f>
        <v>77.34</v>
      </c>
      <c r="S3181" s="14">
        <f>(((J3181/60)/60)/24)+DATE(1970,1,1)</f>
        <v>41375.702210648145</v>
      </c>
      <c r="T3181" s="14">
        <f>(((I3181/60)/60)/24)+DATE(1970,1,1)</f>
        <v>41400.702210648145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s="16" t="s">
        <v>8279</v>
      </c>
      <c r="O3182" t="s">
        <v>8280</v>
      </c>
      <c r="P3182">
        <f>IFERROR(ROUND(E3182/L3182,2),0)</f>
        <v>31.93</v>
      </c>
      <c r="S3182" s="14">
        <f>(((J3182/60)/60)/24)+DATE(1970,1,1)</f>
        <v>41780.412604166668</v>
      </c>
      <c r="T3182" s="14">
        <f>(((I3182/60)/60)/24)+DATE(1970,1,1)</f>
        <v>41810.412604166668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s="16" t="s">
        <v>8279</v>
      </c>
      <c r="O3183" t="s">
        <v>8280</v>
      </c>
      <c r="P3183">
        <f>IFERROR(ROUND(E3183/L3183,2),0)</f>
        <v>36.33</v>
      </c>
      <c r="S3183" s="14">
        <f>(((J3183/60)/60)/24)+DATE(1970,1,1)</f>
        <v>41779.310034722221</v>
      </c>
      <c r="T3183" s="14">
        <f>(((I3183/60)/60)/24)+DATE(1970,1,1)</f>
        <v>41805.666666666664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s="16" t="s">
        <v>8279</v>
      </c>
      <c r="O3184" t="s">
        <v>8280</v>
      </c>
      <c r="P3184">
        <f>IFERROR(ROUND(E3184/L3184,2),0)</f>
        <v>46.77</v>
      </c>
      <c r="S3184" s="14">
        <f>(((J3184/60)/60)/24)+DATE(1970,1,1)</f>
        <v>40883.949317129627</v>
      </c>
      <c r="T3184" s="14">
        <f>(((I3184/60)/60)/24)+DATE(1970,1,1)</f>
        <v>40939.708333333336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s="16" t="s">
        <v>8279</v>
      </c>
      <c r="O3185" t="s">
        <v>8280</v>
      </c>
      <c r="P3185">
        <f>IFERROR(ROUND(E3185/L3185,2),0)</f>
        <v>40.07</v>
      </c>
      <c r="S3185" s="14">
        <f>(((J3185/60)/60)/24)+DATE(1970,1,1)</f>
        <v>41491.79478009259</v>
      </c>
      <c r="T3185" s="14">
        <f>(((I3185/60)/60)/24)+DATE(1970,1,1)</f>
        <v>41509.79478009259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s="16" t="s">
        <v>8279</v>
      </c>
      <c r="O3186" t="s">
        <v>8280</v>
      </c>
      <c r="P3186">
        <f>IFERROR(ROUND(E3186/L3186,2),0)</f>
        <v>100.22</v>
      </c>
      <c r="S3186" s="14">
        <f>(((J3186/60)/60)/24)+DATE(1970,1,1)</f>
        <v>41791.993414351848</v>
      </c>
      <c r="T3186" s="14">
        <f>(((I3186/60)/60)/24)+DATE(1970,1,1)</f>
        <v>41821.993414351848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s="16" t="s">
        <v>8279</v>
      </c>
      <c r="O3187" t="s">
        <v>8280</v>
      </c>
      <c r="P3187">
        <f>IFERROR(ROUND(E3187/L3187,2),0)</f>
        <v>41.67</v>
      </c>
      <c r="S3187" s="14">
        <f>(((J3187/60)/60)/24)+DATE(1970,1,1)</f>
        <v>41829.977326388893</v>
      </c>
      <c r="T3187" s="14">
        <f>(((I3187/60)/60)/24)+DATE(1970,1,1)</f>
        <v>41836.977326388893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s="16" t="s">
        <v>8279</v>
      </c>
      <c r="O3188" t="s">
        <v>8280</v>
      </c>
      <c r="P3188">
        <f>IFERROR(ROUND(E3188/L3188,2),0)</f>
        <v>46.71</v>
      </c>
      <c r="S3188" s="14">
        <f>(((J3188/60)/60)/24)+DATE(1970,1,1)</f>
        <v>41868.924050925925</v>
      </c>
      <c r="T3188" s="14">
        <f>(((I3188/60)/60)/24)+DATE(1970,1,1)</f>
        <v>41898.875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s="16" t="s">
        <v>8279</v>
      </c>
      <c r="O3189" t="s">
        <v>8280</v>
      </c>
      <c r="P3189">
        <f>IFERROR(ROUND(E3189/L3189,2),0)</f>
        <v>71.489999999999995</v>
      </c>
      <c r="S3189" s="14">
        <f>(((J3189/60)/60)/24)+DATE(1970,1,1)</f>
        <v>41835.666354166664</v>
      </c>
      <c r="T3189" s="14">
        <f>(((I3189/60)/60)/24)+DATE(1970,1,1)</f>
        <v>41855.666354166664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s="16" t="s">
        <v>8279</v>
      </c>
      <c r="O3190" t="s">
        <v>8321</v>
      </c>
      <c r="P3190">
        <f>IFERROR(ROUND(E3190/L3190,2),0)</f>
        <v>14.44</v>
      </c>
      <c r="S3190" s="14">
        <f>(((J3190/60)/60)/24)+DATE(1970,1,1)</f>
        <v>42144.415532407409</v>
      </c>
      <c r="T3190" s="14">
        <f>(((I3190/60)/60)/24)+DATE(1970,1,1)</f>
        <v>42165.415532407409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s="16" t="s">
        <v>8279</v>
      </c>
      <c r="O3191" t="s">
        <v>8321</v>
      </c>
      <c r="P3191">
        <f>IFERROR(ROUND(E3191/L3191,2),0)</f>
        <v>356.84</v>
      </c>
      <c r="S3191" s="14">
        <f>(((J3191/60)/60)/24)+DATE(1970,1,1)</f>
        <v>42118.346435185187</v>
      </c>
      <c r="T3191" s="14">
        <f>(((I3191/60)/60)/24)+DATE(1970,1,1)</f>
        <v>42148.346435185187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s="16" t="s">
        <v>8279</v>
      </c>
      <c r="O3192" t="s">
        <v>8321</v>
      </c>
      <c r="P3192">
        <f>IFERROR(ROUND(E3192/L3192,2),0)</f>
        <v>0</v>
      </c>
      <c r="S3192" s="14">
        <f>(((J3192/60)/60)/24)+DATE(1970,1,1)</f>
        <v>42683.151331018518</v>
      </c>
      <c r="T3192" s="14">
        <f>(((I3192/60)/60)/24)+DATE(1970,1,1)</f>
        <v>42713.192997685182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s="16" t="s">
        <v>8279</v>
      </c>
      <c r="O3193" t="s">
        <v>8321</v>
      </c>
      <c r="P3193">
        <f>IFERROR(ROUND(E3193/L3193,2),0)</f>
        <v>37.75</v>
      </c>
      <c r="S3193" s="14">
        <f>(((J3193/60)/60)/24)+DATE(1970,1,1)</f>
        <v>42538.755428240736</v>
      </c>
      <c r="T3193" s="14">
        <f>(((I3193/60)/60)/24)+DATE(1970,1,1)</f>
        <v>42598.755428240736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s="16" t="s">
        <v>8279</v>
      </c>
      <c r="O3194" t="s">
        <v>8321</v>
      </c>
      <c r="P3194">
        <f>IFERROR(ROUND(E3194/L3194,2),0)</f>
        <v>12.75</v>
      </c>
      <c r="S3194" s="14">
        <f>(((J3194/60)/60)/24)+DATE(1970,1,1)</f>
        <v>42018.94049768518</v>
      </c>
      <c r="T3194" s="14">
        <f>(((I3194/60)/60)/24)+DATE(1970,1,1)</f>
        <v>42063.916666666672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s="16" t="s">
        <v>8279</v>
      </c>
      <c r="O3195" t="s">
        <v>8321</v>
      </c>
      <c r="P3195">
        <f>IFERROR(ROUND(E3195/L3195,2),0)</f>
        <v>24.46</v>
      </c>
      <c r="S3195" s="14">
        <f>(((J3195/60)/60)/24)+DATE(1970,1,1)</f>
        <v>42010.968240740738</v>
      </c>
      <c r="T3195" s="14">
        <f>(((I3195/60)/60)/24)+DATE(1970,1,1)</f>
        <v>42055.968240740738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s="16" t="s">
        <v>8279</v>
      </c>
      <c r="O3196" t="s">
        <v>8321</v>
      </c>
      <c r="P3196">
        <f>IFERROR(ROUND(E3196/L3196,2),0)</f>
        <v>0</v>
      </c>
      <c r="S3196" s="14">
        <f>(((J3196/60)/60)/24)+DATE(1970,1,1)</f>
        <v>42182.062476851846</v>
      </c>
      <c r="T3196" s="14">
        <f>(((I3196/60)/60)/24)+DATE(1970,1,1)</f>
        <v>42212.062476851846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s="16" t="s">
        <v>8279</v>
      </c>
      <c r="O3197" t="s">
        <v>8321</v>
      </c>
      <c r="P3197">
        <f>IFERROR(ROUND(E3197/L3197,2),0)</f>
        <v>53.08</v>
      </c>
      <c r="S3197" s="14">
        <f>(((J3197/60)/60)/24)+DATE(1970,1,1)</f>
        <v>42017.594236111108</v>
      </c>
      <c r="T3197" s="14">
        <f>(((I3197/60)/60)/24)+DATE(1970,1,1)</f>
        <v>42047.594236111108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s="16" t="s">
        <v>8279</v>
      </c>
      <c r="O3198" t="s">
        <v>8321</v>
      </c>
      <c r="P3198">
        <f>IFERROR(ROUND(E3198/L3198,2),0)</f>
        <v>300</v>
      </c>
      <c r="S3198" s="14">
        <f>(((J3198/60)/60)/24)+DATE(1970,1,1)</f>
        <v>42157.598090277781</v>
      </c>
      <c r="T3198" s="14">
        <f>(((I3198/60)/60)/24)+DATE(1970,1,1)</f>
        <v>42217.583333333328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s="16" t="s">
        <v>8279</v>
      </c>
      <c r="O3199" t="s">
        <v>8321</v>
      </c>
      <c r="P3199">
        <f>IFERROR(ROUND(E3199/L3199,2),0)</f>
        <v>286.25</v>
      </c>
      <c r="S3199" s="14">
        <f>(((J3199/60)/60)/24)+DATE(1970,1,1)</f>
        <v>42009.493263888886</v>
      </c>
      <c r="T3199" s="14">
        <f>(((I3199/60)/60)/24)+DATE(1970,1,1)</f>
        <v>42039.493263888886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s="16" t="s">
        <v>8279</v>
      </c>
      <c r="O3200" t="s">
        <v>8321</v>
      </c>
      <c r="P3200">
        <f>IFERROR(ROUND(E3200/L3200,2),0)</f>
        <v>36.67</v>
      </c>
      <c r="S3200" s="14">
        <f>(((J3200/60)/60)/24)+DATE(1970,1,1)</f>
        <v>42013.424502314811</v>
      </c>
      <c r="T3200" s="14">
        <f>(((I3200/60)/60)/24)+DATE(1970,1,1)</f>
        <v>42051.424502314811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s="16" t="s">
        <v>8279</v>
      </c>
      <c r="O3201" t="s">
        <v>8321</v>
      </c>
      <c r="P3201">
        <f>IFERROR(ROUND(E3201/L3201,2),0)</f>
        <v>49.21</v>
      </c>
      <c r="S3201" s="14">
        <f>(((J3201/60)/60)/24)+DATE(1970,1,1)</f>
        <v>41858.761782407404</v>
      </c>
      <c r="T3201" s="14">
        <f>(((I3201/60)/60)/24)+DATE(1970,1,1)</f>
        <v>41888.875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s="16" t="s">
        <v>8279</v>
      </c>
      <c r="O3202" t="s">
        <v>8321</v>
      </c>
      <c r="P3202">
        <f>IFERROR(ROUND(E3202/L3202,2),0)</f>
        <v>1</v>
      </c>
      <c r="S3202" s="14">
        <f>(((J3202/60)/60)/24)+DATE(1970,1,1)</f>
        <v>42460.320613425924</v>
      </c>
      <c r="T3202" s="14">
        <f>(((I3202/60)/60)/24)+DATE(1970,1,1)</f>
        <v>42490.231944444444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s="16" t="s">
        <v>8279</v>
      </c>
      <c r="O3203" t="s">
        <v>8321</v>
      </c>
      <c r="P3203">
        <f>IFERROR(ROUND(E3203/L3203,2),0)</f>
        <v>12.5</v>
      </c>
      <c r="S3203" s="14">
        <f>(((J3203/60)/60)/24)+DATE(1970,1,1)</f>
        <v>41861.767094907409</v>
      </c>
      <c r="T3203" s="14">
        <f>(((I3203/60)/60)/24)+DATE(1970,1,1)</f>
        <v>41882.767094907409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s="16" t="s">
        <v>8279</v>
      </c>
      <c r="O3204" t="s">
        <v>8321</v>
      </c>
      <c r="P3204">
        <f>IFERROR(ROUND(E3204/L3204,2),0)</f>
        <v>109.04</v>
      </c>
      <c r="S3204" s="14">
        <f>(((J3204/60)/60)/24)+DATE(1970,1,1)</f>
        <v>42293.853541666671</v>
      </c>
      <c r="T3204" s="14">
        <f>(((I3204/60)/60)/24)+DATE(1970,1,1)</f>
        <v>42352.249305555553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s="16" t="s">
        <v>8279</v>
      </c>
      <c r="O3205" t="s">
        <v>8321</v>
      </c>
      <c r="P3205">
        <f>IFERROR(ROUND(E3205/L3205,2),0)</f>
        <v>41.67</v>
      </c>
      <c r="S3205" s="14">
        <f>(((J3205/60)/60)/24)+DATE(1970,1,1)</f>
        <v>42242.988680555558</v>
      </c>
      <c r="T3205" s="14">
        <f>(((I3205/60)/60)/24)+DATE(1970,1,1)</f>
        <v>42272.988680555558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s="16" t="s">
        <v>8279</v>
      </c>
      <c r="O3206" t="s">
        <v>8321</v>
      </c>
      <c r="P3206">
        <f>IFERROR(ROUND(E3206/L3206,2),0)</f>
        <v>0</v>
      </c>
      <c r="S3206" s="14">
        <f>(((J3206/60)/60)/24)+DATE(1970,1,1)</f>
        <v>42172.686099537037</v>
      </c>
      <c r="T3206" s="14">
        <f>(((I3206/60)/60)/24)+DATE(1970,1,1)</f>
        <v>42202.676388888889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s="16" t="s">
        <v>8279</v>
      </c>
      <c r="O3207" t="s">
        <v>8321</v>
      </c>
      <c r="P3207">
        <f>IFERROR(ROUND(E3207/L3207,2),0)</f>
        <v>22.75</v>
      </c>
      <c r="S3207" s="14">
        <f>(((J3207/60)/60)/24)+DATE(1970,1,1)</f>
        <v>42095.374675925923</v>
      </c>
      <c r="T3207" s="14">
        <f>(((I3207/60)/60)/24)+DATE(1970,1,1)</f>
        <v>42125.374675925923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s="16" t="s">
        <v>8279</v>
      </c>
      <c r="O3208" t="s">
        <v>8321</v>
      </c>
      <c r="P3208">
        <f>IFERROR(ROUND(E3208/L3208,2),0)</f>
        <v>0</v>
      </c>
      <c r="S3208" s="14">
        <f>(((J3208/60)/60)/24)+DATE(1970,1,1)</f>
        <v>42236.276053240741</v>
      </c>
      <c r="T3208" s="14">
        <f>(((I3208/60)/60)/24)+DATE(1970,1,1)</f>
        <v>42266.276053240741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s="16" t="s">
        <v>8279</v>
      </c>
      <c r="O3209" t="s">
        <v>8321</v>
      </c>
      <c r="P3209">
        <f>IFERROR(ROUND(E3209/L3209,2),0)</f>
        <v>70.83</v>
      </c>
      <c r="S3209" s="14">
        <f>(((J3209/60)/60)/24)+DATE(1970,1,1)</f>
        <v>42057.277858796297</v>
      </c>
      <c r="T3209" s="14">
        <f>(((I3209/60)/60)/24)+DATE(1970,1,1)</f>
        <v>42117.236192129625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s="16" t="s">
        <v>8279</v>
      </c>
      <c r="O3210" t="s">
        <v>8280</v>
      </c>
      <c r="P3210">
        <f>IFERROR(ROUND(E3210/L3210,2),0)</f>
        <v>63.11</v>
      </c>
      <c r="S3210" s="14">
        <f>(((J3210/60)/60)/24)+DATE(1970,1,1)</f>
        <v>41827.605057870373</v>
      </c>
      <c r="T3210" s="14">
        <f>(((I3210/60)/60)/24)+DATE(1970,1,1)</f>
        <v>41848.605057870373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s="16" t="s">
        <v>8279</v>
      </c>
      <c r="O3211" t="s">
        <v>8280</v>
      </c>
      <c r="P3211">
        <f>IFERROR(ROUND(E3211/L3211,2),0)</f>
        <v>50.16</v>
      </c>
      <c r="S3211" s="14">
        <f>(((J3211/60)/60)/24)+DATE(1970,1,1)</f>
        <v>41778.637245370373</v>
      </c>
      <c r="T3211" s="14">
        <f>(((I3211/60)/60)/24)+DATE(1970,1,1)</f>
        <v>41810.958333333336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s="16" t="s">
        <v>8279</v>
      </c>
      <c r="O3212" t="s">
        <v>8280</v>
      </c>
      <c r="P3212">
        <f>IFERROR(ROUND(E3212/L3212,2),0)</f>
        <v>62.88</v>
      </c>
      <c r="S3212" s="14">
        <f>(((J3212/60)/60)/24)+DATE(1970,1,1)</f>
        <v>41013.936562499999</v>
      </c>
      <c r="T3212" s="14">
        <f>(((I3212/60)/60)/24)+DATE(1970,1,1)</f>
        <v>41061.165972222225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s="16" t="s">
        <v>8279</v>
      </c>
      <c r="O3213" t="s">
        <v>8280</v>
      </c>
      <c r="P3213">
        <f>IFERROR(ROUND(E3213/L3213,2),0)</f>
        <v>85.53</v>
      </c>
      <c r="S3213" s="14">
        <f>(((J3213/60)/60)/24)+DATE(1970,1,1)</f>
        <v>41834.586574074077</v>
      </c>
      <c r="T3213" s="14">
        <f>(((I3213/60)/60)/24)+DATE(1970,1,1)</f>
        <v>41866.083333333336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s="16" t="s">
        <v>8279</v>
      </c>
      <c r="O3214" t="s">
        <v>8280</v>
      </c>
      <c r="P3214">
        <f>IFERROR(ROUND(E3214/L3214,2),0)</f>
        <v>53.72</v>
      </c>
      <c r="S3214" s="14">
        <f>(((J3214/60)/60)/24)+DATE(1970,1,1)</f>
        <v>41829.795729166668</v>
      </c>
      <c r="T3214" s="14">
        <f>(((I3214/60)/60)/24)+DATE(1970,1,1)</f>
        <v>41859.795729166668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s="16" t="s">
        <v>8279</v>
      </c>
      <c r="O3215" t="s">
        <v>8280</v>
      </c>
      <c r="P3215">
        <f>IFERROR(ROUND(E3215/L3215,2),0)</f>
        <v>127.81</v>
      </c>
      <c r="S3215" s="14">
        <f>(((J3215/60)/60)/24)+DATE(1970,1,1)</f>
        <v>42171.763414351852</v>
      </c>
      <c r="T3215" s="14">
        <f>(((I3215/60)/60)/24)+DATE(1970,1,1)</f>
        <v>42211.763414351852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s="16" t="s">
        <v>8279</v>
      </c>
      <c r="O3216" t="s">
        <v>8280</v>
      </c>
      <c r="P3216">
        <f>IFERROR(ROUND(E3216/L3216,2),0)</f>
        <v>106.57</v>
      </c>
      <c r="S3216" s="14">
        <f>(((J3216/60)/60)/24)+DATE(1970,1,1)</f>
        <v>42337.792511574073</v>
      </c>
      <c r="T3216" s="14">
        <f>(((I3216/60)/60)/24)+DATE(1970,1,1)</f>
        <v>42374.996527777781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s="16" t="s">
        <v>8279</v>
      </c>
      <c r="O3217" t="s">
        <v>8280</v>
      </c>
      <c r="P3217">
        <f>IFERROR(ROUND(E3217/L3217,2),0)</f>
        <v>262.11</v>
      </c>
      <c r="S3217" s="14">
        <f>(((J3217/60)/60)/24)+DATE(1970,1,1)</f>
        <v>42219.665173611109</v>
      </c>
      <c r="T3217" s="14">
        <f>(((I3217/60)/60)/24)+DATE(1970,1,1)</f>
        <v>42257.165972222225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s="16" t="s">
        <v>8279</v>
      </c>
      <c r="O3218" t="s">
        <v>8280</v>
      </c>
      <c r="P3218">
        <f>IFERROR(ROUND(E3218/L3218,2),0)</f>
        <v>57.17</v>
      </c>
      <c r="S3218" s="14">
        <f>(((J3218/60)/60)/24)+DATE(1970,1,1)</f>
        <v>42165.462627314817</v>
      </c>
      <c r="T3218" s="14">
        <f>(((I3218/60)/60)/24)+DATE(1970,1,1)</f>
        <v>42196.604166666672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s="16" t="s">
        <v>8279</v>
      </c>
      <c r="O3219" t="s">
        <v>8280</v>
      </c>
      <c r="P3219">
        <f>IFERROR(ROUND(E3219/L3219,2),0)</f>
        <v>50.2</v>
      </c>
      <c r="S3219" s="14">
        <f>(((J3219/60)/60)/24)+DATE(1970,1,1)</f>
        <v>42648.546111111107</v>
      </c>
      <c r="T3219" s="14">
        <f>(((I3219/60)/60)/24)+DATE(1970,1,1)</f>
        <v>42678.546111111107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s="16" t="s">
        <v>8279</v>
      </c>
      <c r="O3220" t="s">
        <v>8280</v>
      </c>
      <c r="P3220">
        <f>IFERROR(ROUND(E3220/L3220,2),0)</f>
        <v>66.59</v>
      </c>
      <c r="S3220" s="14">
        <f>(((J3220/60)/60)/24)+DATE(1970,1,1)</f>
        <v>41971.002152777779</v>
      </c>
      <c r="T3220" s="14">
        <f>(((I3220/60)/60)/24)+DATE(1970,1,1)</f>
        <v>42004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s="16" t="s">
        <v>8279</v>
      </c>
      <c r="O3221" t="s">
        <v>8280</v>
      </c>
      <c r="P3221">
        <f>IFERROR(ROUND(E3221/L3221,2),0)</f>
        <v>168.25</v>
      </c>
      <c r="S3221" s="14">
        <f>(((J3221/60)/60)/24)+DATE(1970,1,1)</f>
        <v>42050.983182870375</v>
      </c>
      <c r="T3221" s="14">
        <f>(((I3221/60)/60)/24)+DATE(1970,1,1)</f>
        <v>42085.941516203704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s="16" t="s">
        <v>8279</v>
      </c>
      <c r="O3222" t="s">
        <v>8280</v>
      </c>
      <c r="P3222">
        <f>IFERROR(ROUND(E3222/L3222,2),0)</f>
        <v>256.37</v>
      </c>
      <c r="S3222" s="14">
        <f>(((J3222/60)/60)/24)+DATE(1970,1,1)</f>
        <v>42772.833379629628</v>
      </c>
      <c r="T3222" s="14">
        <f>(((I3222/60)/60)/24)+DATE(1970,1,1)</f>
        <v>42806.875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s="16" t="s">
        <v>8279</v>
      </c>
      <c r="O3223" t="s">
        <v>8280</v>
      </c>
      <c r="P3223">
        <f>IFERROR(ROUND(E3223/L3223,2),0)</f>
        <v>36.61</v>
      </c>
      <c r="S3223" s="14">
        <f>(((J3223/60)/60)/24)+DATE(1970,1,1)</f>
        <v>42155.696793981479</v>
      </c>
      <c r="T3223" s="14">
        <f>(((I3223/60)/60)/24)+DATE(1970,1,1)</f>
        <v>42190.696793981479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s="16" t="s">
        <v>8279</v>
      </c>
      <c r="O3224" t="s">
        <v>8280</v>
      </c>
      <c r="P3224">
        <f>IFERROR(ROUND(E3224/L3224,2),0)</f>
        <v>37.14</v>
      </c>
      <c r="S3224" s="14">
        <f>(((J3224/60)/60)/24)+DATE(1970,1,1)</f>
        <v>42270.582141203704</v>
      </c>
      <c r="T3224" s="14">
        <f>(((I3224/60)/60)/24)+DATE(1970,1,1)</f>
        <v>42301.895138888889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s="16" t="s">
        <v>8279</v>
      </c>
      <c r="O3225" t="s">
        <v>8280</v>
      </c>
      <c r="P3225">
        <f>IFERROR(ROUND(E3225/L3225,2),0)</f>
        <v>45.88</v>
      </c>
      <c r="S3225" s="14">
        <f>(((J3225/60)/60)/24)+DATE(1970,1,1)</f>
        <v>42206.835370370376</v>
      </c>
      <c r="T3225" s="14">
        <f>(((I3225/60)/60)/24)+DATE(1970,1,1)</f>
        <v>42236.835370370376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s="16" t="s">
        <v>8279</v>
      </c>
      <c r="O3226" t="s">
        <v>8280</v>
      </c>
      <c r="P3226">
        <f>IFERROR(ROUND(E3226/L3226,2),0)</f>
        <v>141.71</v>
      </c>
      <c r="S3226" s="14">
        <f>(((J3226/60)/60)/24)+DATE(1970,1,1)</f>
        <v>42697.850844907407</v>
      </c>
      <c r="T3226" s="14">
        <f>(((I3226/60)/60)/24)+DATE(1970,1,1)</f>
        <v>42745.208333333328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s="16" t="s">
        <v>8279</v>
      </c>
      <c r="O3227" t="s">
        <v>8280</v>
      </c>
      <c r="P3227">
        <f>IFERROR(ROUND(E3227/L3227,2),0)</f>
        <v>52.49</v>
      </c>
      <c r="S3227" s="14">
        <f>(((J3227/60)/60)/24)+DATE(1970,1,1)</f>
        <v>42503.559467592597</v>
      </c>
      <c r="T3227" s="14">
        <f>(((I3227/60)/60)/24)+DATE(1970,1,1)</f>
        <v>42524.875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s="16" t="s">
        <v>8279</v>
      </c>
      <c r="O3228" t="s">
        <v>8280</v>
      </c>
      <c r="P3228">
        <f>IFERROR(ROUND(E3228/L3228,2),0)</f>
        <v>59.52</v>
      </c>
      <c r="S3228" s="14">
        <f>(((J3228/60)/60)/24)+DATE(1970,1,1)</f>
        <v>42277.583472222221</v>
      </c>
      <c r="T3228" s="14">
        <f>(((I3228/60)/60)/24)+DATE(1970,1,1)</f>
        <v>42307.583472222221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s="16" t="s">
        <v>8279</v>
      </c>
      <c r="O3229" t="s">
        <v>8280</v>
      </c>
      <c r="P3229">
        <f>IFERROR(ROUND(E3229/L3229,2),0)</f>
        <v>50</v>
      </c>
      <c r="S3229" s="14">
        <f>(((J3229/60)/60)/24)+DATE(1970,1,1)</f>
        <v>42722.882361111115</v>
      </c>
      <c r="T3229" s="14">
        <f>(((I3229/60)/60)/24)+DATE(1970,1,1)</f>
        <v>42752.882361111115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s="16" t="s">
        <v>8279</v>
      </c>
      <c r="O3230" t="s">
        <v>8280</v>
      </c>
      <c r="P3230">
        <f>IFERROR(ROUND(E3230/L3230,2),0)</f>
        <v>193.62</v>
      </c>
      <c r="S3230" s="14">
        <f>(((J3230/60)/60)/24)+DATE(1970,1,1)</f>
        <v>42323.70930555556</v>
      </c>
      <c r="T3230" s="14">
        <f>(((I3230/60)/60)/24)+DATE(1970,1,1)</f>
        <v>42355.207638888889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s="16" t="s">
        <v>8279</v>
      </c>
      <c r="O3231" t="s">
        <v>8280</v>
      </c>
      <c r="P3231">
        <f>IFERROR(ROUND(E3231/L3231,2),0)</f>
        <v>106.8</v>
      </c>
      <c r="S3231" s="14">
        <f>(((J3231/60)/60)/24)+DATE(1970,1,1)</f>
        <v>41933.291643518518</v>
      </c>
      <c r="T3231" s="14">
        <f>(((I3231/60)/60)/24)+DATE(1970,1,1)</f>
        <v>41963.333310185189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s="16" t="s">
        <v>8279</v>
      </c>
      <c r="O3232" t="s">
        <v>8280</v>
      </c>
      <c r="P3232">
        <f>IFERROR(ROUND(E3232/L3232,2),0)</f>
        <v>77.22</v>
      </c>
      <c r="S3232" s="14">
        <f>(((J3232/60)/60)/24)+DATE(1970,1,1)</f>
        <v>41898.168125000004</v>
      </c>
      <c r="T3232" s="14">
        <f>(((I3232/60)/60)/24)+DATE(1970,1,1)</f>
        <v>41913.165972222225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s="16" t="s">
        <v>8279</v>
      </c>
      <c r="O3233" t="s">
        <v>8280</v>
      </c>
      <c r="P3233">
        <f>IFERROR(ROUND(E3233/L3233,2),0)</f>
        <v>57.5</v>
      </c>
      <c r="S3233" s="14">
        <f>(((J3233/60)/60)/24)+DATE(1970,1,1)</f>
        <v>42446.943831018521</v>
      </c>
      <c r="T3233" s="14">
        <f>(((I3233/60)/60)/24)+DATE(1970,1,1)</f>
        <v>42476.943831018521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s="16" t="s">
        <v>8279</v>
      </c>
      <c r="O3234" t="s">
        <v>8280</v>
      </c>
      <c r="P3234">
        <f>IFERROR(ROUND(E3234/L3234,2),0)</f>
        <v>50.46</v>
      </c>
      <c r="S3234" s="14">
        <f>(((J3234/60)/60)/24)+DATE(1970,1,1)</f>
        <v>42463.81385416667</v>
      </c>
      <c r="T3234" s="14">
        <f>(((I3234/60)/60)/24)+DATE(1970,1,1)</f>
        <v>42494.165972222225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s="16" t="s">
        <v>8279</v>
      </c>
      <c r="O3235" t="s">
        <v>8280</v>
      </c>
      <c r="P3235">
        <f>IFERROR(ROUND(E3235/L3235,2),0)</f>
        <v>97.38</v>
      </c>
      <c r="S3235" s="14">
        <f>(((J3235/60)/60)/24)+DATE(1970,1,1)</f>
        <v>42766.805034722223</v>
      </c>
      <c r="T3235" s="14">
        <f>(((I3235/60)/60)/24)+DATE(1970,1,1)</f>
        <v>42796.805034722223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s="16" t="s">
        <v>8279</v>
      </c>
      <c r="O3236" t="s">
        <v>8280</v>
      </c>
      <c r="P3236">
        <f>IFERROR(ROUND(E3236/L3236,2),0)</f>
        <v>34.92</v>
      </c>
      <c r="S3236" s="14">
        <f>(((J3236/60)/60)/24)+DATE(1970,1,1)</f>
        <v>42734.789444444439</v>
      </c>
      <c r="T3236" s="14">
        <f>(((I3236/60)/60)/24)+DATE(1970,1,1)</f>
        <v>42767.979861111111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s="16" t="s">
        <v>8279</v>
      </c>
      <c r="O3237" t="s">
        <v>8280</v>
      </c>
      <c r="P3237">
        <f>IFERROR(ROUND(E3237/L3237,2),0)</f>
        <v>85.53</v>
      </c>
      <c r="S3237" s="14">
        <f>(((J3237/60)/60)/24)+DATE(1970,1,1)</f>
        <v>42522.347812499997</v>
      </c>
      <c r="T3237" s="14">
        <f>(((I3237/60)/60)/24)+DATE(1970,1,1)</f>
        <v>42552.347812499997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s="16" t="s">
        <v>8279</v>
      </c>
      <c r="O3238" t="s">
        <v>8280</v>
      </c>
      <c r="P3238">
        <f>IFERROR(ROUND(E3238/L3238,2),0)</f>
        <v>182.91</v>
      </c>
      <c r="S3238" s="14">
        <f>(((J3238/60)/60)/24)+DATE(1970,1,1)</f>
        <v>42702.917048611111</v>
      </c>
      <c r="T3238" s="14">
        <f>(((I3238/60)/60)/24)+DATE(1970,1,1)</f>
        <v>42732.917048611111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s="16" t="s">
        <v>8279</v>
      </c>
      <c r="O3239" t="s">
        <v>8280</v>
      </c>
      <c r="P3239">
        <f>IFERROR(ROUND(E3239/L3239,2),0)</f>
        <v>131.13999999999999</v>
      </c>
      <c r="S3239" s="14">
        <f>(((J3239/60)/60)/24)+DATE(1970,1,1)</f>
        <v>42252.474351851852</v>
      </c>
      <c r="T3239" s="14">
        <f>(((I3239/60)/60)/24)+DATE(1970,1,1)</f>
        <v>42276.165972222225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s="16" t="s">
        <v>8279</v>
      </c>
      <c r="O3240" t="s">
        <v>8280</v>
      </c>
      <c r="P3240">
        <f>IFERROR(ROUND(E3240/L3240,2),0)</f>
        <v>39.81</v>
      </c>
      <c r="S3240" s="14">
        <f>(((J3240/60)/60)/24)+DATE(1970,1,1)</f>
        <v>42156.510393518518</v>
      </c>
      <c r="T3240" s="14">
        <f>(((I3240/60)/60)/24)+DATE(1970,1,1)</f>
        <v>42186.510393518518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s="16" t="s">
        <v>8279</v>
      </c>
      <c r="O3241" t="s">
        <v>8280</v>
      </c>
      <c r="P3241">
        <f>IFERROR(ROUND(E3241/L3241,2),0)</f>
        <v>59.7</v>
      </c>
      <c r="S3241" s="14">
        <f>(((J3241/60)/60)/24)+DATE(1970,1,1)</f>
        <v>42278.089039351849</v>
      </c>
      <c r="T3241" s="14">
        <f>(((I3241/60)/60)/24)+DATE(1970,1,1)</f>
        <v>42302.999305555553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s="16" t="s">
        <v>8279</v>
      </c>
      <c r="O3242" t="s">
        <v>8280</v>
      </c>
      <c r="P3242">
        <f>IFERROR(ROUND(E3242/L3242,2),0)</f>
        <v>88.74</v>
      </c>
      <c r="S3242" s="14">
        <f>(((J3242/60)/60)/24)+DATE(1970,1,1)</f>
        <v>42754.693842592591</v>
      </c>
      <c r="T3242" s="14">
        <f>(((I3242/60)/60)/24)+DATE(1970,1,1)</f>
        <v>42782.958333333328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s="16" t="s">
        <v>8279</v>
      </c>
      <c r="O3243" t="s">
        <v>8280</v>
      </c>
      <c r="P3243">
        <f>IFERROR(ROUND(E3243/L3243,2),0)</f>
        <v>58.69</v>
      </c>
      <c r="S3243" s="14">
        <f>(((J3243/60)/60)/24)+DATE(1970,1,1)</f>
        <v>41893.324884259258</v>
      </c>
      <c r="T3243" s="14">
        <f>(((I3243/60)/60)/24)+DATE(1970,1,1)</f>
        <v>41926.290972222225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s="16" t="s">
        <v>8279</v>
      </c>
      <c r="O3244" t="s">
        <v>8280</v>
      </c>
      <c r="P3244">
        <f>IFERROR(ROUND(E3244/L3244,2),0)</f>
        <v>69.569999999999993</v>
      </c>
      <c r="S3244" s="14">
        <f>(((J3244/60)/60)/24)+DATE(1970,1,1)</f>
        <v>41871.755694444444</v>
      </c>
      <c r="T3244" s="14">
        <f>(((I3244/60)/60)/24)+DATE(1970,1,1)</f>
        <v>41901.755694444444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s="16" t="s">
        <v>8279</v>
      </c>
      <c r="O3245" t="s">
        <v>8280</v>
      </c>
      <c r="P3245">
        <f>IFERROR(ROUND(E3245/L3245,2),0)</f>
        <v>115.87</v>
      </c>
      <c r="S3245" s="14">
        <f>(((J3245/60)/60)/24)+DATE(1970,1,1)</f>
        <v>42262.096782407403</v>
      </c>
      <c r="T3245" s="14">
        <f>(((I3245/60)/60)/24)+DATE(1970,1,1)</f>
        <v>42286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s="16" t="s">
        <v>8279</v>
      </c>
      <c r="O3246" t="s">
        <v>8280</v>
      </c>
      <c r="P3246">
        <f>IFERROR(ROUND(E3246/L3246,2),0)</f>
        <v>23.87</v>
      </c>
      <c r="S3246" s="14">
        <f>(((J3246/60)/60)/24)+DATE(1970,1,1)</f>
        <v>42675.694236111114</v>
      </c>
      <c r="T3246" s="14">
        <f>(((I3246/60)/60)/24)+DATE(1970,1,1)</f>
        <v>42705.735902777778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s="16" t="s">
        <v>8279</v>
      </c>
      <c r="O3247" t="s">
        <v>8280</v>
      </c>
      <c r="P3247">
        <f>IFERROR(ROUND(E3247/L3247,2),0)</f>
        <v>81.13</v>
      </c>
      <c r="S3247" s="14">
        <f>(((J3247/60)/60)/24)+DATE(1970,1,1)</f>
        <v>42135.60020833333</v>
      </c>
      <c r="T3247" s="14">
        <f>(((I3247/60)/60)/24)+DATE(1970,1,1)</f>
        <v>42167.083333333328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s="16" t="s">
        <v>8279</v>
      </c>
      <c r="O3248" t="s">
        <v>8280</v>
      </c>
      <c r="P3248">
        <f>IFERROR(ROUND(E3248/L3248,2),0)</f>
        <v>57.63</v>
      </c>
      <c r="S3248" s="14">
        <f>(((J3248/60)/60)/24)+DATE(1970,1,1)</f>
        <v>42230.472222222219</v>
      </c>
      <c r="T3248" s="14">
        <f>(((I3248/60)/60)/24)+DATE(1970,1,1)</f>
        <v>42259.165972222225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s="16" t="s">
        <v>8279</v>
      </c>
      <c r="O3249" t="s">
        <v>8280</v>
      </c>
      <c r="P3249">
        <f>IFERROR(ROUND(E3249/L3249,2),0)</f>
        <v>46.43</v>
      </c>
      <c r="S3249" s="14">
        <f>(((J3249/60)/60)/24)+DATE(1970,1,1)</f>
        <v>42167.434166666666</v>
      </c>
      <c r="T3249" s="14">
        <f>(((I3249/60)/60)/24)+DATE(1970,1,1)</f>
        <v>42197.434166666666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s="16" t="s">
        <v>8279</v>
      </c>
      <c r="O3250" t="s">
        <v>8280</v>
      </c>
      <c r="P3250">
        <f>IFERROR(ROUND(E3250/L3250,2),0)</f>
        <v>60.48</v>
      </c>
      <c r="S3250" s="14">
        <f>(((J3250/60)/60)/24)+DATE(1970,1,1)</f>
        <v>42068.888391203705</v>
      </c>
      <c r="T3250" s="14">
        <f>(((I3250/60)/60)/24)+DATE(1970,1,1)</f>
        <v>42098.846724537041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s="16" t="s">
        <v>8279</v>
      </c>
      <c r="O3251" t="s">
        <v>8280</v>
      </c>
      <c r="P3251">
        <f>IFERROR(ROUND(E3251/L3251,2),0)</f>
        <v>65.58</v>
      </c>
      <c r="S3251" s="14">
        <f>(((J3251/60)/60)/24)+DATE(1970,1,1)</f>
        <v>42145.746689814812</v>
      </c>
      <c r="T3251" s="14">
        <f>(((I3251/60)/60)/24)+DATE(1970,1,1)</f>
        <v>42175.746689814812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s="16" t="s">
        <v>8279</v>
      </c>
      <c r="O3252" t="s">
        <v>8280</v>
      </c>
      <c r="P3252">
        <f>IFERROR(ROUND(E3252/L3252,2),0)</f>
        <v>119.19</v>
      </c>
      <c r="S3252" s="14">
        <f>(((J3252/60)/60)/24)+DATE(1970,1,1)</f>
        <v>41918.742175925923</v>
      </c>
      <c r="T3252" s="14">
        <f>(((I3252/60)/60)/24)+DATE(1970,1,1)</f>
        <v>41948.783842592595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s="16" t="s">
        <v>8279</v>
      </c>
      <c r="O3253" t="s">
        <v>8280</v>
      </c>
      <c r="P3253">
        <f>IFERROR(ROUND(E3253/L3253,2),0)</f>
        <v>83.05</v>
      </c>
      <c r="S3253" s="14">
        <f>(((J3253/60)/60)/24)+DATE(1970,1,1)</f>
        <v>42146.731087962966</v>
      </c>
      <c r="T3253" s="14">
        <f>(((I3253/60)/60)/24)+DATE(1970,1,1)</f>
        <v>42176.731087962966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s="16" t="s">
        <v>8279</v>
      </c>
      <c r="O3254" t="s">
        <v>8280</v>
      </c>
      <c r="P3254">
        <f>IFERROR(ROUND(E3254/L3254,2),0)</f>
        <v>57.52</v>
      </c>
      <c r="S3254" s="14">
        <f>(((J3254/60)/60)/24)+DATE(1970,1,1)</f>
        <v>42590.472685185188</v>
      </c>
      <c r="T3254" s="14">
        <f>(((I3254/60)/60)/24)+DATE(1970,1,1)</f>
        <v>42620.472685185188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s="16" t="s">
        <v>8279</v>
      </c>
      <c r="O3255" t="s">
        <v>8280</v>
      </c>
      <c r="P3255">
        <f>IFERROR(ROUND(E3255/L3255,2),0)</f>
        <v>177.09</v>
      </c>
      <c r="S3255" s="14">
        <f>(((J3255/60)/60)/24)+DATE(1970,1,1)</f>
        <v>42602.576712962968</v>
      </c>
      <c r="T3255" s="14">
        <f>(((I3255/60)/60)/24)+DATE(1970,1,1)</f>
        <v>42621.15625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s="16" t="s">
        <v>8279</v>
      </c>
      <c r="O3256" t="s">
        <v>8280</v>
      </c>
      <c r="P3256">
        <f>IFERROR(ROUND(E3256/L3256,2),0)</f>
        <v>70.77</v>
      </c>
      <c r="S3256" s="14">
        <f>(((J3256/60)/60)/24)+DATE(1970,1,1)</f>
        <v>42059.085752314815</v>
      </c>
      <c r="T3256" s="14">
        <f>(((I3256/60)/60)/24)+DATE(1970,1,1)</f>
        <v>42089.044085648144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s="16" t="s">
        <v>8279</v>
      </c>
      <c r="O3257" t="s">
        <v>8280</v>
      </c>
      <c r="P3257">
        <f>IFERROR(ROUND(E3257/L3257,2),0)</f>
        <v>29.17</v>
      </c>
      <c r="S3257" s="14">
        <f>(((J3257/60)/60)/24)+DATE(1970,1,1)</f>
        <v>41889.768229166664</v>
      </c>
      <c r="T3257" s="14">
        <f>(((I3257/60)/60)/24)+DATE(1970,1,1)</f>
        <v>41919.768229166664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s="16" t="s">
        <v>8279</v>
      </c>
      <c r="O3258" t="s">
        <v>8280</v>
      </c>
      <c r="P3258">
        <f>IFERROR(ROUND(E3258/L3258,2),0)</f>
        <v>72.760000000000005</v>
      </c>
      <c r="S3258" s="14">
        <f>(((J3258/60)/60)/24)+DATE(1970,1,1)</f>
        <v>42144.573807870373</v>
      </c>
      <c r="T3258" s="14">
        <f>(((I3258/60)/60)/24)+DATE(1970,1,1)</f>
        <v>42166.165972222225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s="16" t="s">
        <v>8279</v>
      </c>
      <c r="O3259" t="s">
        <v>8280</v>
      </c>
      <c r="P3259">
        <f>IFERROR(ROUND(E3259/L3259,2),0)</f>
        <v>51.85</v>
      </c>
      <c r="S3259" s="14">
        <f>(((J3259/60)/60)/24)+DATE(1970,1,1)</f>
        <v>42758.559629629628</v>
      </c>
      <c r="T3259" s="14">
        <f>(((I3259/60)/60)/24)+DATE(1970,1,1)</f>
        <v>42788.559629629628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s="16" t="s">
        <v>8279</v>
      </c>
      <c r="O3260" t="s">
        <v>8280</v>
      </c>
      <c r="P3260">
        <f>IFERROR(ROUND(E3260/L3260,2),0)</f>
        <v>98.2</v>
      </c>
      <c r="S3260" s="14">
        <f>(((J3260/60)/60)/24)+DATE(1970,1,1)</f>
        <v>41982.887280092589</v>
      </c>
      <c r="T3260" s="14">
        <f>(((I3260/60)/60)/24)+DATE(1970,1,1)</f>
        <v>42012.887280092589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s="16" t="s">
        <v>8279</v>
      </c>
      <c r="O3261" t="s">
        <v>8280</v>
      </c>
      <c r="P3261">
        <f>IFERROR(ROUND(E3261/L3261,2),0)</f>
        <v>251.74</v>
      </c>
      <c r="S3261" s="14">
        <f>(((J3261/60)/60)/24)+DATE(1970,1,1)</f>
        <v>42614.760937500003</v>
      </c>
      <c r="T3261" s="14">
        <f>(((I3261/60)/60)/24)+DATE(1970,1,1)</f>
        <v>42644.165972222225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s="16" t="s">
        <v>8279</v>
      </c>
      <c r="O3262" t="s">
        <v>8280</v>
      </c>
      <c r="P3262">
        <f>IFERROR(ROUND(E3262/L3262,2),0)</f>
        <v>74.819999999999993</v>
      </c>
      <c r="S3262" s="14">
        <f>(((J3262/60)/60)/24)+DATE(1970,1,1)</f>
        <v>42303.672662037032</v>
      </c>
      <c r="T3262" s="14">
        <f>(((I3262/60)/60)/24)+DATE(1970,1,1)</f>
        <v>42338.714328703703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s="16" t="s">
        <v>8279</v>
      </c>
      <c r="O3263" t="s">
        <v>8280</v>
      </c>
      <c r="P3263">
        <f>IFERROR(ROUND(E3263/L3263,2),0)</f>
        <v>67.650000000000006</v>
      </c>
      <c r="S3263" s="14">
        <f>(((J3263/60)/60)/24)+DATE(1970,1,1)</f>
        <v>42171.725416666668</v>
      </c>
      <c r="T3263" s="14">
        <f>(((I3263/60)/60)/24)+DATE(1970,1,1)</f>
        <v>42201.725416666668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s="16" t="s">
        <v>8279</v>
      </c>
      <c r="O3264" t="s">
        <v>8280</v>
      </c>
      <c r="P3264">
        <f>IFERROR(ROUND(E3264/L3264,2),0)</f>
        <v>93.81</v>
      </c>
      <c r="S3264" s="14">
        <f>(((J3264/60)/60)/24)+DATE(1970,1,1)</f>
        <v>41964.315532407403</v>
      </c>
      <c r="T3264" s="14">
        <f>(((I3264/60)/60)/24)+DATE(1970,1,1)</f>
        <v>41995.166666666672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s="16" t="s">
        <v>8279</v>
      </c>
      <c r="O3265" t="s">
        <v>8280</v>
      </c>
      <c r="P3265">
        <f>IFERROR(ROUND(E3265/L3265,2),0)</f>
        <v>41.24</v>
      </c>
      <c r="S3265" s="14">
        <f>(((J3265/60)/60)/24)+DATE(1970,1,1)</f>
        <v>42284.516064814816</v>
      </c>
      <c r="T3265" s="14">
        <f>(((I3265/60)/60)/24)+DATE(1970,1,1)</f>
        <v>42307.875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s="16" t="s">
        <v>8279</v>
      </c>
      <c r="O3266" t="s">
        <v>8280</v>
      </c>
      <c r="P3266">
        <f>IFERROR(ROUND(E3266/L3266,2),0)</f>
        <v>52.55</v>
      </c>
      <c r="S3266" s="14">
        <f>(((J3266/60)/60)/24)+DATE(1970,1,1)</f>
        <v>42016.800208333334</v>
      </c>
      <c r="T3266" s="14">
        <f>(((I3266/60)/60)/24)+DATE(1970,1,1)</f>
        <v>42032.916666666672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s="16" t="s">
        <v>8279</v>
      </c>
      <c r="O3267" t="s">
        <v>8280</v>
      </c>
      <c r="P3267">
        <f>IFERROR(ROUND(E3267/L3267,2),0)</f>
        <v>70.290000000000006</v>
      </c>
      <c r="S3267" s="14">
        <f>(((J3267/60)/60)/24)+DATE(1970,1,1)</f>
        <v>42311.711979166663</v>
      </c>
      <c r="T3267" s="14">
        <f>(((I3267/60)/60)/24)+DATE(1970,1,1)</f>
        <v>42341.708333333328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s="16" t="s">
        <v>8279</v>
      </c>
      <c r="O3268" t="s">
        <v>8280</v>
      </c>
      <c r="P3268">
        <f>IFERROR(ROUND(E3268/L3268,2),0)</f>
        <v>48.33</v>
      </c>
      <c r="S3268" s="14">
        <f>(((J3268/60)/60)/24)+DATE(1970,1,1)</f>
        <v>42136.536134259266</v>
      </c>
      <c r="T3268" s="14">
        <f>(((I3268/60)/60)/24)+DATE(1970,1,1)</f>
        <v>42167.875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s="16" t="s">
        <v>8279</v>
      </c>
      <c r="O3269" t="s">
        <v>8280</v>
      </c>
      <c r="P3269">
        <f>IFERROR(ROUND(E3269/L3269,2),0)</f>
        <v>53.18</v>
      </c>
      <c r="S3269" s="14">
        <f>(((J3269/60)/60)/24)+DATE(1970,1,1)</f>
        <v>42172.757638888885</v>
      </c>
      <c r="T3269" s="14">
        <f>(((I3269/60)/60)/24)+DATE(1970,1,1)</f>
        <v>42202.757638888885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s="16" t="s">
        <v>8279</v>
      </c>
      <c r="O3270" t="s">
        <v>8280</v>
      </c>
      <c r="P3270">
        <f>IFERROR(ROUND(E3270/L3270,2),0)</f>
        <v>60.95</v>
      </c>
      <c r="S3270" s="14">
        <f>(((J3270/60)/60)/24)+DATE(1970,1,1)</f>
        <v>42590.90425925926</v>
      </c>
      <c r="T3270" s="14">
        <f>(((I3270/60)/60)/24)+DATE(1970,1,1)</f>
        <v>42606.90425925926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s="16" t="s">
        <v>8279</v>
      </c>
      <c r="O3271" t="s">
        <v>8280</v>
      </c>
      <c r="P3271">
        <f>IFERROR(ROUND(E3271/L3271,2),0)</f>
        <v>116</v>
      </c>
      <c r="S3271" s="14">
        <f>(((J3271/60)/60)/24)+DATE(1970,1,1)</f>
        <v>42137.395798611105</v>
      </c>
      <c r="T3271" s="14">
        <f>(((I3271/60)/60)/24)+DATE(1970,1,1)</f>
        <v>42171.458333333328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s="16" t="s">
        <v>8279</v>
      </c>
      <c r="O3272" t="s">
        <v>8280</v>
      </c>
      <c r="P3272">
        <f>IFERROR(ROUND(E3272/L3272,2),0)</f>
        <v>61</v>
      </c>
      <c r="S3272" s="14">
        <f>(((J3272/60)/60)/24)+DATE(1970,1,1)</f>
        <v>42167.533159722225</v>
      </c>
      <c r="T3272" s="14">
        <f>(((I3272/60)/60)/24)+DATE(1970,1,1)</f>
        <v>42197.533159722225</v>
      </c>
    </row>
    <row r="3273" spans="1:20" x14ac:dyDescent="0.3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s="16" t="s">
        <v>8279</v>
      </c>
      <c r="O3273" t="s">
        <v>8280</v>
      </c>
      <c r="P3273">
        <f>IFERROR(ROUND(E3273/L3273,2),0)</f>
        <v>38.24</v>
      </c>
      <c r="S3273" s="14">
        <f>(((J3273/60)/60)/24)+DATE(1970,1,1)</f>
        <v>41915.437210648146</v>
      </c>
      <c r="T3273" s="14">
        <f>(((I3273/60)/60)/24)+DATE(1970,1,1)</f>
        <v>41945.478877314818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s="16" t="s">
        <v>8279</v>
      </c>
      <c r="O3274" t="s">
        <v>8280</v>
      </c>
      <c r="P3274">
        <f>IFERROR(ROUND(E3274/L3274,2),0)</f>
        <v>106.5</v>
      </c>
      <c r="S3274" s="14">
        <f>(((J3274/60)/60)/24)+DATE(1970,1,1)</f>
        <v>42284.500104166669</v>
      </c>
      <c r="T3274" s="14">
        <f>(((I3274/60)/60)/24)+DATE(1970,1,1)</f>
        <v>42314.541770833333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s="16" t="s">
        <v>8279</v>
      </c>
      <c r="O3275" t="s">
        <v>8280</v>
      </c>
      <c r="P3275">
        <f>IFERROR(ROUND(E3275/L3275,2),0)</f>
        <v>204.57</v>
      </c>
      <c r="S3275" s="14">
        <f>(((J3275/60)/60)/24)+DATE(1970,1,1)</f>
        <v>42611.801412037035</v>
      </c>
      <c r="T3275" s="14">
        <f>(((I3275/60)/60)/24)+DATE(1970,1,1)</f>
        <v>42627.791666666672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s="16" t="s">
        <v>8279</v>
      </c>
      <c r="O3276" t="s">
        <v>8280</v>
      </c>
      <c r="P3276">
        <f>IFERROR(ROUND(E3276/L3276,2),0)</f>
        <v>54.91</v>
      </c>
      <c r="S3276" s="14">
        <f>(((J3276/60)/60)/24)+DATE(1970,1,1)</f>
        <v>42400.704537037032</v>
      </c>
      <c r="T3276" s="14">
        <f>(((I3276/60)/60)/24)+DATE(1970,1,1)</f>
        <v>42444.875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s="16" t="s">
        <v>8279</v>
      </c>
      <c r="O3277" t="s">
        <v>8280</v>
      </c>
      <c r="P3277">
        <f>IFERROR(ROUND(E3277/L3277,2),0)</f>
        <v>150.41999999999999</v>
      </c>
      <c r="S3277" s="14">
        <f>(((J3277/60)/60)/24)+DATE(1970,1,1)</f>
        <v>42017.88045138889</v>
      </c>
      <c r="T3277" s="14">
        <f>(((I3277/60)/60)/24)+DATE(1970,1,1)</f>
        <v>42044.1875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s="16" t="s">
        <v>8279</v>
      </c>
      <c r="O3278" t="s">
        <v>8280</v>
      </c>
      <c r="P3278">
        <f>IFERROR(ROUND(E3278/L3278,2),0)</f>
        <v>52.58</v>
      </c>
      <c r="S3278" s="14">
        <f>(((J3278/60)/60)/24)+DATE(1970,1,1)</f>
        <v>42426.949988425928</v>
      </c>
      <c r="T3278" s="14">
        <f>(((I3278/60)/60)/24)+DATE(1970,1,1)</f>
        <v>42461.165972222225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s="16" t="s">
        <v>8279</v>
      </c>
      <c r="O3279" t="s">
        <v>8280</v>
      </c>
      <c r="P3279">
        <f>IFERROR(ROUND(E3279/L3279,2),0)</f>
        <v>54.3</v>
      </c>
      <c r="S3279" s="14">
        <f>(((J3279/60)/60)/24)+DATE(1970,1,1)</f>
        <v>41931.682939814818</v>
      </c>
      <c r="T3279" s="14">
        <f>(((I3279/60)/60)/24)+DATE(1970,1,1)</f>
        <v>41961.724606481483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s="16" t="s">
        <v>8279</v>
      </c>
      <c r="O3280" t="s">
        <v>8280</v>
      </c>
      <c r="P3280">
        <f>IFERROR(ROUND(E3280/L3280,2),0)</f>
        <v>76.03</v>
      </c>
      <c r="S3280" s="14">
        <f>(((J3280/60)/60)/24)+DATE(1970,1,1)</f>
        <v>42124.848414351851</v>
      </c>
      <c r="T3280" s="14">
        <f>(((I3280/60)/60)/24)+DATE(1970,1,1)</f>
        <v>42154.848414351851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s="16" t="s">
        <v>8279</v>
      </c>
      <c r="O3281" t="s">
        <v>8280</v>
      </c>
      <c r="P3281">
        <f>IFERROR(ROUND(E3281/L3281,2),0)</f>
        <v>105.21</v>
      </c>
      <c r="S3281" s="14">
        <f>(((J3281/60)/60)/24)+DATE(1970,1,1)</f>
        <v>42431.102534722217</v>
      </c>
      <c r="T3281" s="14">
        <f>(((I3281/60)/60)/24)+DATE(1970,1,1)</f>
        <v>42461.06086805556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s="16" t="s">
        <v>8279</v>
      </c>
      <c r="O3282" t="s">
        <v>8280</v>
      </c>
      <c r="P3282">
        <f>IFERROR(ROUND(E3282/L3282,2),0)</f>
        <v>68.67</v>
      </c>
      <c r="S3282" s="14">
        <f>(((J3282/60)/60)/24)+DATE(1970,1,1)</f>
        <v>42121.756921296299</v>
      </c>
      <c r="T3282" s="14">
        <f>(((I3282/60)/60)/24)+DATE(1970,1,1)</f>
        <v>42156.208333333328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s="16" t="s">
        <v>8279</v>
      </c>
      <c r="O3283" t="s">
        <v>8280</v>
      </c>
      <c r="P3283">
        <f>IFERROR(ROUND(E3283/L3283,2),0)</f>
        <v>129.36000000000001</v>
      </c>
      <c r="S3283" s="14">
        <f>(((J3283/60)/60)/24)+DATE(1970,1,1)</f>
        <v>42219.019733796296</v>
      </c>
      <c r="T3283" s="14">
        <f>(((I3283/60)/60)/24)+DATE(1970,1,1)</f>
        <v>42249.019733796296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s="16" t="s">
        <v>8279</v>
      </c>
      <c r="O3284" t="s">
        <v>8280</v>
      </c>
      <c r="P3284">
        <f>IFERROR(ROUND(E3284/L3284,2),0)</f>
        <v>134.26</v>
      </c>
      <c r="S3284" s="14">
        <f>(((J3284/60)/60)/24)+DATE(1970,1,1)</f>
        <v>42445.19430555556</v>
      </c>
      <c r="T3284" s="14">
        <f>(((I3284/60)/60)/24)+DATE(1970,1,1)</f>
        <v>42489.19430555556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s="16" t="s">
        <v>8279</v>
      </c>
      <c r="O3285" t="s">
        <v>8280</v>
      </c>
      <c r="P3285">
        <f>IFERROR(ROUND(E3285/L3285,2),0)</f>
        <v>17.829999999999998</v>
      </c>
      <c r="S3285" s="14">
        <f>(((J3285/60)/60)/24)+DATE(1970,1,1)</f>
        <v>42379.74418981481</v>
      </c>
      <c r="T3285" s="14">
        <f>(((I3285/60)/60)/24)+DATE(1970,1,1)</f>
        <v>42410.875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s="16" t="s">
        <v>8279</v>
      </c>
      <c r="O3286" t="s">
        <v>8280</v>
      </c>
      <c r="P3286">
        <f>IFERROR(ROUND(E3286/L3286,2),0)</f>
        <v>203.2</v>
      </c>
      <c r="S3286" s="14">
        <f>(((J3286/60)/60)/24)+DATE(1970,1,1)</f>
        <v>42380.884872685187</v>
      </c>
      <c r="T3286" s="14">
        <f>(((I3286/60)/60)/24)+DATE(1970,1,1)</f>
        <v>42398.249305555553</v>
      </c>
    </row>
    <row r="3287" spans="1:20" x14ac:dyDescent="0.3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s="16" t="s">
        <v>8279</v>
      </c>
      <c r="O3287" t="s">
        <v>8280</v>
      </c>
      <c r="P3287">
        <f>IFERROR(ROUND(E3287/L3287,2),0)</f>
        <v>69.19</v>
      </c>
      <c r="S3287" s="14">
        <f>(((J3287/60)/60)/24)+DATE(1970,1,1)</f>
        <v>42762.942430555559</v>
      </c>
      <c r="T3287" s="14">
        <f>(((I3287/60)/60)/24)+DATE(1970,1,1)</f>
        <v>42794.208333333328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s="16" t="s">
        <v>8279</v>
      </c>
      <c r="O3288" t="s">
        <v>8280</v>
      </c>
      <c r="P3288">
        <f>IFERROR(ROUND(E3288/L3288,2),0)</f>
        <v>125.12</v>
      </c>
      <c r="S3288" s="14">
        <f>(((J3288/60)/60)/24)+DATE(1970,1,1)</f>
        <v>42567.840069444443</v>
      </c>
      <c r="T3288" s="14">
        <f>(((I3288/60)/60)/24)+DATE(1970,1,1)</f>
        <v>42597.840069444443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s="16" t="s">
        <v>8279</v>
      </c>
      <c r="O3289" t="s">
        <v>8280</v>
      </c>
      <c r="P3289">
        <f>IFERROR(ROUND(E3289/L3289,2),0)</f>
        <v>73.53</v>
      </c>
      <c r="S3289" s="14">
        <f>(((J3289/60)/60)/24)+DATE(1970,1,1)</f>
        <v>42311.750324074077</v>
      </c>
      <c r="T3289" s="14">
        <f>(((I3289/60)/60)/24)+DATE(1970,1,1)</f>
        <v>42336.750324074077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s="16" t="s">
        <v>8279</v>
      </c>
      <c r="O3290" t="s">
        <v>8280</v>
      </c>
      <c r="P3290">
        <f>IFERROR(ROUND(E3290/L3290,2),0)</f>
        <v>48.44</v>
      </c>
      <c r="S3290" s="14">
        <f>(((J3290/60)/60)/24)+DATE(1970,1,1)</f>
        <v>42505.774479166663</v>
      </c>
      <c r="T3290" s="14">
        <f>(((I3290/60)/60)/24)+DATE(1970,1,1)</f>
        <v>42541.958333333328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s="16" t="s">
        <v>8279</v>
      </c>
      <c r="O3291" t="s">
        <v>8280</v>
      </c>
      <c r="P3291">
        <f>IFERROR(ROUND(E3291/L3291,2),0)</f>
        <v>26.61</v>
      </c>
      <c r="S3291" s="14">
        <f>(((J3291/60)/60)/24)+DATE(1970,1,1)</f>
        <v>42758.368078703701</v>
      </c>
      <c r="T3291" s="14">
        <f>(((I3291/60)/60)/24)+DATE(1970,1,1)</f>
        <v>42786.368078703701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s="16" t="s">
        <v>8279</v>
      </c>
      <c r="O3292" t="s">
        <v>8280</v>
      </c>
      <c r="P3292">
        <f>IFERROR(ROUND(E3292/L3292,2),0)</f>
        <v>33.67</v>
      </c>
      <c r="S3292" s="14">
        <f>(((J3292/60)/60)/24)+DATE(1970,1,1)</f>
        <v>42775.51494212963</v>
      </c>
      <c r="T3292" s="14">
        <f>(((I3292/60)/60)/24)+DATE(1970,1,1)</f>
        <v>42805.51494212963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s="16" t="s">
        <v>8279</v>
      </c>
      <c r="O3293" t="s">
        <v>8280</v>
      </c>
      <c r="P3293">
        <f>IFERROR(ROUND(E3293/L3293,2),0)</f>
        <v>40.71</v>
      </c>
      <c r="S3293" s="14">
        <f>(((J3293/60)/60)/24)+DATE(1970,1,1)</f>
        <v>42232.702546296292</v>
      </c>
      <c r="T3293" s="14">
        <f>(((I3293/60)/60)/24)+DATE(1970,1,1)</f>
        <v>42264.165972222225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s="16" t="s">
        <v>8279</v>
      </c>
      <c r="O3294" t="s">
        <v>8280</v>
      </c>
      <c r="P3294">
        <f>IFERROR(ROUND(E3294/L3294,2),0)</f>
        <v>19.27</v>
      </c>
      <c r="S3294" s="14">
        <f>(((J3294/60)/60)/24)+DATE(1970,1,1)</f>
        <v>42282.770231481481</v>
      </c>
      <c r="T3294" s="14">
        <f>(((I3294/60)/60)/24)+DATE(1970,1,1)</f>
        <v>42342.811898148153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s="16" t="s">
        <v>8279</v>
      </c>
      <c r="O3295" t="s">
        <v>8280</v>
      </c>
      <c r="P3295">
        <f>IFERROR(ROUND(E3295/L3295,2),0)</f>
        <v>84.29</v>
      </c>
      <c r="S3295" s="14">
        <f>(((J3295/60)/60)/24)+DATE(1970,1,1)</f>
        <v>42768.425370370373</v>
      </c>
      <c r="T3295" s="14">
        <f>(((I3295/60)/60)/24)+DATE(1970,1,1)</f>
        <v>42798.425370370373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s="16" t="s">
        <v>8279</v>
      </c>
      <c r="O3296" t="s">
        <v>8280</v>
      </c>
      <c r="P3296">
        <f>IFERROR(ROUND(E3296/L3296,2),0)</f>
        <v>29.58</v>
      </c>
      <c r="S3296" s="14">
        <f>(((J3296/60)/60)/24)+DATE(1970,1,1)</f>
        <v>42141.541134259256</v>
      </c>
      <c r="T3296" s="14">
        <f>(((I3296/60)/60)/24)+DATE(1970,1,1)</f>
        <v>42171.541134259256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s="16" t="s">
        <v>8279</v>
      </c>
      <c r="O3297" t="s">
        <v>8280</v>
      </c>
      <c r="P3297">
        <f>IFERROR(ROUND(E3297/L3297,2),0)</f>
        <v>26.67</v>
      </c>
      <c r="S3297" s="14">
        <f>(((J3297/60)/60)/24)+DATE(1970,1,1)</f>
        <v>42609.442465277782</v>
      </c>
      <c r="T3297" s="14">
        <f>(((I3297/60)/60)/24)+DATE(1970,1,1)</f>
        <v>42639.442465277782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s="16" t="s">
        <v>8279</v>
      </c>
      <c r="O3298" t="s">
        <v>8280</v>
      </c>
      <c r="P3298">
        <f>IFERROR(ROUND(E3298/L3298,2),0)</f>
        <v>45.98</v>
      </c>
      <c r="S3298" s="14">
        <f>(((J3298/60)/60)/24)+DATE(1970,1,1)</f>
        <v>42309.756620370375</v>
      </c>
      <c r="T3298" s="14">
        <f>(((I3298/60)/60)/24)+DATE(1970,1,1)</f>
        <v>42330.916666666672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s="16" t="s">
        <v>8279</v>
      </c>
      <c r="O3299" t="s">
        <v>8280</v>
      </c>
      <c r="P3299">
        <f>IFERROR(ROUND(E3299/L3299,2),0)</f>
        <v>125.09</v>
      </c>
      <c r="S3299" s="14">
        <f>(((J3299/60)/60)/24)+DATE(1970,1,1)</f>
        <v>42193.771481481483</v>
      </c>
      <c r="T3299" s="14">
        <f>(((I3299/60)/60)/24)+DATE(1970,1,1)</f>
        <v>42212.957638888889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s="16" t="s">
        <v>8279</v>
      </c>
      <c r="O3300" t="s">
        <v>8280</v>
      </c>
      <c r="P3300">
        <f>IFERROR(ROUND(E3300/L3300,2),0)</f>
        <v>141.29</v>
      </c>
      <c r="S3300" s="14">
        <f>(((J3300/60)/60)/24)+DATE(1970,1,1)</f>
        <v>42239.957962962959</v>
      </c>
      <c r="T3300" s="14">
        <f>(((I3300/60)/60)/24)+DATE(1970,1,1)</f>
        <v>42260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s="16" t="s">
        <v>8279</v>
      </c>
      <c r="O3301" t="s">
        <v>8280</v>
      </c>
      <c r="P3301">
        <f>IFERROR(ROUND(E3301/L3301,2),0)</f>
        <v>55.33</v>
      </c>
      <c r="S3301" s="14">
        <f>(((J3301/60)/60)/24)+DATE(1970,1,1)</f>
        <v>42261.917395833334</v>
      </c>
      <c r="T3301" s="14">
        <f>(((I3301/60)/60)/24)+DATE(1970,1,1)</f>
        <v>42291.917395833334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s="16" t="s">
        <v>8279</v>
      </c>
      <c r="O3302" t="s">
        <v>8280</v>
      </c>
      <c r="P3302">
        <f>IFERROR(ROUND(E3302/L3302,2),0)</f>
        <v>46.42</v>
      </c>
      <c r="S3302" s="14">
        <f>(((J3302/60)/60)/24)+DATE(1970,1,1)</f>
        <v>42102.743773148148</v>
      </c>
      <c r="T3302" s="14">
        <f>(((I3302/60)/60)/24)+DATE(1970,1,1)</f>
        <v>42123.743773148148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s="16" t="s">
        <v>8279</v>
      </c>
      <c r="O3303" t="s">
        <v>8280</v>
      </c>
      <c r="P3303">
        <f>IFERROR(ROUND(E3303/L3303,2),0)</f>
        <v>57.2</v>
      </c>
      <c r="S3303" s="14">
        <f>(((J3303/60)/60)/24)+DATE(1970,1,1)</f>
        <v>42538.73583333334</v>
      </c>
      <c r="T3303" s="14">
        <f>(((I3303/60)/60)/24)+DATE(1970,1,1)</f>
        <v>42583.290972222225</v>
      </c>
    </row>
    <row r="3304" spans="1:20" x14ac:dyDescent="0.3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s="16" t="s">
        <v>8279</v>
      </c>
      <c r="O3304" t="s">
        <v>8280</v>
      </c>
      <c r="P3304">
        <f>IFERROR(ROUND(E3304/L3304,2),0)</f>
        <v>173.7</v>
      </c>
      <c r="S3304" s="14">
        <f>(((J3304/60)/60)/24)+DATE(1970,1,1)</f>
        <v>42681.35157407407</v>
      </c>
      <c r="T3304" s="14">
        <f>(((I3304/60)/60)/24)+DATE(1970,1,1)</f>
        <v>42711.35157407407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s="16" t="s">
        <v>8279</v>
      </c>
      <c r="O3305" t="s">
        <v>8280</v>
      </c>
      <c r="P3305">
        <f>IFERROR(ROUND(E3305/L3305,2),0)</f>
        <v>59.6</v>
      </c>
      <c r="S3305" s="14">
        <f>(((J3305/60)/60)/24)+DATE(1970,1,1)</f>
        <v>42056.65143518518</v>
      </c>
      <c r="T3305" s="14">
        <f>(((I3305/60)/60)/24)+DATE(1970,1,1)</f>
        <v>42091.609768518523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s="16" t="s">
        <v>8279</v>
      </c>
      <c r="O3306" t="s">
        <v>8280</v>
      </c>
      <c r="P3306">
        <f>IFERROR(ROUND(E3306/L3306,2),0)</f>
        <v>89.59</v>
      </c>
      <c r="S3306" s="14">
        <f>(((J3306/60)/60)/24)+DATE(1970,1,1)</f>
        <v>42696.624444444446</v>
      </c>
      <c r="T3306" s="14">
        <f>(((I3306/60)/60)/24)+DATE(1970,1,1)</f>
        <v>42726.624444444446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s="16" t="s">
        <v>8279</v>
      </c>
      <c r="O3307" t="s">
        <v>8280</v>
      </c>
      <c r="P3307">
        <f>IFERROR(ROUND(E3307/L3307,2),0)</f>
        <v>204.05</v>
      </c>
      <c r="S3307" s="14">
        <f>(((J3307/60)/60)/24)+DATE(1970,1,1)</f>
        <v>42186.855879629627</v>
      </c>
      <c r="T3307" s="14">
        <f>(((I3307/60)/60)/24)+DATE(1970,1,1)</f>
        <v>42216.855879629627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s="16" t="s">
        <v>8279</v>
      </c>
      <c r="O3308" t="s">
        <v>8280</v>
      </c>
      <c r="P3308">
        <f>IFERROR(ROUND(E3308/L3308,2),0)</f>
        <v>48.7</v>
      </c>
      <c r="S3308" s="14">
        <f>(((J3308/60)/60)/24)+DATE(1970,1,1)</f>
        <v>42493.219236111108</v>
      </c>
      <c r="T3308" s="14">
        <f>(((I3308/60)/60)/24)+DATE(1970,1,1)</f>
        <v>42531.125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s="16" t="s">
        <v>8279</v>
      </c>
      <c r="O3309" t="s">
        <v>8280</v>
      </c>
      <c r="P3309">
        <f>IFERROR(ROUND(E3309/L3309,2),0)</f>
        <v>53.34</v>
      </c>
      <c r="S3309" s="14">
        <f>(((J3309/60)/60)/24)+DATE(1970,1,1)</f>
        <v>42475.057164351849</v>
      </c>
      <c r="T3309" s="14">
        <f>(((I3309/60)/60)/24)+DATE(1970,1,1)</f>
        <v>42505.057164351849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s="16" t="s">
        <v>8279</v>
      </c>
      <c r="O3310" t="s">
        <v>8280</v>
      </c>
      <c r="P3310">
        <f>IFERROR(ROUND(E3310/L3310,2),0)</f>
        <v>75.09</v>
      </c>
      <c r="S3310" s="14">
        <f>(((J3310/60)/60)/24)+DATE(1970,1,1)</f>
        <v>42452.876909722225</v>
      </c>
      <c r="T3310" s="14">
        <f>(((I3310/60)/60)/24)+DATE(1970,1,1)</f>
        <v>42473.876909722225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s="16" t="s">
        <v>8279</v>
      </c>
      <c r="O3311" t="s">
        <v>8280</v>
      </c>
      <c r="P3311">
        <f>IFERROR(ROUND(E3311/L3311,2),0)</f>
        <v>18</v>
      </c>
      <c r="S3311" s="14">
        <f>(((J3311/60)/60)/24)+DATE(1970,1,1)</f>
        <v>42628.650208333333</v>
      </c>
      <c r="T3311" s="14">
        <f>(((I3311/60)/60)/24)+DATE(1970,1,1)</f>
        <v>42659.650208333333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s="16" t="s">
        <v>8279</v>
      </c>
      <c r="O3312" t="s">
        <v>8280</v>
      </c>
      <c r="P3312">
        <f>IFERROR(ROUND(E3312/L3312,2),0)</f>
        <v>209.84</v>
      </c>
      <c r="S3312" s="14">
        <f>(((J3312/60)/60)/24)+DATE(1970,1,1)</f>
        <v>42253.928530092591</v>
      </c>
      <c r="T3312" s="14">
        <f>(((I3312/60)/60)/24)+DATE(1970,1,1)</f>
        <v>42283.928530092591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s="16" t="s">
        <v>8279</v>
      </c>
      <c r="O3313" t="s">
        <v>8280</v>
      </c>
      <c r="P3313">
        <f>IFERROR(ROUND(E3313/L3313,2),0)</f>
        <v>61.02</v>
      </c>
      <c r="S3313" s="14">
        <f>(((J3313/60)/60)/24)+DATE(1970,1,1)</f>
        <v>42264.29178240741</v>
      </c>
      <c r="T3313" s="14">
        <f>(((I3313/60)/60)/24)+DATE(1970,1,1)</f>
        <v>42294.29178240741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s="16" t="s">
        <v>8279</v>
      </c>
      <c r="O3314" t="s">
        <v>8280</v>
      </c>
      <c r="P3314">
        <f>IFERROR(ROUND(E3314/L3314,2),0)</f>
        <v>61</v>
      </c>
      <c r="S3314" s="14">
        <f>(((J3314/60)/60)/24)+DATE(1970,1,1)</f>
        <v>42664.809560185182</v>
      </c>
      <c r="T3314" s="14">
        <f>(((I3314/60)/60)/24)+DATE(1970,1,1)</f>
        <v>42685.916666666672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s="16" t="s">
        <v>8279</v>
      </c>
      <c r="O3315" t="s">
        <v>8280</v>
      </c>
      <c r="P3315">
        <f>IFERROR(ROUND(E3315/L3315,2),0)</f>
        <v>80.03</v>
      </c>
      <c r="S3315" s="14">
        <f>(((J3315/60)/60)/24)+DATE(1970,1,1)</f>
        <v>42382.244409722218</v>
      </c>
      <c r="T3315" s="14">
        <f>(((I3315/60)/60)/24)+DATE(1970,1,1)</f>
        <v>42396.041666666672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s="16" t="s">
        <v>8279</v>
      </c>
      <c r="O3316" t="s">
        <v>8280</v>
      </c>
      <c r="P3316">
        <f>IFERROR(ROUND(E3316/L3316,2),0)</f>
        <v>29.07</v>
      </c>
      <c r="S3316" s="14">
        <f>(((J3316/60)/60)/24)+DATE(1970,1,1)</f>
        <v>42105.267488425925</v>
      </c>
      <c r="T3316" s="14">
        <f>(((I3316/60)/60)/24)+DATE(1970,1,1)</f>
        <v>42132.836805555555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s="16" t="s">
        <v>8279</v>
      </c>
      <c r="O3317" t="s">
        <v>8280</v>
      </c>
      <c r="P3317">
        <f>IFERROR(ROUND(E3317/L3317,2),0)</f>
        <v>49.44</v>
      </c>
      <c r="S3317" s="14">
        <f>(((J3317/60)/60)/24)+DATE(1970,1,1)</f>
        <v>42466.303715277783</v>
      </c>
      <c r="T3317" s="14">
        <f>(((I3317/60)/60)/24)+DATE(1970,1,1)</f>
        <v>42496.303715277783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s="16" t="s">
        <v>8279</v>
      </c>
      <c r="O3318" t="s">
        <v>8280</v>
      </c>
      <c r="P3318">
        <f>IFERROR(ROUND(E3318/L3318,2),0)</f>
        <v>93.98</v>
      </c>
      <c r="S3318" s="14">
        <f>(((J3318/60)/60)/24)+DATE(1970,1,1)</f>
        <v>41826.871238425927</v>
      </c>
      <c r="T3318" s="14">
        <f>(((I3318/60)/60)/24)+DATE(1970,1,1)</f>
        <v>41859.57916666667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s="16" t="s">
        <v>8279</v>
      </c>
      <c r="O3319" t="s">
        <v>8280</v>
      </c>
      <c r="P3319">
        <f>IFERROR(ROUND(E3319/L3319,2),0)</f>
        <v>61.94</v>
      </c>
      <c r="S3319" s="14">
        <f>(((J3319/60)/60)/24)+DATE(1970,1,1)</f>
        <v>42499.039629629624</v>
      </c>
      <c r="T3319" s="14">
        <f>(((I3319/60)/60)/24)+DATE(1970,1,1)</f>
        <v>42529.039629629624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s="16" t="s">
        <v>8279</v>
      </c>
      <c r="O3320" t="s">
        <v>8280</v>
      </c>
      <c r="P3320">
        <f>IFERROR(ROUND(E3320/L3320,2),0)</f>
        <v>78.5</v>
      </c>
      <c r="S3320" s="14">
        <f>(((J3320/60)/60)/24)+DATE(1970,1,1)</f>
        <v>42431.302002314813</v>
      </c>
      <c r="T3320" s="14">
        <f>(((I3320/60)/60)/24)+DATE(1970,1,1)</f>
        <v>42471.104166666672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s="16" t="s">
        <v>8279</v>
      </c>
      <c r="O3321" t="s">
        <v>8280</v>
      </c>
      <c r="P3321">
        <f>IFERROR(ROUND(E3321/L3321,2),0)</f>
        <v>33.75</v>
      </c>
      <c r="S3321" s="14">
        <f>(((J3321/60)/60)/24)+DATE(1970,1,1)</f>
        <v>41990.585486111115</v>
      </c>
      <c r="T3321" s="14">
        <f>(((I3321/60)/60)/24)+DATE(1970,1,1)</f>
        <v>42035.585486111115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s="16" t="s">
        <v>8279</v>
      </c>
      <c r="O3322" t="s">
        <v>8280</v>
      </c>
      <c r="P3322">
        <f>IFERROR(ROUND(E3322/L3322,2),0)</f>
        <v>66.45</v>
      </c>
      <c r="S3322" s="14">
        <f>(((J3322/60)/60)/24)+DATE(1970,1,1)</f>
        <v>42513.045798611114</v>
      </c>
      <c r="T3322" s="14">
        <f>(((I3322/60)/60)/24)+DATE(1970,1,1)</f>
        <v>42543.045798611114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s="16" t="s">
        <v>8279</v>
      </c>
      <c r="O3323" t="s">
        <v>8280</v>
      </c>
      <c r="P3323">
        <f>IFERROR(ROUND(E3323/L3323,2),0)</f>
        <v>35.799999999999997</v>
      </c>
      <c r="S3323" s="14">
        <f>(((J3323/60)/60)/24)+DATE(1970,1,1)</f>
        <v>41914.100289351853</v>
      </c>
      <c r="T3323" s="14">
        <f>(((I3323/60)/60)/24)+DATE(1970,1,1)</f>
        <v>41928.165972222225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s="16" t="s">
        <v>8279</v>
      </c>
      <c r="O3324" t="s">
        <v>8280</v>
      </c>
      <c r="P3324">
        <f>IFERROR(ROUND(E3324/L3324,2),0)</f>
        <v>145.65</v>
      </c>
      <c r="S3324" s="14">
        <f>(((J3324/60)/60)/24)+DATE(1970,1,1)</f>
        <v>42521.010370370372</v>
      </c>
      <c r="T3324" s="14">
        <f>(((I3324/60)/60)/24)+DATE(1970,1,1)</f>
        <v>42543.163194444445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s="16" t="s">
        <v>8279</v>
      </c>
      <c r="O3325" t="s">
        <v>8280</v>
      </c>
      <c r="P3325">
        <f>IFERROR(ROUND(E3325/L3325,2),0)</f>
        <v>25.69</v>
      </c>
      <c r="S3325" s="14">
        <f>(((J3325/60)/60)/24)+DATE(1970,1,1)</f>
        <v>42608.36583333333</v>
      </c>
      <c r="T3325" s="14">
        <f>(((I3325/60)/60)/24)+DATE(1970,1,1)</f>
        <v>42638.36583333333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s="16" t="s">
        <v>8279</v>
      </c>
      <c r="O3326" t="s">
        <v>8280</v>
      </c>
      <c r="P3326">
        <f>IFERROR(ROUND(E3326/L3326,2),0)</f>
        <v>152.5</v>
      </c>
      <c r="S3326" s="14">
        <f>(((J3326/60)/60)/24)+DATE(1970,1,1)</f>
        <v>42512.58321759259</v>
      </c>
      <c r="T3326" s="14">
        <f>(((I3326/60)/60)/24)+DATE(1970,1,1)</f>
        <v>42526.58321759259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s="16" t="s">
        <v>8279</v>
      </c>
      <c r="O3327" t="s">
        <v>8280</v>
      </c>
      <c r="P3327">
        <f>IFERROR(ROUND(E3327/L3327,2),0)</f>
        <v>30</v>
      </c>
      <c r="S3327" s="14">
        <f>(((J3327/60)/60)/24)+DATE(1970,1,1)</f>
        <v>42064.785613425927</v>
      </c>
      <c r="T3327" s="14">
        <f>(((I3327/60)/60)/24)+DATE(1970,1,1)</f>
        <v>42099.743946759263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s="16" t="s">
        <v>8279</v>
      </c>
      <c r="O3328" t="s">
        <v>8280</v>
      </c>
      <c r="P3328">
        <f>IFERROR(ROUND(E3328/L3328,2),0)</f>
        <v>142.28</v>
      </c>
      <c r="S3328" s="14">
        <f>(((J3328/60)/60)/24)+DATE(1970,1,1)</f>
        <v>42041.714178240742</v>
      </c>
      <c r="T3328" s="14">
        <f>(((I3328/60)/60)/24)+DATE(1970,1,1)</f>
        <v>42071.67251157407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s="16" t="s">
        <v>8279</v>
      </c>
      <c r="O3329" t="s">
        <v>8280</v>
      </c>
      <c r="P3329">
        <f>IFERROR(ROUND(E3329/L3329,2),0)</f>
        <v>24.55</v>
      </c>
      <c r="S3329" s="14">
        <f>(((J3329/60)/60)/24)+DATE(1970,1,1)</f>
        <v>42468.374606481477</v>
      </c>
      <c r="T3329" s="14">
        <f>(((I3329/60)/60)/24)+DATE(1970,1,1)</f>
        <v>42498.374606481477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s="16" t="s">
        <v>8279</v>
      </c>
      <c r="O3330" t="s">
        <v>8280</v>
      </c>
      <c r="P3330">
        <f>IFERROR(ROUND(E3330/L3330,2),0)</f>
        <v>292.77999999999997</v>
      </c>
      <c r="S3330" s="14">
        <f>(((J3330/60)/60)/24)+DATE(1970,1,1)</f>
        <v>41822.57503472222</v>
      </c>
      <c r="T3330" s="14">
        <f>(((I3330/60)/60)/24)+DATE(1970,1,1)</f>
        <v>41825.041666666664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s="16" t="s">
        <v>8279</v>
      </c>
      <c r="O3331" t="s">
        <v>8280</v>
      </c>
      <c r="P3331">
        <f>IFERROR(ROUND(E3331/L3331,2),0)</f>
        <v>44.92</v>
      </c>
      <c r="S3331" s="14">
        <f>(((J3331/60)/60)/24)+DATE(1970,1,1)</f>
        <v>41837.323009259257</v>
      </c>
      <c r="T3331" s="14">
        <f>(((I3331/60)/60)/24)+DATE(1970,1,1)</f>
        <v>41847.958333333336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s="16" t="s">
        <v>8279</v>
      </c>
      <c r="O3332" t="s">
        <v>8280</v>
      </c>
      <c r="P3332">
        <f>IFERROR(ROUND(E3332/L3332,2),0)</f>
        <v>23.1</v>
      </c>
      <c r="S3332" s="14">
        <f>(((J3332/60)/60)/24)+DATE(1970,1,1)</f>
        <v>42065.887361111112</v>
      </c>
      <c r="T3332" s="14">
        <f>(((I3332/60)/60)/24)+DATE(1970,1,1)</f>
        <v>42095.845694444448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s="16" t="s">
        <v>8279</v>
      </c>
      <c r="O3333" t="s">
        <v>8280</v>
      </c>
      <c r="P3333">
        <f>IFERROR(ROUND(E3333/L3333,2),0)</f>
        <v>80.400000000000006</v>
      </c>
      <c r="S3333" s="14">
        <f>(((J3333/60)/60)/24)+DATE(1970,1,1)</f>
        <v>42248.697754629626</v>
      </c>
      <c r="T3333" s="14">
        <f>(((I3333/60)/60)/24)+DATE(1970,1,1)</f>
        <v>42283.697754629626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s="16" t="s">
        <v>8279</v>
      </c>
      <c r="O3334" t="s">
        <v>8280</v>
      </c>
      <c r="P3334">
        <f>IFERROR(ROUND(E3334/L3334,2),0)</f>
        <v>72.290000000000006</v>
      </c>
      <c r="S3334" s="14">
        <f>(((J3334/60)/60)/24)+DATE(1970,1,1)</f>
        <v>41809.860300925924</v>
      </c>
      <c r="T3334" s="14">
        <f>(((I3334/60)/60)/24)+DATE(1970,1,1)</f>
        <v>41839.860300925924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s="16" t="s">
        <v>8279</v>
      </c>
      <c r="O3335" t="s">
        <v>8280</v>
      </c>
      <c r="P3335">
        <f>IFERROR(ROUND(E3335/L3335,2),0)</f>
        <v>32.97</v>
      </c>
      <c r="S3335" s="14">
        <f>(((J3335/60)/60)/24)+DATE(1970,1,1)</f>
        <v>42148.676851851851</v>
      </c>
      <c r="T3335" s="14">
        <f>(((I3335/60)/60)/24)+DATE(1970,1,1)</f>
        <v>42170.676851851851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s="16" t="s">
        <v>8279</v>
      </c>
      <c r="O3336" t="s">
        <v>8280</v>
      </c>
      <c r="P3336">
        <f>IFERROR(ROUND(E3336/L3336,2),0)</f>
        <v>116.65</v>
      </c>
      <c r="S3336" s="14">
        <f>(((J3336/60)/60)/24)+DATE(1970,1,1)</f>
        <v>42185.521087962959</v>
      </c>
      <c r="T3336" s="14">
        <f>(((I3336/60)/60)/24)+DATE(1970,1,1)</f>
        <v>42215.521087962959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s="16" t="s">
        <v>8279</v>
      </c>
      <c r="O3337" t="s">
        <v>8280</v>
      </c>
      <c r="P3337">
        <f>IFERROR(ROUND(E3337/L3337,2),0)</f>
        <v>79.62</v>
      </c>
      <c r="S3337" s="14">
        <f>(((J3337/60)/60)/24)+DATE(1970,1,1)</f>
        <v>41827.674143518518</v>
      </c>
      <c r="T3337" s="14">
        <f>(((I3337/60)/60)/24)+DATE(1970,1,1)</f>
        <v>41854.958333333336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s="16" t="s">
        <v>8279</v>
      </c>
      <c r="O3338" t="s">
        <v>8280</v>
      </c>
      <c r="P3338">
        <f>IFERROR(ROUND(E3338/L3338,2),0)</f>
        <v>27.78</v>
      </c>
      <c r="S3338" s="14">
        <f>(((J3338/60)/60)/24)+DATE(1970,1,1)</f>
        <v>42437.398680555561</v>
      </c>
      <c r="T3338" s="14">
        <f>(((I3338/60)/60)/24)+DATE(1970,1,1)</f>
        <v>42465.35701388889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s="16" t="s">
        <v>8279</v>
      </c>
      <c r="O3339" t="s">
        <v>8280</v>
      </c>
      <c r="P3339">
        <f>IFERROR(ROUND(E3339/L3339,2),0)</f>
        <v>81.03</v>
      </c>
      <c r="S3339" s="14">
        <f>(((J3339/60)/60)/24)+DATE(1970,1,1)</f>
        <v>41901.282025462962</v>
      </c>
      <c r="T3339" s="14">
        <f>(((I3339/60)/60)/24)+DATE(1970,1,1)</f>
        <v>41922.875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s="16" t="s">
        <v>8279</v>
      </c>
      <c r="O3340" t="s">
        <v>8280</v>
      </c>
      <c r="P3340">
        <f>IFERROR(ROUND(E3340/L3340,2),0)</f>
        <v>136.85</v>
      </c>
      <c r="S3340" s="14">
        <f>(((J3340/60)/60)/24)+DATE(1970,1,1)</f>
        <v>42769.574999999997</v>
      </c>
      <c r="T3340" s="14">
        <f>(((I3340/60)/60)/24)+DATE(1970,1,1)</f>
        <v>42790.574999999997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s="16" t="s">
        <v>8279</v>
      </c>
      <c r="O3341" t="s">
        <v>8280</v>
      </c>
      <c r="P3341">
        <f>IFERROR(ROUND(E3341/L3341,2),0)</f>
        <v>177.62</v>
      </c>
      <c r="S3341" s="14">
        <f>(((J3341/60)/60)/24)+DATE(1970,1,1)</f>
        <v>42549.665717592594</v>
      </c>
      <c r="T3341" s="14">
        <f>(((I3341/60)/60)/24)+DATE(1970,1,1)</f>
        <v>42579.665717592594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s="16" t="s">
        <v>8279</v>
      </c>
      <c r="O3342" t="s">
        <v>8280</v>
      </c>
      <c r="P3342">
        <f>IFERROR(ROUND(E3342/L3342,2),0)</f>
        <v>109.08</v>
      </c>
      <c r="S3342" s="14">
        <f>(((J3342/60)/60)/24)+DATE(1970,1,1)</f>
        <v>42685.974004629628</v>
      </c>
      <c r="T3342" s="14">
        <f>(((I3342/60)/60)/24)+DATE(1970,1,1)</f>
        <v>42710.974004629628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s="16" t="s">
        <v>8279</v>
      </c>
      <c r="O3343" t="s">
        <v>8280</v>
      </c>
      <c r="P3343">
        <f>IFERROR(ROUND(E3343/L3343,2),0)</f>
        <v>119.64</v>
      </c>
      <c r="S3343" s="14">
        <f>(((J3343/60)/60)/24)+DATE(1970,1,1)</f>
        <v>42510.798854166671</v>
      </c>
      <c r="T3343" s="14">
        <f>(((I3343/60)/60)/24)+DATE(1970,1,1)</f>
        <v>42533.708333333328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s="16" t="s">
        <v>8279</v>
      </c>
      <c r="O3344" t="s">
        <v>8280</v>
      </c>
      <c r="P3344">
        <f>IFERROR(ROUND(E3344/L3344,2),0)</f>
        <v>78.209999999999994</v>
      </c>
      <c r="S3344" s="14">
        <f>(((J3344/60)/60)/24)+DATE(1970,1,1)</f>
        <v>42062.296412037031</v>
      </c>
      <c r="T3344" s="14">
        <f>(((I3344/60)/60)/24)+DATE(1970,1,1)</f>
        <v>42095.207638888889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s="16" t="s">
        <v>8279</v>
      </c>
      <c r="O3345" t="s">
        <v>8280</v>
      </c>
      <c r="P3345">
        <f>IFERROR(ROUND(E3345/L3345,2),0)</f>
        <v>52.17</v>
      </c>
      <c r="S3345" s="14">
        <f>(((J3345/60)/60)/24)+DATE(1970,1,1)</f>
        <v>42452.916481481487</v>
      </c>
      <c r="T3345" s="14">
        <f>(((I3345/60)/60)/24)+DATE(1970,1,1)</f>
        <v>42473.554166666669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s="16" t="s">
        <v>8279</v>
      </c>
      <c r="O3346" t="s">
        <v>8280</v>
      </c>
      <c r="P3346">
        <f>IFERROR(ROUND(E3346/L3346,2),0)</f>
        <v>114.13</v>
      </c>
      <c r="S3346" s="14">
        <f>(((J3346/60)/60)/24)+DATE(1970,1,1)</f>
        <v>41851.200150462959</v>
      </c>
      <c r="T3346" s="14">
        <f>(((I3346/60)/60)/24)+DATE(1970,1,1)</f>
        <v>41881.200150462959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s="16" t="s">
        <v>8279</v>
      </c>
      <c r="O3347" t="s">
        <v>8280</v>
      </c>
      <c r="P3347">
        <f>IFERROR(ROUND(E3347/L3347,2),0)</f>
        <v>50</v>
      </c>
      <c r="S3347" s="14">
        <f>(((J3347/60)/60)/24)+DATE(1970,1,1)</f>
        <v>42053.106111111112</v>
      </c>
      <c r="T3347" s="14">
        <f>(((I3347/60)/60)/24)+DATE(1970,1,1)</f>
        <v>42112.025694444441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s="16" t="s">
        <v>8279</v>
      </c>
      <c r="O3348" t="s">
        <v>8280</v>
      </c>
      <c r="P3348">
        <f>IFERROR(ROUND(E3348/L3348,2),0)</f>
        <v>91.67</v>
      </c>
      <c r="S3348" s="14">
        <f>(((J3348/60)/60)/24)+DATE(1970,1,1)</f>
        <v>42054.024421296301</v>
      </c>
      <c r="T3348" s="14">
        <f>(((I3348/60)/60)/24)+DATE(1970,1,1)</f>
        <v>42061.024421296301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s="16" t="s">
        <v>8279</v>
      </c>
      <c r="O3349" t="s">
        <v>8280</v>
      </c>
      <c r="P3349">
        <f>IFERROR(ROUND(E3349/L3349,2),0)</f>
        <v>108.59</v>
      </c>
      <c r="S3349" s="14">
        <f>(((J3349/60)/60)/24)+DATE(1970,1,1)</f>
        <v>42484.551550925928</v>
      </c>
      <c r="T3349" s="14">
        <f>(((I3349/60)/60)/24)+DATE(1970,1,1)</f>
        <v>42498.875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s="16" t="s">
        <v>8279</v>
      </c>
      <c r="O3350" t="s">
        <v>8280</v>
      </c>
      <c r="P3350">
        <f>IFERROR(ROUND(E3350/L3350,2),0)</f>
        <v>69.819999999999993</v>
      </c>
      <c r="S3350" s="14">
        <f>(((J3350/60)/60)/24)+DATE(1970,1,1)</f>
        <v>42466.558796296296</v>
      </c>
      <c r="T3350" s="14">
        <f>(((I3350/60)/60)/24)+DATE(1970,1,1)</f>
        <v>42490.165972222225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s="16" t="s">
        <v>8279</v>
      </c>
      <c r="O3351" t="s">
        <v>8280</v>
      </c>
      <c r="P3351">
        <f>IFERROR(ROUND(E3351/L3351,2),0)</f>
        <v>109.57</v>
      </c>
      <c r="S3351" s="14">
        <f>(((J3351/60)/60)/24)+DATE(1970,1,1)</f>
        <v>42513.110787037032</v>
      </c>
      <c r="T3351" s="14">
        <f>(((I3351/60)/60)/24)+DATE(1970,1,1)</f>
        <v>42534.708333333328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s="16" t="s">
        <v>8279</v>
      </c>
      <c r="O3352" t="s">
        <v>8280</v>
      </c>
      <c r="P3352">
        <f>IFERROR(ROUND(E3352/L3352,2),0)</f>
        <v>71.67</v>
      </c>
      <c r="S3352" s="14">
        <f>(((J3352/60)/60)/24)+DATE(1970,1,1)</f>
        <v>42302.701516203699</v>
      </c>
      <c r="T3352" s="14">
        <f>(((I3352/60)/60)/24)+DATE(1970,1,1)</f>
        <v>42337.958333333328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s="16" t="s">
        <v>8279</v>
      </c>
      <c r="O3353" t="s">
        <v>8280</v>
      </c>
      <c r="P3353">
        <f>IFERROR(ROUND(E3353/L3353,2),0)</f>
        <v>93.61</v>
      </c>
      <c r="S3353" s="14">
        <f>(((J3353/60)/60)/24)+DATE(1970,1,1)</f>
        <v>41806.395428240743</v>
      </c>
      <c r="T3353" s="14">
        <f>(((I3353/60)/60)/24)+DATE(1970,1,1)</f>
        <v>41843.458333333336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s="16" t="s">
        <v>8279</v>
      </c>
      <c r="O3354" t="s">
        <v>8280</v>
      </c>
      <c r="P3354">
        <f>IFERROR(ROUND(E3354/L3354,2),0)</f>
        <v>76.8</v>
      </c>
      <c r="S3354" s="14">
        <f>(((J3354/60)/60)/24)+DATE(1970,1,1)</f>
        <v>42495.992800925931</v>
      </c>
      <c r="T3354" s="14">
        <f>(((I3354/60)/60)/24)+DATE(1970,1,1)</f>
        <v>42552.958333333328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s="16" t="s">
        <v>8279</v>
      </c>
      <c r="O3355" t="s">
        <v>8280</v>
      </c>
      <c r="P3355">
        <f>IFERROR(ROUND(E3355/L3355,2),0)</f>
        <v>35.799999999999997</v>
      </c>
      <c r="S3355" s="14">
        <f>(((J3355/60)/60)/24)+DATE(1970,1,1)</f>
        <v>42479.432291666672</v>
      </c>
      <c r="T3355" s="14">
        <f>(((I3355/60)/60)/24)+DATE(1970,1,1)</f>
        <v>42492.958333333328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s="16" t="s">
        <v>8279</v>
      </c>
      <c r="O3356" t="s">
        <v>8280</v>
      </c>
      <c r="P3356">
        <f>IFERROR(ROUND(E3356/L3356,2),0)</f>
        <v>55.6</v>
      </c>
      <c r="S3356" s="14">
        <f>(((J3356/60)/60)/24)+DATE(1970,1,1)</f>
        <v>42270.7269212963</v>
      </c>
      <c r="T3356" s="14">
        <f>(((I3356/60)/60)/24)+DATE(1970,1,1)</f>
        <v>42306.167361111111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s="16" t="s">
        <v>8279</v>
      </c>
      <c r="O3357" t="s">
        <v>8280</v>
      </c>
      <c r="P3357">
        <f>IFERROR(ROUND(E3357/L3357,2),0)</f>
        <v>147.33000000000001</v>
      </c>
      <c r="S3357" s="14">
        <f>(((J3357/60)/60)/24)+DATE(1970,1,1)</f>
        <v>42489.619525462964</v>
      </c>
      <c r="T3357" s="14">
        <f>(((I3357/60)/60)/24)+DATE(1970,1,1)</f>
        <v>42500.470138888893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s="16" t="s">
        <v>8279</v>
      </c>
      <c r="O3358" t="s">
        <v>8280</v>
      </c>
      <c r="P3358">
        <f>IFERROR(ROUND(E3358/L3358,2),0)</f>
        <v>56.33</v>
      </c>
      <c r="S3358" s="14">
        <f>(((J3358/60)/60)/24)+DATE(1970,1,1)</f>
        <v>42536.815648148149</v>
      </c>
      <c r="T3358" s="14">
        <f>(((I3358/60)/60)/24)+DATE(1970,1,1)</f>
        <v>42566.815648148149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s="16" t="s">
        <v>8279</v>
      </c>
      <c r="O3359" t="s">
        <v>8280</v>
      </c>
      <c r="P3359">
        <f>IFERROR(ROUND(E3359/L3359,2),0)</f>
        <v>96.19</v>
      </c>
      <c r="S3359" s="14">
        <f>(((J3359/60)/60)/24)+DATE(1970,1,1)</f>
        <v>41822.417939814812</v>
      </c>
      <c r="T3359" s="14">
        <f>(((I3359/60)/60)/24)+DATE(1970,1,1)</f>
        <v>41852.417939814812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s="16" t="s">
        <v>8279</v>
      </c>
      <c r="O3360" t="s">
        <v>8280</v>
      </c>
      <c r="P3360">
        <f>IFERROR(ROUND(E3360/L3360,2),0)</f>
        <v>63.57</v>
      </c>
      <c r="S3360" s="14">
        <f>(((J3360/60)/60)/24)+DATE(1970,1,1)</f>
        <v>41932.311099537037</v>
      </c>
      <c r="T3360" s="14">
        <f>(((I3360/60)/60)/24)+DATE(1970,1,1)</f>
        <v>41962.352766203709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s="16" t="s">
        <v>8279</v>
      </c>
      <c r="O3361" t="s">
        <v>8280</v>
      </c>
      <c r="P3361">
        <f>IFERROR(ROUND(E3361/L3361,2),0)</f>
        <v>184.78</v>
      </c>
      <c r="S3361" s="14">
        <f>(((J3361/60)/60)/24)+DATE(1970,1,1)</f>
        <v>42746.057106481487</v>
      </c>
      <c r="T3361" s="14">
        <f>(((I3361/60)/60)/24)+DATE(1970,1,1)</f>
        <v>42791.057106481487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s="16" t="s">
        <v>8279</v>
      </c>
      <c r="O3362" t="s">
        <v>8280</v>
      </c>
      <c r="P3362">
        <f>IFERROR(ROUND(E3362/L3362,2),0)</f>
        <v>126.72</v>
      </c>
      <c r="S3362" s="14">
        <f>(((J3362/60)/60)/24)+DATE(1970,1,1)</f>
        <v>42697.082673611112</v>
      </c>
      <c r="T3362" s="14">
        <f>(((I3362/60)/60)/24)+DATE(1970,1,1)</f>
        <v>42718.665972222225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s="16" t="s">
        <v>8279</v>
      </c>
      <c r="O3363" t="s">
        <v>8280</v>
      </c>
      <c r="P3363">
        <f>IFERROR(ROUND(E3363/L3363,2),0)</f>
        <v>83.43</v>
      </c>
      <c r="S3363" s="14">
        <f>(((J3363/60)/60)/24)+DATE(1970,1,1)</f>
        <v>41866.025347222225</v>
      </c>
      <c r="T3363" s="14">
        <f>(((I3363/60)/60)/24)+DATE(1970,1,1)</f>
        <v>41883.665972222225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s="16" t="s">
        <v>8279</v>
      </c>
      <c r="O3364" t="s">
        <v>8280</v>
      </c>
      <c r="P3364">
        <f>IFERROR(ROUND(E3364/L3364,2),0)</f>
        <v>54.5</v>
      </c>
      <c r="S3364" s="14">
        <f>(((J3364/60)/60)/24)+DATE(1970,1,1)</f>
        <v>42056.091631944444</v>
      </c>
      <c r="T3364" s="14">
        <f>(((I3364/60)/60)/24)+DATE(1970,1,1)</f>
        <v>42070.204861111109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s="16" t="s">
        <v>8279</v>
      </c>
      <c r="O3365" t="s">
        <v>8280</v>
      </c>
      <c r="P3365">
        <f>IFERROR(ROUND(E3365/L3365,2),0)</f>
        <v>302.31</v>
      </c>
      <c r="S3365" s="14">
        <f>(((J3365/60)/60)/24)+DATE(1970,1,1)</f>
        <v>41851.771354166667</v>
      </c>
      <c r="T3365" s="14">
        <f>(((I3365/60)/60)/24)+DATE(1970,1,1)</f>
        <v>41870.666666666664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s="16" t="s">
        <v>8279</v>
      </c>
      <c r="O3366" t="s">
        <v>8280</v>
      </c>
      <c r="P3366">
        <f>IFERROR(ROUND(E3366/L3366,2),0)</f>
        <v>44.14</v>
      </c>
      <c r="S3366" s="14">
        <f>(((J3366/60)/60)/24)+DATE(1970,1,1)</f>
        <v>42422.977418981478</v>
      </c>
      <c r="T3366" s="14">
        <f>(((I3366/60)/60)/24)+DATE(1970,1,1)</f>
        <v>42444.875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s="16" t="s">
        <v>8279</v>
      </c>
      <c r="O3367" t="s">
        <v>8280</v>
      </c>
      <c r="P3367">
        <f>IFERROR(ROUND(E3367/L3367,2),0)</f>
        <v>866.67</v>
      </c>
      <c r="S3367" s="14">
        <f>(((J3367/60)/60)/24)+DATE(1970,1,1)</f>
        <v>42321.101759259262</v>
      </c>
      <c r="T3367" s="14">
        <f>(((I3367/60)/60)/24)+DATE(1970,1,1)</f>
        <v>42351.101759259262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s="16" t="s">
        <v>8279</v>
      </c>
      <c r="O3368" t="s">
        <v>8280</v>
      </c>
      <c r="P3368">
        <f>IFERROR(ROUND(E3368/L3368,2),0)</f>
        <v>61.39</v>
      </c>
      <c r="S3368" s="14">
        <f>(((J3368/60)/60)/24)+DATE(1970,1,1)</f>
        <v>42107.067557870367</v>
      </c>
      <c r="T3368" s="14">
        <f>(((I3368/60)/60)/24)+DATE(1970,1,1)</f>
        <v>42137.067557870367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s="16" t="s">
        <v>8279</v>
      </c>
      <c r="O3369" t="s">
        <v>8280</v>
      </c>
      <c r="P3369">
        <f>IFERROR(ROUND(E3369/L3369,2),0)</f>
        <v>29.67</v>
      </c>
      <c r="S3369" s="14">
        <f>(((J3369/60)/60)/24)+DATE(1970,1,1)</f>
        <v>42192.933958333335</v>
      </c>
      <c r="T3369" s="14">
        <f>(((I3369/60)/60)/24)+DATE(1970,1,1)</f>
        <v>42217.933958333335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s="16" t="s">
        <v>8279</v>
      </c>
      <c r="O3370" t="s">
        <v>8280</v>
      </c>
      <c r="P3370">
        <f>IFERROR(ROUND(E3370/L3370,2),0)</f>
        <v>45.48</v>
      </c>
      <c r="S3370" s="14">
        <f>(((J3370/60)/60)/24)+DATE(1970,1,1)</f>
        <v>41969.199756944443</v>
      </c>
      <c r="T3370" s="14">
        <f>(((I3370/60)/60)/24)+DATE(1970,1,1)</f>
        <v>42005.208333333328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s="16" t="s">
        <v>8279</v>
      </c>
      <c r="O3371" t="s">
        <v>8280</v>
      </c>
      <c r="P3371">
        <f>IFERROR(ROUND(E3371/L3371,2),0)</f>
        <v>96.2</v>
      </c>
      <c r="S3371" s="14">
        <f>(((J3371/60)/60)/24)+DATE(1970,1,1)</f>
        <v>42690.041435185187</v>
      </c>
      <c r="T3371" s="14">
        <f>(((I3371/60)/60)/24)+DATE(1970,1,1)</f>
        <v>42750.041435185187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s="16" t="s">
        <v>8279</v>
      </c>
      <c r="O3372" t="s">
        <v>8280</v>
      </c>
      <c r="P3372">
        <f>IFERROR(ROUND(E3372/L3372,2),0)</f>
        <v>67.92</v>
      </c>
      <c r="S3372" s="14">
        <f>(((J3372/60)/60)/24)+DATE(1970,1,1)</f>
        <v>42690.334317129629</v>
      </c>
      <c r="T3372" s="14">
        <f>(((I3372/60)/60)/24)+DATE(1970,1,1)</f>
        <v>42721.333333333328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s="16" t="s">
        <v>8279</v>
      </c>
      <c r="O3373" t="s">
        <v>8280</v>
      </c>
      <c r="P3373">
        <f>IFERROR(ROUND(E3373/L3373,2),0)</f>
        <v>30.78</v>
      </c>
      <c r="S3373" s="14">
        <f>(((J3373/60)/60)/24)+DATE(1970,1,1)</f>
        <v>42312.874594907407</v>
      </c>
      <c r="T3373" s="14">
        <f>(((I3373/60)/60)/24)+DATE(1970,1,1)</f>
        <v>42340.874594907407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s="16" t="s">
        <v>8279</v>
      </c>
      <c r="O3374" t="s">
        <v>8280</v>
      </c>
      <c r="P3374">
        <f>IFERROR(ROUND(E3374/L3374,2),0)</f>
        <v>38.33</v>
      </c>
      <c r="S3374" s="14">
        <f>(((J3374/60)/60)/24)+DATE(1970,1,1)</f>
        <v>41855.548101851848</v>
      </c>
      <c r="T3374" s="14">
        <f>(((I3374/60)/60)/24)+DATE(1970,1,1)</f>
        <v>41876.207638888889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s="16" t="s">
        <v>8279</v>
      </c>
      <c r="O3375" t="s">
        <v>8280</v>
      </c>
      <c r="P3375">
        <f>IFERROR(ROUND(E3375/L3375,2),0)</f>
        <v>66.83</v>
      </c>
      <c r="S3375" s="14">
        <f>(((J3375/60)/60)/24)+DATE(1970,1,1)</f>
        <v>42179.854629629626</v>
      </c>
      <c r="T3375" s="14">
        <f>(((I3375/60)/60)/24)+DATE(1970,1,1)</f>
        <v>42203.666666666672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s="16" t="s">
        <v>8279</v>
      </c>
      <c r="O3376" t="s">
        <v>8280</v>
      </c>
      <c r="P3376">
        <f>IFERROR(ROUND(E3376/L3376,2),0)</f>
        <v>71.73</v>
      </c>
      <c r="S3376" s="14">
        <f>(((J3376/60)/60)/24)+DATE(1970,1,1)</f>
        <v>42275.731666666667</v>
      </c>
      <c r="T3376" s="14">
        <f>(((I3376/60)/60)/24)+DATE(1970,1,1)</f>
        <v>42305.731666666667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s="16" t="s">
        <v>8279</v>
      </c>
      <c r="O3377" t="s">
        <v>8280</v>
      </c>
      <c r="P3377">
        <f>IFERROR(ROUND(E3377/L3377,2),0)</f>
        <v>176.47</v>
      </c>
      <c r="S3377" s="14">
        <f>(((J3377/60)/60)/24)+DATE(1970,1,1)</f>
        <v>41765.610798611109</v>
      </c>
      <c r="T3377" s="14">
        <f>(((I3377/60)/60)/24)+DATE(1970,1,1)</f>
        <v>41777.610798611109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s="16" t="s">
        <v>8279</v>
      </c>
      <c r="O3378" t="s">
        <v>8280</v>
      </c>
      <c r="P3378">
        <f>IFERROR(ROUND(E3378/L3378,2),0)</f>
        <v>421.11</v>
      </c>
      <c r="S3378" s="14">
        <f>(((J3378/60)/60)/24)+DATE(1970,1,1)</f>
        <v>42059.701319444444</v>
      </c>
      <c r="T3378" s="14">
        <f>(((I3378/60)/60)/24)+DATE(1970,1,1)</f>
        <v>42119.659652777773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s="16" t="s">
        <v>8279</v>
      </c>
      <c r="O3379" t="s">
        <v>8280</v>
      </c>
      <c r="P3379">
        <f>IFERROR(ROUND(E3379/L3379,2),0)</f>
        <v>104.99</v>
      </c>
      <c r="S3379" s="14">
        <f>(((J3379/60)/60)/24)+DATE(1970,1,1)</f>
        <v>42053.732627314821</v>
      </c>
      <c r="T3379" s="14">
        <f>(((I3379/60)/60)/24)+DATE(1970,1,1)</f>
        <v>42083.705555555556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s="16" t="s">
        <v>8279</v>
      </c>
      <c r="O3380" t="s">
        <v>8280</v>
      </c>
      <c r="P3380">
        <f>IFERROR(ROUND(E3380/L3380,2),0)</f>
        <v>28.19</v>
      </c>
      <c r="S3380" s="14">
        <f>(((J3380/60)/60)/24)+DATE(1970,1,1)</f>
        <v>41858.355393518519</v>
      </c>
      <c r="T3380" s="14">
        <f>(((I3380/60)/60)/24)+DATE(1970,1,1)</f>
        <v>41882.547222222223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s="16" t="s">
        <v>8279</v>
      </c>
      <c r="O3381" t="s">
        <v>8280</v>
      </c>
      <c r="P3381">
        <f>IFERROR(ROUND(E3381/L3381,2),0)</f>
        <v>54.55</v>
      </c>
      <c r="S3381" s="14">
        <f>(((J3381/60)/60)/24)+DATE(1970,1,1)</f>
        <v>42225.513888888891</v>
      </c>
      <c r="T3381" s="14">
        <f>(((I3381/60)/60)/24)+DATE(1970,1,1)</f>
        <v>42242.958333333328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s="16" t="s">
        <v>8279</v>
      </c>
      <c r="O3382" t="s">
        <v>8280</v>
      </c>
      <c r="P3382">
        <f>IFERROR(ROUND(E3382/L3382,2),0)</f>
        <v>111.89</v>
      </c>
      <c r="S3382" s="14">
        <f>(((J3382/60)/60)/24)+DATE(1970,1,1)</f>
        <v>41937.95344907407</v>
      </c>
      <c r="T3382" s="14">
        <f>(((I3382/60)/60)/24)+DATE(1970,1,1)</f>
        <v>41972.995115740734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s="16" t="s">
        <v>8279</v>
      </c>
      <c r="O3383" t="s">
        <v>8280</v>
      </c>
      <c r="P3383">
        <f>IFERROR(ROUND(E3383/L3383,2),0)</f>
        <v>85.21</v>
      </c>
      <c r="S3383" s="14">
        <f>(((J3383/60)/60)/24)+DATE(1970,1,1)</f>
        <v>42044.184988425928</v>
      </c>
      <c r="T3383" s="14">
        <f>(((I3383/60)/60)/24)+DATE(1970,1,1)</f>
        <v>42074.143321759257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s="16" t="s">
        <v>8279</v>
      </c>
      <c r="O3384" t="s">
        <v>8280</v>
      </c>
      <c r="P3384">
        <f>IFERROR(ROUND(E3384/L3384,2),0)</f>
        <v>76.650000000000006</v>
      </c>
      <c r="S3384" s="14">
        <f>(((J3384/60)/60)/24)+DATE(1970,1,1)</f>
        <v>42559.431203703702</v>
      </c>
      <c r="T3384" s="14">
        <f>(((I3384/60)/60)/24)+DATE(1970,1,1)</f>
        <v>42583.957638888889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s="16" t="s">
        <v>8279</v>
      </c>
      <c r="O3385" t="s">
        <v>8280</v>
      </c>
      <c r="P3385">
        <f>IFERROR(ROUND(E3385/L3385,2),0)</f>
        <v>65.17</v>
      </c>
      <c r="S3385" s="14">
        <f>(((J3385/60)/60)/24)+DATE(1970,1,1)</f>
        <v>42524.782638888893</v>
      </c>
      <c r="T3385" s="14">
        <f>(((I3385/60)/60)/24)+DATE(1970,1,1)</f>
        <v>42544.782638888893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s="16" t="s">
        <v>8279</v>
      </c>
      <c r="O3386" t="s">
        <v>8280</v>
      </c>
      <c r="P3386">
        <f>IFERROR(ROUND(E3386/L3386,2),0)</f>
        <v>93.76</v>
      </c>
      <c r="S3386" s="14">
        <f>(((J3386/60)/60)/24)+DATE(1970,1,1)</f>
        <v>42292.087592592594</v>
      </c>
      <c r="T3386" s="14">
        <f>(((I3386/60)/60)/24)+DATE(1970,1,1)</f>
        <v>42329.125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s="16" t="s">
        <v>8279</v>
      </c>
      <c r="O3387" t="s">
        <v>8280</v>
      </c>
      <c r="P3387">
        <f>IFERROR(ROUND(E3387/L3387,2),0)</f>
        <v>133.33000000000001</v>
      </c>
      <c r="S3387" s="14">
        <f>(((J3387/60)/60)/24)+DATE(1970,1,1)</f>
        <v>41953.8675</v>
      </c>
      <c r="T3387" s="14">
        <f>(((I3387/60)/60)/24)+DATE(1970,1,1)</f>
        <v>41983.8675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s="16" t="s">
        <v>8279</v>
      </c>
      <c r="O3388" t="s">
        <v>8280</v>
      </c>
      <c r="P3388">
        <f>IFERROR(ROUND(E3388/L3388,2),0)</f>
        <v>51.22</v>
      </c>
      <c r="S3388" s="14">
        <f>(((J3388/60)/60)/24)+DATE(1970,1,1)</f>
        <v>41946.644745370373</v>
      </c>
      <c r="T3388" s="14">
        <f>(((I3388/60)/60)/24)+DATE(1970,1,1)</f>
        <v>41976.644745370373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s="16" t="s">
        <v>8279</v>
      </c>
      <c r="O3389" t="s">
        <v>8280</v>
      </c>
      <c r="P3389">
        <f>IFERROR(ROUND(E3389/L3389,2),0)</f>
        <v>100.17</v>
      </c>
      <c r="S3389" s="14">
        <f>(((J3389/60)/60)/24)+DATE(1970,1,1)</f>
        <v>41947.762592592589</v>
      </c>
      <c r="T3389" s="14">
        <f>(((I3389/60)/60)/24)+DATE(1970,1,1)</f>
        <v>41987.762592592597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s="16" t="s">
        <v>8279</v>
      </c>
      <c r="O3390" t="s">
        <v>8280</v>
      </c>
      <c r="P3390">
        <f>IFERROR(ROUND(E3390/L3390,2),0)</f>
        <v>34.6</v>
      </c>
      <c r="S3390" s="14">
        <f>(((J3390/60)/60)/24)+DATE(1970,1,1)</f>
        <v>42143.461122685185</v>
      </c>
      <c r="T3390" s="14">
        <f>(((I3390/60)/60)/24)+DATE(1970,1,1)</f>
        <v>42173.461122685185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s="16" t="s">
        <v>8279</v>
      </c>
      <c r="O3391" t="s">
        <v>8280</v>
      </c>
      <c r="P3391">
        <f>IFERROR(ROUND(E3391/L3391,2),0)</f>
        <v>184.68</v>
      </c>
      <c r="S3391" s="14">
        <f>(((J3391/60)/60)/24)+DATE(1970,1,1)</f>
        <v>42494.563449074078</v>
      </c>
      <c r="T3391" s="14">
        <f>(((I3391/60)/60)/24)+DATE(1970,1,1)</f>
        <v>42524.563449074078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s="16" t="s">
        <v>8279</v>
      </c>
      <c r="O3392" t="s">
        <v>8280</v>
      </c>
      <c r="P3392">
        <f>IFERROR(ROUND(E3392/L3392,2),0)</f>
        <v>69.819999999999993</v>
      </c>
      <c r="S3392" s="14">
        <f>(((J3392/60)/60)/24)+DATE(1970,1,1)</f>
        <v>41815.774826388886</v>
      </c>
      <c r="T3392" s="14">
        <f>(((I3392/60)/60)/24)+DATE(1970,1,1)</f>
        <v>41830.774826388886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s="16" t="s">
        <v>8279</v>
      </c>
      <c r="O3393" t="s">
        <v>8280</v>
      </c>
      <c r="P3393">
        <f>IFERROR(ROUND(E3393/L3393,2),0)</f>
        <v>61.94</v>
      </c>
      <c r="S3393" s="14">
        <f>(((J3393/60)/60)/24)+DATE(1970,1,1)</f>
        <v>41830.545694444445</v>
      </c>
      <c r="T3393" s="14">
        <f>(((I3393/60)/60)/24)+DATE(1970,1,1)</f>
        <v>41859.936111111114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s="16" t="s">
        <v>8279</v>
      </c>
      <c r="O3394" t="s">
        <v>8280</v>
      </c>
      <c r="P3394">
        <f>IFERROR(ROUND(E3394/L3394,2),0)</f>
        <v>41.67</v>
      </c>
      <c r="S3394" s="14">
        <f>(((J3394/60)/60)/24)+DATE(1970,1,1)</f>
        <v>42446.845543981486</v>
      </c>
      <c r="T3394" s="14">
        <f>(((I3394/60)/60)/24)+DATE(1970,1,1)</f>
        <v>42496.845543981486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s="16" t="s">
        <v>8279</v>
      </c>
      <c r="O3395" t="s">
        <v>8280</v>
      </c>
      <c r="P3395">
        <f>IFERROR(ROUND(E3395/L3395,2),0)</f>
        <v>36.07</v>
      </c>
      <c r="S3395" s="14">
        <f>(((J3395/60)/60)/24)+DATE(1970,1,1)</f>
        <v>41923.921643518523</v>
      </c>
      <c r="T3395" s="14">
        <f>(((I3395/60)/60)/24)+DATE(1970,1,1)</f>
        <v>41949.031944444447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s="16" t="s">
        <v>8279</v>
      </c>
      <c r="O3396" t="s">
        <v>8280</v>
      </c>
      <c r="P3396">
        <f>IFERROR(ROUND(E3396/L3396,2),0)</f>
        <v>29</v>
      </c>
      <c r="S3396" s="14">
        <f>(((J3396/60)/60)/24)+DATE(1970,1,1)</f>
        <v>41817.59542824074</v>
      </c>
      <c r="T3396" s="14">
        <f>(((I3396/60)/60)/24)+DATE(1970,1,1)</f>
        <v>41847.59542824074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s="16" t="s">
        <v>8279</v>
      </c>
      <c r="O3397" t="s">
        <v>8280</v>
      </c>
      <c r="P3397">
        <f>IFERROR(ROUND(E3397/L3397,2),0)</f>
        <v>24.21</v>
      </c>
      <c r="S3397" s="14">
        <f>(((J3397/60)/60)/24)+DATE(1970,1,1)</f>
        <v>42140.712314814817</v>
      </c>
      <c r="T3397" s="14">
        <f>(((I3397/60)/60)/24)+DATE(1970,1,1)</f>
        <v>42154.756944444445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s="16" t="s">
        <v>8279</v>
      </c>
      <c r="O3398" t="s">
        <v>8280</v>
      </c>
      <c r="P3398">
        <f>IFERROR(ROUND(E3398/L3398,2),0)</f>
        <v>55.89</v>
      </c>
      <c r="S3398" s="14">
        <f>(((J3398/60)/60)/24)+DATE(1970,1,1)</f>
        <v>41764.44663194444</v>
      </c>
      <c r="T3398" s="14">
        <f>(((I3398/60)/60)/24)+DATE(1970,1,1)</f>
        <v>41791.165972222225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s="16" t="s">
        <v>8279</v>
      </c>
      <c r="O3399" t="s">
        <v>8280</v>
      </c>
      <c r="P3399">
        <f>IFERROR(ROUND(E3399/L3399,2),0)</f>
        <v>11.67</v>
      </c>
      <c r="S3399" s="14">
        <f>(((J3399/60)/60)/24)+DATE(1970,1,1)</f>
        <v>42378.478344907402</v>
      </c>
      <c r="T3399" s="14">
        <f>(((I3399/60)/60)/24)+DATE(1970,1,1)</f>
        <v>42418.916666666672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s="16" t="s">
        <v>8279</v>
      </c>
      <c r="O3400" t="s">
        <v>8280</v>
      </c>
      <c r="P3400">
        <f>IFERROR(ROUND(E3400/L3400,2),0)</f>
        <v>68.349999999999994</v>
      </c>
      <c r="S3400" s="14">
        <f>(((J3400/60)/60)/24)+DATE(1970,1,1)</f>
        <v>41941.75203703704</v>
      </c>
      <c r="T3400" s="14">
        <f>(((I3400/60)/60)/24)+DATE(1970,1,1)</f>
        <v>41964.708333333328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s="16" t="s">
        <v>8279</v>
      </c>
      <c r="O3401" t="s">
        <v>8280</v>
      </c>
      <c r="P3401">
        <f>IFERROR(ROUND(E3401/L3401,2),0)</f>
        <v>27.07</v>
      </c>
      <c r="S3401" s="14">
        <f>(((J3401/60)/60)/24)+DATE(1970,1,1)</f>
        <v>42026.920428240745</v>
      </c>
      <c r="T3401" s="14">
        <f>(((I3401/60)/60)/24)+DATE(1970,1,1)</f>
        <v>42056.920428240745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s="16" t="s">
        <v>8279</v>
      </c>
      <c r="O3402" t="s">
        <v>8280</v>
      </c>
      <c r="P3402">
        <f>IFERROR(ROUND(E3402/L3402,2),0)</f>
        <v>118.13</v>
      </c>
      <c r="S3402" s="14">
        <f>(((J3402/60)/60)/24)+DATE(1970,1,1)</f>
        <v>41834.953865740739</v>
      </c>
      <c r="T3402" s="14">
        <f>(((I3402/60)/60)/24)+DATE(1970,1,1)</f>
        <v>41879.953865740739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s="16" t="s">
        <v>8279</v>
      </c>
      <c r="O3403" t="s">
        <v>8280</v>
      </c>
      <c r="P3403">
        <f>IFERROR(ROUND(E3403/L3403,2),0)</f>
        <v>44.76</v>
      </c>
      <c r="S3403" s="14">
        <f>(((J3403/60)/60)/24)+DATE(1970,1,1)</f>
        <v>42193.723912037036</v>
      </c>
      <c r="T3403" s="14">
        <f>(((I3403/60)/60)/24)+DATE(1970,1,1)</f>
        <v>42223.723912037036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s="16" t="s">
        <v>8279</v>
      </c>
      <c r="O3404" t="s">
        <v>8280</v>
      </c>
      <c r="P3404">
        <f>IFERROR(ROUND(E3404/L3404,2),0)</f>
        <v>99.79</v>
      </c>
      <c r="S3404" s="14">
        <f>(((J3404/60)/60)/24)+DATE(1970,1,1)</f>
        <v>42290.61855324074</v>
      </c>
      <c r="T3404" s="14">
        <f>(((I3404/60)/60)/24)+DATE(1970,1,1)</f>
        <v>42320.104861111111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s="16" t="s">
        <v>8279</v>
      </c>
      <c r="O3405" t="s">
        <v>8280</v>
      </c>
      <c r="P3405">
        <f>IFERROR(ROUND(E3405/L3405,2),0)</f>
        <v>117.65</v>
      </c>
      <c r="S3405" s="14">
        <f>(((J3405/60)/60)/24)+DATE(1970,1,1)</f>
        <v>42150.462083333332</v>
      </c>
      <c r="T3405" s="14">
        <f>(((I3405/60)/60)/24)+DATE(1970,1,1)</f>
        <v>42180.462083333332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s="16" t="s">
        <v>8279</v>
      </c>
      <c r="O3406" t="s">
        <v>8280</v>
      </c>
      <c r="P3406">
        <f>IFERROR(ROUND(E3406/L3406,2),0)</f>
        <v>203.33</v>
      </c>
      <c r="S3406" s="14">
        <f>(((J3406/60)/60)/24)+DATE(1970,1,1)</f>
        <v>42152.503495370373</v>
      </c>
      <c r="T3406" s="14">
        <f>(((I3406/60)/60)/24)+DATE(1970,1,1)</f>
        <v>42172.503495370373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s="16" t="s">
        <v>8279</v>
      </c>
      <c r="O3407" t="s">
        <v>8280</v>
      </c>
      <c r="P3407">
        <f>IFERROR(ROUND(E3407/L3407,2),0)</f>
        <v>28.32</v>
      </c>
      <c r="S3407" s="14">
        <f>(((J3407/60)/60)/24)+DATE(1970,1,1)</f>
        <v>42410.017199074078</v>
      </c>
      <c r="T3407" s="14">
        <f>(((I3407/60)/60)/24)+DATE(1970,1,1)</f>
        <v>42430.999305555553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s="16" t="s">
        <v>8279</v>
      </c>
      <c r="O3408" t="s">
        <v>8280</v>
      </c>
      <c r="P3408">
        <f>IFERROR(ROUND(E3408/L3408,2),0)</f>
        <v>110.23</v>
      </c>
      <c r="S3408" s="14">
        <f>(((J3408/60)/60)/24)+DATE(1970,1,1)</f>
        <v>41791.492777777778</v>
      </c>
      <c r="T3408" s="14">
        <f>(((I3408/60)/60)/24)+DATE(1970,1,1)</f>
        <v>41836.492777777778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s="16" t="s">
        <v>8279</v>
      </c>
      <c r="O3409" t="s">
        <v>8280</v>
      </c>
      <c r="P3409">
        <f>IFERROR(ROUND(E3409/L3409,2),0)</f>
        <v>31.97</v>
      </c>
      <c r="S3409" s="14">
        <f>(((J3409/60)/60)/24)+DATE(1970,1,1)</f>
        <v>41796.422326388885</v>
      </c>
      <c r="T3409" s="14">
        <f>(((I3409/60)/60)/24)+DATE(1970,1,1)</f>
        <v>41826.422326388885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s="16" t="s">
        <v>8279</v>
      </c>
      <c r="O3410" t="s">
        <v>8280</v>
      </c>
      <c r="P3410">
        <f>IFERROR(ROUND(E3410/L3410,2),0)</f>
        <v>58.61</v>
      </c>
      <c r="S3410" s="14">
        <f>(((J3410/60)/60)/24)+DATE(1970,1,1)</f>
        <v>41808.991944444446</v>
      </c>
      <c r="T3410" s="14">
        <f>(((I3410/60)/60)/24)+DATE(1970,1,1)</f>
        <v>41838.991944444446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s="16" t="s">
        <v>8279</v>
      </c>
      <c r="O3411" t="s">
        <v>8280</v>
      </c>
      <c r="P3411">
        <f>IFERROR(ROUND(E3411/L3411,2),0)</f>
        <v>29.43</v>
      </c>
      <c r="S3411" s="14">
        <f>(((J3411/60)/60)/24)+DATE(1970,1,1)</f>
        <v>42544.814328703709</v>
      </c>
      <c r="T3411" s="14">
        <f>(((I3411/60)/60)/24)+DATE(1970,1,1)</f>
        <v>42582.873611111107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s="16" t="s">
        <v>8279</v>
      </c>
      <c r="O3412" t="s">
        <v>8280</v>
      </c>
      <c r="P3412">
        <f>IFERROR(ROUND(E3412/L3412,2),0)</f>
        <v>81.38</v>
      </c>
      <c r="S3412" s="14">
        <f>(((J3412/60)/60)/24)+DATE(1970,1,1)</f>
        <v>42500.041550925926</v>
      </c>
      <c r="T3412" s="14">
        <f>(((I3412/60)/60)/24)+DATE(1970,1,1)</f>
        <v>42527.291666666672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s="16" t="s">
        <v>8279</v>
      </c>
      <c r="O3413" t="s">
        <v>8280</v>
      </c>
      <c r="P3413">
        <f>IFERROR(ROUND(E3413/L3413,2),0)</f>
        <v>199.17</v>
      </c>
      <c r="S3413" s="14">
        <f>(((J3413/60)/60)/24)+DATE(1970,1,1)</f>
        <v>42265.022824074069</v>
      </c>
      <c r="T3413" s="14">
        <f>(((I3413/60)/60)/24)+DATE(1970,1,1)</f>
        <v>42285.022824074069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s="16" t="s">
        <v>8279</v>
      </c>
      <c r="O3414" t="s">
        <v>8280</v>
      </c>
      <c r="P3414">
        <f>IFERROR(ROUND(E3414/L3414,2),0)</f>
        <v>115.38</v>
      </c>
      <c r="S3414" s="14">
        <f>(((J3414/60)/60)/24)+DATE(1970,1,1)</f>
        <v>41879.959050925929</v>
      </c>
      <c r="T3414" s="14">
        <f>(((I3414/60)/60)/24)+DATE(1970,1,1)</f>
        <v>41909.959050925929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s="16" t="s">
        <v>8279</v>
      </c>
      <c r="O3415" t="s">
        <v>8280</v>
      </c>
      <c r="P3415">
        <f>IFERROR(ROUND(E3415/L3415,2),0)</f>
        <v>46.43</v>
      </c>
      <c r="S3415" s="14">
        <f>(((J3415/60)/60)/24)+DATE(1970,1,1)</f>
        <v>42053.733078703706</v>
      </c>
      <c r="T3415" s="14">
        <f>(((I3415/60)/60)/24)+DATE(1970,1,1)</f>
        <v>42063.207638888889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s="16" t="s">
        <v>8279</v>
      </c>
      <c r="O3416" t="s">
        <v>8280</v>
      </c>
      <c r="P3416">
        <f>IFERROR(ROUND(E3416/L3416,2),0)</f>
        <v>70.569999999999993</v>
      </c>
      <c r="S3416" s="14">
        <f>(((J3416/60)/60)/24)+DATE(1970,1,1)</f>
        <v>42675.832465277781</v>
      </c>
      <c r="T3416" s="14">
        <f>(((I3416/60)/60)/24)+DATE(1970,1,1)</f>
        <v>42705.332638888889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s="16" t="s">
        <v>8279</v>
      </c>
      <c r="O3417" t="s">
        <v>8280</v>
      </c>
      <c r="P3417">
        <f>IFERROR(ROUND(E3417/L3417,2),0)</f>
        <v>22.22</v>
      </c>
      <c r="S3417" s="14">
        <f>(((J3417/60)/60)/24)+DATE(1970,1,1)</f>
        <v>42467.144166666665</v>
      </c>
      <c r="T3417" s="14">
        <f>(((I3417/60)/60)/24)+DATE(1970,1,1)</f>
        <v>42477.979166666672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s="16" t="s">
        <v>8279</v>
      </c>
      <c r="O3418" t="s">
        <v>8280</v>
      </c>
      <c r="P3418">
        <f>IFERROR(ROUND(E3418/L3418,2),0)</f>
        <v>159.47</v>
      </c>
      <c r="S3418" s="14">
        <f>(((J3418/60)/60)/24)+DATE(1970,1,1)</f>
        <v>42089.412557870368</v>
      </c>
      <c r="T3418" s="14">
        <f>(((I3418/60)/60)/24)+DATE(1970,1,1)</f>
        <v>42117.770833333328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s="16" t="s">
        <v>8279</v>
      </c>
      <c r="O3419" t="s">
        <v>8280</v>
      </c>
      <c r="P3419">
        <f>IFERROR(ROUND(E3419/L3419,2),0)</f>
        <v>37.78</v>
      </c>
      <c r="S3419" s="14">
        <f>(((J3419/60)/60)/24)+DATE(1970,1,1)</f>
        <v>41894.91375</v>
      </c>
      <c r="T3419" s="14">
        <f>(((I3419/60)/60)/24)+DATE(1970,1,1)</f>
        <v>41938.029861111114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s="16" t="s">
        <v>8279</v>
      </c>
      <c r="O3420" t="s">
        <v>8280</v>
      </c>
      <c r="P3420">
        <f>IFERROR(ROUND(E3420/L3420,2),0)</f>
        <v>72.05</v>
      </c>
      <c r="S3420" s="14">
        <f>(((J3420/60)/60)/24)+DATE(1970,1,1)</f>
        <v>41752.83457175926</v>
      </c>
      <c r="T3420" s="14">
        <f>(((I3420/60)/60)/24)+DATE(1970,1,1)</f>
        <v>41782.83457175926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s="16" t="s">
        <v>8279</v>
      </c>
      <c r="O3421" t="s">
        <v>8280</v>
      </c>
      <c r="P3421">
        <f>IFERROR(ROUND(E3421/L3421,2),0)</f>
        <v>63.7</v>
      </c>
      <c r="S3421" s="14">
        <f>(((J3421/60)/60)/24)+DATE(1970,1,1)</f>
        <v>42448.821585648147</v>
      </c>
      <c r="T3421" s="14">
        <f>(((I3421/60)/60)/24)+DATE(1970,1,1)</f>
        <v>42466.895833333328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s="16" t="s">
        <v>8279</v>
      </c>
      <c r="O3422" t="s">
        <v>8280</v>
      </c>
      <c r="P3422">
        <f>IFERROR(ROUND(E3422/L3422,2),0)</f>
        <v>28.41</v>
      </c>
      <c r="S3422" s="14">
        <f>(((J3422/60)/60)/24)+DATE(1970,1,1)</f>
        <v>42405.090300925927</v>
      </c>
      <c r="T3422" s="14">
        <f>(((I3422/60)/60)/24)+DATE(1970,1,1)</f>
        <v>42414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s="16" t="s">
        <v>8279</v>
      </c>
      <c r="O3423" t="s">
        <v>8280</v>
      </c>
      <c r="P3423">
        <f>IFERROR(ROUND(E3423/L3423,2),0)</f>
        <v>103.21</v>
      </c>
      <c r="S3423" s="14">
        <f>(((J3423/60)/60)/24)+DATE(1970,1,1)</f>
        <v>42037.791238425925</v>
      </c>
      <c r="T3423" s="14">
        <f>(((I3423/60)/60)/24)+DATE(1970,1,1)</f>
        <v>42067.791238425925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s="16" t="s">
        <v>8279</v>
      </c>
      <c r="O3424" t="s">
        <v>8280</v>
      </c>
      <c r="P3424">
        <f>IFERROR(ROUND(E3424/L3424,2),0)</f>
        <v>71.150000000000006</v>
      </c>
      <c r="S3424" s="14">
        <f>(((J3424/60)/60)/24)+DATE(1970,1,1)</f>
        <v>42323.562222222223</v>
      </c>
      <c r="T3424" s="14">
        <f>(((I3424/60)/60)/24)+DATE(1970,1,1)</f>
        <v>42352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s="16" t="s">
        <v>8279</v>
      </c>
      <c r="O3425" t="s">
        <v>8280</v>
      </c>
      <c r="P3425">
        <f>IFERROR(ROUND(E3425/L3425,2),0)</f>
        <v>35</v>
      </c>
      <c r="S3425" s="14">
        <f>(((J3425/60)/60)/24)+DATE(1970,1,1)</f>
        <v>42088.911354166667</v>
      </c>
      <c r="T3425" s="14">
        <f>(((I3425/60)/60)/24)+DATE(1970,1,1)</f>
        <v>42118.911354166667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s="16" t="s">
        <v>8279</v>
      </c>
      <c r="O3426" t="s">
        <v>8280</v>
      </c>
      <c r="P3426">
        <f>IFERROR(ROUND(E3426/L3426,2),0)</f>
        <v>81.78</v>
      </c>
      <c r="S3426" s="14">
        <f>(((J3426/60)/60)/24)+DATE(1970,1,1)</f>
        <v>42018.676898148144</v>
      </c>
      <c r="T3426" s="14">
        <f>(((I3426/60)/60)/24)+DATE(1970,1,1)</f>
        <v>42040.290972222225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s="16" t="s">
        <v>8279</v>
      </c>
      <c r="O3427" t="s">
        <v>8280</v>
      </c>
      <c r="P3427">
        <f>IFERROR(ROUND(E3427/L3427,2),0)</f>
        <v>297.02999999999997</v>
      </c>
      <c r="S3427" s="14">
        <f>(((J3427/60)/60)/24)+DATE(1970,1,1)</f>
        <v>41884.617314814815</v>
      </c>
      <c r="T3427" s="14">
        <f>(((I3427/60)/60)/24)+DATE(1970,1,1)</f>
        <v>41916.617314814815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s="16" t="s">
        <v>8279</v>
      </c>
      <c r="O3428" t="s">
        <v>8280</v>
      </c>
      <c r="P3428">
        <f>IFERROR(ROUND(E3428/L3428,2),0)</f>
        <v>46.61</v>
      </c>
      <c r="S3428" s="14">
        <f>(((J3428/60)/60)/24)+DATE(1970,1,1)</f>
        <v>41884.056747685187</v>
      </c>
      <c r="T3428" s="14">
        <f>(((I3428/60)/60)/24)+DATE(1970,1,1)</f>
        <v>41903.083333333336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s="16" t="s">
        <v>8279</v>
      </c>
      <c r="O3429" t="s">
        <v>8280</v>
      </c>
      <c r="P3429">
        <f>IFERROR(ROUND(E3429/L3429,2),0)</f>
        <v>51.72</v>
      </c>
      <c r="S3429" s="14">
        <f>(((J3429/60)/60)/24)+DATE(1970,1,1)</f>
        <v>41792.645277777774</v>
      </c>
      <c r="T3429" s="14">
        <f>(((I3429/60)/60)/24)+DATE(1970,1,1)</f>
        <v>41822.645277777774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s="16" t="s">
        <v>8279</v>
      </c>
      <c r="O3430" t="s">
        <v>8280</v>
      </c>
      <c r="P3430">
        <f>IFERROR(ROUND(E3430/L3430,2),0)</f>
        <v>40.29</v>
      </c>
      <c r="S3430" s="14">
        <f>(((J3430/60)/60)/24)+DATE(1970,1,1)</f>
        <v>42038.720451388886</v>
      </c>
      <c r="T3430" s="14">
        <f>(((I3430/60)/60)/24)+DATE(1970,1,1)</f>
        <v>42063.708333333328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s="16" t="s">
        <v>8279</v>
      </c>
      <c r="O3431" t="s">
        <v>8280</v>
      </c>
      <c r="P3431">
        <f>IFERROR(ROUND(E3431/L3431,2),0)</f>
        <v>16.25</v>
      </c>
      <c r="S3431" s="14">
        <f>(((J3431/60)/60)/24)+DATE(1970,1,1)</f>
        <v>42662.021539351852</v>
      </c>
      <c r="T3431" s="14">
        <f>(((I3431/60)/60)/24)+DATE(1970,1,1)</f>
        <v>42676.021539351852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s="16" t="s">
        <v>8279</v>
      </c>
      <c r="O3432" t="s">
        <v>8280</v>
      </c>
      <c r="P3432">
        <f>IFERROR(ROUND(E3432/L3432,2),0)</f>
        <v>30.15</v>
      </c>
      <c r="S3432" s="14">
        <f>(((J3432/60)/60)/24)+DATE(1970,1,1)</f>
        <v>41820.945613425924</v>
      </c>
      <c r="T3432" s="14">
        <f>(((I3432/60)/60)/24)+DATE(1970,1,1)</f>
        <v>41850.945613425924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s="16" t="s">
        <v>8279</v>
      </c>
      <c r="O3433" t="s">
        <v>8280</v>
      </c>
      <c r="P3433">
        <f>IFERROR(ROUND(E3433/L3433,2),0)</f>
        <v>95.24</v>
      </c>
      <c r="S3433" s="14">
        <f>(((J3433/60)/60)/24)+DATE(1970,1,1)</f>
        <v>41839.730937500004</v>
      </c>
      <c r="T3433" s="14">
        <f>(((I3433/60)/60)/24)+DATE(1970,1,1)</f>
        <v>41869.730937500004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s="16" t="s">
        <v>8279</v>
      </c>
      <c r="O3434" t="s">
        <v>8280</v>
      </c>
      <c r="P3434">
        <f>IFERROR(ROUND(E3434/L3434,2),0)</f>
        <v>52.21</v>
      </c>
      <c r="S3434" s="14">
        <f>(((J3434/60)/60)/24)+DATE(1970,1,1)</f>
        <v>42380.581180555557</v>
      </c>
      <c r="T3434" s="14">
        <f>(((I3434/60)/60)/24)+DATE(1970,1,1)</f>
        <v>42405.916666666672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s="16" t="s">
        <v>8279</v>
      </c>
      <c r="O3435" t="s">
        <v>8280</v>
      </c>
      <c r="P3435">
        <f>IFERROR(ROUND(E3435/L3435,2),0)</f>
        <v>134.15</v>
      </c>
      <c r="S3435" s="14">
        <f>(((J3435/60)/60)/24)+DATE(1970,1,1)</f>
        <v>41776.063136574077</v>
      </c>
      <c r="T3435" s="14">
        <f>(((I3435/60)/60)/24)+DATE(1970,1,1)</f>
        <v>41807.125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s="16" t="s">
        <v>8279</v>
      </c>
      <c r="O3436" t="s">
        <v>8280</v>
      </c>
      <c r="P3436">
        <f>IFERROR(ROUND(E3436/L3436,2),0)</f>
        <v>62.83</v>
      </c>
      <c r="S3436" s="14">
        <f>(((J3436/60)/60)/24)+DATE(1970,1,1)</f>
        <v>41800.380428240744</v>
      </c>
      <c r="T3436" s="14">
        <f>(((I3436/60)/60)/24)+DATE(1970,1,1)</f>
        <v>41830.380428240744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s="16" t="s">
        <v>8279</v>
      </c>
      <c r="O3437" t="s">
        <v>8280</v>
      </c>
      <c r="P3437">
        <f>IFERROR(ROUND(E3437/L3437,2),0)</f>
        <v>58.95</v>
      </c>
      <c r="S3437" s="14">
        <f>(((J3437/60)/60)/24)+DATE(1970,1,1)</f>
        <v>42572.61681712963</v>
      </c>
      <c r="T3437" s="14">
        <f>(((I3437/60)/60)/24)+DATE(1970,1,1)</f>
        <v>42589.125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s="16" t="s">
        <v>8279</v>
      </c>
      <c r="O3438" t="s">
        <v>8280</v>
      </c>
      <c r="P3438">
        <f>IFERROR(ROUND(E3438/L3438,2),0)</f>
        <v>143.11000000000001</v>
      </c>
      <c r="S3438" s="14">
        <f>(((J3438/60)/60)/24)+DATE(1970,1,1)</f>
        <v>41851.541585648149</v>
      </c>
      <c r="T3438" s="14">
        <f>(((I3438/60)/60)/24)+DATE(1970,1,1)</f>
        <v>41872.686111111114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s="16" t="s">
        <v>8279</v>
      </c>
      <c r="O3439" t="s">
        <v>8280</v>
      </c>
      <c r="P3439">
        <f>IFERROR(ROUND(E3439/L3439,2),0)</f>
        <v>84.17</v>
      </c>
      <c r="S3439" s="14">
        <f>(((J3439/60)/60)/24)+DATE(1970,1,1)</f>
        <v>42205.710879629631</v>
      </c>
      <c r="T3439" s="14">
        <f>(((I3439/60)/60)/24)+DATE(1970,1,1)</f>
        <v>42235.710879629631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s="16" t="s">
        <v>8279</v>
      </c>
      <c r="O3440" t="s">
        <v>8280</v>
      </c>
      <c r="P3440">
        <f>IFERROR(ROUND(E3440/L3440,2),0)</f>
        <v>186.07</v>
      </c>
      <c r="S3440" s="14">
        <f>(((J3440/60)/60)/24)+DATE(1970,1,1)</f>
        <v>42100.927858796291</v>
      </c>
      <c r="T3440" s="14">
        <f>(((I3440/60)/60)/24)+DATE(1970,1,1)</f>
        <v>42126.875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s="16" t="s">
        <v>8279</v>
      </c>
      <c r="O3441" t="s">
        <v>8280</v>
      </c>
      <c r="P3441">
        <f>IFERROR(ROUND(E3441/L3441,2),0)</f>
        <v>89.79</v>
      </c>
      <c r="S3441" s="14">
        <f>(((J3441/60)/60)/24)+DATE(1970,1,1)</f>
        <v>42374.911226851851</v>
      </c>
      <c r="T3441" s="14">
        <f>(((I3441/60)/60)/24)+DATE(1970,1,1)</f>
        <v>42388.207638888889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s="16" t="s">
        <v>8279</v>
      </c>
      <c r="O3442" t="s">
        <v>8280</v>
      </c>
      <c r="P3442">
        <f>IFERROR(ROUND(E3442/L3442,2),0)</f>
        <v>64.16</v>
      </c>
      <c r="S3442" s="14">
        <f>(((J3442/60)/60)/24)+DATE(1970,1,1)</f>
        <v>41809.12300925926</v>
      </c>
      <c r="T3442" s="14">
        <f>(((I3442/60)/60)/24)+DATE(1970,1,1)</f>
        <v>41831.677083333336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s="16" t="s">
        <v>8279</v>
      </c>
      <c r="O3443" t="s">
        <v>8280</v>
      </c>
      <c r="P3443">
        <f>IFERROR(ROUND(E3443/L3443,2),0)</f>
        <v>59.65</v>
      </c>
      <c r="S3443" s="14">
        <f>(((J3443/60)/60)/24)+DATE(1970,1,1)</f>
        <v>42294.429641203707</v>
      </c>
      <c r="T3443" s="14">
        <f>(((I3443/60)/60)/24)+DATE(1970,1,1)</f>
        <v>42321.845138888893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s="16" t="s">
        <v>8279</v>
      </c>
      <c r="O3444" t="s">
        <v>8280</v>
      </c>
      <c r="P3444">
        <f>IFERROR(ROUND(E3444/L3444,2),0)</f>
        <v>31.25</v>
      </c>
      <c r="S3444" s="14">
        <f>(((J3444/60)/60)/24)+DATE(1970,1,1)</f>
        <v>42124.841111111105</v>
      </c>
      <c r="T3444" s="14">
        <f>(((I3444/60)/60)/24)+DATE(1970,1,1)</f>
        <v>42154.841111111105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s="16" t="s">
        <v>8279</v>
      </c>
      <c r="O3445" t="s">
        <v>8280</v>
      </c>
      <c r="P3445">
        <f>IFERROR(ROUND(E3445/L3445,2),0)</f>
        <v>41.22</v>
      </c>
      <c r="S3445" s="14">
        <f>(((J3445/60)/60)/24)+DATE(1970,1,1)</f>
        <v>41861.524837962963</v>
      </c>
      <c r="T3445" s="14">
        <f>(((I3445/60)/60)/24)+DATE(1970,1,1)</f>
        <v>41891.524837962963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s="16" t="s">
        <v>8279</v>
      </c>
      <c r="O3446" t="s">
        <v>8280</v>
      </c>
      <c r="P3446">
        <f>IFERROR(ROUND(E3446/L3446,2),0)</f>
        <v>43.35</v>
      </c>
      <c r="S3446" s="14">
        <f>(((J3446/60)/60)/24)+DATE(1970,1,1)</f>
        <v>42521.291504629626</v>
      </c>
      <c r="T3446" s="14">
        <f>(((I3446/60)/60)/24)+DATE(1970,1,1)</f>
        <v>42529.582638888889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s="16" t="s">
        <v>8279</v>
      </c>
      <c r="O3447" t="s">
        <v>8280</v>
      </c>
      <c r="P3447">
        <f>IFERROR(ROUND(E3447/L3447,2),0)</f>
        <v>64.52</v>
      </c>
      <c r="S3447" s="14">
        <f>(((J3447/60)/60)/24)+DATE(1970,1,1)</f>
        <v>42272.530509259261</v>
      </c>
      <c r="T3447" s="14">
        <f>(((I3447/60)/60)/24)+DATE(1970,1,1)</f>
        <v>42300.530509259261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s="16" t="s">
        <v>8279</v>
      </c>
      <c r="O3448" t="s">
        <v>8280</v>
      </c>
      <c r="P3448">
        <f>IFERROR(ROUND(E3448/L3448,2),0)</f>
        <v>43.28</v>
      </c>
      <c r="S3448" s="14">
        <f>(((J3448/60)/60)/24)+DATE(1970,1,1)</f>
        <v>42016.832465277781</v>
      </c>
      <c r="T3448" s="14">
        <f>(((I3448/60)/60)/24)+DATE(1970,1,1)</f>
        <v>42040.513888888891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s="16" t="s">
        <v>8279</v>
      </c>
      <c r="O3449" t="s">
        <v>8280</v>
      </c>
      <c r="P3449">
        <f>IFERROR(ROUND(E3449/L3449,2),0)</f>
        <v>77</v>
      </c>
      <c r="S3449" s="14">
        <f>(((J3449/60)/60)/24)+DATE(1970,1,1)</f>
        <v>42402.889027777783</v>
      </c>
      <c r="T3449" s="14">
        <f>(((I3449/60)/60)/24)+DATE(1970,1,1)</f>
        <v>42447.847361111111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s="16" t="s">
        <v>8279</v>
      </c>
      <c r="O3450" t="s">
        <v>8280</v>
      </c>
      <c r="P3450">
        <f>IFERROR(ROUND(E3450/L3450,2),0)</f>
        <v>51.22</v>
      </c>
      <c r="S3450" s="14">
        <f>(((J3450/60)/60)/24)+DATE(1970,1,1)</f>
        <v>41960.119085648148</v>
      </c>
      <c r="T3450" s="14">
        <f>(((I3450/60)/60)/24)+DATE(1970,1,1)</f>
        <v>41990.119085648148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s="16" t="s">
        <v>8279</v>
      </c>
      <c r="O3451" t="s">
        <v>8280</v>
      </c>
      <c r="P3451">
        <f>IFERROR(ROUND(E3451/L3451,2),0)</f>
        <v>68.25</v>
      </c>
      <c r="S3451" s="14">
        <f>(((J3451/60)/60)/24)+DATE(1970,1,1)</f>
        <v>42532.052523148144</v>
      </c>
      <c r="T3451" s="14">
        <f>(((I3451/60)/60)/24)+DATE(1970,1,1)</f>
        <v>42560.166666666672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s="16" t="s">
        <v>8279</v>
      </c>
      <c r="O3452" t="s">
        <v>8280</v>
      </c>
      <c r="P3452">
        <f>IFERROR(ROUND(E3452/L3452,2),0)</f>
        <v>19.489999999999998</v>
      </c>
      <c r="S3452" s="14">
        <f>(((J3452/60)/60)/24)+DATE(1970,1,1)</f>
        <v>42036.704525462963</v>
      </c>
      <c r="T3452" s="14">
        <f>(((I3452/60)/60)/24)+DATE(1970,1,1)</f>
        <v>42096.662858796291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s="16" t="s">
        <v>8279</v>
      </c>
      <c r="O3453" t="s">
        <v>8280</v>
      </c>
      <c r="P3453">
        <f>IFERROR(ROUND(E3453/L3453,2),0)</f>
        <v>41.13</v>
      </c>
      <c r="S3453" s="14">
        <f>(((J3453/60)/60)/24)+DATE(1970,1,1)</f>
        <v>42088.723692129628</v>
      </c>
      <c r="T3453" s="14">
        <f>(((I3453/60)/60)/24)+DATE(1970,1,1)</f>
        <v>42115.723692129628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s="16" t="s">
        <v>8279</v>
      </c>
      <c r="O3454" t="s">
        <v>8280</v>
      </c>
      <c r="P3454">
        <f>IFERROR(ROUND(E3454/L3454,2),0)</f>
        <v>41.41</v>
      </c>
      <c r="S3454" s="14">
        <f>(((J3454/60)/60)/24)+DATE(1970,1,1)</f>
        <v>41820.639189814814</v>
      </c>
      <c r="T3454" s="14">
        <f>(((I3454/60)/60)/24)+DATE(1970,1,1)</f>
        <v>41843.165972222225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s="16" t="s">
        <v>8279</v>
      </c>
      <c r="O3455" t="s">
        <v>8280</v>
      </c>
      <c r="P3455">
        <f>IFERROR(ROUND(E3455/L3455,2),0)</f>
        <v>27.5</v>
      </c>
      <c r="S3455" s="14">
        <f>(((J3455/60)/60)/24)+DATE(1970,1,1)</f>
        <v>42535.97865740741</v>
      </c>
      <c r="T3455" s="14">
        <f>(((I3455/60)/60)/24)+DATE(1970,1,1)</f>
        <v>42595.97865740741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s="16" t="s">
        <v>8279</v>
      </c>
      <c r="O3456" t="s">
        <v>8280</v>
      </c>
      <c r="P3456">
        <f>IFERROR(ROUND(E3456/L3456,2),0)</f>
        <v>33.57</v>
      </c>
      <c r="S3456" s="14">
        <f>(((J3456/60)/60)/24)+DATE(1970,1,1)</f>
        <v>41821.698599537034</v>
      </c>
      <c r="T3456" s="14">
        <f>(((I3456/60)/60)/24)+DATE(1970,1,1)</f>
        <v>41851.698599537034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s="16" t="s">
        <v>8279</v>
      </c>
      <c r="O3457" t="s">
        <v>8280</v>
      </c>
      <c r="P3457">
        <f>IFERROR(ROUND(E3457/L3457,2),0)</f>
        <v>145.87</v>
      </c>
      <c r="S3457" s="14">
        <f>(((J3457/60)/60)/24)+DATE(1970,1,1)</f>
        <v>42626.7503125</v>
      </c>
      <c r="T3457" s="14">
        <f>(((I3457/60)/60)/24)+DATE(1970,1,1)</f>
        <v>42656.7503125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s="16" t="s">
        <v>8279</v>
      </c>
      <c r="O3458" t="s">
        <v>8280</v>
      </c>
      <c r="P3458">
        <f>IFERROR(ROUND(E3458/L3458,2),0)</f>
        <v>358.69</v>
      </c>
      <c r="S3458" s="14">
        <f>(((J3458/60)/60)/24)+DATE(1970,1,1)</f>
        <v>41821.205636574072</v>
      </c>
      <c r="T3458" s="14">
        <f>(((I3458/60)/60)/24)+DATE(1970,1,1)</f>
        <v>41852.290972222225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s="16" t="s">
        <v>8279</v>
      </c>
      <c r="O3459" t="s">
        <v>8280</v>
      </c>
      <c r="P3459">
        <f>IFERROR(ROUND(E3459/L3459,2),0)</f>
        <v>50.98</v>
      </c>
      <c r="S3459" s="14">
        <f>(((J3459/60)/60)/24)+DATE(1970,1,1)</f>
        <v>42016.706678240742</v>
      </c>
      <c r="T3459" s="14">
        <f>(((I3459/60)/60)/24)+DATE(1970,1,1)</f>
        <v>42047.249305555553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s="16" t="s">
        <v>8279</v>
      </c>
      <c r="O3460" t="s">
        <v>8280</v>
      </c>
      <c r="P3460">
        <f>IFERROR(ROUND(E3460/L3460,2),0)</f>
        <v>45.04</v>
      </c>
      <c r="S3460" s="14">
        <f>(((J3460/60)/60)/24)+DATE(1970,1,1)</f>
        <v>42011.202581018515</v>
      </c>
      <c r="T3460" s="14">
        <f>(((I3460/60)/60)/24)+DATE(1970,1,1)</f>
        <v>42038.185416666667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s="16" t="s">
        <v>8279</v>
      </c>
      <c r="O3461" t="s">
        <v>8280</v>
      </c>
      <c r="P3461">
        <f>IFERROR(ROUND(E3461/L3461,2),0)</f>
        <v>17.53</v>
      </c>
      <c r="S3461" s="14">
        <f>(((J3461/60)/60)/24)+DATE(1970,1,1)</f>
        <v>42480.479861111111</v>
      </c>
      <c r="T3461" s="14">
        <f>(((I3461/60)/60)/24)+DATE(1970,1,1)</f>
        <v>42510.479861111111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s="16" t="s">
        <v>8279</v>
      </c>
      <c r="O3462" t="s">
        <v>8280</v>
      </c>
      <c r="P3462">
        <f>IFERROR(ROUND(E3462/L3462,2),0)</f>
        <v>50</v>
      </c>
      <c r="S3462" s="14">
        <f>(((J3462/60)/60)/24)+DATE(1970,1,1)</f>
        <v>41852.527222222219</v>
      </c>
      <c r="T3462" s="14">
        <f>(((I3462/60)/60)/24)+DATE(1970,1,1)</f>
        <v>41866.527222222219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s="16" t="s">
        <v>8279</v>
      </c>
      <c r="O3463" t="s">
        <v>8280</v>
      </c>
      <c r="P3463">
        <f>IFERROR(ROUND(E3463/L3463,2),0)</f>
        <v>57.92</v>
      </c>
      <c r="S3463" s="14">
        <f>(((J3463/60)/60)/24)+DATE(1970,1,1)</f>
        <v>42643.632858796293</v>
      </c>
      <c r="T3463" s="14">
        <f>(((I3463/60)/60)/24)+DATE(1970,1,1)</f>
        <v>42672.125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s="16" t="s">
        <v>8279</v>
      </c>
      <c r="O3464" t="s">
        <v>8280</v>
      </c>
      <c r="P3464">
        <f>IFERROR(ROUND(E3464/L3464,2),0)</f>
        <v>29.71</v>
      </c>
      <c r="S3464" s="14">
        <f>(((J3464/60)/60)/24)+DATE(1970,1,1)</f>
        <v>42179.898472222223</v>
      </c>
      <c r="T3464" s="14">
        <f>(((I3464/60)/60)/24)+DATE(1970,1,1)</f>
        <v>42195.75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s="16" t="s">
        <v>8279</v>
      </c>
      <c r="O3465" t="s">
        <v>8280</v>
      </c>
      <c r="P3465">
        <f>IFERROR(ROUND(E3465/L3465,2),0)</f>
        <v>90.68</v>
      </c>
      <c r="S3465" s="14">
        <f>(((J3465/60)/60)/24)+DATE(1970,1,1)</f>
        <v>42612.918807870374</v>
      </c>
      <c r="T3465" s="14">
        <f>(((I3465/60)/60)/24)+DATE(1970,1,1)</f>
        <v>42654.165972222225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s="16" t="s">
        <v>8279</v>
      </c>
      <c r="O3466" t="s">
        <v>8280</v>
      </c>
      <c r="P3466">
        <f>IFERROR(ROUND(E3466/L3466,2),0)</f>
        <v>55.01</v>
      </c>
      <c r="S3466" s="14">
        <f>(((J3466/60)/60)/24)+DATE(1970,1,1)</f>
        <v>42575.130057870367</v>
      </c>
      <c r="T3466" s="14">
        <f>(((I3466/60)/60)/24)+DATE(1970,1,1)</f>
        <v>42605.130057870367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s="16" t="s">
        <v>8279</v>
      </c>
      <c r="O3467" t="s">
        <v>8280</v>
      </c>
      <c r="P3467">
        <f>IFERROR(ROUND(E3467/L3467,2),0)</f>
        <v>57.22</v>
      </c>
      <c r="S3467" s="14">
        <f>(((J3467/60)/60)/24)+DATE(1970,1,1)</f>
        <v>42200.625833333332</v>
      </c>
      <c r="T3467" s="14">
        <f>(((I3467/60)/60)/24)+DATE(1970,1,1)</f>
        <v>42225.666666666672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s="16" t="s">
        <v>8279</v>
      </c>
      <c r="O3468" t="s">
        <v>8280</v>
      </c>
      <c r="P3468">
        <f>IFERROR(ROUND(E3468/L3468,2),0)</f>
        <v>72.95</v>
      </c>
      <c r="S3468" s="14">
        <f>(((J3468/60)/60)/24)+DATE(1970,1,1)</f>
        <v>42420.019097222219</v>
      </c>
      <c r="T3468" s="14">
        <f>(((I3468/60)/60)/24)+DATE(1970,1,1)</f>
        <v>42479.977430555555</v>
      </c>
    </row>
    <row r="3469" spans="1:20" x14ac:dyDescent="0.3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s="16" t="s">
        <v>8279</v>
      </c>
      <c r="O3469" t="s">
        <v>8280</v>
      </c>
      <c r="P3469">
        <f>IFERROR(ROUND(E3469/L3469,2),0)</f>
        <v>64.47</v>
      </c>
      <c r="S3469" s="14">
        <f>(((J3469/60)/60)/24)+DATE(1970,1,1)</f>
        <v>42053.671666666662</v>
      </c>
      <c r="T3469" s="14">
        <f>(((I3469/60)/60)/24)+DATE(1970,1,1)</f>
        <v>42083.630000000005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s="16" t="s">
        <v>8279</v>
      </c>
      <c r="O3470" t="s">
        <v>8280</v>
      </c>
      <c r="P3470">
        <f>IFERROR(ROUND(E3470/L3470,2),0)</f>
        <v>716.35</v>
      </c>
      <c r="S3470" s="14">
        <f>(((J3470/60)/60)/24)+DATE(1970,1,1)</f>
        <v>42605.765381944439</v>
      </c>
      <c r="T3470" s="14">
        <f>(((I3470/60)/60)/24)+DATE(1970,1,1)</f>
        <v>42634.125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s="16" t="s">
        <v>8279</v>
      </c>
      <c r="O3471" t="s">
        <v>8280</v>
      </c>
      <c r="P3471">
        <f>IFERROR(ROUND(E3471/L3471,2),0)</f>
        <v>50.4</v>
      </c>
      <c r="S3471" s="14">
        <f>(((J3471/60)/60)/24)+DATE(1970,1,1)</f>
        <v>42458.641724537039</v>
      </c>
      <c r="T3471" s="14">
        <f>(((I3471/60)/60)/24)+DATE(1970,1,1)</f>
        <v>42488.641724537039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s="16" t="s">
        <v>8279</v>
      </c>
      <c r="O3472" t="s">
        <v>8280</v>
      </c>
      <c r="P3472">
        <f>IFERROR(ROUND(E3472/L3472,2),0)</f>
        <v>41.67</v>
      </c>
      <c r="S3472" s="14">
        <f>(((J3472/60)/60)/24)+DATE(1970,1,1)</f>
        <v>42529.022013888884</v>
      </c>
      <c r="T3472" s="14">
        <f>(((I3472/60)/60)/24)+DATE(1970,1,1)</f>
        <v>42566.901388888888</v>
      </c>
    </row>
    <row r="3473" spans="1:20" ht="43.5" x14ac:dyDescent="0.3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s="16" t="s">
        <v>8279</v>
      </c>
      <c r="O3473" t="s">
        <v>8280</v>
      </c>
      <c r="P3473">
        <f>IFERROR(ROUND(E3473/L3473,2),0)</f>
        <v>35.770000000000003</v>
      </c>
      <c r="S3473" s="14">
        <f>(((J3473/60)/60)/24)+DATE(1970,1,1)</f>
        <v>41841.820486111108</v>
      </c>
      <c r="T3473" s="14">
        <f>(((I3473/60)/60)/24)+DATE(1970,1,1)</f>
        <v>41882.833333333336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s="16" t="s">
        <v>8279</v>
      </c>
      <c r="O3474" t="s">
        <v>8280</v>
      </c>
      <c r="P3474">
        <f>IFERROR(ROUND(E3474/L3474,2),0)</f>
        <v>88.74</v>
      </c>
      <c r="S3474" s="14">
        <f>(((J3474/60)/60)/24)+DATE(1970,1,1)</f>
        <v>41928.170497685183</v>
      </c>
      <c r="T3474" s="14">
        <f>(((I3474/60)/60)/24)+DATE(1970,1,1)</f>
        <v>41949.249305555553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s="16" t="s">
        <v>8279</v>
      </c>
      <c r="O3475" t="s">
        <v>8280</v>
      </c>
      <c r="P3475">
        <f>IFERROR(ROUND(E3475/L3475,2),0)</f>
        <v>148.47999999999999</v>
      </c>
      <c r="S3475" s="14">
        <f>(((J3475/60)/60)/24)+DATE(1970,1,1)</f>
        <v>42062.834444444445</v>
      </c>
      <c r="T3475" s="14">
        <f>(((I3475/60)/60)/24)+DATE(1970,1,1)</f>
        <v>42083.852083333331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s="16" t="s">
        <v>8279</v>
      </c>
      <c r="O3476" t="s">
        <v>8280</v>
      </c>
      <c r="P3476">
        <f>IFERROR(ROUND(E3476/L3476,2),0)</f>
        <v>51.79</v>
      </c>
      <c r="S3476" s="14">
        <f>(((J3476/60)/60)/24)+DATE(1970,1,1)</f>
        <v>42541.501516203702</v>
      </c>
      <c r="T3476" s="14">
        <f>(((I3476/60)/60)/24)+DATE(1970,1,1)</f>
        <v>42571.501516203702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s="16" t="s">
        <v>8279</v>
      </c>
      <c r="O3477" t="s">
        <v>8280</v>
      </c>
      <c r="P3477">
        <f>IFERROR(ROUND(E3477/L3477,2),0)</f>
        <v>20</v>
      </c>
      <c r="S3477" s="14">
        <f>(((J3477/60)/60)/24)+DATE(1970,1,1)</f>
        <v>41918.880833333329</v>
      </c>
      <c r="T3477" s="14">
        <f>(((I3477/60)/60)/24)+DATE(1970,1,1)</f>
        <v>41946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s="16" t="s">
        <v>8279</v>
      </c>
      <c r="O3478" t="s">
        <v>8280</v>
      </c>
      <c r="P3478">
        <f>IFERROR(ROUND(E3478/L3478,2),0)</f>
        <v>52</v>
      </c>
      <c r="S3478" s="14">
        <f>(((J3478/60)/60)/24)+DATE(1970,1,1)</f>
        <v>41921.279976851853</v>
      </c>
      <c r="T3478" s="14">
        <f>(((I3478/60)/60)/24)+DATE(1970,1,1)</f>
        <v>41939.125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s="16" t="s">
        <v>8279</v>
      </c>
      <c r="O3479" t="s">
        <v>8280</v>
      </c>
      <c r="P3479">
        <f>IFERROR(ROUND(E3479/L3479,2),0)</f>
        <v>53.23</v>
      </c>
      <c r="S3479" s="14">
        <f>(((J3479/60)/60)/24)+DATE(1970,1,1)</f>
        <v>42128.736608796295</v>
      </c>
      <c r="T3479" s="14">
        <f>(((I3479/60)/60)/24)+DATE(1970,1,1)</f>
        <v>42141.125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s="16" t="s">
        <v>8279</v>
      </c>
      <c r="O3480" t="s">
        <v>8280</v>
      </c>
      <c r="P3480">
        <f>IFERROR(ROUND(E3480/L3480,2),0)</f>
        <v>39.6</v>
      </c>
      <c r="S3480" s="14">
        <f>(((J3480/60)/60)/24)+DATE(1970,1,1)</f>
        <v>42053.916921296302</v>
      </c>
      <c r="T3480" s="14">
        <f>(((I3480/60)/60)/24)+DATE(1970,1,1)</f>
        <v>42079.875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s="16" t="s">
        <v>8279</v>
      </c>
      <c r="O3481" t="s">
        <v>8280</v>
      </c>
      <c r="P3481">
        <f>IFERROR(ROUND(E3481/L3481,2),0)</f>
        <v>34.25</v>
      </c>
      <c r="S3481" s="14">
        <f>(((J3481/60)/60)/24)+DATE(1970,1,1)</f>
        <v>41781.855092592588</v>
      </c>
      <c r="T3481" s="14">
        <f>(((I3481/60)/60)/24)+DATE(1970,1,1)</f>
        <v>41811.855092592588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s="16" t="s">
        <v>8279</v>
      </c>
      <c r="O3482" t="s">
        <v>8280</v>
      </c>
      <c r="P3482">
        <f>IFERROR(ROUND(E3482/L3482,2),0)</f>
        <v>164.62</v>
      </c>
      <c r="S3482" s="14">
        <f>(((J3482/60)/60)/24)+DATE(1970,1,1)</f>
        <v>42171.317442129628</v>
      </c>
      <c r="T3482" s="14">
        <f>(((I3482/60)/60)/24)+DATE(1970,1,1)</f>
        <v>42195.875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s="16" t="s">
        <v>8279</v>
      </c>
      <c r="O3483" t="s">
        <v>8280</v>
      </c>
      <c r="P3483">
        <f>IFERROR(ROUND(E3483/L3483,2),0)</f>
        <v>125.05</v>
      </c>
      <c r="S3483" s="14">
        <f>(((J3483/60)/60)/24)+DATE(1970,1,1)</f>
        <v>41989.24754629629</v>
      </c>
      <c r="T3483" s="14">
        <f>(((I3483/60)/60)/24)+DATE(1970,1,1)</f>
        <v>42006.24754629629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s="16" t="s">
        <v>8279</v>
      </c>
      <c r="O3484" t="s">
        <v>8280</v>
      </c>
      <c r="P3484">
        <f>IFERROR(ROUND(E3484/L3484,2),0)</f>
        <v>51.88</v>
      </c>
      <c r="S3484" s="14">
        <f>(((J3484/60)/60)/24)+DATE(1970,1,1)</f>
        <v>41796.771597222221</v>
      </c>
      <c r="T3484" s="14">
        <f>(((I3484/60)/60)/24)+DATE(1970,1,1)</f>
        <v>41826.771597222221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s="16" t="s">
        <v>8279</v>
      </c>
      <c r="O3485" t="s">
        <v>8280</v>
      </c>
      <c r="P3485">
        <f>IFERROR(ROUND(E3485/L3485,2),0)</f>
        <v>40.29</v>
      </c>
      <c r="S3485" s="14">
        <f>(((J3485/60)/60)/24)+DATE(1970,1,1)</f>
        <v>41793.668761574074</v>
      </c>
      <c r="T3485" s="14">
        <f>(((I3485/60)/60)/24)+DATE(1970,1,1)</f>
        <v>41823.668761574074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s="16" t="s">
        <v>8279</v>
      </c>
      <c r="O3486" t="s">
        <v>8280</v>
      </c>
      <c r="P3486">
        <f>IFERROR(ROUND(E3486/L3486,2),0)</f>
        <v>64.91</v>
      </c>
      <c r="S3486" s="14">
        <f>(((J3486/60)/60)/24)+DATE(1970,1,1)</f>
        <v>42506.760405092587</v>
      </c>
      <c r="T3486" s="14">
        <f>(((I3486/60)/60)/24)+DATE(1970,1,1)</f>
        <v>42536.760405092587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s="16" t="s">
        <v>8279</v>
      </c>
      <c r="O3487" t="s">
        <v>8280</v>
      </c>
      <c r="P3487">
        <f>IFERROR(ROUND(E3487/L3487,2),0)</f>
        <v>55.33</v>
      </c>
      <c r="S3487" s="14">
        <f>(((J3487/60)/60)/24)+DATE(1970,1,1)</f>
        <v>42372.693055555559</v>
      </c>
      <c r="T3487" s="14">
        <f>(((I3487/60)/60)/24)+DATE(1970,1,1)</f>
        <v>42402.693055555559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s="16" t="s">
        <v>8279</v>
      </c>
      <c r="O3488" t="s">
        <v>8280</v>
      </c>
      <c r="P3488">
        <f>IFERROR(ROUND(E3488/L3488,2),0)</f>
        <v>83.14</v>
      </c>
      <c r="S3488" s="14">
        <f>(((J3488/60)/60)/24)+DATE(1970,1,1)</f>
        <v>42126.87501157407</v>
      </c>
      <c r="T3488" s="14">
        <f>(((I3488/60)/60)/24)+DATE(1970,1,1)</f>
        <v>42158.290972222225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s="16" t="s">
        <v>8279</v>
      </c>
      <c r="O3489" t="s">
        <v>8280</v>
      </c>
      <c r="P3489">
        <f>IFERROR(ROUND(E3489/L3489,2),0)</f>
        <v>38.71</v>
      </c>
      <c r="S3489" s="14">
        <f>(((J3489/60)/60)/24)+DATE(1970,1,1)</f>
        <v>42149.940416666665</v>
      </c>
      <c r="T3489" s="14">
        <f>(((I3489/60)/60)/24)+DATE(1970,1,1)</f>
        <v>42179.940416666665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s="16" t="s">
        <v>8279</v>
      </c>
      <c r="O3490" t="s">
        <v>8280</v>
      </c>
      <c r="P3490">
        <f>IFERROR(ROUND(E3490/L3490,2),0)</f>
        <v>125.38</v>
      </c>
      <c r="S3490" s="14">
        <f>(((J3490/60)/60)/24)+DATE(1970,1,1)</f>
        <v>42087.768055555556</v>
      </c>
      <c r="T3490" s="14">
        <f>(((I3490/60)/60)/24)+DATE(1970,1,1)</f>
        <v>42111.666666666672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s="16" t="s">
        <v>8279</v>
      </c>
      <c r="O3491" t="s">
        <v>8280</v>
      </c>
      <c r="P3491">
        <f>IFERROR(ROUND(E3491/L3491,2),0)</f>
        <v>78.260000000000005</v>
      </c>
      <c r="S3491" s="14">
        <f>(((J3491/60)/60)/24)+DATE(1970,1,1)</f>
        <v>41753.635775462964</v>
      </c>
      <c r="T3491" s="14">
        <f>(((I3491/60)/60)/24)+DATE(1970,1,1)</f>
        <v>41783.875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s="16" t="s">
        <v>8279</v>
      </c>
      <c r="O3492" t="s">
        <v>8280</v>
      </c>
      <c r="P3492">
        <f>IFERROR(ROUND(E3492/L3492,2),0)</f>
        <v>47.22</v>
      </c>
      <c r="S3492" s="14">
        <f>(((J3492/60)/60)/24)+DATE(1970,1,1)</f>
        <v>42443.802361111113</v>
      </c>
      <c r="T3492" s="14">
        <f>(((I3492/60)/60)/24)+DATE(1970,1,1)</f>
        <v>42473.802361111113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s="16" t="s">
        <v>8279</v>
      </c>
      <c r="O3493" t="s">
        <v>8280</v>
      </c>
      <c r="P3493">
        <f>IFERROR(ROUND(E3493/L3493,2),0)</f>
        <v>79.099999999999994</v>
      </c>
      <c r="S3493" s="14">
        <f>(((J3493/60)/60)/24)+DATE(1970,1,1)</f>
        <v>42121.249814814815</v>
      </c>
      <c r="T3493" s="14">
        <f>(((I3493/60)/60)/24)+DATE(1970,1,1)</f>
        <v>42142.249814814815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s="16" t="s">
        <v>8279</v>
      </c>
      <c r="O3494" t="s">
        <v>8280</v>
      </c>
      <c r="P3494">
        <f>IFERROR(ROUND(E3494/L3494,2),0)</f>
        <v>114.29</v>
      </c>
      <c r="S3494" s="14">
        <f>(((J3494/60)/60)/24)+DATE(1970,1,1)</f>
        <v>42268.009224537032</v>
      </c>
      <c r="T3494" s="14">
        <f>(((I3494/60)/60)/24)+DATE(1970,1,1)</f>
        <v>42303.009224537032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s="16" t="s">
        <v>8279</v>
      </c>
      <c r="O3495" t="s">
        <v>8280</v>
      </c>
      <c r="P3495">
        <f>IFERROR(ROUND(E3495/L3495,2),0)</f>
        <v>51.72</v>
      </c>
      <c r="S3495" s="14">
        <f>(((J3495/60)/60)/24)+DATE(1970,1,1)</f>
        <v>41848.866157407407</v>
      </c>
      <c r="T3495" s="14">
        <f>(((I3495/60)/60)/24)+DATE(1970,1,1)</f>
        <v>41868.21597222222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s="16" t="s">
        <v>8279</v>
      </c>
      <c r="O3496" t="s">
        <v>8280</v>
      </c>
      <c r="P3496">
        <f>IFERROR(ROUND(E3496/L3496,2),0)</f>
        <v>30.77</v>
      </c>
      <c r="S3496" s="14">
        <f>(((J3496/60)/60)/24)+DATE(1970,1,1)</f>
        <v>42689.214988425927</v>
      </c>
      <c r="T3496" s="14">
        <f>(((I3496/60)/60)/24)+DATE(1970,1,1)</f>
        <v>42700.25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s="16" t="s">
        <v>8279</v>
      </c>
      <c r="O3497" t="s">
        <v>8280</v>
      </c>
      <c r="P3497">
        <f>IFERROR(ROUND(E3497/L3497,2),0)</f>
        <v>74.209999999999994</v>
      </c>
      <c r="S3497" s="14">
        <f>(((J3497/60)/60)/24)+DATE(1970,1,1)</f>
        <v>41915.762835648151</v>
      </c>
      <c r="T3497" s="14">
        <f>(((I3497/60)/60)/24)+DATE(1970,1,1)</f>
        <v>41944.720833333333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s="16" t="s">
        <v>8279</v>
      </c>
      <c r="O3498" t="s">
        <v>8280</v>
      </c>
      <c r="P3498">
        <f>IFERROR(ROUND(E3498/L3498,2),0)</f>
        <v>47.85</v>
      </c>
      <c r="S3498" s="14">
        <f>(((J3498/60)/60)/24)+DATE(1970,1,1)</f>
        <v>42584.846828703703</v>
      </c>
      <c r="T3498" s="14">
        <f>(((I3498/60)/60)/24)+DATE(1970,1,1)</f>
        <v>42624.846828703703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s="16" t="s">
        <v>8279</v>
      </c>
      <c r="O3499" t="s">
        <v>8280</v>
      </c>
      <c r="P3499">
        <f>IFERROR(ROUND(E3499/L3499,2),0)</f>
        <v>34.409999999999997</v>
      </c>
      <c r="S3499" s="14">
        <f>(((J3499/60)/60)/24)+DATE(1970,1,1)</f>
        <v>42511.741944444439</v>
      </c>
      <c r="T3499" s="14">
        <f>(((I3499/60)/60)/24)+DATE(1970,1,1)</f>
        <v>42523.916666666672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s="16" t="s">
        <v>8279</v>
      </c>
      <c r="O3500" t="s">
        <v>8280</v>
      </c>
      <c r="P3500">
        <f>IFERROR(ROUND(E3500/L3500,2),0)</f>
        <v>40.24</v>
      </c>
      <c r="S3500" s="14">
        <f>(((J3500/60)/60)/24)+DATE(1970,1,1)</f>
        <v>42459.15861111111</v>
      </c>
      <c r="T3500" s="14">
        <f>(((I3500/60)/60)/24)+DATE(1970,1,1)</f>
        <v>42518.905555555553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s="16" t="s">
        <v>8279</v>
      </c>
      <c r="O3501" t="s">
        <v>8280</v>
      </c>
      <c r="P3501">
        <f>IFERROR(ROUND(E3501/L3501,2),0)</f>
        <v>60.29</v>
      </c>
      <c r="S3501" s="14">
        <f>(((J3501/60)/60)/24)+DATE(1970,1,1)</f>
        <v>42132.036168981482</v>
      </c>
      <c r="T3501" s="14">
        <f>(((I3501/60)/60)/24)+DATE(1970,1,1)</f>
        <v>42186.290972222225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s="16" t="s">
        <v>8279</v>
      </c>
      <c r="O3502" t="s">
        <v>8280</v>
      </c>
      <c r="P3502">
        <f>IFERROR(ROUND(E3502/L3502,2),0)</f>
        <v>25.31</v>
      </c>
      <c r="S3502" s="14">
        <f>(((J3502/60)/60)/24)+DATE(1970,1,1)</f>
        <v>42419.91942129629</v>
      </c>
      <c r="T3502" s="14">
        <f>(((I3502/60)/60)/24)+DATE(1970,1,1)</f>
        <v>42436.207638888889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s="16" t="s">
        <v>8279</v>
      </c>
      <c r="O3503" t="s">
        <v>8280</v>
      </c>
      <c r="P3503">
        <f>IFERROR(ROUND(E3503/L3503,2),0)</f>
        <v>35.950000000000003</v>
      </c>
      <c r="S3503" s="14">
        <f>(((J3503/60)/60)/24)+DATE(1970,1,1)</f>
        <v>42233.763831018514</v>
      </c>
      <c r="T3503" s="14">
        <f>(((I3503/60)/60)/24)+DATE(1970,1,1)</f>
        <v>42258.763831018514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s="16" t="s">
        <v>8279</v>
      </c>
      <c r="O3504" t="s">
        <v>8280</v>
      </c>
      <c r="P3504">
        <f>IFERROR(ROUND(E3504/L3504,2),0)</f>
        <v>136</v>
      </c>
      <c r="S3504" s="14">
        <f>(((J3504/60)/60)/24)+DATE(1970,1,1)</f>
        <v>42430.839398148149</v>
      </c>
      <c r="T3504" s="14">
        <f>(((I3504/60)/60)/24)+DATE(1970,1,1)</f>
        <v>42445.165972222225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s="16" t="s">
        <v>8279</v>
      </c>
      <c r="O3505" t="s">
        <v>8280</v>
      </c>
      <c r="P3505">
        <f>IFERROR(ROUND(E3505/L3505,2),0)</f>
        <v>70.760000000000005</v>
      </c>
      <c r="S3505" s="14">
        <f>(((J3505/60)/60)/24)+DATE(1970,1,1)</f>
        <v>42545.478333333333</v>
      </c>
      <c r="T3505" s="14">
        <f>(((I3505/60)/60)/24)+DATE(1970,1,1)</f>
        <v>42575.478333333333</v>
      </c>
    </row>
    <row r="3506" spans="1:20" ht="43.5" x14ac:dyDescent="0.3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s="16" t="s">
        <v>8279</v>
      </c>
      <c r="O3506" t="s">
        <v>8280</v>
      </c>
      <c r="P3506">
        <f>IFERROR(ROUND(E3506/L3506,2),0)</f>
        <v>125</v>
      </c>
      <c r="S3506" s="14">
        <f>(((J3506/60)/60)/24)+DATE(1970,1,1)</f>
        <v>42297.748738425929</v>
      </c>
      <c r="T3506" s="14">
        <f>(((I3506/60)/60)/24)+DATE(1970,1,1)</f>
        <v>42327.790405092594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s="16" t="s">
        <v>8279</v>
      </c>
      <c r="O3507" t="s">
        <v>8280</v>
      </c>
      <c r="P3507">
        <f>IFERROR(ROUND(E3507/L3507,2),0)</f>
        <v>66.510000000000005</v>
      </c>
      <c r="S3507" s="14">
        <f>(((J3507/60)/60)/24)+DATE(1970,1,1)</f>
        <v>41760.935706018521</v>
      </c>
      <c r="T3507" s="14">
        <f>(((I3507/60)/60)/24)+DATE(1970,1,1)</f>
        <v>41772.166666666664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s="16" t="s">
        <v>8279</v>
      </c>
      <c r="O3508" t="s">
        <v>8280</v>
      </c>
      <c r="P3508">
        <f>IFERROR(ROUND(E3508/L3508,2),0)</f>
        <v>105</v>
      </c>
      <c r="S3508" s="14">
        <f>(((J3508/60)/60)/24)+DATE(1970,1,1)</f>
        <v>41829.734259259261</v>
      </c>
      <c r="T3508" s="14">
        <f>(((I3508/60)/60)/24)+DATE(1970,1,1)</f>
        <v>41874.734259259261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s="16" t="s">
        <v>8279</v>
      </c>
      <c r="O3509" t="s">
        <v>8280</v>
      </c>
      <c r="P3509">
        <f>IFERROR(ROUND(E3509/L3509,2),0)</f>
        <v>145</v>
      </c>
      <c r="S3509" s="14">
        <f>(((J3509/60)/60)/24)+DATE(1970,1,1)</f>
        <v>42491.92288194444</v>
      </c>
      <c r="T3509" s="14">
        <f>(((I3509/60)/60)/24)+DATE(1970,1,1)</f>
        <v>42521.92288194444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s="16" t="s">
        <v>8279</v>
      </c>
      <c r="O3510" t="s">
        <v>8280</v>
      </c>
      <c r="P3510">
        <f>IFERROR(ROUND(E3510/L3510,2),0)</f>
        <v>12</v>
      </c>
      <c r="S3510" s="14">
        <f>(((J3510/60)/60)/24)+DATE(1970,1,1)</f>
        <v>42477.729780092588</v>
      </c>
      <c r="T3510" s="14">
        <f>(((I3510/60)/60)/24)+DATE(1970,1,1)</f>
        <v>42500.875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s="16" t="s">
        <v>8279</v>
      </c>
      <c r="O3511" t="s">
        <v>8280</v>
      </c>
      <c r="P3511">
        <f>IFERROR(ROUND(E3511/L3511,2),0)</f>
        <v>96.67</v>
      </c>
      <c r="S3511" s="14">
        <f>(((J3511/60)/60)/24)+DATE(1970,1,1)</f>
        <v>41950.859560185185</v>
      </c>
      <c r="T3511" s="14">
        <f>(((I3511/60)/60)/24)+DATE(1970,1,1)</f>
        <v>41964.204861111109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s="16" t="s">
        <v>8279</v>
      </c>
      <c r="O3512" t="s">
        <v>8280</v>
      </c>
      <c r="P3512">
        <f>IFERROR(ROUND(E3512/L3512,2),0)</f>
        <v>60.33</v>
      </c>
      <c r="S3512" s="14">
        <f>(((J3512/60)/60)/24)+DATE(1970,1,1)</f>
        <v>41802.62090277778</v>
      </c>
      <c r="T3512" s="14">
        <f>(((I3512/60)/60)/24)+DATE(1970,1,1)</f>
        <v>41822.62090277778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s="16" t="s">
        <v>8279</v>
      </c>
      <c r="O3513" t="s">
        <v>8280</v>
      </c>
      <c r="P3513">
        <f>IFERROR(ROUND(E3513/L3513,2),0)</f>
        <v>79.89</v>
      </c>
      <c r="S3513" s="14">
        <f>(((J3513/60)/60)/24)+DATE(1970,1,1)</f>
        <v>41927.873784722222</v>
      </c>
      <c r="T3513" s="14">
        <f>(((I3513/60)/60)/24)+DATE(1970,1,1)</f>
        <v>41950.770833333336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s="16" t="s">
        <v>8279</v>
      </c>
      <c r="O3514" t="s">
        <v>8280</v>
      </c>
      <c r="P3514">
        <f>IFERROR(ROUND(E3514/L3514,2),0)</f>
        <v>58.82</v>
      </c>
      <c r="S3514" s="14">
        <f>(((J3514/60)/60)/24)+DATE(1970,1,1)</f>
        <v>42057.536944444444</v>
      </c>
      <c r="T3514" s="14">
        <f>(((I3514/60)/60)/24)+DATE(1970,1,1)</f>
        <v>42117.49527777778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s="16" t="s">
        <v>8279</v>
      </c>
      <c r="O3515" t="s">
        <v>8280</v>
      </c>
      <c r="P3515">
        <f>IFERROR(ROUND(E3515/L3515,2),0)</f>
        <v>75.34</v>
      </c>
      <c r="S3515" s="14">
        <f>(((J3515/60)/60)/24)+DATE(1970,1,1)</f>
        <v>41781.096203703702</v>
      </c>
      <c r="T3515" s="14">
        <f>(((I3515/60)/60)/24)+DATE(1970,1,1)</f>
        <v>41794.207638888889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s="16" t="s">
        <v>8279</v>
      </c>
      <c r="O3516" t="s">
        <v>8280</v>
      </c>
      <c r="P3516">
        <f>IFERROR(ROUND(E3516/L3516,2),0)</f>
        <v>55</v>
      </c>
      <c r="S3516" s="14">
        <f>(((J3516/60)/60)/24)+DATE(1970,1,1)</f>
        <v>42020.846666666665</v>
      </c>
      <c r="T3516" s="14">
        <f>(((I3516/60)/60)/24)+DATE(1970,1,1)</f>
        <v>42037.207638888889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s="16" t="s">
        <v>8279</v>
      </c>
      <c r="O3517" t="s">
        <v>8280</v>
      </c>
      <c r="P3517">
        <f>IFERROR(ROUND(E3517/L3517,2),0)</f>
        <v>66.959999999999994</v>
      </c>
      <c r="S3517" s="14">
        <f>(((J3517/60)/60)/24)+DATE(1970,1,1)</f>
        <v>42125.772812499999</v>
      </c>
      <c r="T3517" s="14">
        <f>(((I3517/60)/60)/24)+DATE(1970,1,1)</f>
        <v>42155.772812499999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s="16" t="s">
        <v>8279</v>
      </c>
      <c r="O3518" t="s">
        <v>8280</v>
      </c>
      <c r="P3518">
        <f>IFERROR(ROUND(E3518/L3518,2),0)</f>
        <v>227.27</v>
      </c>
      <c r="S3518" s="14">
        <f>(((J3518/60)/60)/24)+DATE(1970,1,1)</f>
        <v>41856.010069444441</v>
      </c>
      <c r="T3518" s="14">
        <f>(((I3518/60)/60)/24)+DATE(1970,1,1)</f>
        <v>41890.125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s="16" t="s">
        <v>8279</v>
      </c>
      <c r="O3519" t="s">
        <v>8280</v>
      </c>
      <c r="P3519">
        <f>IFERROR(ROUND(E3519/L3519,2),0)</f>
        <v>307.69</v>
      </c>
      <c r="S3519" s="14">
        <f>(((J3519/60)/60)/24)+DATE(1970,1,1)</f>
        <v>41794.817523148151</v>
      </c>
      <c r="T3519" s="14">
        <f>(((I3519/60)/60)/24)+DATE(1970,1,1)</f>
        <v>41824.458333333336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s="16" t="s">
        <v>8279</v>
      </c>
      <c r="O3520" t="s">
        <v>8280</v>
      </c>
      <c r="P3520">
        <f>IFERROR(ROUND(E3520/L3520,2),0)</f>
        <v>50.02</v>
      </c>
      <c r="S3520" s="14">
        <f>(((J3520/60)/60)/24)+DATE(1970,1,1)</f>
        <v>41893.783553240741</v>
      </c>
      <c r="T3520" s="14">
        <f>(((I3520/60)/60)/24)+DATE(1970,1,1)</f>
        <v>41914.597916666666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s="16" t="s">
        <v>8279</v>
      </c>
      <c r="O3521" t="s">
        <v>8280</v>
      </c>
      <c r="P3521">
        <f>IFERROR(ROUND(E3521/L3521,2),0)</f>
        <v>72.39</v>
      </c>
      <c r="S3521" s="14">
        <f>(((J3521/60)/60)/24)+DATE(1970,1,1)</f>
        <v>42037.598958333328</v>
      </c>
      <c r="T3521" s="14">
        <f>(((I3521/60)/60)/24)+DATE(1970,1,1)</f>
        <v>42067.598958333328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s="16" t="s">
        <v>8279</v>
      </c>
      <c r="O3522" t="s">
        <v>8280</v>
      </c>
      <c r="P3522">
        <f>IFERROR(ROUND(E3522/L3522,2),0)</f>
        <v>95.95</v>
      </c>
      <c r="S3522" s="14">
        <f>(((J3522/60)/60)/24)+DATE(1970,1,1)</f>
        <v>42227.824212962965</v>
      </c>
      <c r="T3522" s="14">
        <f>(((I3522/60)/60)/24)+DATE(1970,1,1)</f>
        <v>42253.57430555555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s="16" t="s">
        <v>8279</v>
      </c>
      <c r="O3523" t="s">
        <v>8280</v>
      </c>
      <c r="P3523">
        <f>IFERROR(ROUND(E3523/L3523,2),0)</f>
        <v>45.62</v>
      </c>
      <c r="S3523" s="14">
        <f>(((J3523/60)/60)/24)+DATE(1970,1,1)</f>
        <v>41881.361342592594</v>
      </c>
      <c r="T3523" s="14">
        <f>(((I3523/60)/60)/24)+DATE(1970,1,1)</f>
        <v>41911.361342592594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s="16" t="s">
        <v>8279</v>
      </c>
      <c r="O3524" t="s">
        <v>8280</v>
      </c>
      <c r="P3524">
        <f>IFERROR(ROUND(E3524/L3524,2),0)</f>
        <v>41.03</v>
      </c>
      <c r="S3524" s="14">
        <f>(((J3524/60)/60)/24)+DATE(1970,1,1)</f>
        <v>42234.789884259255</v>
      </c>
      <c r="T3524" s="14">
        <f>(((I3524/60)/60)/24)+DATE(1970,1,1)</f>
        <v>42262.420833333337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s="16" t="s">
        <v>8279</v>
      </c>
      <c r="O3525" t="s">
        <v>8280</v>
      </c>
      <c r="P3525">
        <f>IFERROR(ROUND(E3525/L3525,2),0)</f>
        <v>56.83</v>
      </c>
      <c r="S3525" s="14">
        <f>(((J3525/60)/60)/24)+DATE(1970,1,1)</f>
        <v>42581.397546296299</v>
      </c>
      <c r="T3525" s="14">
        <f>(((I3525/60)/60)/24)+DATE(1970,1,1)</f>
        <v>42638.958333333328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s="16" t="s">
        <v>8279</v>
      </c>
      <c r="O3526" t="s">
        <v>8280</v>
      </c>
      <c r="P3526">
        <f>IFERROR(ROUND(E3526/L3526,2),0)</f>
        <v>137.24</v>
      </c>
      <c r="S3526" s="14">
        <f>(((J3526/60)/60)/24)+DATE(1970,1,1)</f>
        <v>41880.76357638889</v>
      </c>
      <c r="T3526" s="14">
        <f>(((I3526/60)/60)/24)+DATE(1970,1,1)</f>
        <v>41895.166666666664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s="16" t="s">
        <v>8279</v>
      </c>
      <c r="O3527" t="s">
        <v>8280</v>
      </c>
      <c r="P3527">
        <f>IFERROR(ROUND(E3527/L3527,2),0)</f>
        <v>75.709999999999994</v>
      </c>
      <c r="S3527" s="14">
        <f>(((J3527/60)/60)/24)+DATE(1970,1,1)</f>
        <v>42214.6956712963</v>
      </c>
      <c r="T3527" s="14">
        <f>(((I3527/60)/60)/24)+DATE(1970,1,1)</f>
        <v>42225.666666666672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s="16" t="s">
        <v>8279</v>
      </c>
      <c r="O3528" t="s">
        <v>8280</v>
      </c>
      <c r="P3528">
        <f>IFERROR(ROUND(E3528/L3528,2),0)</f>
        <v>99</v>
      </c>
      <c r="S3528" s="14">
        <f>(((J3528/60)/60)/24)+DATE(1970,1,1)</f>
        <v>42460.335312499999</v>
      </c>
      <c r="T3528" s="14">
        <f>(((I3528/60)/60)/24)+DATE(1970,1,1)</f>
        <v>42488.249305555553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s="16" t="s">
        <v>8279</v>
      </c>
      <c r="O3529" t="s">
        <v>8280</v>
      </c>
      <c r="P3529">
        <f>IFERROR(ROUND(E3529/L3529,2),0)</f>
        <v>81.569999999999993</v>
      </c>
      <c r="S3529" s="14">
        <f>(((J3529/60)/60)/24)+DATE(1970,1,1)</f>
        <v>42167.023206018523</v>
      </c>
      <c r="T3529" s="14">
        <f>(((I3529/60)/60)/24)+DATE(1970,1,1)</f>
        <v>42196.165972222225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s="16" t="s">
        <v>8279</v>
      </c>
      <c r="O3530" t="s">
        <v>8280</v>
      </c>
      <c r="P3530">
        <f>IFERROR(ROUND(E3530/L3530,2),0)</f>
        <v>45.11</v>
      </c>
      <c r="S3530" s="14">
        <f>(((J3530/60)/60)/24)+DATE(1970,1,1)</f>
        <v>42733.50136574074</v>
      </c>
      <c r="T3530" s="14">
        <f>(((I3530/60)/60)/24)+DATE(1970,1,1)</f>
        <v>42753.50136574074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s="16" t="s">
        <v>8279</v>
      </c>
      <c r="O3531" t="s">
        <v>8280</v>
      </c>
      <c r="P3531">
        <f>IFERROR(ROUND(E3531/L3531,2),0)</f>
        <v>36.67</v>
      </c>
      <c r="S3531" s="14">
        <f>(((J3531/60)/60)/24)+DATE(1970,1,1)</f>
        <v>42177.761782407411</v>
      </c>
      <c r="T3531" s="14">
        <f>(((I3531/60)/60)/24)+DATE(1970,1,1)</f>
        <v>42198.041666666672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s="16" t="s">
        <v>8279</v>
      </c>
      <c r="O3532" t="s">
        <v>8280</v>
      </c>
      <c r="P3532">
        <f>IFERROR(ROUND(E3532/L3532,2),0)</f>
        <v>125</v>
      </c>
      <c r="S3532" s="14">
        <f>(((J3532/60)/60)/24)+DATE(1970,1,1)</f>
        <v>42442.623344907406</v>
      </c>
      <c r="T3532" s="14">
        <f>(((I3532/60)/60)/24)+DATE(1970,1,1)</f>
        <v>42470.833333333328</v>
      </c>
    </row>
    <row r="3533" spans="1:20" x14ac:dyDescent="0.3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s="16" t="s">
        <v>8279</v>
      </c>
      <c r="O3533" t="s">
        <v>8280</v>
      </c>
      <c r="P3533">
        <f>IFERROR(ROUND(E3533/L3533,2),0)</f>
        <v>49.23</v>
      </c>
      <c r="S3533" s="14">
        <f>(((J3533/60)/60)/24)+DATE(1970,1,1)</f>
        <v>42521.654328703706</v>
      </c>
      <c r="T3533" s="14">
        <f>(((I3533/60)/60)/24)+DATE(1970,1,1)</f>
        <v>42551.654328703706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s="16" t="s">
        <v>8279</v>
      </c>
      <c r="O3534" t="s">
        <v>8280</v>
      </c>
      <c r="P3534">
        <f>IFERROR(ROUND(E3534/L3534,2),0)</f>
        <v>42.3</v>
      </c>
      <c r="S3534" s="14">
        <f>(((J3534/60)/60)/24)+DATE(1970,1,1)</f>
        <v>41884.599849537037</v>
      </c>
      <c r="T3534" s="14">
        <f>(((I3534/60)/60)/24)+DATE(1970,1,1)</f>
        <v>41900.165972222225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s="16" t="s">
        <v>8279</v>
      </c>
      <c r="O3535" t="s">
        <v>8280</v>
      </c>
      <c r="P3535">
        <f>IFERROR(ROUND(E3535/L3535,2),0)</f>
        <v>78.88</v>
      </c>
      <c r="S3535" s="14">
        <f>(((J3535/60)/60)/24)+DATE(1970,1,1)</f>
        <v>42289.761192129634</v>
      </c>
      <c r="T3535" s="14">
        <f>(((I3535/60)/60)/24)+DATE(1970,1,1)</f>
        <v>42319.802858796291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s="16" t="s">
        <v>8279</v>
      </c>
      <c r="O3536" t="s">
        <v>8280</v>
      </c>
      <c r="P3536">
        <f>IFERROR(ROUND(E3536/L3536,2),0)</f>
        <v>38.28</v>
      </c>
      <c r="S3536" s="14">
        <f>(((J3536/60)/60)/24)+DATE(1970,1,1)</f>
        <v>42243.6252662037</v>
      </c>
      <c r="T3536" s="14">
        <f>(((I3536/60)/60)/24)+DATE(1970,1,1)</f>
        <v>42278.6252662037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s="16" t="s">
        <v>8279</v>
      </c>
      <c r="O3537" t="s">
        <v>8280</v>
      </c>
      <c r="P3537">
        <f>IFERROR(ROUND(E3537/L3537,2),0)</f>
        <v>44.85</v>
      </c>
      <c r="S3537" s="14">
        <f>(((J3537/60)/60)/24)+DATE(1970,1,1)</f>
        <v>42248.640162037031</v>
      </c>
      <c r="T3537" s="14">
        <f>(((I3537/60)/60)/24)+DATE(1970,1,1)</f>
        <v>42279.75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s="16" t="s">
        <v>8279</v>
      </c>
      <c r="O3538" t="s">
        <v>8280</v>
      </c>
      <c r="P3538">
        <f>IFERROR(ROUND(E3538/L3538,2),0)</f>
        <v>13.53</v>
      </c>
      <c r="S3538" s="14">
        <f>(((J3538/60)/60)/24)+DATE(1970,1,1)</f>
        <v>42328.727141203708</v>
      </c>
      <c r="T3538" s="14">
        <f>(((I3538/60)/60)/24)+DATE(1970,1,1)</f>
        <v>42358.499305555553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s="16" t="s">
        <v>8279</v>
      </c>
      <c r="O3539" t="s">
        <v>8280</v>
      </c>
      <c r="P3539">
        <f>IFERROR(ROUND(E3539/L3539,2),0)</f>
        <v>43.5</v>
      </c>
      <c r="S3539" s="14">
        <f>(((J3539/60)/60)/24)+DATE(1970,1,1)</f>
        <v>41923.354351851849</v>
      </c>
      <c r="T3539" s="14">
        <f>(((I3539/60)/60)/24)+DATE(1970,1,1)</f>
        <v>41960.332638888889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s="16" t="s">
        <v>8279</v>
      </c>
      <c r="O3540" t="s">
        <v>8280</v>
      </c>
      <c r="P3540">
        <f>IFERROR(ROUND(E3540/L3540,2),0)</f>
        <v>30.95</v>
      </c>
      <c r="S3540" s="14">
        <f>(((J3540/60)/60)/24)+DATE(1970,1,1)</f>
        <v>42571.420601851853</v>
      </c>
      <c r="T3540" s="14">
        <f>(((I3540/60)/60)/24)+DATE(1970,1,1)</f>
        <v>42599.420601851853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s="16" t="s">
        <v>8279</v>
      </c>
      <c r="O3541" t="s">
        <v>8280</v>
      </c>
      <c r="P3541">
        <f>IFERROR(ROUND(E3541/L3541,2),0)</f>
        <v>55.23</v>
      </c>
      <c r="S3541" s="14">
        <f>(((J3541/60)/60)/24)+DATE(1970,1,1)</f>
        <v>42600.756041666667</v>
      </c>
      <c r="T3541" s="14">
        <f>(((I3541/60)/60)/24)+DATE(1970,1,1)</f>
        <v>42621.756041666667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s="16" t="s">
        <v>8279</v>
      </c>
      <c r="O3542" t="s">
        <v>8280</v>
      </c>
      <c r="P3542">
        <f>IFERROR(ROUND(E3542/L3542,2),0)</f>
        <v>46.13</v>
      </c>
      <c r="S3542" s="14">
        <f>(((J3542/60)/60)/24)+DATE(1970,1,1)</f>
        <v>42517.003368055557</v>
      </c>
      <c r="T3542" s="14">
        <f>(((I3542/60)/60)/24)+DATE(1970,1,1)</f>
        <v>42547.003368055557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s="16" t="s">
        <v>8279</v>
      </c>
      <c r="O3543" t="s">
        <v>8280</v>
      </c>
      <c r="P3543">
        <f>IFERROR(ROUND(E3543/L3543,2),0)</f>
        <v>39.380000000000003</v>
      </c>
      <c r="S3543" s="14">
        <f>(((J3543/60)/60)/24)+DATE(1970,1,1)</f>
        <v>42222.730034722219</v>
      </c>
      <c r="T3543" s="14">
        <f>(((I3543/60)/60)/24)+DATE(1970,1,1)</f>
        <v>42247.730034722219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s="16" t="s">
        <v>8279</v>
      </c>
      <c r="O3544" t="s">
        <v>8280</v>
      </c>
      <c r="P3544">
        <f>IFERROR(ROUND(E3544/L3544,2),0)</f>
        <v>66.150000000000006</v>
      </c>
      <c r="S3544" s="14">
        <f>(((J3544/60)/60)/24)+DATE(1970,1,1)</f>
        <v>41829.599791666667</v>
      </c>
      <c r="T3544" s="14">
        <f>(((I3544/60)/60)/24)+DATE(1970,1,1)</f>
        <v>41889.599791666667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s="16" t="s">
        <v>8279</v>
      </c>
      <c r="O3545" t="s">
        <v>8280</v>
      </c>
      <c r="P3545">
        <f>IFERROR(ROUND(E3545/L3545,2),0)</f>
        <v>54.14</v>
      </c>
      <c r="S3545" s="14">
        <f>(((J3545/60)/60)/24)+DATE(1970,1,1)</f>
        <v>42150.755312499998</v>
      </c>
      <c r="T3545" s="14">
        <f>(((I3545/60)/60)/24)+DATE(1970,1,1)</f>
        <v>42180.755312499998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s="16" t="s">
        <v>8279</v>
      </c>
      <c r="O3546" t="s">
        <v>8280</v>
      </c>
      <c r="P3546">
        <f>IFERROR(ROUND(E3546/L3546,2),0)</f>
        <v>104.17</v>
      </c>
      <c r="S3546" s="14">
        <f>(((J3546/60)/60)/24)+DATE(1970,1,1)</f>
        <v>42040.831678240742</v>
      </c>
      <c r="T3546" s="14">
        <f>(((I3546/60)/60)/24)+DATE(1970,1,1)</f>
        <v>42070.831678240742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s="16" t="s">
        <v>8279</v>
      </c>
      <c r="O3547" t="s">
        <v>8280</v>
      </c>
      <c r="P3547">
        <f>IFERROR(ROUND(E3547/L3547,2),0)</f>
        <v>31.38</v>
      </c>
      <c r="S3547" s="14">
        <f>(((J3547/60)/60)/24)+DATE(1970,1,1)</f>
        <v>42075.807395833333</v>
      </c>
      <c r="T3547" s="14">
        <f>(((I3547/60)/60)/24)+DATE(1970,1,1)</f>
        <v>42105.807395833333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s="16" t="s">
        <v>8279</v>
      </c>
      <c r="O3548" t="s">
        <v>8280</v>
      </c>
      <c r="P3548">
        <f>IFERROR(ROUND(E3548/L3548,2),0)</f>
        <v>59.21</v>
      </c>
      <c r="S3548" s="14">
        <f>(((J3548/60)/60)/24)+DATE(1970,1,1)</f>
        <v>42073.660694444443</v>
      </c>
      <c r="T3548" s="14">
        <f>(((I3548/60)/60)/24)+DATE(1970,1,1)</f>
        <v>42095.165972222225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s="16" t="s">
        <v>8279</v>
      </c>
      <c r="O3549" t="s">
        <v>8280</v>
      </c>
      <c r="P3549">
        <f>IFERROR(ROUND(E3549/L3549,2),0)</f>
        <v>119.18</v>
      </c>
      <c r="S3549" s="14">
        <f>(((J3549/60)/60)/24)+DATE(1970,1,1)</f>
        <v>42480.078715277778</v>
      </c>
      <c r="T3549" s="14">
        <f>(((I3549/60)/60)/24)+DATE(1970,1,1)</f>
        <v>42504.165972222225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s="16" t="s">
        <v>8279</v>
      </c>
      <c r="O3550" t="s">
        <v>8280</v>
      </c>
      <c r="P3550">
        <f>IFERROR(ROUND(E3550/L3550,2),0)</f>
        <v>164.62</v>
      </c>
      <c r="S3550" s="14">
        <f>(((J3550/60)/60)/24)+DATE(1970,1,1)</f>
        <v>42411.942291666666</v>
      </c>
      <c r="T3550" s="14">
        <f>(((I3550/60)/60)/24)+DATE(1970,1,1)</f>
        <v>42434.041666666672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s="16" t="s">
        <v>8279</v>
      </c>
      <c r="O3551" t="s">
        <v>8280</v>
      </c>
      <c r="P3551">
        <f>IFERROR(ROUND(E3551/L3551,2),0)</f>
        <v>24.29</v>
      </c>
      <c r="S3551" s="14">
        <f>(((J3551/60)/60)/24)+DATE(1970,1,1)</f>
        <v>42223.394363425927</v>
      </c>
      <c r="T3551" s="14">
        <f>(((I3551/60)/60)/24)+DATE(1970,1,1)</f>
        <v>42251.394363425927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s="16" t="s">
        <v>8279</v>
      </c>
      <c r="O3552" t="s">
        <v>8280</v>
      </c>
      <c r="P3552">
        <f>IFERROR(ROUND(E3552/L3552,2),0)</f>
        <v>40.94</v>
      </c>
      <c r="S3552" s="14">
        <f>(((J3552/60)/60)/24)+DATE(1970,1,1)</f>
        <v>42462.893495370372</v>
      </c>
      <c r="T3552" s="14">
        <f>(((I3552/60)/60)/24)+DATE(1970,1,1)</f>
        <v>42492.893495370372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s="16" t="s">
        <v>8279</v>
      </c>
      <c r="O3553" t="s">
        <v>8280</v>
      </c>
      <c r="P3553">
        <f>IFERROR(ROUND(E3553/L3553,2),0)</f>
        <v>61.1</v>
      </c>
      <c r="S3553" s="14">
        <f>(((J3553/60)/60)/24)+DATE(1970,1,1)</f>
        <v>41753.515856481477</v>
      </c>
      <c r="T3553" s="14">
        <f>(((I3553/60)/60)/24)+DATE(1970,1,1)</f>
        <v>41781.921527777777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s="16" t="s">
        <v>8279</v>
      </c>
      <c r="O3554" t="s">
        <v>8280</v>
      </c>
      <c r="P3554">
        <f>IFERROR(ROUND(E3554/L3554,2),0)</f>
        <v>38.65</v>
      </c>
      <c r="S3554" s="14">
        <f>(((J3554/60)/60)/24)+DATE(1970,1,1)</f>
        <v>41788.587083333332</v>
      </c>
      <c r="T3554" s="14">
        <f>(((I3554/60)/60)/24)+DATE(1970,1,1)</f>
        <v>41818.587083333332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s="16" t="s">
        <v>8279</v>
      </c>
      <c r="O3555" t="s">
        <v>8280</v>
      </c>
      <c r="P3555">
        <f>IFERROR(ROUND(E3555/L3555,2),0)</f>
        <v>56.2</v>
      </c>
      <c r="S3555" s="14">
        <f>(((J3555/60)/60)/24)+DATE(1970,1,1)</f>
        <v>42196.028703703705</v>
      </c>
      <c r="T3555" s="14">
        <f>(((I3555/60)/60)/24)+DATE(1970,1,1)</f>
        <v>42228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s="16" t="s">
        <v>8279</v>
      </c>
      <c r="O3556" t="s">
        <v>8280</v>
      </c>
      <c r="P3556">
        <f>IFERROR(ROUND(E3556/L3556,2),0)</f>
        <v>107</v>
      </c>
      <c r="S3556" s="14">
        <f>(((J3556/60)/60)/24)+DATE(1970,1,1)</f>
        <v>42016.050451388888</v>
      </c>
      <c r="T3556" s="14">
        <f>(((I3556/60)/60)/24)+DATE(1970,1,1)</f>
        <v>42046.708333333328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s="16" t="s">
        <v>8279</v>
      </c>
      <c r="O3557" t="s">
        <v>8280</v>
      </c>
      <c r="P3557">
        <f>IFERROR(ROUND(E3557/L3557,2),0)</f>
        <v>171.43</v>
      </c>
      <c r="S3557" s="14">
        <f>(((J3557/60)/60)/24)+DATE(1970,1,1)</f>
        <v>42661.442060185189</v>
      </c>
      <c r="T3557" s="14">
        <f>(((I3557/60)/60)/24)+DATE(1970,1,1)</f>
        <v>42691.483726851846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s="16" t="s">
        <v>8279</v>
      </c>
      <c r="O3558" t="s">
        <v>8280</v>
      </c>
      <c r="P3558">
        <f>IFERROR(ROUND(E3558/L3558,2),0)</f>
        <v>110.5</v>
      </c>
      <c r="S3558" s="14">
        <f>(((J3558/60)/60)/24)+DATE(1970,1,1)</f>
        <v>41808.649583333332</v>
      </c>
      <c r="T3558" s="14">
        <f>(((I3558/60)/60)/24)+DATE(1970,1,1)</f>
        <v>41868.649583333332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s="16" t="s">
        <v>8279</v>
      </c>
      <c r="O3559" t="s">
        <v>8280</v>
      </c>
      <c r="P3559">
        <f>IFERROR(ROUND(E3559/L3559,2),0)</f>
        <v>179.28</v>
      </c>
      <c r="S3559" s="14">
        <f>(((J3559/60)/60)/24)+DATE(1970,1,1)</f>
        <v>41730.276747685188</v>
      </c>
      <c r="T3559" s="14">
        <f>(((I3559/60)/60)/24)+DATE(1970,1,1)</f>
        <v>41764.276747685188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s="16" t="s">
        <v>8279</v>
      </c>
      <c r="O3560" t="s">
        <v>8280</v>
      </c>
      <c r="P3560">
        <f>IFERROR(ROUND(E3560/L3560,2),0)</f>
        <v>22.91</v>
      </c>
      <c r="S3560" s="14">
        <f>(((J3560/60)/60)/24)+DATE(1970,1,1)</f>
        <v>42139.816840277781</v>
      </c>
      <c r="T3560" s="14">
        <f>(((I3560/60)/60)/24)+DATE(1970,1,1)</f>
        <v>42181.875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s="16" t="s">
        <v>8279</v>
      </c>
      <c r="O3561" t="s">
        <v>8280</v>
      </c>
      <c r="P3561">
        <f>IFERROR(ROUND(E3561/L3561,2),0)</f>
        <v>43.13</v>
      </c>
      <c r="S3561" s="14">
        <f>(((J3561/60)/60)/24)+DATE(1970,1,1)</f>
        <v>42194.096157407403</v>
      </c>
      <c r="T3561" s="14">
        <f>(((I3561/60)/60)/24)+DATE(1970,1,1)</f>
        <v>42216.373611111107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s="16" t="s">
        <v>8279</v>
      </c>
      <c r="O3562" t="s">
        <v>8280</v>
      </c>
      <c r="P3562">
        <f>IFERROR(ROUND(E3562/L3562,2),0)</f>
        <v>46.89</v>
      </c>
      <c r="S3562" s="14">
        <f>(((J3562/60)/60)/24)+DATE(1970,1,1)</f>
        <v>42115.889652777783</v>
      </c>
      <c r="T3562" s="14">
        <f>(((I3562/60)/60)/24)+DATE(1970,1,1)</f>
        <v>42151.114583333328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s="16" t="s">
        <v>8279</v>
      </c>
      <c r="O3563" t="s">
        <v>8280</v>
      </c>
      <c r="P3563">
        <f>IFERROR(ROUND(E3563/L3563,2),0)</f>
        <v>47.41</v>
      </c>
      <c r="S3563" s="14">
        <f>(((J3563/60)/60)/24)+DATE(1970,1,1)</f>
        <v>42203.680300925931</v>
      </c>
      <c r="T3563" s="14">
        <f>(((I3563/60)/60)/24)+DATE(1970,1,1)</f>
        <v>42221.774999999994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s="16" t="s">
        <v>8279</v>
      </c>
      <c r="O3564" t="s">
        <v>8280</v>
      </c>
      <c r="P3564">
        <f>IFERROR(ROUND(E3564/L3564,2),0)</f>
        <v>15.13</v>
      </c>
      <c r="S3564" s="14">
        <f>(((J3564/60)/60)/24)+DATE(1970,1,1)</f>
        <v>42433.761886574073</v>
      </c>
      <c r="T3564" s="14">
        <f>(((I3564/60)/60)/24)+DATE(1970,1,1)</f>
        <v>42442.916666666672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s="16" t="s">
        <v>8279</v>
      </c>
      <c r="O3565" t="s">
        <v>8280</v>
      </c>
      <c r="P3565">
        <f>IFERROR(ROUND(E3565/L3565,2),0)</f>
        <v>21.1</v>
      </c>
      <c r="S3565" s="14">
        <f>(((J3565/60)/60)/24)+DATE(1970,1,1)</f>
        <v>42555.671944444446</v>
      </c>
      <c r="T3565" s="14">
        <f>(((I3565/60)/60)/24)+DATE(1970,1,1)</f>
        <v>42583.791666666672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s="16" t="s">
        <v>8279</v>
      </c>
      <c r="O3566" t="s">
        <v>8280</v>
      </c>
      <c r="P3566">
        <f>IFERROR(ROUND(E3566/L3566,2),0)</f>
        <v>59.12</v>
      </c>
      <c r="S3566" s="14">
        <f>(((J3566/60)/60)/24)+DATE(1970,1,1)</f>
        <v>42236.623252314821</v>
      </c>
      <c r="T3566" s="14">
        <f>(((I3566/60)/60)/24)+DATE(1970,1,1)</f>
        <v>42282.666666666672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s="16" t="s">
        <v>8279</v>
      </c>
      <c r="O3567" t="s">
        <v>8280</v>
      </c>
      <c r="P3567">
        <f>IFERROR(ROUND(E3567/L3567,2),0)</f>
        <v>97.92</v>
      </c>
      <c r="S3567" s="14">
        <f>(((J3567/60)/60)/24)+DATE(1970,1,1)</f>
        <v>41974.743148148147</v>
      </c>
      <c r="T3567" s="14">
        <f>(((I3567/60)/60)/24)+DATE(1970,1,1)</f>
        <v>42004.743148148147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s="16" t="s">
        <v>8279</v>
      </c>
      <c r="O3568" t="s">
        <v>8280</v>
      </c>
      <c r="P3568">
        <f>IFERROR(ROUND(E3568/L3568,2),0)</f>
        <v>55.13</v>
      </c>
      <c r="S3568" s="14">
        <f>(((J3568/60)/60)/24)+DATE(1970,1,1)</f>
        <v>41997.507905092592</v>
      </c>
      <c r="T3568" s="14">
        <f>(((I3568/60)/60)/24)+DATE(1970,1,1)</f>
        <v>42027.507905092592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s="16" t="s">
        <v>8279</v>
      </c>
      <c r="O3569" t="s">
        <v>8280</v>
      </c>
      <c r="P3569">
        <f>IFERROR(ROUND(E3569/L3569,2),0)</f>
        <v>26.54</v>
      </c>
      <c r="S3569" s="14">
        <f>(((J3569/60)/60)/24)+DATE(1970,1,1)</f>
        <v>42135.810694444444</v>
      </c>
      <c r="T3569" s="14">
        <f>(((I3569/60)/60)/24)+DATE(1970,1,1)</f>
        <v>42165.810694444444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s="16" t="s">
        <v>8279</v>
      </c>
      <c r="O3570" t="s">
        <v>8280</v>
      </c>
      <c r="P3570">
        <f>IFERROR(ROUND(E3570/L3570,2),0)</f>
        <v>58.42</v>
      </c>
      <c r="S3570" s="14">
        <f>(((J3570/60)/60)/24)+DATE(1970,1,1)</f>
        <v>41869.740671296298</v>
      </c>
      <c r="T3570" s="14">
        <f>(((I3570/60)/60)/24)+DATE(1970,1,1)</f>
        <v>41899.740671296298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s="16" t="s">
        <v>8279</v>
      </c>
      <c r="O3571" t="s">
        <v>8280</v>
      </c>
      <c r="P3571">
        <f>IFERROR(ROUND(E3571/L3571,2),0)</f>
        <v>122.54</v>
      </c>
      <c r="S3571" s="14">
        <f>(((J3571/60)/60)/24)+DATE(1970,1,1)</f>
        <v>41982.688611111109</v>
      </c>
      <c r="T3571" s="14">
        <f>(((I3571/60)/60)/24)+DATE(1970,1,1)</f>
        <v>42012.688611111109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s="16" t="s">
        <v>8279</v>
      </c>
      <c r="O3572" t="s">
        <v>8280</v>
      </c>
      <c r="P3572">
        <f>IFERROR(ROUND(E3572/L3572,2),0)</f>
        <v>87.96</v>
      </c>
      <c r="S3572" s="14">
        <f>(((J3572/60)/60)/24)+DATE(1970,1,1)</f>
        <v>41976.331979166673</v>
      </c>
      <c r="T3572" s="14">
        <f>(((I3572/60)/60)/24)+DATE(1970,1,1)</f>
        <v>42004.291666666672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s="16" t="s">
        <v>8279</v>
      </c>
      <c r="O3573" t="s">
        <v>8280</v>
      </c>
      <c r="P3573">
        <f>IFERROR(ROUND(E3573/L3573,2),0)</f>
        <v>73.239999999999995</v>
      </c>
      <c r="S3573" s="14">
        <f>(((J3573/60)/60)/24)+DATE(1970,1,1)</f>
        <v>41912.858946759261</v>
      </c>
      <c r="T3573" s="14">
        <f>(((I3573/60)/60)/24)+DATE(1970,1,1)</f>
        <v>41942.858946759261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s="16" t="s">
        <v>8279</v>
      </c>
      <c r="O3574" t="s">
        <v>8280</v>
      </c>
      <c r="P3574">
        <f>IFERROR(ROUND(E3574/L3574,2),0)</f>
        <v>55.56</v>
      </c>
      <c r="S3574" s="14">
        <f>(((J3574/60)/60)/24)+DATE(1970,1,1)</f>
        <v>42146.570393518516</v>
      </c>
      <c r="T3574" s="14">
        <f>(((I3574/60)/60)/24)+DATE(1970,1,1)</f>
        <v>42176.570393518516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s="16" t="s">
        <v>8279</v>
      </c>
      <c r="O3575" t="s">
        <v>8280</v>
      </c>
      <c r="P3575">
        <f>IFERROR(ROUND(E3575/L3575,2),0)</f>
        <v>39.54</v>
      </c>
      <c r="S3575" s="14">
        <f>(((J3575/60)/60)/24)+DATE(1970,1,1)</f>
        <v>41921.375532407408</v>
      </c>
      <c r="T3575" s="14">
        <f>(((I3575/60)/60)/24)+DATE(1970,1,1)</f>
        <v>41951.417199074072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s="16" t="s">
        <v>8279</v>
      </c>
      <c r="O3576" t="s">
        <v>8280</v>
      </c>
      <c r="P3576">
        <f>IFERROR(ROUND(E3576/L3576,2),0)</f>
        <v>136.78</v>
      </c>
      <c r="S3576" s="14">
        <f>(((J3576/60)/60)/24)+DATE(1970,1,1)</f>
        <v>41926.942685185182</v>
      </c>
      <c r="T3576" s="14">
        <f>(((I3576/60)/60)/24)+DATE(1970,1,1)</f>
        <v>41956.984351851846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s="16" t="s">
        <v>8279</v>
      </c>
      <c r="O3577" t="s">
        <v>8280</v>
      </c>
      <c r="P3577">
        <f>IFERROR(ROUND(E3577/L3577,2),0)</f>
        <v>99.34</v>
      </c>
      <c r="S3577" s="14">
        <f>(((J3577/60)/60)/24)+DATE(1970,1,1)</f>
        <v>42561.783877314811</v>
      </c>
      <c r="T3577" s="14">
        <f>(((I3577/60)/60)/24)+DATE(1970,1,1)</f>
        <v>42593.165972222225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s="16" t="s">
        <v>8279</v>
      </c>
      <c r="O3578" t="s">
        <v>8280</v>
      </c>
      <c r="P3578">
        <f>IFERROR(ROUND(E3578/L3578,2),0)</f>
        <v>20</v>
      </c>
      <c r="S3578" s="14">
        <f>(((J3578/60)/60)/24)+DATE(1970,1,1)</f>
        <v>42649.54923611111</v>
      </c>
      <c r="T3578" s="14">
        <f>(((I3578/60)/60)/24)+DATE(1970,1,1)</f>
        <v>42709.590902777782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s="16" t="s">
        <v>8279</v>
      </c>
      <c r="O3579" t="s">
        <v>8280</v>
      </c>
      <c r="P3579">
        <f>IFERROR(ROUND(E3579/L3579,2),0)</f>
        <v>28.89</v>
      </c>
      <c r="S3579" s="14">
        <f>(((J3579/60)/60)/24)+DATE(1970,1,1)</f>
        <v>42093.786840277782</v>
      </c>
      <c r="T3579" s="14">
        <f>(((I3579/60)/60)/24)+DATE(1970,1,1)</f>
        <v>42120.26944444445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s="16" t="s">
        <v>8279</v>
      </c>
      <c r="O3580" t="s">
        <v>8280</v>
      </c>
      <c r="P3580">
        <f>IFERROR(ROUND(E3580/L3580,2),0)</f>
        <v>40.549999999999997</v>
      </c>
      <c r="S3580" s="14">
        <f>(((J3580/60)/60)/24)+DATE(1970,1,1)</f>
        <v>42460.733530092592</v>
      </c>
      <c r="T3580" s="14">
        <f>(((I3580/60)/60)/24)+DATE(1970,1,1)</f>
        <v>42490.733530092592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s="16" t="s">
        <v>8279</v>
      </c>
      <c r="O3581" t="s">
        <v>8280</v>
      </c>
      <c r="P3581">
        <f>IFERROR(ROUND(E3581/L3581,2),0)</f>
        <v>35.71</v>
      </c>
      <c r="S3581" s="14">
        <f>(((J3581/60)/60)/24)+DATE(1970,1,1)</f>
        <v>42430.762222222227</v>
      </c>
      <c r="T3581" s="14">
        <f>(((I3581/60)/60)/24)+DATE(1970,1,1)</f>
        <v>42460.720555555556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s="16" t="s">
        <v>8279</v>
      </c>
      <c r="O3582" t="s">
        <v>8280</v>
      </c>
      <c r="P3582">
        <f>IFERROR(ROUND(E3582/L3582,2),0)</f>
        <v>37.96</v>
      </c>
      <c r="S3582" s="14">
        <f>(((J3582/60)/60)/24)+DATE(1970,1,1)</f>
        <v>42026.176180555558</v>
      </c>
      <c r="T3582" s="14">
        <f>(((I3582/60)/60)/24)+DATE(1970,1,1)</f>
        <v>42064.207638888889</v>
      </c>
    </row>
    <row r="3583" spans="1:20" ht="43.5" x14ac:dyDescent="0.3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s="16" t="s">
        <v>8279</v>
      </c>
      <c r="O3583" t="s">
        <v>8280</v>
      </c>
      <c r="P3583">
        <f>IFERROR(ROUND(E3583/L3583,2),0)</f>
        <v>33.33</v>
      </c>
      <c r="S3583" s="14">
        <f>(((J3583/60)/60)/24)+DATE(1970,1,1)</f>
        <v>41836.471180555556</v>
      </c>
      <c r="T3583" s="14">
        <f>(((I3583/60)/60)/24)+DATE(1970,1,1)</f>
        <v>41850.471180555556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s="16" t="s">
        <v>8279</v>
      </c>
      <c r="O3584" t="s">
        <v>8280</v>
      </c>
      <c r="P3584">
        <f>IFERROR(ROUND(E3584/L3584,2),0)</f>
        <v>58.57</v>
      </c>
      <c r="S3584" s="14">
        <f>(((J3584/60)/60)/24)+DATE(1970,1,1)</f>
        <v>42451.095856481479</v>
      </c>
      <c r="T3584" s="14">
        <f>(((I3584/60)/60)/24)+DATE(1970,1,1)</f>
        <v>42465.095856481479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s="16" t="s">
        <v>8279</v>
      </c>
      <c r="O3585" t="s">
        <v>8280</v>
      </c>
      <c r="P3585">
        <f>IFERROR(ROUND(E3585/L3585,2),0)</f>
        <v>135.63</v>
      </c>
      <c r="S3585" s="14">
        <f>(((J3585/60)/60)/24)+DATE(1970,1,1)</f>
        <v>42418.425983796296</v>
      </c>
      <c r="T3585" s="14">
        <f>(((I3585/60)/60)/24)+DATE(1970,1,1)</f>
        <v>42478.384317129632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s="16" t="s">
        <v>8279</v>
      </c>
      <c r="O3586" t="s">
        <v>8280</v>
      </c>
      <c r="P3586">
        <f>IFERROR(ROUND(E3586/L3586,2),0)</f>
        <v>30.94</v>
      </c>
      <c r="S3586" s="14">
        <f>(((J3586/60)/60)/24)+DATE(1970,1,1)</f>
        <v>42168.316481481481</v>
      </c>
      <c r="T3586" s="14">
        <f>(((I3586/60)/60)/24)+DATE(1970,1,1)</f>
        <v>42198.316481481481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s="16" t="s">
        <v>8279</v>
      </c>
      <c r="O3587" t="s">
        <v>8280</v>
      </c>
      <c r="P3587">
        <f>IFERROR(ROUND(E3587/L3587,2),0)</f>
        <v>176.09</v>
      </c>
      <c r="S3587" s="14">
        <f>(((J3587/60)/60)/24)+DATE(1970,1,1)</f>
        <v>41964.716319444444</v>
      </c>
      <c r="T3587" s="14">
        <f>(((I3587/60)/60)/24)+DATE(1970,1,1)</f>
        <v>41994.716319444444</v>
      </c>
    </row>
    <row r="3588" spans="1:20" x14ac:dyDescent="0.3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s="16" t="s">
        <v>8279</v>
      </c>
      <c r="O3588" t="s">
        <v>8280</v>
      </c>
      <c r="P3588">
        <f>IFERROR(ROUND(E3588/L3588,2),0)</f>
        <v>151.97999999999999</v>
      </c>
      <c r="S3588" s="14">
        <f>(((J3588/60)/60)/24)+DATE(1970,1,1)</f>
        <v>42576.697569444441</v>
      </c>
      <c r="T3588" s="14">
        <f>(((I3588/60)/60)/24)+DATE(1970,1,1)</f>
        <v>42636.697569444441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s="16" t="s">
        <v>8279</v>
      </c>
      <c r="O3589" t="s">
        <v>8280</v>
      </c>
      <c r="P3589">
        <f>IFERROR(ROUND(E3589/L3589,2),0)</f>
        <v>22.61</v>
      </c>
      <c r="S3589" s="14">
        <f>(((J3589/60)/60)/24)+DATE(1970,1,1)</f>
        <v>42503.539976851855</v>
      </c>
      <c r="T3589" s="14">
        <f>(((I3589/60)/60)/24)+DATE(1970,1,1)</f>
        <v>42548.791666666672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s="16" t="s">
        <v>8279</v>
      </c>
      <c r="O3590" t="s">
        <v>8280</v>
      </c>
      <c r="P3590">
        <f>IFERROR(ROUND(E3590/L3590,2),0)</f>
        <v>18.27</v>
      </c>
      <c r="S3590" s="14">
        <f>(((J3590/60)/60)/24)+DATE(1970,1,1)</f>
        <v>42101.828819444447</v>
      </c>
      <c r="T3590" s="14">
        <f>(((I3590/60)/60)/24)+DATE(1970,1,1)</f>
        <v>42123.958333333328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s="16" t="s">
        <v>8279</v>
      </c>
      <c r="O3591" t="s">
        <v>8280</v>
      </c>
      <c r="P3591">
        <f>IFERROR(ROUND(E3591/L3591,2),0)</f>
        <v>82.26</v>
      </c>
      <c r="S3591" s="14">
        <f>(((J3591/60)/60)/24)+DATE(1970,1,1)</f>
        <v>42125.647534722222</v>
      </c>
      <c r="T3591" s="14">
        <f>(((I3591/60)/60)/24)+DATE(1970,1,1)</f>
        <v>42150.647534722222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s="16" t="s">
        <v>8279</v>
      </c>
      <c r="O3592" t="s">
        <v>8280</v>
      </c>
      <c r="P3592">
        <f>IFERROR(ROUND(E3592/L3592,2),0)</f>
        <v>68.53</v>
      </c>
      <c r="S3592" s="14">
        <f>(((J3592/60)/60)/24)+DATE(1970,1,1)</f>
        <v>41902.333726851852</v>
      </c>
      <c r="T3592" s="14">
        <f>(((I3592/60)/60)/24)+DATE(1970,1,1)</f>
        <v>41932.333726851852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s="16" t="s">
        <v>8279</v>
      </c>
      <c r="O3593" t="s">
        <v>8280</v>
      </c>
      <c r="P3593">
        <f>IFERROR(ROUND(E3593/L3593,2),0)</f>
        <v>68.06</v>
      </c>
      <c r="S3593" s="14">
        <f>(((J3593/60)/60)/24)+DATE(1970,1,1)</f>
        <v>42003.948425925926</v>
      </c>
      <c r="T3593" s="14">
        <f>(((I3593/60)/60)/24)+DATE(1970,1,1)</f>
        <v>42028.207638888889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s="16" t="s">
        <v>8279</v>
      </c>
      <c r="O3594" t="s">
        <v>8280</v>
      </c>
      <c r="P3594">
        <f>IFERROR(ROUND(E3594/L3594,2),0)</f>
        <v>72.709999999999994</v>
      </c>
      <c r="S3594" s="14">
        <f>(((J3594/60)/60)/24)+DATE(1970,1,1)</f>
        <v>41988.829942129625</v>
      </c>
      <c r="T3594" s="14">
        <f>(((I3594/60)/60)/24)+DATE(1970,1,1)</f>
        <v>42046.207638888889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s="16" t="s">
        <v>8279</v>
      </c>
      <c r="O3595" t="s">
        <v>8280</v>
      </c>
      <c r="P3595">
        <f>IFERROR(ROUND(E3595/L3595,2),0)</f>
        <v>77.19</v>
      </c>
      <c r="S3595" s="14">
        <f>(((J3595/60)/60)/24)+DATE(1970,1,1)</f>
        <v>41974.898599537039</v>
      </c>
      <c r="T3595" s="14">
        <f>(((I3595/60)/60)/24)+DATE(1970,1,1)</f>
        <v>42009.851388888885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s="16" t="s">
        <v>8279</v>
      </c>
      <c r="O3596" t="s">
        <v>8280</v>
      </c>
      <c r="P3596">
        <f>IFERROR(ROUND(E3596/L3596,2),0)</f>
        <v>55.97</v>
      </c>
      <c r="S3596" s="14">
        <f>(((J3596/60)/60)/24)+DATE(1970,1,1)</f>
        <v>42592.066921296297</v>
      </c>
      <c r="T3596" s="14">
        <f>(((I3596/60)/60)/24)+DATE(1970,1,1)</f>
        <v>42617.066921296297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s="16" t="s">
        <v>8279</v>
      </c>
      <c r="O3597" t="s">
        <v>8280</v>
      </c>
      <c r="P3597">
        <f>IFERROR(ROUND(E3597/L3597,2),0)</f>
        <v>49.69</v>
      </c>
      <c r="S3597" s="14">
        <f>(((J3597/60)/60)/24)+DATE(1970,1,1)</f>
        <v>42050.008368055554</v>
      </c>
      <c r="T3597" s="14">
        <f>(((I3597/60)/60)/24)+DATE(1970,1,1)</f>
        <v>42076.290972222225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s="16" t="s">
        <v>8279</v>
      </c>
      <c r="O3598" t="s">
        <v>8280</v>
      </c>
      <c r="P3598">
        <f>IFERROR(ROUND(E3598/L3598,2),0)</f>
        <v>79</v>
      </c>
      <c r="S3598" s="14">
        <f>(((J3598/60)/60)/24)+DATE(1970,1,1)</f>
        <v>41856.715069444443</v>
      </c>
      <c r="T3598" s="14">
        <f>(((I3598/60)/60)/24)+DATE(1970,1,1)</f>
        <v>41877.715069444443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s="16" t="s">
        <v>8279</v>
      </c>
      <c r="O3599" t="s">
        <v>8280</v>
      </c>
      <c r="P3599">
        <f>IFERROR(ROUND(E3599/L3599,2),0)</f>
        <v>77.73</v>
      </c>
      <c r="S3599" s="14">
        <f>(((J3599/60)/60)/24)+DATE(1970,1,1)</f>
        <v>42417.585532407407</v>
      </c>
      <c r="T3599" s="14">
        <f>(((I3599/60)/60)/24)+DATE(1970,1,1)</f>
        <v>42432.249305555553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s="16" t="s">
        <v>8279</v>
      </c>
      <c r="O3600" t="s">
        <v>8280</v>
      </c>
      <c r="P3600">
        <f>IFERROR(ROUND(E3600/L3600,2),0)</f>
        <v>40.78</v>
      </c>
      <c r="S3600" s="14">
        <f>(((J3600/60)/60)/24)+DATE(1970,1,1)</f>
        <v>41866.79886574074</v>
      </c>
      <c r="T3600" s="14">
        <f>(((I3600/60)/60)/24)+DATE(1970,1,1)</f>
        <v>41885.207638888889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s="16" t="s">
        <v>8279</v>
      </c>
      <c r="O3601" t="s">
        <v>8280</v>
      </c>
      <c r="P3601">
        <f>IFERROR(ROUND(E3601/L3601,2),0)</f>
        <v>59.41</v>
      </c>
      <c r="S3601" s="14">
        <f>(((J3601/60)/60)/24)+DATE(1970,1,1)</f>
        <v>42220.79487268519</v>
      </c>
      <c r="T3601" s="14">
        <f>(((I3601/60)/60)/24)+DATE(1970,1,1)</f>
        <v>42246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s="16" t="s">
        <v>8279</v>
      </c>
      <c r="O3602" t="s">
        <v>8280</v>
      </c>
      <c r="P3602">
        <f>IFERROR(ROUND(E3602/L3602,2),0)</f>
        <v>3.25</v>
      </c>
      <c r="S3602" s="14">
        <f>(((J3602/60)/60)/24)+DATE(1970,1,1)</f>
        <v>42628.849120370374</v>
      </c>
      <c r="T3602" s="14">
        <f>(((I3602/60)/60)/24)+DATE(1970,1,1)</f>
        <v>42656.849120370374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s="16" t="s">
        <v>8279</v>
      </c>
      <c r="O3603" t="s">
        <v>8280</v>
      </c>
      <c r="P3603">
        <f>IFERROR(ROUND(E3603/L3603,2),0)</f>
        <v>39.380000000000003</v>
      </c>
      <c r="S3603" s="14">
        <f>(((J3603/60)/60)/24)+DATE(1970,1,1)</f>
        <v>41990.99863425926</v>
      </c>
      <c r="T3603" s="14">
        <f>(((I3603/60)/60)/24)+DATE(1970,1,1)</f>
        <v>42020.99863425926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s="16" t="s">
        <v>8279</v>
      </c>
      <c r="O3604" t="s">
        <v>8280</v>
      </c>
      <c r="P3604">
        <f>IFERROR(ROUND(E3604/L3604,2),0)</f>
        <v>81.67</v>
      </c>
      <c r="S3604" s="14">
        <f>(((J3604/60)/60)/24)+DATE(1970,1,1)</f>
        <v>42447.894432870366</v>
      </c>
      <c r="T3604" s="14">
        <f>(((I3604/60)/60)/24)+DATE(1970,1,1)</f>
        <v>42507.894432870366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s="16" t="s">
        <v>8279</v>
      </c>
      <c r="O3605" t="s">
        <v>8280</v>
      </c>
      <c r="P3605">
        <f>IFERROR(ROUND(E3605/L3605,2),0)</f>
        <v>44.91</v>
      </c>
      <c r="S3605" s="14">
        <f>(((J3605/60)/60)/24)+DATE(1970,1,1)</f>
        <v>42283.864351851851</v>
      </c>
      <c r="T3605" s="14">
        <f>(((I3605/60)/60)/24)+DATE(1970,1,1)</f>
        <v>42313.906018518523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s="16" t="s">
        <v>8279</v>
      </c>
      <c r="O3606" t="s">
        <v>8280</v>
      </c>
      <c r="P3606">
        <f>IFERROR(ROUND(E3606/L3606,2),0)</f>
        <v>49.06</v>
      </c>
      <c r="S3606" s="14">
        <f>(((J3606/60)/60)/24)+DATE(1970,1,1)</f>
        <v>42483.015694444446</v>
      </c>
      <c r="T3606" s="14">
        <f>(((I3606/60)/60)/24)+DATE(1970,1,1)</f>
        <v>42489.290972222225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s="16" t="s">
        <v>8279</v>
      </c>
      <c r="O3607" t="s">
        <v>8280</v>
      </c>
      <c r="P3607">
        <f>IFERROR(ROUND(E3607/L3607,2),0)</f>
        <v>30.67</v>
      </c>
      <c r="S3607" s="14">
        <f>(((J3607/60)/60)/24)+DATE(1970,1,1)</f>
        <v>42383.793124999997</v>
      </c>
      <c r="T3607" s="14">
        <f>(((I3607/60)/60)/24)+DATE(1970,1,1)</f>
        <v>42413.793124999997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s="16" t="s">
        <v>8279</v>
      </c>
      <c r="O3608" t="s">
        <v>8280</v>
      </c>
      <c r="P3608">
        <f>IFERROR(ROUND(E3608/L3608,2),0)</f>
        <v>61.06</v>
      </c>
      <c r="S3608" s="14">
        <f>(((J3608/60)/60)/24)+DATE(1970,1,1)</f>
        <v>42566.604826388888</v>
      </c>
      <c r="T3608" s="14">
        <f>(((I3608/60)/60)/24)+DATE(1970,1,1)</f>
        <v>42596.604826388888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s="16" t="s">
        <v>8279</v>
      </c>
      <c r="O3609" t="s">
        <v>8280</v>
      </c>
      <c r="P3609">
        <f>IFERROR(ROUND(E3609/L3609,2),0)</f>
        <v>29</v>
      </c>
      <c r="S3609" s="14">
        <f>(((J3609/60)/60)/24)+DATE(1970,1,1)</f>
        <v>42338.963912037041</v>
      </c>
      <c r="T3609" s="14">
        <f>(((I3609/60)/60)/24)+DATE(1970,1,1)</f>
        <v>42353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s="16" t="s">
        <v>8279</v>
      </c>
      <c r="O3610" t="s">
        <v>8280</v>
      </c>
      <c r="P3610">
        <f>IFERROR(ROUND(E3610/L3610,2),0)</f>
        <v>29.63</v>
      </c>
      <c r="S3610" s="14">
        <f>(((J3610/60)/60)/24)+DATE(1970,1,1)</f>
        <v>42506.709375000006</v>
      </c>
      <c r="T3610" s="14">
        <f>(((I3610/60)/60)/24)+DATE(1970,1,1)</f>
        <v>42538.583333333328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s="16" t="s">
        <v>8279</v>
      </c>
      <c r="O3611" t="s">
        <v>8280</v>
      </c>
      <c r="P3611">
        <f>IFERROR(ROUND(E3611/L3611,2),0)</f>
        <v>143.1</v>
      </c>
      <c r="S3611" s="14">
        <f>(((J3611/60)/60)/24)+DATE(1970,1,1)</f>
        <v>42429.991724537031</v>
      </c>
      <c r="T3611" s="14">
        <f>(((I3611/60)/60)/24)+DATE(1970,1,1)</f>
        <v>42459.950057870374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s="16" t="s">
        <v>8279</v>
      </c>
      <c r="O3612" t="s">
        <v>8280</v>
      </c>
      <c r="P3612">
        <f>IFERROR(ROUND(E3612/L3612,2),0)</f>
        <v>52.35</v>
      </c>
      <c r="S3612" s="14">
        <f>(((J3612/60)/60)/24)+DATE(1970,1,1)</f>
        <v>42203.432129629626</v>
      </c>
      <c r="T3612" s="14">
        <f>(((I3612/60)/60)/24)+DATE(1970,1,1)</f>
        <v>42233.432129629626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s="16" t="s">
        <v>8279</v>
      </c>
      <c r="O3613" t="s">
        <v>8280</v>
      </c>
      <c r="P3613">
        <f>IFERROR(ROUND(E3613/L3613,2),0)</f>
        <v>66.67</v>
      </c>
      <c r="S3613" s="14">
        <f>(((J3613/60)/60)/24)+DATE(1970,1,1)</f>
        <v>42072.370381944449</v>
      </c>
      <c r="T3613" s="14">
        <f>(((I3613/60)/60)/24)+DATE(1970,1,1)</f>
        <v>42102.370381944449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s="16" t="s">
        <v>8279</v>
      </c>
      <c r="O3614" t="s">
        <v>8280</v>
      </c>
      <c r="P3614">
        <f>IFERROR(ROUND(E3614/L3614,2),0)</f>
        <v>126.67</v>
      </c>
      <c r="S3614" s="14">
        <f>(((J3614/60)/60)/24)+DATE(1970,1,1)</f>
        <v>41789.726979166669</v>
      </c>
      <c r="T3614" s="14">
        <f>(((I3614/60)/60)/24)+DATE(1970,1,1)</f>
        <v>41799.726979166669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s="16" t="s">
        <v>8279</v>
      </c>
      <c r="O3615" t="s">
        <v>8280</v>
      </c>
      <c r="P3615">
        <f>IFERROR(ROUND(E3615/L3615,2),0)</f>
        <v>62.5</v>
      </c>
      <c r="S3615" s="14">
        <f>(((J3615/60)/60)/24)+DATE(1970,1,1)</f>
        <v>41788.58997685185</v>
      </c>
      <c r="T3615" s="14">
        <f>(((I3615/60)/60)/24)+DATE(1970,1,1)</f>
        <v>41818.58997685185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s="16" t="s">
        <v>8279</v>
      </c>
      <c r="O3616" t="s">
        <v>8280</v>
      </c>
      <c r="P3616">
        <f>IFERROR(ROUND(E3616/L3616,2),0)</f>
        <v>35.49</v>
      </c>
      <c r="S3616" s="14">
        <f>(((J3616/60)/60)/24)+DATE(1970,1,1)</f>
        <v>42144.041851851856</v>
      </c>
      <c r="T3616" s="14">
        <f>(((I3616/60)/60)/24)+DATE(1970,1,1)</f>
        <v>42174.041851851856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s="16" t="s">
        <v>8279</v>
      </c>
      <c r="O3617" t="s">
        <v>8280</v>
      </c>
      <c r="P3617">
        <f>IFERROR(ROUND(E3617/L3617,2),0)</f>
        <v>37.08</v>
      </c>
      <c r="S3617" s="14">
        <f>(((J3617/60)/60)/24)+DATE(1970,1,1)</f>
        <v>42318.593703703707</v>
      </c>
      <c r="T3617" s="14">
        <f>(((I3617/60)/60)/24)+DATE(1970,1,1)</f>
        <v>42348.593703703707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s="16" t="s">
        <v>8279</v>
      </c>
      <c r="O3618" t="s">
        <v>8280</v>
      </c>
      <c r="P3618">
        <f>IFERROR(ROUND(E3618/L3618,2),0)</f>
        <v>69.33</v>
      </c>
      <c r="S3618" s="14">
        <f>(((J3618/60)/60)/24)+DATE(1970,1,1)</f>
        <v>42052.949814814812</v>
      </c>
      <c r="T3618" s="14">
        <f>(((I3618/60)/60)/24)+DATE(1970,1,1)</f>
        <v>42082.908148148148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s="16" t="s">
        <v>8279</v>
      </c>
      <c r="O3619" t="s">
        <v>8280</v>
      </c>
      <c r="P3619">
        <f>IFERROR(ROUND(E3619/L3619,2),0)</f>
        <v>17.25</v>
      </c>
      <c r="S3619" s="14">
        <f>(((J3619/60)/60)/24)+DATE(1970,1,1)</f>
        <v>42779.610289351855</v>
      </c>
      <c r="T3619" s="14">
        <f>(((I3619/60)/60)/24)+DATE(1970,1,1)</f>
        <v>42794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s="16" t="s">
        <v>8279</v>
      </c>
      <c r="O3620" t="s">
        <v>8280</v>
      </c>
      <c r="P3620">
        <f>IFERROR(ROUND(E3620/L3620,2),0)</f>
        <v>36.07</v>
      </c>
      <c r="S3620" s="14">
        <f>(((J3620/60)/60)/24)+DATE(1970,1,1)</f>
        <v>42128.627893518518</v>
      </c>
      <c r="T3620" s="14">
        <f>(((I3620/60)/60)/24)+DATE(1970,1,1)</f>
        <v>42158.627893518518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s="16" t="s">
        <v>8279</v>
      </c>
      <c r="O3621" t="s">
        <v>8280</v>
      </c>
      <c r="P3621">
        <f>IFERROR(ROUND(E3621/L3621,2),0)</f>
        <v>66.47</v>
      </c>
      <c r="S3621" s="14">
        <f>(((J3621/60)/60)/24)+DATE(1970,1,1)</f>
        <v>42661.132245370376</v>
      </c>
      <c r="T3621" s="14">
        <f>(((I3621/60)/60)/24)+DATE(1970,1,1)</f>
        <v>42693.916666666672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s="16" t="s">
        <v>8279</v>
      </c>
      <c r="O3622" t="s">
        <v>8280</v>
      </c>
      <c r="P3622">
        <f>IFERROR(ROUND(E3622/L3622,2),0)</f>
        <v>56.07</v>
      </c>
      <c r="S3622" s="14">
        <f>(((J3622/60)/60)/24)+DATE(1970,1,1)</f>
        <v>42037.938206018516</v>
      </c>
      <c r="T3622" s="14">
        <f>(((I3622/60)/60)/24)+DATE(1970,1,1)</f>
        <v>42068.166666666672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s="16" t="s">
        <v>8279</v>
      </c>
      <c r="O3623" t="s">
        <v>8280</v>
      </c>
      <c r="P3623">
        <f>IFERROR(ROUND(E3623/L3623,2),0)</f>
        <v>47.03</v>
      </c>
      <c r="S3623" s="14">
        <f>(((J3623/60)/60)/24)+DATE(1970,1,1)</f>
        <v>42619.935694444444</v>
      </c>
      <c r="T3623" s="14">
        <f>(((I3623/60)/60)/24)+DATE(1970,1,1)</f>
        <v>42643.875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s="16" t="s">
        <v>8279</v>
      </c>
      <c r="O3624" t="s">
        <v>8280</v>
      </c>
      <c r="P3624">
        <f>IFERROR(ROUND(E3624/L3624,2),0)</f>
        <v>47.67</v>
      </c>
      <c r="S3624" s="14">
        <f>(((J3624/60)/60)/24)+DATE(1970,1,1)</f>
        <v>41877.221886574072</v>
      </c>
      <c r="T3624" s="14">
        <f>(((I3624/60)/60)/24)+DATE(1970,1,1)</f>
        <v>41910.140972222223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s="16" t="s">
        <v>8279</v>
      </c>
      <c r="O3625" t="s">
        <v>8280</v>
      </c>
      <c r="P3625">
        <f>IFERROR(ROUND(E3625/L3625,2),0)</f>
        <v>88.24</v>
      </c>
      <c r="S3625" s="14">
        <f>(((J3625/60)/60)/24)+DATE(1970,1,1)</f>
        <v>41828.736921296295</v>
      </c>
      <c r="T3625" s="14">
        <f>(((I3625/60)/60)/24)+DATE(1970,1,1)</f>
        <v>41846.291666666664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s="16" t="s">
        <v>8279</v>
      </c>
      <c r="O3626" t="s">
        <v>8280</v>
      </c>
      <c r="P3626">
        <f>IFERROR(ROUND(E3626/L3626,2),0)</f>
        <v>80.72</v>
      </c>
      <c r="S3626" s="14">
        <f>(((J3626/60)/60)/24)+DATE(1970,1,1)</f>
        <v>42545.774189814809</v>
      </c>
      <c r="T3626" s="14">
        <f>(((I3626/60)/60)/24)+DATE(1970,1,1)</f>
        <v>42605.774189814809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s="16" t="s">
        <v>8279</v>
      </c>
      <c r="O3627" t="s">
        <v>8280</v>
      </c>
      <c r="P3627">
        <f>IFERROR(ROUND(E3627/L3627,2),0)</f>
        <v>39.49</v>
      </c>
      <c r="S3627" s="14">
        <f>(((J3627/60)/60)/24)+DATE(1970,1,1)</f>
        <v>42157.652511574073</v>
      </c>
      <c r="T3627" s="14">
        <f>(((I3627/60)/60)/24)+DATE(1970,1,1)</f>
        <v>42187.652511574073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s="16" t="s">
        <v>8279</v>
      </c>
      <c r="O3628" t="s">
        <v>8280</v>
      </c>
      <c r="P3628">
        <f>IFERROR(ROUND(E3628/L3628,2),0)</f>
        <v>84.85</v>
      </c>
      <c r="S3628" s="14">
        <f>(((J3628/60)/60)/24)+DATE(1970,1,1)</f>
        <v>41846.667326388888</v>
      </c>
      <c r="T3628" s="14">
        <f>(((I3628/60)/60)/24)+DATE(1970,1,1)</f>
        <v>41867.667326388888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s="16" t="s">
        <v>8279</v>
      </c>
      <c r="O3629" t="s">
        <v>8280</v>
      </c>
      <c r="P3629">
        <f>IFERROR(ROUND(E3629/L3629,2),0)</f>
        <v>68.97</v>
      </c>
      <c r="S3629" s="14">
        <f>(((J3629/60)/60)/24)+DATE(1970,1,1)</f>
        <v>42460.741747685184</v>
      </c>
      <c r="T3629" s="14">
        <f>(((I3629/60)/60)/24)+DATE(1970,1,1)</f>
        <v>42511.165972222225</v>
      </c>
    </row>
    <row r="3630" spans="1:20" ht="43.5" x14ac:dyDescent="0.3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s="16" t="s">
        <v>8279</v>
      </c>
      <c r="O3630" t="s">
        <v>8321</v>
      </c>
      <c r="P3630">
        <f>IFERROR(ROUND(E3630/L3630,2),0)</f>
        <v>0</v>
      </c>
      <c r="S3630" s="14">
        <f>(((J3630/60)/60)/24)+DATE(1970,1,1)</f>
        <v>42291.833287037036</v>
      </c>
      <c r="T3630" s="14">
        <f>(((I3630/60)/60)/24)+DATE(1970,1,1)</f>
        <v>42351.874953703707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s="16" t="s">
        <v>8279</v>
      </c>
      <c r="O3631" t="s">
        <v>8321</v>
      </c>
      <c r="P3631">
        <f>IFERROR(ROUND(E3631/L3631,2),0)</f>
        <v>1</v>
      </c>
      <c r="S3631" s="14">
        <f>(((J3631/60)/60)/24)+DATE(1970,1,1)</f>
        <v>42437.094490740739</v>
      </c>
      <c r="T3631" s="14">
        <f>(((I3631/60)/60)/24)+DATE(1970,1,1)</f>
        <v>42495.708333333328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s="16" t="s">
        <v>8279</v>
      </c>
      <c r="O3632" t="s">
        <v>8321</v>
      </c>
      <c r="P3632">
        <f>IFERROR(ROUND(E3632/L3632,2),0)</f>
        <v>1</v>
      </c>
      <c r="S3632" s="14">
        <f>(((J3632/60)/60)/24)+DATE(1970,1,1)</f>
        <v>41942.84710648148</v>
      </c>
      <c r="T3632" s="14">
        <f>(((I3632/60)/60)/24)+DATE(1970,1,1)</f>
        <v>41972.888773148152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s="16" t="s">
        <v>8279</v>
      </c>
      <c r="O3633" t="s">
        <v>8321</v>
      </c>
      <c r="P3633">
        <f>IFERROR(ROUND(E3633/L3633,2),0)</f>
        <v>147.88</v>
      </c>
      <c r="S3633" s="14">
        <f>(((J3633/60)/60)/24)+DATE(1970,1,1)</f>
        <v>41880.753437499996</v>
      </c>
      <c r="T3633" s="14">
        <f>(((I3633/60)/60)/24)+DATE(1970,1,1)</f>
        <v>41905.165972222225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s="16" t="s">
        <v>8279</v>
      </c>
      <c r="O3634" t="s">
        <v>8321</v>
      </c>
      <c r="P3634">
        <f>IFERROR(ROUND(E3634/L3634,2),0)</f>
        <v>100</v>
      </c>
      <c r="S3634" s="14">
        <f>(((J3634/60)/60)/24)+DATE(1970,1,1)</f>
        <v>41946.936909722222</v>
      </c>
      <c r="T3634" s="14">
        <f>(((I3634/60)/60)/24)+DATE(1970,1,1)</f>
        <v>41966.936909722222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s="16" t="s">
        <v>8279</v>
      </c>
      <c r="O3635" t="s">
        <v>8321</v>
      </c>
      <c r="P3635">
        <f>IFERROR(ROUND(E3635/L3635,2),0)</f>
        <v>56.84</v>
      </c>
      <c r="S3635" s="14">
        <f>(((J3635/60)/60)/24)+DATE(1970,1,1)</f>
        <v>42649.623460648145</v>
      </c>
      <c r="T3635" s="14">
        <f>(((I3635/60)/60)/24)+DATE(1970,1,1)</f>
        <v>42693.041666666672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s="16" t="s">
        <v>8279</v>
      </c>
      <c r="O3636" t="s">
        <v>8321</v>
      </c>
      <c r="P3636">
        <f>IFERROR(ROUND(E3636/L3636,2),0)</f>
        <v>176.94</v>
      </c>
      <c r="S3636" s="14">
        <f>(((J3636/60)/60)/24)+DATE(1970,1,1)</f>
        <v>42701.166365740741</v>
      </c>
      <c r="T3636" s="14">
        <f>(((I3636/60)/60)/24)+DATE(1970,1,1)</f>
        <v>42749.165972222225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s="16" t="s">
        <v>8279</v>
      </c>
      <c r="O3637" t="s">
        <v>8321</v>
      </c>
      <c r="P3637">
        <f>IFERROR(ROUND(E3637/L3637,2),0)</f>
        <v>127.6</v>
      </c>
      <c r="S3637" s="14">
        <f>(((J3637/60)/60)/24)+DATE(1970,1,1)</f>
        <v>42450.88282407407</v>
      </c>
      <c r="T3637" s="14">
        <f>(((I3637/60)/60)/24)+DATE(1970,1,1)</f>
        <v>42480.88282407407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s="16" t="s">
        <v>8279</v>
      </c>
      <c r="O3638" t="s">
        <v>8321</v>
      </c>
      <c r="P3638">
        <f>IFERROR(ROUND(E3638/L3638,2),0)</f>
        <v>0</v>
      </c>
      <c r="S3638" s="14">
        <f>(((J3638/60)/60)/24)+DATE(1970,1,1)</f>
        <v>42226.694780092599</v>
      </c>
      <c r="T3638" s="14">
        <f>(((I3638/60)/60)/24)+DATE(1970,1,1)</f>
        <v>42261.694780092599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s="16" t="s">
        <v>8279</v>
      </c>
      <c r="O3639" t="s">
        <v>8321</v>
      </c>
      <c r="P3639">
        <f>IFERROR(ROUND(E3639/L3639,2),0)</f>
        <v>66.14</v>
      </c>
      <c r="S3639" s="14">
        <f>(((J3639/60)/60)/24)+DATE(1970,1,1)</f>
        <v>41975.700636574074</v>
      </c>
      <c r="T3639" s="14">
        <f>(((I3639/60)/60)/24)+DATE(1970,1,1)</f>
        <v>42005.700636574074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s="16" t="s">
        <v>8279</v>
      </c>
      <c r="O3640" t="s">
        <v>8321</v>
      </c>
      <c r="P3640">
        <f>IFERROR(ROUND(E3640/L3640,2),0)</f>
        <v>108</v>
      </c>
      <c r="S3640" s="14">
        <f>(((J3640/60)/60)/24)+DATE(1970,1,1)</f>
        <v>42053.672824074078</v>
      </c>
      <c r="T3640" s="14">
        <f>(((I3640/60)/60)/24)+DATE(1970,1,1)</f>
        <v>42113.631157407406</v>
      </c>
    </row>
    <row r="3641" spans="1:20" ht="43.5" x14ac:dyDescent="0.3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s="16" t="s">
        <v>8279</v>
      </c>
      <c r="O3641" t="s">
        <v>8321</v>
      </c>
      <c r="P3641">
        <f>IFERROR(ROUND(E3641/L3641,2),0)</f>
        <v>1</v>
      </c>
      <c r="S3641" s="14">
        <f>(((J3641/60)/60)/24)+DATE(1970,1,1)</f>
        <v>42590.677152777775</v>
      </c>
      <c r="T3641" s="14">
        <f>(((I3641/60)/60)/24)+DATE(1970,1,1)</f>
        <v>42650.632638888885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s="16" t="s">
        <v>8279</v>
      </c>
      <c r="O3642" t="s">
        <v>8321</v>
      </c>
      <c r="P3642">
        <f>IFERROR(ROUND(E3642/L3642,2),0)</f>
        <v>18.329999999999998</v>
      </c>
      <c r="S3642" s="14">
        <f>(((J3642/60)/60)/24)+DATE(1970,1,1)</f>
        <v>42104.781597222223</v>
      </c>
      <c r="T3642" s="14">
        <f>(((I3642/60)/60)/24)+DATE(1970,1,1)</f>
        <v>42134.781597222223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s="16" t="s">
        <v>8279</v>
      </c>
      <c r="O3643" t="s">
        <v>8321</v>
      </c>
      <c r="P3643">
        <f>IFERROR(ROUND(E3643/L3643,2),0)</f>
        <v>0</v>
      </c>
      <c r="S3643" s="14">
        <f>(((J3643/60)/60)/24)+DATE(1970,1,1)</f>
        <v>41899.627071759263</v>
      </c>
      <c r="T3643" s="14">
        <f>(((I3643/60)/60)/24)+DATE(1970,1,1)</f>
        <v>41917.208333333336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s="16" t="s">
        <v>8279</v>
      </c>
      <c r="O3644" t="s">
        <v>8321</v>
      </c>
      <c r="P3644">
        <f>IFERROR(ROUND(E3644/L3644,2),0)</f>
        <v>7.5</v>
      </c>
      <c r="S3644" s="14">
        <f>(((J3644/60)/60)/24)+DATE(1970,1,1)</f>
        <v>42297.816284722227</v>
      </c>
      <c r="T3644" s="14">
        <f>(((I3644/60)/60)/24)+DATE(1970,1,1)</f>
        <v>42338.708333333328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s="16" t="s">
        <v>8279</v>
      </c>
      <c r="O3645" t="s">
        <v>8321</v>
      </c>
      <c r="P3645">
        <f>IFERROR(ROUND(E3645/L3645,2),0)</f>
        <v>0</v>
      </c>
      <c r="S3645" s="14">
        <f>(((J3645/60)/60)/24)+DATE(1970,1,1)</f>
        <v>42285.143969907411</v>
      </c>
      <c r="T3645" s="14">
        <f>(((I3645/60)/60)/24)+DATE(1970,1,1)</f>
        <v>42325.185636574075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s="16" t="s">
        <v>8279</v>
      </c>
      <c r="O3646" t="s">
        <v>8321</v>
      </c>
      <c r="P3646">
        <f>IFERROR(ROUND(E3646/L3646,2),0)</f>
        <v>68.42</v>
      </c>
      <c r="S3646" s="14">
        <f>(((J3646/60)/60)/24)+DATE(1970,1,1)</f>
        <v>42409.241747685184</v>
      </c>
      <c r="T3646" s="14">
        <f>(((I3646/60)/60)/24)+DATE(1970,1,1)</f>
        <v>42437.207638888889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s="16" t="s">
        <v>8279</v>
      </c>
      <c r="O3647" t="s">
        <v>8321</v>
      </c>
      <c r="P3647">
        <f>IFERROR(ROUND(E3647/L3647,2),0)</f>
        <v>1</v>
      </c>
      <c r="S3647" s="14">
        <f>(((J3647/60)/60)/24)+DATE(1970,1,1)</f>
        <v>42665.970347222217</v>
      </c>
      <c r="T3647" s="14">
        <f>(((I3647/60)/60)/24)+DATE(1970,1,1)</f>
        <v>42696.012013888889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s="16" t="s">
        <v>8279</v>
      </c>
      <c r="O3648" t="s">
        <v>8321</v>
      </c>
      <c r="P3648">
        <f>IFERROR(ROUND(E3648/L3648,2),0)</f>
        <v>60.13</v>
      </c>
      <c r="S3648" s="14">
        <f>(((J3648/60)/60)/24)+DATE(1970,1,1)</f>
        <v>42140.421319444446</v>
      </c>
      <c r="T3648" s="14">
        <f>(((I3648/60)/60)/24)+DATE(1970,1,1)</f>
        <v>42171.979166666672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s="16" t="s">
        <v>8279</v>
      </c>
      <c r="O3649" t="s">
        <v>8321</v>
      </c>
      <c r="P3649">
        <f>IFERROR(ROUND(E3649/L3649,2),0)</f>
        <v>15</v>
      </c>
      <c r="S3649" s="14">
        <f>(((J3649/60)/60)/24)+DATE(1970,1,1)</f>
        <v>42598.749155092592</v>
      </c>
      <c r="T3649" s="14">
        <f>(((I3649/60)/60)/24)+DATE(1970,1,1)</f>
        <v>42643.749155092592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s="16" t="s">
        <v>8279</v>
      </c>
      <c r="O3650" t="s">
        <v>8280</v>
      </c>
      <c r="P3650">
        <f>IFERROR(ROUND(E3650/L3650,2),0)</f>
        <v>550.04</v>
      </c>
      <c r="S3650" s="14">
        <f>(((J3650/60)/60)/24)+DATE(1970,1,1)</f>
        <v>41887.292187500003</v>
      </c>
      <c r="T3650" s="14">
        <f>(((I3650/60)/60)/24)+DATE(1970,1,1)</f>
        <v>41917.292187500003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s="16" t="s">
        <v>8279</v>
      </c>
      <c r="O3651" t="s">
        <v>8280</v>
      </c>
      <c r="P3651">
        <f>IFERROR(ROUND(E3651/L3651,2),0)</f>
        <v>97.5</v>
      </c>
      <c r="S3651" s="14">
        <f>(((J3651/60)/60)/24)+DATE(1970,1,1)</f>
        <v>41780.712893518517</v>
      </c>
      <c r="T3651" s="14">
        <f>(((I3651/60)/60)/24)+DATE(1970,1,1)</f>
        <v>41806.712893518517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s="16" t="s">
        <v>8279</v>
      </c>
      <c r="O3652" t="s">
        <v>8280</v>
      </c>
      <c r="P3652">
        <f>IFERROR(ROUND(E3652/L3652,2),0)</f>
        <v>29.41</v>
      </c>
      <c r="S3652" s="14">
        <f>(((J3652/60)/60)/24)+DATE(1970,1,1)</f>
        <v>42381.478981481487</v>
      </c>
      <c r="T3652" s="14">
        <f>(((I3652/60)/60)/24)+DATE(1970,1,1)</f>
        <v>42402.478981481487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s="16" t="s">
        <v>8279</v>
      </c>
      <c r="O3653" t="s">
        <v>8280</v>
      </c>
      <c r="P3653">
        <f>IFERROR(ROUND(E3653/L3653,2),0)</f>
        <v>57.78</v>
      </c>
      <c r="S3653" s="14">
        <f>(((J3653/60)/60)/24)+DATE(1970,1,1)</f>
        <v>41828.646319444444</v>
      </c>
      <c r="T3653" s="14">
        <f>(((I3653/60)/60)/24)+DATE(1970,1,1)</f>
        <v>41861.665972222225</v>
      </c>
    </row>
    <row r="3654" spans="1:20" ht="43.5" x14ac:dyDescent="0.3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s="16" t="s">
        <v>8279</v>
      </c>
      <c r="O3654" t="s">
        <v>8280</v>
      </c>
      <c r="P3654">
        <f>IFERROR(ROUND(E3654/L3654,2),0)</f>
        <v>44.24</v>
      </c>
      <c r="S3654" s="14">
        <f>(((J3654/60)/60)/24)+DATE(1970,1,1)</f>
        <v>42596.644699074073</v>
      </c>
      <c r="T3654" s="14">
        <f>(((I3654/60)/60)/24)+DATE(1970,1,1)</f>
        <v>42607.165972222225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s="16" t="s">
        <v>8279</v>
      </c>
      <c r="O3655" t="s">
        <v>8280</v>
      </c>
      <c r="P3655">
        <f>IFERROR(ROUND(E3655/L3655,2),0)</f>
        <v>60.91</v>
      </c>
      <c r="S3655" s="14">
        <f>(((J3655/60)/60)/24)+DATE(1970,1,1)</f>
        <v>42191.363506944443</v>
      </c>
      <c r="T3655" s="14">
        <f>(((I3655/60)/60)/24)+DATE(1970,1,1)</f>
        <v>42221.363506944443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s="16" t="s">
        <v>8279</v>
      </c>
      <c r="O3656" t="s">
        <v>8280</v>
      </c>
      <c r="P3656">
        <f>IFERROR(ROUND(E3656/L3656,2),0)</f>
        <v>68.84</v>
      </c>
      <c r="S3656" s="14">
        <f>(((J3656/60)/60)/24)+DATE(1970,1,1)</f>
        <v>42440.416504629626</v>
      </c>
      <c r="T3656" s="14">
        <f>(((I3656/60)/60)/24)+DATE(1970,1,1)</f>
        <v>42463.708333333328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s="16" t="s">
        <v>8279</v>
      </c>
      <c r="O3657" t="s">
        <v>8280</v>
      </c>
      <c r="P3657">
        <f>IFERROR(ROUND(E3657/L3657,2),0)</f>
        <v>73.58</v>
      </c>
      <c r="S3657" s="14">
        <f>(((J3657/60)/60)/24)+DATE(1970,1,1)</f>
        <v>42173.803217592591</v>
      </c>
      <c r="T3657" s="14">
        <f>(((I3657/60)/60)/24)+DATE(1970,1,1)</f>
        <v>42203.290972222225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s="16" t="s">
        <v>8279</v>
      </c>
      <c r="O3658" t="s">
        <v>8280</v>
      </c>
      <c r="P3658">
        <f>IFERROR(ROUND(E3658/L3658,2),0)</f>
        <v>115.02</v>
      </c>
      <c r="S3658" s="14">
        <f>(((J3658/60)/60)/24)+DATE(1970,1,1)</f>
        <v>42737.910138888896</v>
      </c>
      <c r="T3658" s="14">
        <f>(((I3658/60)/60)/24)+DATE(1970,1,1)</f>
        <v>42767.957638888889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s="16" t="s">
        <v>8279</v>
      </c>
      <c r="O3659" t="s">
        <v>8280</v>
      </c>
      <c r="P3659">
        <f>IFERROR(ROUND(E3659/L3659,2),0)</f>
        <v>110.75</v>
      </c>
      <c r="S3659" s="14">
        <f>(((J3659/60)/60)/24)+DATE(1970,1,1)</f>
        <v>42499.629849537043</v>
      </c>
      <c r="T3659" s="14">
        <f>(((I3659/60)/60)/24)+DATE(1970,1,1)</f>
        <v>42522.904166666667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s="16" t="s">
        <v>8279</v>
      </c>
      <c r="O3660" t="s">
        <v>8280</v>
      </c>
      <c r="P3660">
        <f>IFERROR(ROUND(E3660/L3660,2),0)</f>
        <v>75.5</v>
      </c>
      <c r="S3660" s="14">
        <f>(((J3660/60)/60)/24)+DATE(1970,1,1)</f>
        <v>41775.858564814815</v>
      </c>
      <c r="T3660" s="14">
        <f>(((I3660/60)/60)/24)+DATE(1970,1,1)</f>
        <v>41822.165972222225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s="16" t="s">
        <v>8279</v>
      </c>
      <c r="O3661" t="s">
        <v>8280</v>
      </c>
      <c r="P3661">
        <f>IFERROR(ROUND(E3661/L3661,2),0)</f>
        <v>235.46</v>
      </c>
      <c r="S3661" s="14">
        <f>(((J3661/60)/60)/24)+DATE(1970,1,1)</f>
        <v>42055.277199074073</v>
      </c>
      <c r="T3661" s="14">
        <f>(((I3661/60)/60)/24)+DATE(1970,1,1)</f>
        <v>42082.610416666663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s="16" t="s">
        <v>8279</v>
      </c>
      <c r="O3662" t="s">
        <v>8280</v>
      </c>
      <c r="P3662">
        <f>IFERROR(ROUND(E3662/L3662,2),0)</f>
        <v>11.36</v>
      </c>
      <c r="S3662" s="14">
        <f>(((J3662/60)/60)/24)+DATE(1970,1,1)</f>
        <v>41971.881076388891</v>
      </c>
      <c r="T3662" s="14">
        <f>(((I3662/60)/60)/24)+DATE(1970,1,1)</f>
        <v>41996.881076388891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s="16" t="s">
        <v>8279</v>
      </c>
      <c r="O3663" t="s">
        <v>8280</v>
      </c>
      <c r="P3663">
        <f>IFERROR(ROUND(E3663/L3663,2),0)</f>
        <v>92.5</v>
      </c>
      <c r="S3663" s="14">
        <f>(((J3663/60)/60)/24)+DATE(1970,1,1)</f>
        <v>42447.896666666667</v>
      </c>
      <c r="T3663" s="14">
        <f>(((I3663/60)/60)/24)+DATE(1970,1,1)</f>
        <v>42470.166666666672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s="16" t="s">
        <v>8279</v>
      </c>
      <c r="O3664" t="s">
        <v>8280</v>
      </c>
      <c r="P3664">
        <f>IFERROR(ROUND(E3664/L3664,2),0)</f>
        <v>202.85</v>
      </c>
      <c r="S3664" s="14">
        <f>(((J3664/60)/60)/24)+DATE(1970,1,1)</f>
        <v>42064.220069444447</v>
      </c>
      <c r="T3664" s="14">
        <f>(((I3664/60)/60)/24)+DATE(1970,1,1)</f>
        <v>42094.178402777776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s="16" t="s">
        <v>8279</v>
      </c>
      <c r="O3665" t="s">
        <v>8280</v>
      </c>
      <c r="P3665">
        <f>IFERROR(ROUND(E3665/L3665,2),0)</f>
        <v>26</v>
      </c>
      <c r="S3665" s="14">
        <f>(((J3665/60)/60)/24)+DATE(1970,1,1)</f>
        <v>42665.451736111107</v>
      </c>
      <c r="T3665" s="14">
        <f>(((I3665/60)/60)/24)+DATE(1970,1,1)</f>
        <v>42725.493402777778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s="16" t="s">
        <v>8279</v>
      </c>
      <c r="O3666" t="s">
        <v>8280</v>
      </c>
      <c r="P3666">
        <f>IFERROR(ROUND(E3666/L3666,2),0)</f>
        <v>46.05</v>
      </c>
      <c r="S3666" s="14">
        <f>(((J3666/60)/60)/24)+DATE(1970,1,1)</f>
        <v>42523.248715277776</v>
      </c>
      <c r="T3666" s="14">
        <f>(((I3666/60)/60)/24)+DATE(1970,1,1)</f>
        <v>42537.248715277776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s="16" t="s">
        <v>8279</v>
      </c>
      <c r="O3667" t="s">
        <v>8280</v>
      </c>
      <c r="P3667">
        <f>IFERROR(ROUND(E3667/L3667,2),0)</f>
        <v>51</v>
      </c>
      <c r="S3667" s="14">
        <f>(((J3667/60)/60)/24)+DATE(1970,1,1)</f>
        <v>42294.808124999996</v>
      </c>
      <c r="T3667" s="14">
        <f>(((I3667/60)/60)/24)+DATE(1970,1,1)</f>
        <v>42305.829166666663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s="16" t="s">
        <v>8279</v>
      </c>
      <c r="O3668" t="s">
        <v>8280</v>
      </c>
      <c r="P3668">
        <f>IFERROR(ROUND(E3668/L3668,2),0)</f>
        <v>31.58</v>
      </c>
      <c r="S3668" s="14">
        <f>(((J3668/60)/60)/24)+DATE(1970,1,1)</f>
        <v>41822.90488425926</v>
      </c>
      <c r="T3668" s="14">
        <f>(((I3668/60)/60)/24)+DATE(1970,1,1)</f>
        <v>41844.291666666664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s="16" t="s">
        <v>8279</v>
      </c>
      <c r="O3669" t="s">
        <v>8280</v>
      </c>
      <c r="P3669">
        <f>IFERROR(ROUND(E3669/L3669,2),0)</f>
        <v>53.36</v>
      </c>
      <c r="S3669" s="14">
        <f>(((J3669/60)/60)/24)+DATE(1970,1,1)</f>
        <v>42173.970127314817</v>
      </c>
      <c r="T3669" s="14">
        <f>(((I3669/60)/60)/24)+DATE(1970,1,1)</f>
        <v>42203.970127314817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s="16" t="s">
        <v>8279</v>
      </c>
      <c r="O3670" t="s">
        <v>8280</v>
      </c>
      <c r="P3670">
        <f>IFERROR(ROUND(E3670/L3670,2),0)</f>
        <v>36.96</v>
      </c>
      <c r="S3670" s="14">
        <f>(((J3670/60)/60)/24)+DATE(1970,1,1)</f>
        <v>42185.556157407409</v>
      </c>
      <c r="T3670" s="14">
        <f>(((I3670/60)/60)/24)+DATE(1970,1,1)</f>
        <v>42208.772916666669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s="16" t="s">
        <v>8279</v>
      </c>
      <c r="O3671" t="s">
        <v>8280</v>
      </c>
      <c r="P3671">
        <f>IFERROR(ROUND(E3671/L3671,2),0)</f>
        <v>81.290000000000006</v>
      </c>
      <c r="S3671" s="14">
        <f>(((J3671/60)/60)/24)+DATE(1970,1,1)</f>
        <v>42136.675196759257</v>
      </c>
      <c r="T3671" s="14">
        <f>(((I3671/60)/60)/24)+DATE(1970,1,1)</f>
        <v>42166.675196759257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s="16" t="s">
        <v>8279</v>
      </c>
      <c r="O3672" t="s">
        <v>8280</v>
      </c>
      <c r="P3672">
        <f>IFERROR(ROUND(E3672/L3672,2),0)</f>
        <v>20.079999999999998</v>
      </c>
      <c r="S3672" s="14">
        <f>(((J3672/60)/60)/24)+DATE(1970,1,1)</f>
        <v>42142.514016203699</v>
      </c>
      <c r="T3672" s="14">
        <f>(((I3672/60)/60)/24)+DATE(1970,1,1)</f>
        <v>42155.958333333328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s="16" t="s">
        <v>8279</v>
      </c>
      <c r="O3673" t="s">
        <v>8280</v>
      </c>
      <c r="P3673">
        <f>IFERROR(ROUND(E3673/L3673,2),0)</f>
        <v>88.25</v>
      </c>
      <c r="S3673" s="14">
        <f>(((J3673/60)/60)/24)+DATE(1970,1,1)</f>
        <v>41820.62809027778</v>
      </c>
      <c r="T3673" s="14">
        <f>(((I3673/60)/60)/24)+DATE(1970,1,1)</f>
        <v>41841.165972222225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s="16" t="s">
        <v>8279</v>
      </c>
      <c r="O3674" t="s">
        <v>8280</v>
      </c>
      <c r="P3674">
        <f>IFERROR(ROUND(E3674/L3674,2),0)</f>
        <v>53.44</v>
      </c>
      <c r="S3674" s="14">
        <f>(((J3674/60)/60)/24)+DATE(1970,1,1)</f>
        <v>41878.946574074071</v>
      </c>
      <c r="T3674" s="14">
        <f>(((I3674/60)/60)/24)+DATE(1970,1,1)</f>
        <v>41908.946574074071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s="16" t="s">
        <v>8279</v>
      </c>
      <c r="O3675" t="s">
        <v>8280</v>
      </c>
      <c r="P3675">
        <f>IFERROR(ROUND(E3675/L3675,2),0)</f>
        <v>39.869999999999997</v>
      </c>
      <c r="S3675" s="14">
        <f>(((J3675/60)/60)/24)+DATE(1970,1,1)</f>
        <v>41914.295104166667</v>
      </c>
      <c r="T3675" s="14">
        <f>(((I3675/60)/60)/24)+DATE(1970,1,1)</f>
        <v>41948.536111111112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s="16" t="s">
        <v>8279</v>
      </c>
      <c r="O3676" t="s">
        <v>8280</v>
      </c>
      <c r="P3676">
        <f>IFERROR(ROUND(E3676/L3676,2),0)</f>
        <v>145.16</v>
      </c>
      <c r="S3676" s="14">
        <f>(((J3676/60)/60)/24)+DATE(1970,1,1)</f>
        <v>42556.873020833329</v>
      </c>
      <c r="T3676" s="14">
        <f>(((I3676/60)/60)/24)+DATE(1970,1,1)</f>
        <v>42616.873020833329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s="16" t="s">
        <v>8279</v>
      </c>
      <c r="O3677" t="s">
        <v>8280</v>
      </c>
      <c r="P3677">
        <f>IFERROR(ROUND(E3677/L3677,2),0)</f>
        <v>23.33</v>
      </c>
      <c r="S3677" s="14">
        <f>(((J3677/60)/60)/24)+DATE(1970,1,1)</f>
        <v>42493.597013888888</v>
      </c>
      <c r="T3677" s="14">
        <f>(((I3677/60)/60)/24)+DATE(1970,1,1)</f>
        <v>42505.958333333328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s="16" t="s">
        <v>8279</v>
      </c>
      <c r="O3678" t="s">
        <v>8280</v>
      </c>
      <c r="P3678">
        <f>IFERROR(ROUND(E3678/L3678,2),0)</f>
        <v>64.38</v>
      </c>
      <c r="S3678" s="14">
        <f>(((J3678/60)/60)/24)+DATE(1970,1,1)</f>
        <v>41876.815787037034</v>
      </c>
      <c r="T3678" s="14">
        <f>(((I3678/60)/60)/24)+DATE(1970,1,1)</f>
        <v>41894.815787037034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s="16" t="s">
        <v>8279</v>
      </c>
      <c r="O3679" t="s">
        <v>8280</v>
      </c>
      <c r="P3679">
        <f>IFERROR(ROUND(E3679/L3679,2),0)</f>
        <v>62.05</v>
      </c>
      <c r="S3679" s="14">
        <f>(((J3679/60)/60)/24)+DATE(1970,1,1)</f>
        <v>41802.574282407404</v>
      </c>
      <c r="T3679" s="14">
        <f>(((I3679/60)/60)/24)+DATE(1970,1,1)</f>
        <v>41823.165972222225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s="16" t="s">
        <v>8279</v>
      </c>
      <c r="O3680" t="s">
        <v>8280</v>
      </c>
      <c r="P3680">
        <f>IFERROR(ROUND(E3680/L3680,2),0)</f>
        <v>66.13</v>
      </c>
      <c r="S3680" s="14">
        <f>(((J3680/60)/60)/24)+DATE(1970,1,1)</f>
        <v>42120.531226851846</v>
      </c>
      <c r="T3680" s="14">
        <f>(((I3680/60)/60)/24)+DATE(1970,1,1)</f>
        <v>42155.531226851846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s="16" t="s">
        <v>8279</v>
      </c>
      <c r="O3681" t="s">
        <v>8280</v>
      </c>
      <c r="P3681">
        <f>IFERROR(ROUND(E3681/L3681,2),0)</f>
        <v>73.400000000000006</v>
      </c>
      <c r="S3681" s="14">
        <f>(((J3681/60)/60)/24)+DATE(1970,1,1)</f>
        <v>41786.761354166665</v>
      </c>
      <c r="T3681" s="14">
        <f>(((I3681/60)/60)/24)+DATE(1970,1,1)</f>
        <v>41821.207638888889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s="16" t="s">
        <v>8279</v>
      </c>
      <c r="O3682" t="s">
        <v>8280</v>
      </c>
      <c r="P3682">
        <f>IFERROR(ROUND(E3682/L3682,2),0)</f>
        <v>99.5</v>
      </c>
      <c r="S3682" s="14">
        <f>(((J3682/60)/60)/24)+DATE(1970,1,1)</f>
        <v>42627.454097222217</v>
      </c>
      <c r="T3682" s="14">
        <f>(((I3682/60)/60)/24)+DATE(1970,1,1)</f>
        <v>42648.454097222217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s="16" t="s">
        <v>8279</v>
      </c>
      <c r="O3683" t="s">
        <v>8280</v>
      </c>
      <c r="P3683">
        <f>IFERROR(ROUND(E3683/L3683,2),0)</f>
        <v>62.17</v>
      </c>
      <c r="S3683" s="14">
        <f>(((J3683/60)/60)/24)+DATE(1970,1,1)</f>
        <v>42374.651504629626</v>
      </c>
      <c r="T3683" s="14">
        <f>(((I3683/60)/60)/24)+DATE(1970,1,1)</f>
        <v>42384.651504629626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s="16" t="s">
        <v>8279</v>
      </c>
      <c r="O3684" t="s">
        <v>8280</v>
      </c>
      <c r="P3684">
        <f>IFERROR(ROUND(E3684/L3684,2),0)</f>
        <v>62.33</v>
      </c>
      <c r="S3684" s="14">
        <f>(((J3684/60)/60)/24)+DATE(1970,1,1)</f>
        <v>41772.685393518521</v>
      </c>
      <c r="T3684" s="14">
        <f>(((I3684/60)/60)/24)+DATE(1970,1,1)</f>
        <v>41806.290972222225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s="16" t="s">
        <v>8279</v>
      </c>
      <c r="O3685" t="s">
        <v>8280</v>
      </c>
      <c r="P3685">
        <f>IFERROR(ROUND(E3685/L3685,2),0)</f>
        <v>58.79</v>
      </c>
      <c r="S3685" s="14">
        <f>(((J3685/60)/60)/24)+DATE(1970,1,1)</f>
        <v>42633.116851851853</v>
      </c>
      <c r="T3685" s="14">
        <f>(((I3685/60)/60)/24)+DATE(1970,1,1)</f>
        <v>42663.116851851853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s="16" t="s">
        <v>8279</v>
      </c>
      <c r="O3686" t="s">
        <v>8280</v>
      </c>
      <c r="P3686">
        <f>IFERROR(ROUND(E3686/L3686,2),0)</f>
        <v>45.35</v>
      </c>
      <c r="S3686" s="14">
        <f>(((J3686/60)/60)/24)+DATE(1970,1,1)</f>
        <v>42219.180393518516</v>
      </c>
      <c r="T3686" s="14">
        <f>(((I3686/60)/60)/24)+DATE(1970,1,1)</f>
        <v>42249.180393518516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s="16" t="s">
        <v>8279</v>
      </c>
      <c r="O3687" t="s">
        <v>8280</v>
      </c>
      <c r="P3687">
        <f>IFERROR(ROUND(E3687/L3687,2),0)</f>
        <v>41.94</v>
      </c>
      <c r="S3687" s="14">
        <f>(((J3687/60)/60)/24)+DATE(1970,1,1)</f>
        <v>41753.593275462961</v>
      </c>
      <c r="T3687" s="14">
        <f>(((I3687/60)/60)/24)+DATE(1970,1,1)</f>
        <v>41778.875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s="16" t="s">
        <v>8279</v>
      </c>
      <c r="O3688" t="s">
        <v>8280</v>
      </c>
      <c r="P3688">
        <f>IFERROR(ROUND(E3688/L3688,2),0)</f>
        <v>59.17</v>
      </c>
      <c r="S3688" s="14">
        <f>(((J3688/60)/60)/24)+DATE(1970,1,1)</f>
        <v>42230.662731481483</v>
      </c>
      <c r="T3688" s="14">
        <f>(((I3688/60)/60)/24)+DATE(1970,1,1)</f>
        <v>42245.165972222225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s="16" t="s">
        <v>8279</v>
      </c>
      <c r="O3689" t="s">
        <v>8280</v>
      </c>
      <c r="P3689">
        <f>IFERROR(ROUND(E3689/L3689,2),0)</f>
        <v>200.49</v>
      </c>
      <c r="S3689" s="14">
        <f>(((J3689/60)/60)/24)+DATE(1970,1,1)</f>
        <v>41787.218229166669</v>
      </c>
      <c r="T3689" s="14">
        <f>(((I3689/60)/60)/24)+DATE(1970,1,1)</f>
        <v>41817.218229166669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s="16" t="s">
        <v>8279</v>
      </c>
      <c r="O3690" t="s">
        <v>8280</v>
      </c>
      <c r="P3690">
        <f>IFERROR(ROUND(E3690/L3690,2),0)</f>
        <v>83.97</v>
      </c>
      <c r="S3690" s="14">
        <f>(((J3690/60)/60)/24)+DATE(1970,1,1)</f>
        <v>41829.787083333329</v>
      </c>
      <c r="T3690" s="14">
        <f>(((I3690/60)/60)/24)+DATE(1970,1,1)</f>
        <v>41859.787083333329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s="16" t="s">
        <v>8279</v>
      </c>
      <c r="O3691" t="s">
        <v>8280</v>
      </c>
      <c r="P3691">
        <f>IFERROR(ROUND(E3691/L3691,2),0)</f>
        <v>57.26</v>
      </c>
      <c r="S3691" s="14">
        <f>(((J3691/60)/60)/24)+DATE(1970,1,1)</f>
        <v>42147.826840277776</v>
      </c>
      <c r="T3691" s="14">
        <f>(((I3691/60)/60)/24)+DATE(1970,1,1)</f>
        <v>42176.934027777781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s="16" t="s">
        <v>8279</v>
      </c>
      <c r="O3692" t="s">
        <v>8280</v>
      </c>
      <c r="P3692">
        <f>IFERROR(ROUND(E3692/L3692,2),0)</f>
        <v>58.06</v>
      </c>
      <c r="S3692" s="14">
        <f>(((J3692/60)/60)/24)+DATE(1970,1,1)</f>
        <v>41940.598182870373</v>
      </c>
      <c r="T3692" s="14">
        <f>(((I3692/60)/60)/24)+DATE(1970,1,1)</f>
        <v>41970.639849537038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s="16" t="s">
        <v>8279</v>
      </c>
      <c r="O3693" t="s">
        <v>8280</v>
      </c>
      <c r="P3693">
        <f>IFERROR(ROUND(E3693/L3693,2),0)</f>
        <v>186.8</v>
      </c>
      <c r="S3693" s="14">
        <f>(((J3693/60)/60)/24)+DATE(1970,1,1)</f>
        <v>42020.700567129628</v>
      </c>
      <c r="T3693" s="14">
        <f>(((I3693/60)/60)/24)+DATE(1970,1,1)</f>
        <v>42065.207638888889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s="16" t="s">
        <v>8279</v>
      </c>
      <c r="O3694" t="s">
        <v>8280</v>
      </c>
      <c r="P3694">
        <f>IFERROR(ROUND(E3694/L3694,2),0)</f>
        <v>74.12</v>
      </c>
      <c r="S3694" s="14">
        <f>(((J3694/60)/60)/24)+DATE(1970,1,1)</f>
        <v>41891.96503472222</v>
      </c>
      <c r="T3694" s="14">
        <f>(((I3694/60)/60)/24)+DATE(1970,1,1)</f>
        <v>41901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s="16" t="s">
        <v>8279</v>
      </c>
      <c r="O3695" t="s">
        <v>8280</v>
      </c>
      <c r="P3695">
        <f>IFERROR(ROUND(E3695/L3695,2),0)</f>
        <v>30.71</v>
      </c>
      <c r="S3695" s="14">
        <f>(((J3695/60)/60)/24)+DATE(1970,1,1)</f>
        <v>42309.191307870366</v>
      </c>
      <c r="T3695" s="14">
        <f>(((I3695/60)/60)/24)+DATE(1970,1,1)</f>
        <v>42338.9375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s="16" t="s">
        <v>8279</v>
      </c>
      <c r="O3696" t="s">
        <v>8280</v>
      </c>
      <c r="P3696">
        <f>IFERROR(ROUND(E3696/L3696,2),0)</f>
        <v>62.67</v>
      </c>
      <c r="S3696" s="14">
        <f>(((J3696/60)/60)/24)+DATE(1970,1,1)</f>
        <v>42490.133877314816</v>
      </c>
      <c r="T3696" s="14">
        <f>(((I3696/60)/60)/24)+DATE(1970,1,1)</f>
        <v>42527.083333333328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s="16" t="s">
        <v>8279</v>
      </c>
      <c r="O3697" t="s">
        <v>8280</v>
      </c>
      <c r="P3697">
        <f>IFERROR(ROUND(E3697/L3697,2),0)</f>
        <v>121.36</v>
      </c>
      <c r="S3697" s="14">
        <f>(((J3697/60)/60)/24)+DATE(1970,1,1)</f>
        <v>41995.870486111111</v>
      </c>
      <c r="T3697" s="14">
        <f>(((I3697/60)/60)/24)+DATE(1970,1,1)</f>
        <v>42015.870486111111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s="16" t="s">
        <v>8279</v>
      </c>
      <c r="O3698" t="s">
        <v>8280</v>
      </c>
      <c r="P3698">
        <f>IFERROR(ROUND(E3698/L3698,2),0)</f>
        <v>39.74</v>
      </c>
      <c r="S3698" s="14">
        <f>(((J3698/60)/60)/24)+DATE(1970,1,1)</f>
        <v>41988.617083333331</v>
      </c>
      <c r="T3698" s="14">
        <f>(((I3698/60)/60)/24)+DATE(1970,1,1)</f>
        <v>42048.617083333331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s="16" t="s">
        <v>8279</v>
      </c>
      <c r="O3699" t="s">
        <v>8280</v>
      </c>
      <c r="P3699">
        <f>IFERROR(ROUND(E3699/L3699,2),0)</f>
        <v>72</v>
      </c>
      <c r="S3699" s="14">
        <f>(((J3699/60)/60)/24)+DATE(1970,1,1)</f>
        <v>42479.465833333335</v>
      </c>
      <c r="T3699" s="14">
        <f>(((I3699/60)/60)/24)+DATE(1970,1,1)</f>
        <v>42500.465833333335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s="16" t="s">
        <v>8279</v>
      </c>
      <c r="O3700" t="s">
        <v>8280</v>
      </c>
      <c r="P3700">
        <f>IFERROR(ROUND(E3700/L3700,2),0)</f>
        <v>40.630000000000003</v>
      </c>
      <c r="S3700" s="14">
        <f>(((J3700/60)/60)/24)+DATE(1970,1,1)</f>
        <v>42401.806562500002</v>
      </c>
      <c r="T3700" s="14">
        <f>(((I3700/60)/60)/24)+DATE(1970,1,1)</f>
        <v>42431.806562500002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s="16" t="s">
        <v>8279</v>
      </c>
      <c r="O3701" t="s">
        <v>8280</v>
      </c>
      <c r="P3701">
        <f>IFERROR(ROUND(E3701/L3701,2),0)</f>
        <v>63</v>
      </c>
      <c r="S3701" s="14">
        <f>(((J3701/60)/60)/24)+DATE(1970,1,1)</f>
        <v>41897.602037037039</v>
      </c>
      <c r="T3701" s="14">
        <f>(((I3701/60)/60)/24)+DATE(1970,1,1)</f>
        <v>41927.602037037039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s="16" t="s">
        <v>8279</v>
      </c>
      <c r="O3702" t="s">
        <v>8280</v>
      </c>
      <c r="P3702">
        <f>IFERROR(ROUND(E3702/L3702,2),0)</f>
        <v>33.67</v>
      </c>
      <c r="S3702" s="14">
        <f>(((J3702/60)/60)/24)+DATE(1970,1,1)</f>
        <v>41882.585648148146</v>
      </c>
      <c r="T3702" s="14">
        <f>(((I3702/60)/60)/24)+DATE(1970,1,1)</f>
        <v>41912.666666666664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s="16" t="s">
        <v>8279</v>
      </c>
      <c r="O3703" t="s">
        <v>8280</v>
      </c>
      <c r="P3703">
        <f>IFERROR(ROUND(E3703/L3703,2),0)</f>
        <v>38.590000000000003</v>
      </c>
      <c r="S3703" s="14">
        <f>(((J3703/60)/60)/24)+DATE(1970,1,1)</f>
        <v>42129.541585648149</v>
      </c>
      <c r="T3703" s="14">
        <f>(((I3703/60)/60)/24)+DATE(1970,1,1)</f>
        <v>42159.541585648149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s="16" t="s">
        <v>8279</v>
      </c>
      <c r="O3704" t="s">
        <v>8280</v>
      </c>
      <c r="P3704">
        <f>IFERROR(ROUND(E3704/L3704,2),0)</f>
        <v>155.94999999999999</v>
      </c>
      <c r="S3704" s="14">
        <f>(((J3704/60)/60)/24)+DATE(1970,1,1)</f>
        <v>42524.53800925926</v>
      </c>
      <c r="T3704" s="14">
        <f>(((I3704/60)/60)/24)+DATE(1970,1,1)</f>
        <v>42561.957638888889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s="16" t="s">
        <v>8279</v>
      </c>
      <c r="O3705" t="s">
        <v>8280</v>
      </c>
      <c r="P3705">
        <f>IFERROR(ROUND(E3705/L3705,2),0)</f>
        <v>43.2</v>
      </c>
      <c r="S3705" s="14">
        <f>(((J3705/60)/60)/24)+DATE(1970,1,1)</f>
        <v>42556.504490740743</v>
      </c>
      <c r="T3705" s="14">
        <f>(((I3705/60)/60)/24)+DATE(1970,1,1)</f>
        <v>42595.290972222225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s="16" t="s">
        <v>8279</v>
      </c>
      <c r="O3706" t="s">
        <v>8280</v>
      </c>
      <c r="P3706">
        <f>IFERROR(ROUND(E3706/L3706,2),0)</f>
        <v>15.15</v>
      </c>
      <c r="S3706" s="14">
        <f>(((J3706/60)/60)/24)+DATE(1970,1,1)</f>
        <v>42461.689745370371</v>
      </c>
      <c r="T3706" s="14">
        <f>(((I3706/60)/60)/24)+DATE(1970,1,1)</f>
        <v>42521.689745370371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s="16" t="s">
        <v>8279</v>
      </c>
      <c r="O3707" t="s">
        <v>8280</v>
      </c>
      <c r="P3707">
        <f>IFERROR(ROUND(E3707/L3707,2),0)</f>
        <v>83.57</v>
      </c>
      <c r="S3707" s="14">
        <f>(((J3707/60)/60)/24)+DATE(1970,1,1)</f>
        <v>41792.542986111112</v>
      </c>
      <c r="T3707" s="14">
        <f>(((I3707/60)/60)/24)+DATE(1970,1,1)</f>
        <v>41813.75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s="16" t="s">
        <v>8279</v>
      </c>
      <c r="O3708" t="s">
        <v>8280</v>
      </c>
      <c r="P3708">
        <f>IFERROR(ROUND(E3708/L3708,2),0)</f>
        <v>140</v>
      </c>
      <c r="S3708" s="14">
        <f>(((J3708/60)/60)/24)+DATE(1970,1,1)</f>
        <v>41879.913761574076</v>
      </c>
      <c r="T3708" s="14">
        <f>(((I3708/60)/60)/24)+DATE(1970,1,1)</f>
        <v>41894.913761574076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s="16" t="s">
        <v>8279</v>
      </c>
      <c r="O3709" t="s">
        <v>8280</v>
      </c>
      <c r="P3709">
        <f>IFERROR(ROUND(E3709/L3709,2),0)</f>
        <v>80.87</v>
      </c>
      <c r="S3709" s="14">
        <f>(((J3709/60)/60)/24)+DATE(1970,1,1)</f>
        <v>42552.048356481479</v>
      </c>
      <c r="T3709" s="14">
        <f>(((I3709/60)/60)/24)+DATE(1970,1,1)</f>
        <v>42573.226388888885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s="16" t="s">
        <v>8279</v>
      </c>
      <c r="O3710" t="s">
        <v>8280</v>
      </c>
      <c r="P3710">
        <f>IFERROR(ROUND(E3710/L3710,2),0)</f>
        <v>53.85</v>
      </c>
      <c r="S3710" s="14">
        <f>(((J3710/60)/60)/24)+DATE(1970,1,1)</f>
        <v>41810.142199074071</v>
      </c>
      <c r="T3710" s="14">
        <f>(((I3710/60)/60)/24)+DATE(1970,1,1)</f>
        <v>41824.142199074071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s="16" t="s">
        <v>8279</v>
      </c>
      <c r="O3711" t="s">
        <v>8280</v>
      </c>
      <c r="P3711">
        <f>IFERROR(ROUND(E3711/L3711,2),0)</f>
        <v>30.93</v>
      </c>
      <c r="S3711" s="14">
        <f>(((J3711/60)/60)/24)+DATE(1970,1,1)</f>
        <v>41785.707708333335</v>
      </c>
      <c r="T3711" s="14">
        <f>(((I3711/60)/60)/24)+DATE(1970,1,1)</f>
        <v>41815.707708333335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s="16" t="s">
        <v>8279</v>
      </c>
      <c r="O3712" t="s">
        <v>8280</v>
      </c>
      <c r="P3712">
        <f>IFERROR(ROUND(E3712/L3712,2),0)</f>
        <v>67.959999999999994</v>
      </c>
      <c r="S3712" s="14">
        <f>(((J3712/60)/60)/24)+DATE(1970,1,1)</f>
        <v>42072.576249999998</v>
      </c>
      <c r="T3712" s="14">
        <f>(((I3712/60)/60)/24)+DATE(1970,1,1)</f>
        <v>42097.576249999998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s="16" t="s">
        <v>8279</v>
      </c>
      <c r="O3713" t="s">
        <v>8280</v>
      </c>
      <c r="P3713">
        <f>IFERROR(ROUND(E3713/L3713,2),0)</f>
        <v>27.14</v>
      </c>
      <c r="S3713" s="14">
        <f>(((J3713/60)/60)/24)+DATE(1970,1,1)</f>
        <v>41779.724224537036</v>
      </c>
      <c r="T3713" s="14">
        <f>(((I3713/60)/60)/24)+DATE(1970,1,1)</f>
        <v>41805.666666666664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s="16" t="s">
        <v>8279</v>
      </c>
      <c r="O3714" t="s">
        <v>8280</v>
      </c>
      <c r="P3714">
        <f>IFERROR(ROUND(E3714/L3714,2),0)</f>
        <v>110.87</v>
      </c>
      <c r="S3714" s="14">
        <f>(((J3714/60)/60)/24)+DATE(1970,1,1)</f>
        <v>42134.172071759262</v>
      </c>
      <c r="T3714" s="14">
        <f>(((I3714/60)/60)/24)+DATE(1970,1,1)</f>
        <v>42155.290972222225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s="16" t="s">
        <v>8279</v>
      </c>
      <c r="O3715" t="s">
        <v>8280</v>
      </c>
      <c r="P3715">
        <f>IFERROR(ROUND(E3715/L3715,2),0)</f>
        <v>106.84</v>
      </c>
      <c r="S3715" s="14">
        <f>(((J3715/60)/60)/24)+DATE(1970,1,1)</f>
        <v>42505.738032407404</v>
      </c>
      <c r="T3715" s="14">
        <f>(((I3715/60)/60)/24)+DATE(1970,1,1)</f>
        <v>42525.738032407404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s="16" t="s">
        <v>8279</v>
      </c>
      <c r="O3716" t="s">
        <v>8280</v>
      </c>
      <c r="P3716">
        <f>IFERROR(ROUND(E3716/L3716,2),0)</f>
        <v>105.52</v>
      </c>
      <c r="S3716" s="14">
        <f>(((J3716/60)/60)/24)+DATE(1970,1,1)</f>
        <v>42118.556331018524</v>
      </c>
      <c r="T3716" s="14">
        <f>(((I3716/60)/60)/24)+DATE(1970,1,1)</f>
        <v>42150.165972222225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s="16" t="s">
        <v>8279</v>
      </c>
      <c r="O3717" t="s">
        <v>8280</v>
      </c>
      <c r="P3717">
        <f>IFERROR(ROUND(E3717/L3717,2),0)</f>
        <v>132.96</v>
      </c>
      <c r="S3717" s="14">
        <f>(((J3717/60)/60)/24)+DATE(1970,1,1)</f>
        <v>42036.995590277773</v>
      </c>
      <c r="T3717" s="14">
        <f>(((I3717/60)/60)/24)+DATE(1970,1,1)</f>
        <v>42094.536111111112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s="16" t="s">
        <v>8279</v>
      </c>
      <c r="O3718" t="s">
        <v>8280</v>
      </c>
      <c r="P3718">
        <f>IFERROR(ROUND(E3718/L3718,2),0)</f>
        <v>51.92</v>
      </c>
      <c r="S3718" s="14">
        <f>(((J3718/60)/60)/24)+DATE(1970,1,1)</f>
        <v>42360.887835648144</v>
      </c>
      <c r="T3718" s="14">
        <f>(((I3718/60)/60)/24)+DATE(1970,1,1)</f>
        <v>42390.887835648144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s="16" t="s">
        <v>8279</v>
      </c>
      <c r="O3719" t="s">
        <v>8280</v>
      </c>
      <c r="P3719">
        <f>IFERROR(ROUND(E3719/L3719,2),0)</f>
        <v>310</v>
      </c>
      <c r="S3719" s="14">
        <f>(((J3719/60)/60)/24)+DATE(1970,1,1)</f>
        <v>42102.866307870368</v>
      </c>
      <c r="T3719" s="14">
        <f>(((I3719/60)/60)/24)+DATE(1970,1,1)</f>
        <v>42133.866307870368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s="16" t="s">
        <v>8279</v>
      </c>
      <c r="O3720" t="s">
        <v>8280</v>
      </c>
      <c r="P3720">
        <f>IFERROR(ROUND(E3720/L3720,2),0)</f>
        <v>26.02</v>
      </c>
      <c r="S3720" s="14">
        <f>(((J3720/60)/60)/24)+DATE(1970,1,1)</f>
        <v>42032.716145833328</v>
      </c>
      <c r="T3720" s="14">
        <f>(((I3720/60)/60)/24)+DATE(1970,1,1)</f>
        <v>42062.716145833328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s="16" t="s">
        <v>8279</v>
      </c>
      <c r="O3721" t="s">
        <v>8280</v>
      </c>
      <c r="P3721">
        <f>IFERROR(ROUND(E3721/L3721,2),0)</f>
        <v>105</v>
      </c>
      <c r="S3721" s="14">
        <f>(((J3721/60)/60)/24)+DATE(1970,1,1)</f>
        <v>42147.729930555557</v>
      </c>
      <c r="T3721" s="14">
        <f>(((I3721/60)/60)/24)+DATE(1970,1,1)</f>
        <v>42177.729930555557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s="16" t="s">
        <v>8279</v>
      </c>
      <c r="O3722" t="s">
        <v>8280</v>
      </c>
      <c r="P3722">
        <f>IFERROR(ROUND(E3722/L3722,2),0)</f>
        <v>86.23</v>
      </c>
      <c r="S3722" s="14">
        <f>(((J3722/60)/60)/24)+DATE(1970,1,1)</f>
        <v>42165.993125000001</v>
      </c>
      <c r="T3722" s="14">
        <f>(((I3722/60)/60)/24)+DATE(1970,1,1)</f>
        <v>42187.993125000001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s="16" t="s">
        <v>8279</v>
      </c>
      <c r="O3723" t="s">
        <v>8280</v>
      </c>
      <c r="P3723">
        <f>IFERROR(ROUND(E3723/L3723,2),0)</f>
        <v>114.55</v>
      </c>
      <c r="S3723" s="14">
        <f>(((J3723/60)/60)/24)+DATE(1970,1,1)</f>
        <v>41927.936157407406</v>
      </c>
      <c r="T3723" s="14">
        <f>(((I3723/60)/60)/24)+DATE(1970,1,1)</f>
        <v>41948.977824074071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s="16" t="s">
        <v>8279</v>
      </c>
      <c r="O3724" t="s">
        <v>8280</v>
      </c>
      <c r="P3724">
        <f>IFERROR(ROUND(E3724/L3724,2),0)</f>
        <v>47.66</v>
      </c>
      <c r="S3724" s="14">
        <f>(((J3724/60)/60)/24)+DATE(1970,1,1)</f>
        <v>42381.671840277777</v>
      </c>
      <c r="T3724" s="14">
        <f>(((I3724/60)/60)/24)+DATE(1970,1,1)</f>
        <v>42411.957638888889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s="16" t="s">
        <v>8279</v>
      </c>
      <c r="O3725" t="s">
        <v>8280</v>
      </c>
      <c r="P3725">
        <f>IFERROR(ROUND(E3725/L3725,2),0)</f>
        <v>72.89</v>
      </c>
      <c r="S3725" s="14">
        <f>(((J3725/60)/60)/24)+DATE(1970,1,1)</f>
        <v>41943.753032407411</v>
      </c>
      <c r="T3725" s="14">
        <f>(((I3725/60)/60)/24)+DATE(1970,1,1)</f>
        <v>41973.794699074075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s="16" t="s">
        <v>8279</v>
      </c>
      <c r="O3726" t="s">
        <v>8280</v>
      </c>
      <c r="P3726">
        <f>IFERROR(ROUND(E3726/L3726,2),0)</f>
        <v>49.55</v>
      </c>
      <c r="S3726" s="14">
        <f>(((J3726/60)/60)/24)+DATE(1970,1,1)</f>
        <v>42465.491435185191</v>
      </c>
      <c r="T3726" s="14">
        <f>(((I3726/60)/60)/24)+DATE(1970,1,1)</f>
        <v>42494.958333333328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s="16" t="s">
        <v>8279</v>
      </c>
      <c r="O3727" t="s">
        <v>8280</v>
      </c>
      <c r="P3727">
        <f>IFERROR(ROUND(E3727/L3727,2),0)</f>
        <v>25.4</v>
      </c>
      <c r="S3727" s="14">
        <f>(((J3727/60)/60)/24)+DATE(1970,1,1)</f>
        <v>42401.945219907408</v>
      </c>
      <c r="T3727" s="14">
        <f>(((I3727/60)/60)/24)+DATE(1970,1,1)</f>
        <v>42418.895833333328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s="16" t="s">
        <v>8279</v>
      </c>
      <c r="O3728" t="s">
        <v>8280</v>
      </c>
      <c r="P3728">
        <f>IFERROR(ROUND(E3728/L3728,2),0)</f>
        <v>62.59</v>
      </c>
      <c r="S3728" s="14">
        <f>(((J3728/60)/60)/24)+DATE(1970,1,1)</f>
        <v>42462.140868055561</v>
      </c>
      <c r="T3728" s="14">
        <f>(((I3728/60)/60)/24)+DATE(1970,1,1)</f>
        <v>42489.875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s="16" t="s">
        <v>8279</v>
      </c>
      <c r="O3729" t="s">
        <v>8280</v>
      </c>
      <c r="P3729">
        <f>IFERROR(ROUND(E3729/L3729,2),0)</f>
        <v>61.06</v>
      </c>
      <c r="S3729" s="14">
        <f>(((J3729/60)/60)/24)+DATE(1970,1,1)</f>
        <v>42632.348310185189</v>
      </c>
      <c r="T3729" s="14">
        <f>(((I3729/60)/60)/24)+DATE(1970,1,1)</f>
        <v>42663.204861111109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s="16" t="s">
        <v>8279</v>
      </c>
      <c r="O3730" t="s">
        <v>8280</v>
      </c>
      <c r="P3730">
        <f>IFERROR(ROUND(E3730/L3730,2),0)</f>
        <v>60.06</v>
      </c>
      <c r="S3730" s="14">
        <f>(((J3730/60)/60)/24)+DATE(1970,1,1)</f>
        <v>42205.171018518522</v>
      </c>
      <c r="T3730" s="14">
        <f>(((I3730/60)/60)/24)+DATE(1970,1,1)</f>
        <v>42235.171018518522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s="16" t="s">
        <v>8279</v>
      </c>
      <c r="O3731" t="s">
        <v>8280</v>
      </c>
      <c r="P3731">
        <f>IFERROR(ROUND(E3731/L3731,2),0)</f>
        <v>72.400000000000006</v>
      </c>
      <c r="S3731" s="14">
        <f>(((J3731/60)/60)/24)+DATE(1970,1,1)</f>
        <v>42041.205000000002</v>
      </c>
      <c r="T3731" s="14">
        <f>(((I3731/60)/60)/24)+DATE(1970,1,1)</f>
        <v>42086.16333333333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s="16" t="s">
        <v>8279</v>
      </c>
      <c r="O3732" t="s">
        <v>8280</v>
      </c>
      <c r="P3732">
        <f>IFERROR(ROUND(E3732/L3732,2),0)</f>
        <v>100</v>
      </c>
      <c r="S3732" s="14">
        <f>(((J3732/60)/60)/24)+DATE(1970,1,1)</f>
        <v>42203.677766203706</v>
      </c>
      <c r="T3732" s="14">
        <f>(((I3732/60)/60)/24)+DATE(1970,1,1)</f>
        <v>42233.677766203706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s="16" t="s">
        <v>8279</v>
      </c>
      <c r="O3733" t="s">
        <v>8280</v>
      </c>
      <c r="P3733">
        <f>IFERROR(ROUND(E3733/L3733,2),0)</f>
        <v>51.67</v>
      </c>
      <c r="S3733" s="14">
        <f>(((J3733/60)/60)/24)+DATE(1970,1,1)</f>
        <v>41983.752847222218</v>
      </c>
      <c r="T3733" s="14">
        <f>(((I3733/60)/60)/24)+DATE(1970,1,1)</f>
        <v>42014.140972222223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s="16" t="s">
        <v>8279</v>
      </c>
      <c r="O3734" t="s">
        <v>8280</v>
      </c>
      <c r="P3734">
        <f>IFERROR(ROUND(E3734/L3734,2),0)</f>
        <v>32.75</v>
      </c>
      <c r="S3734" s="14">
        <f>(((J3734/60)/60)/24)+DATE(1970,1,1)</f>
        <v>41968.677465277782</v>
      </c>
      <c r="T3734" s="14">
        <f>(((I3734/60)/60)/24)+DATE(1970,1,1)</f>
        <v>42028.5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s="16" t="s">
        <v>8279</v>
      </c>
      <c r="O3735" t="s">
        <v>8280</v>
      </c>
      <c r="P3735">
        <f>IFERROR(ROUND(E3735/L3735,2),0)</f>
        <v>0</v>
      </c>
      <c r="S3735" s="14">
        <f>(((J3735/60)/60)/24)+DATE(1970,1,1)</f>
        <v>42103.024398148147</v>
      </c>
      <c r="T3735" s="14">
        <f>(((I3735/60)/60)/24)+DATE(1970,1,1)</f>
        <v>42112.9375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s="16" t="s">
        <v>8279</v>
      </c>
      <c r="O3736" t="s">
        <v>8280</v>
      </c>
      <c r="P3736">
        <f>IFERROR(ROUND(E3736/L3736,2),0)</f>
        <v>61</v>
      </c>
      <c r="S3736" s="14">
        <f>(((J3736/60)/60)/24)+DATE(1970,1,1)</f>
        <v>42089.901574074072</v>
      </c>
      <c r="T3736" s="14">
        <f>(((I3736/60)/60)/24)+DATE(1970,1,1)</f>
        <v>42149.901574074072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s="16" t="s">
        <v>8279</v>
      </c>
      <c r="O3737" t="s">
        <v>8280</v>
      </c>
      <c r="P3737">
        <f>IFERROR(ROUND(E3737/L3737,2),0)</f>
        <v>10</v>
      </c>
      <c r="S3737" s="14">
        <f>(((J3737/60)/60)/24)+DATE(1970,1,1)</f>
        <v>42122.693159722221</v>
      </c>
      <c r="T3737" s="14">
        <f>(((I3737/60)/60)/24)+DATE(1970,1,1)</f>
        <v>42152.693159722221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s="16" t="s">
        <v>8279</v>
      </c>
      <c r="O3738" t="s">
        <v>8280</v>
      </c>
      <c r="P3738">
        <f>IFERROR(ROUND(E3738/L3738,2),0)</f>
        <v>10</v>
      </c>
      <c r="S3738" s="14">
        <f>(((J3738/60)/60)/24)+DATE(1970,1,1)</f>
        <v>42048.711724537032</v>
      </c>
      <c r="T3738" s="14">
        <f>(((I3738/60)/60)/24)+DATE(1970,1,1)</f>
        <v>42086.75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s="16" t="s">
        <v>8279</v>
      </c>
      <c r="O3739" t="s">
        <v>8280</v>
      </c>
      <c r="P3739">
        <f>IFERROR(ROUND(E3739/L3739,2),0)</f>
        <v>37.5</v>
      </c>
      <c r="S3739" s="14">
        <f>(((J3739/60)/60)/24)+DATE(1970,1,1)</f>
        <v>42297.691006944442</v>
      </c>
      <c r="T3739" s="14">
        <f>(((I3739/60)/60)/24)+DATE(1970,1,1)</f>
        <v>42320.290972222225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s="16" t="s">
        <v>8279</v>
      </c>
      <c r="O3740" t="s">
        <v>8280</v>
      </c>
      <c r="P3740">
        <f>IFERROR(ROUND(E3740/L3740,2),0)</f>
        <v>45</v>
      </c>
      <c r="S3740" s="14">
        <f>(((J3740/60)/60)/24)+DATE(1970,1,1)</f>
        <v>41813.938715277778</v>
      </c>
      <c r="T3740" s="14">
        <f>(((I3740/60)/60)/24)+DATE(1970,1,1)</f>
        <v>41835.916666666664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s="16" t="s">
        <v>8279</v>
      </c>
      <c r="O3741" t="s">
        <v>8280</v>
      </c>
      <c r="P3741">
        <f>IFERROR(ROUND(E3741/L3741,2),0)</f>
        <v>100.63</v>
      </c>
      <c r="S3741" s="14">
        <f>(((J3741/60)/60)/24)+DATE(1970,1,1)</f>
        <v>42548.449861111112</v>
      </c>
      <c r="T3741" s="14">
        <f>(((I3741/60)/60)/24)+DATE(1970,1,1)</f>
        <v>42568.449861111112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s="16" t="s">
        <v>8279</v>
      </c>
      <c r="O3742" t="s">
        <v>8280</v>
      </c>
      <c r="P3742">
        <f>IFERROR(ROUND(E3742/L3742,2),0)</f>
        <v>25.57</v>
      </c>
      <c r="S3742" s="14">
        <f>(((J3742/60)/60)/24)+DATE(1970,1,1)</f>
        <v>41833.089756944442</v>
      </c>
      <c r="T3742" s="14">
        <f>(((I3742/60)/60)/24)+DATE(1970,1,1)</f>
        <v>41863.079143518517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s="16" t="s">
        <v>8279</v>
      </c>
      <c r="O3743" t="s">
        <v>8280</v>
      </c>
      <c r="P3743">
        <f>IFERROR(ROUND(E3743/L3743,2),0)</f>
        <v>0</v>
      </c>
      <c r="S3743" s="14">
        <f>(((J3743/60)/60)/24)+DATE(1970,1,1)</f>
        <v>42325.920717592591</v>
      </c>
      <c r="T3743" s="14">
        <f>(((I3743/60)/60)/24)+DATE(1970,1,1)</f>
        <v>42355.920717592591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s="16" t="s">
        <v>8279</v>
      </c>
      <c r="O3744" t="s">
        <v>8280</v>
      </c>
      <c r="P3744">
        <f>IFERROR(ROUND(E3744/L3744,2),0)</f>
        <v>25</v>
      </c>
      <c r="S3744" s="14">
        <f>(((J3744/60)/60)/24)+DATE(1970,1,1)</f>
        <v>41858.214629629627</v>
      </c>
      <c r="T3744" s="14">
        <f>(((I3744/60)/60)/24)+DATE(1970,1,1)</f>
        <v>41888.214629629627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s="16" t="s">
        <v>8279</v>
      </c>
      <c r="O3745" t="s">
        <v>8280</v>
      </c>
      <c r="P3745">
        <f>IFERROR(ROUND(E3745/L3745,2),0)</f>
        <v>0</v>
      </c>
      <c r="S3745" s="14">
        <f>(((J3745/60)/60)/24)+DATE(1970,1,1)</f>
        <v>41793.710231481484</v>
      </c>
      <c r="T3745" s="14">
        <f>(((I3745/60)/60)/24)+DATE(1970,1,1)</f>
        <v>41823.710231481484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s="16" t="s">
        <v>8279</v>
      </c>
      <c r="O3746" t="s">
        <v>8280</v>
      </c>
      <c r="P3746">
        <f>IFERROR(ROUND(E3746/L3746,2),0)</f>
        <v>0</v>
      </c>
      <c r="S3746" s="14">
        <f>(((J3746/60)/60)/24)+DATE(1970,1,1)</f>
        <v>41793.814259259263</v>
      </c>
      <c r="T3746" s="14">
        <f>(((I3746/60)/60)/24)+DATE(1970,1,1)</f>
        <v>41825.165972222225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s="16" t="s">
        <v>8279</v>
      </c>
      <c r="O3747" t="s">
        <v>8280</v>
      </c>
      <c r="P3747">
        <f>IFERROR(ROUND(E3747/L3747,2),0)</f>
        <v>10</v>
      </c>
      <c r="S3747" s="14">
        <f>(((J3747/60)/60)/24)+DATE(1970,1,1)</f>
        <v>41831.697939814818</v>
      </c>
      <c r="T3747" s="14">
        <f>(((I3747/60)/60)/24)+DATE(1970,1,1)</f>
        <v>41861.697939814818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s="16" t="s">
        <v>8279</v>
      </c>
      <c r="O3748" t="s">
        <v>8280</v>
      </c>
      <c r="P3748">
        <f>IFERROR(ROUND(E3748/L3748,2),0)</f>
        <v>202</v>
      </c>
      <c r="S3748" s="14">
        <f>(((J3748/60)/60)/24)+DATE(1970,1,1)</f>
        <v>42621.389340277776</v>
      </c>
      <c r="T3748" s="14">
        <f>(((I3748/60)/60)/24)+DATE(1970,1,1)</f>
        <v>42651.389340277776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s="16" t="s">
        <v>8279</v>
      </c>
      <c r="O3749" t="s">
        <v>8280</v>
      </c>
      <c r="P3749">
        <f>IFERROR(ROUND(E3749/L3749,2),0)</f>
        <v>25</v>
      </c>
      <c r="S3749" s="14">
        <f>(((J3749/60)/60)/24)+DATE(1970,1,1)</f>
        <v>42164.299722222218</v>
      </c>
      <c r="T3749" s="14">
        <f>(((I3749/60)/60)/24)+DATE(1970,1,1)</f>
        <v>42190.957638888889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s="16" t="s">
        <v>8279</v>
      </c>
      <c r="O3750" t="s">
        <v>8321</v>
      </c>
      <c r="P3750">
        <f>IFERROR(ROUND(E3750/L3750,2),0)</f>
        <v>99.54</v>
      </c>
      <c r="S3750" s="14">
        <f>(((J3750/60)/60)/24)+DATE(1970,1,1)</f>
        <v>42395.706435185188</v>
      </c>
      <c r="T3750" s="14">
        <f>(((I3750/60)/60)/24)+DATE(1970,1,1)</f>
        <v>42416.249305555553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s="16" t="s">
        <v>8279</v>
      </c>
      <c r="O3751" t="s">
        <v>8321</v>
      </c>
      <c r="P3751">
        <f>IFERROR(ROUND(E3751/L3751,2),0)</f>
        <v>75</v>
      </c>
      <c r="S3751" s="14">
        <f>(((J3751/60)/60)/24)+DATE(1970,1,1)</f>
        <v>42458.127175925925</v>
      </c>
      <c r="T3751" s="14">
        <f>(((I3751/60)/60)/24)+DATE(1970,1,1)</f>
        <v>42489.165972222225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s="16" t="s">
        <v>8279</v>
      </c>
      <c r="O3752" t="s">
        <v>8321</v>
      </c>
      <c r="P3752">
        <f>IFERROR(ROUND(E3752/L3752,2),0)</f>
        <v>215.25</v>
      </c>
      <c r="S3752" s="14">
        <f>(((J3752/60)/60)/24)+DATE(1970,1,1)</f>
        <v>42016.981574074074</v>
      </c>
      <c r="T3752" s="14">
        <f>(((I3752/60)/60)/24)+DATE(1970,1,1)</f>
        <v>42045.332638888889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s="16" t="s">
        <v>8279</v>
      </c>
      <c r="O3753" t="s">
        <v>8321</v>
      </c>
      <c r="P3753">
        <f>IFERROR(ROUND(E3753/L3753,2),0)</f>
        <v>120.55</v>
      </c>
      <c r="S3753" s="14">
        <f>(((J3753/60)/60)/24)+DATE(1970,1,1)</f>
        <v>42403.035567129627</v>
      </c>
      <c r="T3753" s="14">
        <f>(((I3753/60)/60)/24)+DATE(1970,1,1)</f>
        <v>42462.993900462956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s="16" t="s">
        <v>8279</v>
      </c>
      <c r="O3754" t="s">
        <v>8321</v>
      </c>
      <c r="P3754">
        <f>IFERROR(ROUND(E3754/L3754,2),0)</f>
        <v>37.67</v>
      </c>
      <c r="S3754" s="14">
        <f>(((J3754/60)/60)/24)+DATE(1970,1,1)</f>
        <v>42619.802488425921</v>
      </c>
      <c r="T3754" s="14">
        <f>(((I3754/60)/60)/24)+DATE(1970,1,1)</f>
        <v>42659.875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s="16" t="s">
        <v>8279</v>
      </c>
      <c r="O3755" t="s">
        <v>8321</v>
      </c>
      <c r="P3755">
        <f>IFERROR(ROUND(E3755/L3755,2),0)</f>
        <v>172.23</v>
      </c>
      <c r="S3755" s="14">
        <f>(((J3755/60)/60)/24)+DATE(1970,1,1)</f>
        <v>42128.824074074073</v>
      </c>
      <c r="T3755" s="14">
        <f>(((I3755/60)/60)/24)+DATE(1970,1,1)</f>
        <v>42158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s="16" t="s">
        <v>8279</v>
      </c>
      <c r="O3756" t="s">
        <v>8321</v>
      </c>
      <c r="P3756">
        <f>IFERROR(ROUND(E3756/L3756,2),0)</f>
        <v>111.11</v>
      </c>
      <c r="S3756" s="14">
        <f>(((J3756/60)/60)/24)+DATE(1970,1,1)</f>
        <v>41808.881215277775</v>
      </c>
      <c r="T3756" s="14">
        <f>(((I3756/60)/60)/24)+DATE(1970,1,1)</f>
        <v>41846.207638888889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s="16" t="s">
        <v>8279</v>
      </c>
      <c r="O3757" t="s">
        <v>8321</v>
      </c>
      <c r="P3757">
        <f>IFERROR(ROUND(E3757/L3757,2),0)</f>
        <v>25.46</v>
      </c>
      <c r="S3757" s="14">
        <f>(((J3757/60)/60)/24)+DATE(1970,1,1)</f>
        <v>42445.866979166662</v>
      </c>
      <c r="T3757" s="14">
        <f>(((I3757/60)/60)/24)+DATE(1970,1,1)</f>
        <v>42475.866979166662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s="16" t="s">
        <v>8279</v>
      </c>
      <c r="O3758" t="s">
        <v>8321</v>
      </c>
      <c r="P3758">
        <f>IFERROR(ROUND(E3758/L3758,2),0)</f>
        <v>267.64999999999998</v>
      </c>
      <c r="S3758" s="14">
        <f>(((J3758/60)/60)/24)+DATE(1970,1,1)</f>
        <v>41771.814791666664</v>
      </c>
      <c r="T3758" s="14">
        <f>(((I3758/60)/60)/24)+DATE(1970,1,1)</f>
        <v>41801.814791666664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s="16" t="s">
        <v>8279</v>
      </c>
      <c r="O3759" t="s">
        <v>8321</v>
      </c>
      <c r="P3759">
        <f>IFERROR(ROUND(E3759/L3759,2),0)</f>
        <v>75.959999999999994</v>
      </c>
      <c r="S3759" s="14">
        <f>(((J3759/60)/60)/24)+DATE(1970,1,1)</f>
        <v>41954.850868055553</v>
      </c>
      <c r="T3759" s="14">
        <f>(((I3759/60)/60)/24)+DATE(1970,1,1)</f>
        <v>41974.850868055553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s="16" t="s">
        <v>8279</v>
      </c>
      <c r="O3760" t="s">
        <v>8321</v>
      </c>
      <c r="P3760">
        <f>IFERROR(ROUND(E3760/L3760,2),0)</f>
        <v>59.04</v>
      </c>
      <c r="S3760" s="14">
        <f>(((J3760/60)/60)/24)+DATE(1970,1,1)</f>
        <v>41747.471504629626</v>
      </c>
      <c r="T3760" s="14">
        <f>(((I3760/60)/60)/24)+DATE(1970,1,1)</f>
        <v>41778.208333333336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s="16" t="s">
        <v>8279</v>
      </c>
      <c r="O3761" t="s">
        <v>8321</v>
      </c>
      <c r="P3761">
        <f>IFERROR(ROUND(E3761/L3761,2),0)</f>
        <v>50.11</v>
      </c>
      <c r="S3761" s="14">
        <f>(((J3761/60)/60)/24)+DATE(1970,1,1)</f>
        <v>42182.108252314814</v>
      </c>
      <c r="T3761" s="14">
        <f>(((I3761/60)/60)/24)+DATE(1970,1,1)</f>
        <v>42242.108252314814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s="16" t="s">
        <v>8279</v>
      </c>
      <c r="O3762" t="s">
        <v>8321</v>
      </c>
      <c r="P3762">
        <f>IFERROR(ROUND(E3762/L3762,2),0)</f>
        <v>55.5</v>
      </c>
      <c r="S3762" s="14">
        <f>(((J3762/60)/60)/24)+DATE(1970,1,1)</f>
        <v>41739.525300925925</v>
      </c>
      <c r="T3762" s="14">
        <f>(((I3762/60)/60)/24)+DATE(1970,1,1)</f>
        <v>41764.525300925925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s="16" t="s">
        <v>8279</v>
      </c>
      <c r="O3763" t="s">
        <v>8321</v>
      </c>
      <c r="P3763">
        <f>IFERROR(ROUND(E3763/L3763,2),0)</f>
        <v>166.67</v>
      </c>
      <c r="S3763" s="14">
        <f>(((J3763/60)/60)/24)+DATE(1970,1,1)</f>
        <v>42173.466863425929</v>
      </c>
      <c r="T3763" s="14">
        <f>(((I3763/60)/60)/24)+DATE(1970,1,1)</f>
        <v>42226.958333333328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s="16" t="s">
        <v>8279</v>
      </c>
      <c r="O3764" t="s">
        <v>8321</v>
      </c>
      <c r="P3764">
        <f>IFERROR(ROUND(E3764/L3764,2),0)</f>
        <v>47.43</v>
      </c>
      <c r="S3764" s="14">
        <f>(((J3764/60)/60)/24)+DATE(1970,1,1)</f>
        <v>42193.813530092593</v>
      </c>
      <c r="T3764" s="14">
        <f>(((I3764/60)/60)/24)+DATE(1970,1,1)</f>
        <v>42218.813530092593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s="16" t="s">
        <v>8279</v>
      </c>
      <c r="O3765" t="s">
        <v>8321</v>
      </c>
      <c r="P3765">
        <f>IFERROR(ROUND(E3765/L3765,2),0)</f>
        <v>64.94</v>
      </c>
      <c r="S3765" s="14">
        <f>(((J3765/60)/60)/24)+DATE(1970,1,1)</f>
        <v>42065.750300925924</v>
      </c>
      <c r="T3765" s="14">
        <f>(((I3765/60)/60)/24)+DATE(1970,1,1)</f>
        <v>42095.708634259259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s="16" t="s">
        <v>8279</v>
      </c>
      <c r="O3766" t="s">
        <v>8321</v>
      </c>
      <c r="P3766">
        <f>IFERROR(ROUND(E3766/L3766,2),0)</f>
        <v>55.56</v>
      </c>
      <c r="S3766" s="14">
        <f>(((J3766/60)/60)/24)+DATE(1970,1,1)</f>
        <v>42499.842962962968</v>
      </c>
      <c r="T3766" s="14">
        <f>(((I3766/60)/60)/24)+DATE(1970,1,1)</f>
        <v>42519.024999999994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s="16" t="s">
        <v>8279</v>
      </c>
      <c r="O3767" t="s">
        <v>8321</v>
      </c>
      <c r="P3767">
        <f>IFERROR(ROUND(E3767/L3767,2),0)</f>
        <v>74.22</v>
      </c>
      <c r="S3767" s="14">
        <f>(((J3767/60)/60)/24)+DATE(1970,1,1)</f>
        <v>41820.776412037041</v>
      </c>
      <c r="T3767" s="14">
        <f>(((I3767/60)/60)/24)+DATE(1970,1,1)</f>
        <v>41850.776412037041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s="16" t="s">
        <v>8279</v>
      </c>
      <c r="O3768" t="s">
        <v>8321</v>
      </c>
      <c r="P3768">
        <f>IFERROR(ROUND(E3768/L3768,2),0)</f>
        <v>106.93</v>
      </c>
      <c r="S3768" s="14">
        <f>(((J3768/60)/60)/24)+DATE(1970,1,1)</f>
        <v>41788.167187500003</v>
      </c>
      <c r="T3768" s="14">
        <f>(((I3768/60)/60)/24)+DATE(1970,1,1)</f>
        <v>41823.167187500003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s="16" t="s">
        <v>8279</v>
      </c>
      <c r="O3769" t="s">
        <v>8321</v>
      </c>
      <c r="P3769">
        <f>IFERROR(ROUND(E3769/L3769,2),0)</f>
        <v>41.7</v>
      </c>
      <c r="S3769" s="14">
        <f>(((J3769/60)/60)/24)+DATE(1970,1,1)</f>
        <v>42050.019641203704</v>
      </c>
      <c r="T3769" s="14">
        <f>(((I3769/60)/60)/24)+DATE(1970,1,1)</f>
        <v>42064.207638888889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s="16" t="s">
        <v>8279</v>
      </c>
      <c r="O3770" t="s">
        <v>8321</v>
      </c>
      <c r="P3770">
        <f>IFERROR(ROUND(E3770/L3770,2),0)</f>
        <v>74.239999999999995</v>
      </c>
      <c r="S3770" s="14">
        <f>(((J3770/60)/60)/24)+DATE(1970,1,1)</f>
        <v>41772.727893518517</v>
      </c>
      <c r="T3770" s="14">
        <f>(((I3770/60)/60)/24)+DATE(1970,1,1)</f>
        <v>41802.727893518517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s="16" t="s">
        <v>8279</v>
      </c>
      <c r="O3771" t="s">
        <v>8321</v>
      </c>
      <c r="P3771">
        <f>IFERROR(ROUND(E3771/L3771,2),0)</f>
        <v>73.33</v>
      </c>
      <c r="S3771" s="14">
        <f>(((J3771/60)/60)/24)+DATE(1970,1,1)</f>
        <v>42445.598136574074</v>
      </c>
      <c r="T3771" s="14">
        <f>(((I3771/60)/60)/24)+DATE(1970,1,1)</f>
        <v>42475.598136574074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s="16" t="s">
        <v>8279</v>
      </c>
      <c r="O3772" t="s">
        <v>8321</v>
      </c>
      <c r="P3772">
        <f>IFERROR(ROUND(E3772/L3772,2),0)</f>
        <v>100</v>
      </c>
      <c r="S3772" s="14">
        <f>(((J3772/60)/60)/24)+DATE(1970,1,1)</f>
        <v>42138.930671296301</v>
      </c>
      <c r="T3772" s="14">
        <f>(((I3772/60)/60)/24)+DATE(1970,1,1)</f>
        <v>42168.930671296301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s="16" t="s">
        <v>8279</v>
      </c>
      <c r="O3773" t="s">
        <v>8321</v>
      </c>
      <c r="P3773">
        <f>IFERROR(ROUND(E3773/L3773,2),0)</f>
        <v>38.42</v>
      </c>
      <c r="S3773" s="14">
        <f>(((J3773/60)/60)/24)+DATE(1970,1,1)</f>
        <v>42493.857083333336</v>
      </c>
      <c r="T3773" s="14">
        <f>(((I3773/60)/60)/24)+DATE(1970,1,1)</f>
        <v>42508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s="16" t="s">
        <v>8279</v>
      </c>
      <c r="O3774" t="s">
        <v>8321</v>
      </c>
      <c r="P3774">
        <f>IFERROR(ROUND(E3774/L3774,2),0)</f>
        <v>166.97</v>
      </c>
      <c r="S3774" s="14">
        <f>(((J3774/60)/60)/24)+DATE(1970,1,1)</f>
        <v>42682.616967592592</v>
      </c>
      <c r="T3774" s="14">
        <f>(((I3774/60)/60)/24)+DATE(1970,1,1)</f>
        <v>42703.25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s="16" t="s">
        <v>8279</v>
      </c>
      <c r="O3775" t="s">
        <v>8321</v>
      </c>
      <c r="P3775">
        <f>IFERROR(ROUND(E3775/L3775,2),0)</f>
        <v>94.91</v>
      </c>
      <c r="S3775" s="14">
        <f>(((J3775/60)/60)/24)+DATE(1970,1,1)</f>
        <v>42656.005173611105</v>
      </c>
      <c r="T3775" s="14">
        <f>(((I3775/60)/60)/24)+DATE(1970,1,1)</f>
        <v>42689.088888888888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s="16" t="s">
        <v>8279</v>
      </c>
      <c r="O3776" t="s">
        <v>8321</v>
      </c>
      <c r="P3776">
        <f>IFERROR(ROUND(E3776/L3776,2),0)</f>
        <v>100</v>
      </c>
      <c r="S3776" s="14">
        <f>(((J3776/60)/60)/24)+DATE(1970,1,1)</f>
        <v>42087.792303240742</v>
      </c>
      <c r="T3776" s="14">
        <f>(((I3776/60)/60)/24)+DATE(1970,1,1)</f>
        <v>42103.792303240742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s="16" t="s">
        <v>8279</v>
      </c>
      <c r="O3777" t="s">
        <v>8321</v>
      </c>
      <c r="P3777">
        <f>IFERROR(ROUND(E3777/L3777,2),0)</f>
        <v>143.21</v>
      </c>
      <c r="S3777" s="14">
        <f>(((J3777/60)/60)/24)+DATE(1970,1,1)</f>
        <v>42075.942627314813</v>
      </c>
      <c r="T3777" s="14">
        <f>(((I3777/60)/60)/24)+DATE(1970,1,1)</f>
        <v>42103.166666666672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s="16" t="s">
        <v>8279</v>
      </c>
      <c r="O3778" t="s">
        <v>8321</v>
      </c>
      <c r="P3778">
        <f>IFERROR(ROUND(E3778/L3778,2),0)</f>
        <v>90.82</v>
      </c>
      <c r="S3778" s="14">
        <f>(((J3778/60)/60)/24)+DATE(1970,1,1)</f>
        <v>41814.367800925924</v>
      </c>
      <c r="T3778" s="14">
        <f>(((I3778/60)/60)/24)+DATE(1970,1,1)</f>
        <v>41852.041666666664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s="16" t="s">
        <v>8279</v>
      </c>
      <c r="O3779" t="s">
        <v>8321</v>
      </c>
      <c r="P3779">
        <f>IFERROR(ROUND(E3779/L3779,2),0)</f>
        <v>48.54</v>
      </c>
      <c r="S3779" s="14">
        <f>(((J3779/60)/60)/24)+DATE(1970,1,1)</f>
        <v>41887.111354166671</v>
      </c>
      <c r="T3779" s="14">
        <f>(((I3779/60)/60)/24)+DATE(1970,1,1)</f>
        <v>41909.166666666664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s="16" t="s">
        <v>8279</v>
      </c>
      <c r="O3780" t="s">
        <v>8321</v>
      </c>
      <c r="P3780">
        <f>IFERROR(ROUND(E3780/L3780,2),0)</f>
        <v>70.03</v>
      </c>
      <c r="S3780" s="14">
        <f>(((J3780/60)/60)/24)+DATE(1970,1,1)</f>
        <v>41989.819212962961</v>
      </c>
      <c r="T3780" s="14">
        <f>(((I3780/60)/60)/24)+DATE(1970,1,1)</f>
        <v>42049.819212962961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s="16" t="s">
        <v>8279</v>
      </c>
      <c r="O3781" t="s">
        <v>8321</v>
      </c>
      <c r="P3781">
        <f>IFERROR(ROUND(E3781/L3781,2),0)</f>
        <v>135.63</v>
      </c>
      <c r="S3781" s="14">
        <f>(((J3781/60)/60)/24)+DATE(1970,1,1)</f>
        <v>42425.735416666663</v>
      </c>
      <c r="T3781" s="14">
        <f>(((I3781/60)/60)/24)+DATE(1970,1,1)</f>
        <v>42455.693750000006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s="16" t="s">
        <v>8279</v>
      </c>
      <c r="O3782" t="s">
        <v>8321</v>
      </c>
      <c r="P3782">
        <f>IFERROR(ROUND(E3782/L3782,2),0)</f>
        <v>100</v>
      </c>
      <c r="S3782" s="14">
        <f>(((J3782/60)/60)/24)+DATE(1970,1,1)</f>
        <v>42166.219733796301</v>
      </c>
      <c r="T3782" s="14">
        <f>(((I3782/60)/60)/24)+DATE(1970,1,1)</f>
        <v>42198.837499999994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s="16" t="s">
        <v>8279</v>
      </c>
      <c r="O3783" t="s">
        <v>8321</v>
      </c>
      <c r="P3783">
        <f>IFERROR(ROUND(E3783/L3783,2),0)</f>
        <v>94.9</v>
      </c>
      <c r="S3783" s="14">
        <f>(((J3783/60)/60)/24)+DATE(1970,1,1)</f>
        <v>41865.882928240739</v>
      </c>
      <c r="T3783" s="14">
        <f>(((I3783/60)/60)/24)+DATE(1970,1,1)</f>
        <v>41890.882928240739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s="16" t="s">
        <v>8279</v>
      </c>
      <c r="O3784" t="s">
        <v>8321</v>
      </c>
      <c r="P3784">
        <f>IFERROR(ROUND(E3784/L3784,2),0)</f>
        <v>75.37</v>
      </c>
      <c r="S3784" s="14">
        <f>(((J3784/60)/60)/24)+DATE(1970,1,1)</f>
        <v>42546.862233796302</v>
      </c>
      <c r="T3784" s="14">
        <f>(((I3784/60)/60)/24)+DATE(1970,1,1)</f>
        <v>42575.958333333328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s="16" t="s">
        <v>8279</v>
      </c>
      <c r="O3785" t="s">
        <v>8321</v>
      </c>
      <c r="P3785">
        <f>IFERROR(ROUND(E3785/L3785,2),0)</f>
        <v>64.459999999999994</v>
      </c>
      <c r="S3785" s="14">
        <f>(((J3785/60)/60)/24)+DATE(1970,1,1)</f>
        <v>42420.140277777777</v>
      </c>
      <c r="T3785" s="14">
        <f>(((I3785/60)/60)/24)+DATE(1970,1,1)</f>
        <v>42444.666666666672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s="16" t="s">
        <v>8279</v>
      </c>
      <c r="O3786" t="s">
        <v>8321</v>
      </c>
      <c r="P3786">
        <f>IFERROR(ROUND(E3786/L3786,2),0)</f>
        <v>115</v>
      </c>
      <c r="S3786" s="14">
        <f>(((J3786/60)/60)/24)+DATE(1970,1,1)</f>
        <v>42531.980694444443</v>
      </c>
      <c r="T3786" s="14">
        <f>(((I3786/60)/60)/24)+DATE(1970,1,1)</f>
        <v>42561.980694444443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s="16" t="s">
        <v>8279</v>
      </c>
      <c r="O3787" t="s">
        <v>8321</v>
      </c>
      <c r="P3787">
        <f>IFERROR(ROUND(E3787/L3787,2),0)</f>
        <v>100.5</v>
      </c>
      <c r="S3787" s="14">
        <f>(((J3787/60)/60)/24)+DATE(1970,1,1)</f>
        <v>42548.63853009259</v>
      </c>
      <c r="T3787" s="14">
        <f>(((I3787/60)/60)/24)+DATE(1970,1,1)</f>
        <v>42584.418749999997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s="16" t="s">
        <v>8279</v>
      </c>
      <c r="O3788" t="s">
        <v>8321</v>
      </c>
      <c r="P3788">
        <f>IFERROR(ROUND(E3788/L3788,2),0)</f>
        <v>93.77</v>
      </c>
      <c r="S3788" s="14">
        <f>(((J3788/60)/60)/24)+DATE(1970,1,1)</f>
        <v>42487.037905092591</v>
      </c>
      <c r="T3788" s="14">
        <f>(((I3788/60)/60)/24)+DATE(1970,1,1)</f>
        <v>42517.037905092591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s="16" t="s">
        <v>8279</v>
      </c>
      <c r="O3789" t="s">
        <v>8321</v>
      </c>
      <c r="P3789">
        <f>IFERROR(ROUND(E3789/L3789,2),0)</f>
        <v>35.1</v>
      </c>
      <c r="S3789" s="14">
        <f>(((J3789/60)/60)/24)+DATE(1970,1,1)</f>
        <v>42167.534791666665</v>
      </c>
      <c r="T3789" s="14">
        <f>(((I3789/60)/60)/24)+DATE(1970,1,1)</f>
        <v>42196.165972222225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s="16" t="s">
        <v>8279</v>
      </c>
      <c r="O3790" t="s">
        <v>8321</v>
      </c>
      <c r="P3790">
        <f>IFERROR(ROUND(E3790/L3790,2),0)</f>
        <v>500</v>
      </c>
      <c r="S3790" s="14">
        <f>(((J3790/60)/60)/24)+DATE(1970,1,1)</f>
        <v>42333.695821759262</v>
      </c>
      <c r="T3790" s="14">
        <f>(((I3790/60)/60)/24)+DATE(1970,1,1)</f>
        <v>42361.679166666669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s="16" t="s">
        <v>8279</v>
      </c>
      <c r="O3791" t="s">
        <v>8321</v>
      </c>
      <c r="P3791">
        <f>IFERROR(ROUND(E3791/L3791,2),0)</f>
        <v>29</v>
      </c>
      <c r="S3791" s="14">
        <f>(((J3791/60)/60)/24)+DATE(1970,1,1)</f>
        <v>42138.798819444448</v>
      </c>
      <c r="T3791" s="14">
        <f>(((I3791/60)/60)/24)+DATE(1970,1,1)</f>
        <v>42170.798819444448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s="16" t="s">
        <v>8279</v>
      </c>
      <c r="O3792" t="s">
        <v>8321</v>
      </c>
      <c r="P3792">
        <f>IFERROR(ROUND(E3792/L3792,2),0)</f>
        <v>0</v>
      </c>
      <c r="S3792" s="14">
        <f>(((J3792/60)/60)/24)+DATE(1970,1,1)</f>
        <v>42666.666932870372</v>
      </c>
      <c r="T3792" s="14">
        <f>(((I3792/60)/60)/24)+DATE(1970,1,1)</f>
        <v>42696.708599537036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s="16" t="s">
        <v>8279</v>
      </c>
      <c r="O3793" t="s">
        <v>8321</v>
      </c>
      <c r="P3793">
        <f>IFERROR(ROUND(E3793/L3793,2),0)</f>
        <v>0</v>
      </c>
      <c r="S3793" s="14">
        <f>(((J3793/60)/60)/24)+DATE(1970,1,1)</f>
        <v>41766.692037037035</v>
      </c>
      <c r="T3793" s="14">
        <f>(((I3793/60)/60)/24)+DATE(1970,1,1)</f>
        <v>41826.692037037035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s="16" t="s">
        <v>8279</v>
      </c>
      <c r="O3794" t="s">
        <v>8321</v>
      </c>
      <c r="P3794">
        <f>IFERROR(ROUND(E3794/L3794,2),0)</f>
        <v>17.5</v>
      </c>
      <c r="S3794" s="14">
        <f>(((J3794/60)/60)/24)+DATE(1970,1,1)</f>
        <v>42170.447013888886</v>
      </c>
      <c r="T3794" s="14">
        <f>(((I3794/60)/60)/24)+DATE(1970,1,1)</f>
        <v>42200.447013888886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s="16" t="s">
        <v>8279</v>
      </c>
      <c r="O3795" t="s">
        <v>8321</v>
      </c>
      <c r="P3795">
        <f>IFERROR(ROUND(E3795/L3795,2),0)</f>
        <v>174</v>
      </c>
      <c r="S3795" s="14">
        <f>(((J3795/60)/60)/24)+DATE(1970,1,1)</f>
        <v>41968.938993055555</v>
      </c>
      <c r="T3795" s="14">
        <f>(((I3795/60)/60)/24)+DATE(1970,1,1)</f>
        <v>41989.938993055555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s="16" t="s">
        <v>8279</v>
      </c>
      <c r="O3796" t="s">
        <v>8321</v>
      </c>
      <c r="P3796">
        <f>IFERROR(ROUND(E3796/L3796,2),0)</f>
        <v>50</v>
      </c>
      <c r="S3796" s="14">
        <f>(((J3796/60)/60)/24)+DATE(1970,1,1)</f>
        <v>42132.58048611111</v>
      </c>
      <c r="T3796" s="14">
        <f>(((I3796/60)/60)/24)+DATE(1970,1,1)</f>
        <v>42162.58048611111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s="16" t="s">
        <v>8279</v>
      </c>
      <c r="O3797" t="s">
        <v>8321</v>
      </c>
      <c r="P3797">
        <f>IFERROR(ROUND(E3797/L3797,2),0)</f>
        <v>5</v>
      </c>
      <c r="S3797" s="14">
        <f>(((J3797/60)/60)/24)+DATE(1970,1,1)</f>
        <v>42201.436226851853</v>
      </c>
      <c r="T3797" s="14">
        <f>(((I3797/60)/60)/24)+DATE(1970,1,1)</f>
        <v>42244.9375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s="16" t="s">
        <v>8279</v>
      </c>
      <c r="O3798" t="s">
        <v>8321</v>
      </c>
      <c r="P3798">
        <f>IFERROR(ROUND(E3798/L3798,2),0)</f>
        <v>1</v>
      </c>
      <c r="S3798" s="14">
        <f>(((J3798/60)/60)/24)+DATE(1970,1,1)</f>
        <v>42689.029583333337</v>
      </c>
      <c r="T3798" s="14">
        <f>(((I3798/60)/60)/24)+DATE(1970,1,1)</f>
        <v>42749.029583333337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s="16" t="s">
        <v>8279</v>
      </c>
      <c r="O3799" t="s">
        <v>8321</v>
      </c>
      <c r="P3799">
        <f>IFERROR(ROUND(E3799/L3799,2),0)</f>
        <v>145.41</v>
      </c>
      <c r="S3799" s="14">
        <f>(((J3799/60)/60)/24)+DATE(1970,1,1)</f>
        <v>42084.881539351853</v>
      </c>
      <c r="T3799" s="14">
        <f>(((I3799/60)/60)/24)+DATE(1970,1,1)</f>
        <v>42114.881539351853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s="16" t="s">
        <v>8279</v>
      </c>
      <c r="O3800" t="s">
        <v>8321</v>
      </c>
      <c r="P3800">
        <f>IFERROR(ROUND(E3800/L3800,2),0)</f>
        <v>205</v>
      </c>
      <c r="S3800" s="14">
        <f>(((J3800/60)/60)/24)+DATE(1970,1,1)</f>
        <v>41831.722777777781</v>
      </c>
      <c r="T3800" s="14">
        <f>(((I3800/60)/60)/24)+DATE(1970,1,1)</f>
        <v>41861.722777777781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s="16" t="s">
        <v>8279</v>
      </c>
      <c r="O3801" t="s">
        <v>8321</v>
      </c>
      <c r="P3801">
        <f>IFERROR(ROUND(E3801/L3801,2),0)</f>
        <v>100.5</v>
      </c>
      <c r="S3801" s="14">
        <f>(((J3801/60)/60)/24)+DATE(1970,1,1)</f>
        <v>42410.93105324074</v>
      </c>
      <c r="T3801" s="14">
        <f>(((I3801/60)/60)/24)+DATE(1970,1,1)</f>
        <v>42440.93105324074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s="16" t="s">
        <v>8279</v>
      </c>
      <c r="O3802" t="s">
        <v>8321</v>
      </c>
      <c r="P3802">
        <f>IFERROR(ROUND(E3802/L3802,2),0)</f>
        <v>55.06</v>
      </c>
      <c r="S3802" s="14">
        <f>(((J3802/60)/60)/24)+DATE(1970,1,1)</f>
        <v>41982.737071759257</v>
      </c>
      <c r="T3802" s="14">
        <f>(((I3802/60)/60)/24)+DATE(1970,1,1)</f>
        <v>42015.207638888889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s="16" t="s">
        <v>8279</v>
      </c>
      <c r="O3803" t="s">
        <v>8321</v>
      </c>
      <c r="P3803">
        <f>IFERROR(ROUND(E3803/L3803,2),0)</f>
        <v>47.33</v>
      </c>
      <c r="S3803" s="14">
        <f>(((J3803/60)/60)/24)+DATE(1970,1,1)</f>
        <v>41975.676111111112</v>
      </c>
      <c r="T3803" s="14">
        <f>(((I3803/60)/60)/24)+DATE(1970,1,1)</f>
        <v>42006.676111111112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s="16" t="s">
        <v>8279</v>
      </c>
      <c r="O3804" t="s">
        <v>8321</v>
      </c>
      <c r="P3804">
        <f>IFERROR(ROUND(E3804/L3804,2),0)</f>
        <v>0</v>
      </c>
      <c r="S3804" s="14">
        <f>(((J3804/60)/60)/24)+DATE(1970,1,1)</f>
        <v>42269.126226851848</v>
      </c>
      <c r="T3804" s="14">
        <f>(((I3804/60)/60)/24)+DATE(1970,1,1)</f>
        <v>42299.126226851848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s="16" t="s">
        <v>8279</v>
      </c>
      <c r="O3805" t="s">
        <v>8321</v>
      </c>
      <c r="P3805">
        <f>IFERROR(ROUND(E3805/L3805,2),0)</f>
        <v>58.95</v>
      </c>
      <c r="S3805" s="14">
        <f>(((J3805/60)/60)/24)+DATE(1970,1,1)</f>
        <v>42403.971851851849</v>
      </c>
      <c r="T3805" s="14">
        <f>(((I3805/60)/60)/24)+DATE(1970,1,1)</f>
        <v>42433.971851851849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s="16" t="s">
        <v>8279</v>
      </c>
      <c r="O3806" t="s">
        <v>8321</v>
      </c>
      <c r="P3806">
        <f>IFERROR(ROUND(E3806/L3806,2),0)</f>
        <v>0</v>
      </c>
      <c r="S3806" s="14">
        <f>(((J3806/60)/60)/24)+DATE(1970,1,1)</f>
        <v>42527.00953703704</v>
      </c>
      <c r="T3806" s="14">
        <f>(((I3806/60)/60)/24)+DATE(1970,1,1)</f>
        <v>42582.291666666672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s="16" t="s">
        <v>8279</v>
      </c>
      <c r="O3807" t="s">
        <v>8321</v>
      </c>
      <c r="P3807">
        <f>IFERROR(ROUND(E3807/L3807,2),0)</f>
        <v>1.5</v>
      </c>
      <c r="S3807" s="14">
        <f>(((J3807/60)/60)/24)+DATE(1970,1,1)</f>
        <v>41849.887037037035</v>
      </c>
      <c r="T3807" s="14">
        <f>(((I3807/60)/60)/24)+DATE(1970,1,1)</f>
        <v>41909.887037037035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s="16" t="s">
        <v>8279</v>
      </c>
      <c r="O3808" t="s">
        <v>8321</v>
      </c>
      <c r="P3808">
        <f>IFERROR(ROUND(E3808/L3808,2),0)</f>
        <v>5</v>
      </c>
      <c r="S3808" s="14">
        <f>(((J3808/60)/60)/24)+DATE(1970,1,1)</f>
        <v>41799.259039351848</v>
      </c>
      <c r="T3808" s="14">
        <f>(((I3808/60)/60)/24)+DATE(1970,1,1)</f>
        <v>41819.259039351848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s="16" t="s">
        <v>8279</v>
      </c>
      <c r="O3809" t="s">
        <v>8321</v>
      </c>
      <c r="P3809">
        <f>IFERROR(ROUND(E3809/L3809,2),0)</f>
        <v>50.56</v>
      </c>
      <c r="S3809" s="14">
        <f>(((J3809/60)/60)/24)+DATE(1970,1,1)</f>
        <v>42090.909016203703</v>
      </c>
      <c r="T3809" s="14">
        <f>(((I3809/60)/60)/24)+DATE(1970,1,1)</f>
        <v>42097.909016203703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s="16" t="s">
        <v>8279</v>
      </c>
      <c r="O3810" t="s">
        <v>8280</v>
      </c>
      <c r="P3810">
        <f>IFERROR(ROUND(E3810/L3810,2),0)</f>
        <v>41.67</v>
      </c>
      <c r="S3810" s="14">
        <f>(((J3810/60)/60)/24)+DATE(1970,1,1)</f>
        <v>42059.453923611116</v>
      </c>
      <c r="T3810" s="14">
        <f>(((I3810/60)/60)/24)+DATE(1970,1,1)</f>
        <v>42119.412256944444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s="16" t="s">
        <v>8279</v>
      </c>
      <c r="O3811" t="s">
        <v>8280</v>
      </c>
      <c r="P3811">
        <f>IFERROR(ROUND(E3811/L3811,2),0)</f>
        <v>53.29</v>
      </c>
      <c r="S3811" s="14">
        <f>(((J3811/60)/60)/24)+DATE(1970,1,1)</f>
        <v>41800.526701388888</v>
      </c>
      <c r="T3811" s="14">
        <f>(((I3811/60)/60)/24)+DATE(1970,1,1)</f>
        <v>41850.958333333336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s="16" t="s">
        <v>8279</v>
      </c>
      <c r="O3812" t="s">
        <v>8280</v>
      </c>
      <c r="P3812">
        <f>IFERROR(ROUND(E3812/L3812,2),0)</f>
        <v>70.23</v>
      </c>
      <c r="S3812" s="14">
        <f>(((J3812/60)/60)/24)+DATE(1970,1,1)</f>
        <v>42054.849050925928</v>
      </c>
      <c r="T3812" s="14">
        <f>(((I3812/60)/60)/24)+DATE(1970,1,1)</f>
        <v>42084.807384259257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s="16" t="s">
        <v>8279</v>
      </c>
      <c r="O3813" t="s">
        <v>8280</v>
      </c>
      <c r="P3813">
        <f>IFERROR(ROUND(E3813/L3813,2),0)</f>
        <v>43.42</v>
      </c>
      <c r="S3813" s="14">
        <f>(((J3813/60)/60)/24)+DATE(1970,1,1)</f>
        <v>42487.62700231481</v>
      </c>
      <c r="T3813" s="14">
        <f>(((I3813/60)/60)/24)+DATE(1970,1,1)</f>
        <v>42521.458333333328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s="16" t="s">
        <v>8279</v>
      </c>
      <c r="O3814" t="s">
        <v>8280</v>
      </c>
      <c r="P3814">
        <f>IFERROR(ROUND(E3814/L3814,2),0)</f>
        <v>199.18</v>
      </c>
      <c r="S3814" s="14">
        <f>(((J3814/60)/60)/24)+DATE(1970,1,1)</f>
        <v>42109.751250000001</v>
      </c>
      <c r="T3814" s="14">
        <f>(((I3814/60)/60)/24)+DATE(1970,1,1)</f>
        <v>42156.165972222225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s="16" t="s">
        <v>8279</v>
      </c>
      <c r="O3815" t="s">
        <v>8280</v>
      </c>
      <c r="P3815">
        <f>IFERROR(ROUND(E3815/L3815,2),0)</f>
        <v>78.52</v>
      </c>
      <c r="S3815" s="14">
        <f>(((J3815/60)/60)/24)+DATE(1970,1,1)</f>
        <v>42497.275706018518</v>
      </c>
      <c r="T3815" s="14">
        <f>(((I3815/60)/60)/24)+DATE(1970,1,1)</f>
        <v>42535.904861111107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s="16" t="s">
        <v>8279</v>
      </c>
      <c r="O3816" t="s">
        <v>8280</v>
      </c>
      <c r="P3816">
        <f>IFERROR(ROUND(E3816/L3816,2),0)</f>
        <v>61.82</v>
      </c>
      <c r="S3816" s="14">
        <f>(((J3816/60)/60)/24)+DATE(1970,1,1)</f>
        <v>42058.904074074075</v>
      </c>
      <c r="T3816" s="14">
        <f>(((I3816/60)/60)/24)+DATE(1970,1,1)</f>
        <v>42095.165972222225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s="16" t="s">
        <v>8279</v>
      </c>
      <c r="O3817" t="s">
        <v>8280</v>
      </c>
      <c r="P3817">
        <f>IFERROR(ROUND(E3817/L3817,2),0)</f>
        <v>50</v>
      </c>
      <c r="S3817" s="14">
        <f>(((J3817/60)/60)/24)+DATE(1970,1,1)</f>
        <v>42207.259918981479</v>
      </c>
      <c r="T3817" s="14">
        <f>(((I3817/60)/60)/24)+DATE(1970,1,1)</f>
        <v>42236.958333333328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s="16" t="s">
        <v>8279</v>
      </c>
      <c r="O3818" t="s">
        <v>8280</v>
      </c>
      <c r="P3818">
        <f>IFERROR(ROUND(E3818/L3818,2),0)</f>
        <v>48.34</v>
      </c>
      <c r="S3818" s="14">
        <f>(((J3818/60)/60)/24)+DATE(1970,1,1)</f>
        <v>41807.690081018518</v>
      </c>
      <c r="T3818" s="14">
        <f>(((I3818/60)/60)/24)+DATE(1970,1,1)</f>
        <v>41837.690081018518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s="16" t="s">
        <v>8279</v>
      </c>
      <c r="O3819" t="s">
        <v>8280</v>
      </c>
      <c r="P3819">
        <f>IFERROR(ROUND(E3819/L3819,2),0)</f>
        <v>107.25</v>
      </c>
      <c r="S3819" s="14">
        <f>(((J3819/60)/60)/24)+DATE(1970,1,1)</f>
        <v>42284.69694444444</v>
      </c>
      <c r="T3819" s="14">
        <f>(((I3819/60)/60)/24)+DATE(1970,1,1)</f>
        <v>42301.165972222225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s="16" t="s">
        <v>8279</v>
      </c>
      <c r="O3820" t="s">
        <v>8280</v>
      </c>
      <c r="P3820">
        <f>IFERROR(ROUND(E3820/L3820,2),0)</f>
        <v>57</v>
      </c>
      <c r="S3820" s="14">
        <f>(((J3820/60)/60)/24)+DATE(1970,1,1)</f>
        <v>42045.84238425926</v>
      </c>
      <c r="T3820" s="14">
        <f>(((I3820/60)/60)/24)+DATE(1970,1,1)</f>
        <v>42075.800717592589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s="16" t="s">
        <v>8279</v>
      </c>
      <c r="O3821" t="s">
        <v>8280</v>
      </c>
      <c r="P3821">
        <f>IFERROR(ROUND(E3821/L3821,2),0)</f>
        <v>40.92</v>
      </c>
      <c r="S3821" s="14">
        <f>(((J3821/60)/60)/24)+DATE(1970,1,1)</f>
        <v>42184.209537037037</v>
      </c>
      <c r="T3821" s="14">
        <f>(((I3821/60)/60)/24)+DATE(1970,1,1)</f>
        <v>42202.876388888893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s="16" t="s">
        <v>8279</v>
      </c>
      <c r="O3822" t="s">
        <v>8280</v>
      </c>
      <c r="P3822">
        <f>IFERROR(ROUND(E3822/L3822,2),0)</f>
        <v>21.5</v>
      </c>
      <c r="S3822" s="14">
        <f>(((J3822/60)/60)/24)+DATE(1970,1,1)</f>
        <v>42160.651817129634</v>
      </c>
      <c r="T3822" s="14">
        <f>(((I3822/60)/60)/24)+DATE(1970,1,1)</f>
        <v>42190.651817129634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s="16" t="s">
        <v>8279</v>
      </c>
      <c r="O3823" t="s">
        <v>8280</v>
      </c>
      <c r="P3823">
        <f>IFERROR(ROUND(E3823/L3823,2),0)</f>
        <v>79.540000000000006</v>
      </c>
      <c r="S3823" s="14">
        <f>(((J3823/60)/60)/24)+DATE(1970,1,1)</f>
        <v>42341.180636574078</v>
      </c>
      <c r="T3823" s="14">
        <f>(((I3823/60)/60)/24)+DATE(1970,1,1)</f>
        <v>42373.180636574078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s="16" t="s">
        <v>8279</v>
      </c>
      <c r="O3824" t="s">
        <v>8280</v>
      </c>
      <c r="P3824">
        <f>IFERROR(ROUND(E3824/L3824,2),0)</f>
        <v>72.38</v>
      </c>
      <c r="S3824" s="14">
        <f>(((J3824/60)/60)/24)+DATE(1970,1,1)</f>
        <v>42329.838159722218</v>
      </c>
      <c r="T3824" s="14">
        <f>(((I3824/60)/60)/24)+DATE(1970,1,1)</f>
        <v>42388.957638888889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s="16" t="s">
        <v>8279</v>
      </c>
      <c r="O3825" t="s">
        <v>8280</v>
      </c>
      <c r="P3825">
        <f>IFERROR(ROUND(E3825/L3825,2),0)</f>
        <v>64.63</v>
      </c>
      <c r="S3825" s="14">
        <f>(((J3825/60)/60)/24)+DATE(1970,1,1)</f>
        <v>42170.910231481481</v>
      </c>
      <c r="T3825" s="14">
        <f>(((I3825/60)/60)/24)+DATE(1970,1,1)</f>
        <v>42205.165972222225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s="16" t="s">
        <v>8279</v>
      </c>
      <c r="O3826" t="s">
        <v>8280</v>
      </c>
      <c r="P3826">
        <f>IFERROR(ROUND(E3826/L3826,2),0)</f>
        <v>38.57</v>
      </c>
      <c r="S3826" s="14">
        <f>(((J3826/60)/60)/24)+DATE(1970,1,1)</f>
        <v>42571.626192129625</v>
      </c>
      <c r="T3826" s="14">
        <f>(((I3826/60)/60)/24)+DATE(1970,1,1)</f>
        <v>42583.570138888885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s="16" t="s">
        <v>8279</v>
      </c>
      <c r="O3827" t="s">
        <v>8280</v>
      </c>
      <c r="P3827">
        <f>IFERROR(ROUND(E3827/L3827,2),0)</f>
        <v>107.57</v>
      </c>
      <c r="S3827" s="14">
        <f>(((J3827/60)/60)/24)+DATE(1970,1,1)</f>
        <v>42151.069606481484</v>
      </c>
      <c r="T3827" s="14">
        <f>(((I3827/60)/60)/24)+DATE(1970,1,1)</f>
        <v>42172.069606481484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s="16" t="s">
        <v>8279</v>
      </c>
      <c r="O3828" t="s">
        <v>8280</v>
      </c>
      <c r="P3828">
        <f>IFERROR(ROUND(E3828/L3828,2),0)</f>
        <v>27.5</v>
      </c>
      <c r="S3828" s="14">
        <f>(((J3828/60)/60)/24)+DATE(1970,1,1)</f>
        <v>42101.423541666663</v>
      </c>
      <c r="T3828" s="14">
        <f>(((I3828/60)/60)/24)+DATE(1970,1,1)</f>
        <v>42131.423541666663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s="16" t="s">
        <v>8279</v>
      </c>
      <c r="O3829" t="s">
        <v>8280</v>
      </c>
      <c r="P3829">
        <f>IFERROR(ROUND(E3829/L3829,2),0)</f>
        <v>70.459999999999994</v>
      </c>
      <c r="S3829" s="14">
        <f>(((J3829/60)/60)/24)+DATE(1970,1,1)</f>
        <v>42034.928252314814</v>
      </c>
      <c r="T3829" s="14">
        <f>(((I3829/60)/60)/24)+DATE(1970,1,1)</f>
        <v>42090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s="16" t="s">
        <v>8279</v>
      </c>
      <c r="O3830" t="s">
        <v>8280</v>
      </c>
      <c r="P3830">
        <f>IFERROR(ROUND(E3830/L3830,2),0)</f>
        <v>178.57</v>
      </c>
      <c r="S3830" s="14">
        <f>(((J3830/60)/60)/24)+DATE(1970,1,1)</f>
        <v>41944.527627314819</v>
      </c>
      <c r="T3830" s="14">
        <f>(((I3830/60)/60)/24)+DATE(1970,1,1)</f>
        <v>42004.569293981483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s="16" t="s">
        <v>8279</v>
      </c>
      <c r="O3831" t="s">
        <v>8280</v>
      </c>
      <c r="P3831">
        <f>IFERROR(ROUND(E3831/L3831,2),0)</f>
        <v>62.63</v>
      </c>
      <c r="S3831" s="14">
        <f>(((J3831/60)/60)/24)+DATE(1970,1,1)</f>
        <v>42593.865405092598</v>
      </c>
      <c r="T3831" s="14">
        <f>(((I3831/60)/60)/24)+DATE(1970,1,1)</f>
        <v>42613.865405092598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s="16" t="s">
        <v>8279</v>
      </c>
      <c r="O3832" t="s">
        <v>8280</v>
      </c>
      <c r="P3832">
        <f>IFERROR(ROUND(E3832/L3832,2),0)</f>
        <v>75</v>
      </c>
      <c r="S3832" s="14">
        <f>(((J3832/60)/60)/24)+DATE(1970,1,1)</f>
        <v>42503.740868055553</v>
      </c>
      <c r="T3832" s="14">
        <f>(((I3832/60)/60)/24)+DATE(1970,1,1)</f>
        <v>42517.740868055553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s="16" t="s">
        <v>8279</v>
      </c>
      <c r="O3833" t="s">
        <v>8280</v>
      </c>
      <c r="P3833">
        <f>IFERROR(ROUND(E3833/L3833,2),0)</f>
        <v>58.9</v>
      </c>
      <c r="S3833" s="14">
        <f>(((J3833/60)/60)/24)+DATE(1970,1,1)</f>
        <v>41927.848900462966</v>
      </c>
      <c r="T3833" s="14">
        <f>(((I3833/60)/60)/24)+DATE(1970,1,1)</f>
        <v>41948.890567129631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s="16" t="s">
        <v>8279</v>
      </c>
      <c r="O3834" t="s">
        <v>8280</v>
      </c>
      <c r="P3834">
        <f>IFERROR(ROUND(E3834/L3834,2),0)</f>
        <v>139.56</v>
      </c>
      <c r="S3834" s="14">
        <f>(((J3834/60)/60)/24)+DATE(1970,1,1)</f>
        <v>42375.114988425921</v>
      </c>
      <c r="T3834" s="14">
        <f>(((I3834/60)/60)/24)+DATE(1970,1,1)</f>
        <v>42420.114988425921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s="16" t="s">
        <v>8279</v>
      </c>
      <c r="O3835" t="s">
        <v>8280</v>
      </c>
      <c r="P3835">
        <f>IFERROR(ROUND(E3835/L3835,2),0)</f>
        <v>70</v>
      </c>
      <c r="S3835" s="14">
        <f>(((J3835/60)/60)/24)+DATE(1970,1,1)</f>
        <v>41963.872361111105</v>
      </c>
      <c r="T3835" s="14">
        <f>(((I3835/60)/60)/24)+DATE(1970,1,1)</f>
        <v>41974.797916666663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s="16" t="s">
        <v>8279</v>
      </c>
      <c r="O3836" t="s">
        <v>8280</v>
      </c>
      <c r="P3836">
        <f>IFERROR(ROUND(E3836/L3836,2),0)</f>
        <v>57.39</v>
      </c>
      <c r="S3836" s="14">
        <f>(((J3836/60)/60)/24)+DATE(1970,1,1)</f>
        <v>42143.445219907408</v>
      </c>
      <c r="T3836" s="14">
        <f>(((I3836/60)/60)/24)+DATE(1970,1,1)</f>
        <v>42173.445219907408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s="16" t="s">
        <v>8279</v>
      </c>
      <c r="O3837" t="s">
        <v>8280</v>
      </c>
      <c r="P3837">
        <f>IFERROR(ROUND(E3837/L3837,2),0)</f>
        <v>40</v>
      </c>
      <c r="S3837" s="14">
        <f>(((J3837/60)/60)/24)+DATE(1970,1,1)</f>
        <v>42460.94222222222</v>
      </c>
      <c r="T3837" s="14">
        <f>(((I3837/60)/60)/24)+DATE(1970,1,1)</f>
        <v>42481.94222222222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s="16" t="s">
        <v>8279</v>
      </c>
      <c r="O3838" t="s">
        <v>8280</v>
      </c>
      <c r="P3838">
        <f>IFERROR(ROUND(E3838/L3838,2),0)</f>
        <v>64.290000000000006</v>
      </c>
      <c r="S3838" s="14">
        <f>(((J3838/60)/60)/24)+DATE(1970,1,1)</f>
        <v>42553.926527777774</v>
      </c>
      <c r="T3838" s="14">
        <f>(((I3838/60)/60)/24)+DATE(1970,1,1)</f>
        <v>42585.172916666663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s="16" t="s">
        <v>8279</v>
      </c>
      <c r="O3839" t="s">
        <v>8280</v>
      </c>
      <c r="P3839">
        <f>IFERROR(ROUND(E3839/L3839,2),0)</f>
        <v>120.12</v>
      </c>
      <c r="S3839" s="14">
        <f>(((J3839/60)/60)/24)+DATE(1970,1,1)</f>
        <v>42152.765717592592</v>
      </c>
      <c r="T3839" s="14">
        <f>(((I3839/60)/60)/24)+DATE(1970,1,1)</f>
        <v>42188.765717592592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s="16" t="s">
        <v>8279</v>
      </c>
      <c r="O3840" t="s">
        <v>8280</v>
      </c>
      <c r="P3840">
        <f>IFERROR(ROUND(E3840/L3840,2),0)</f>
        <v>1008.24</v>
      </c>
      <c r="S3840" s="14">
        <f>(((J3840/60)/60)/24)+DATE(1970,1,1)</f>
        <v>42116.710752314815</v>
      </c>
      <c r="T3840" s="14">
        <f>(((I3840/60)/60)/24)+DATE(1970,1,1)</f>
        <v>42146.710752314815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s="16" t="s">
        <v>8279</v>
      </c>
      <c r="O3841" t="s">
        <v>8280</v>
      </c>
      <c r="P3841">
        <f>IFERROR(ROUND(E3841/L3841,2),0)</f>
        <v>63.28</v>
      </c>
      <c r="S3841" s="14">
        <f>(((J3841/60)/60)/24)+DATE(1970,1,1)</f>
        <v>42155.142638888887</v>
      </c>
      <c r="T3841" s="14">
        <f>(((I3841/60)/60)/24)+DATE(1970,1,1)</f>
        <v>42215.142638888887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s="16" t="s">
        <v>8279</v>
      </c>
      <c r="O3842" t="s">
        <v>8280</v>
      </c>
      <c r="P3842">
        <f>IFERROR(ROUND(E3842/L3842,2),0)</f>
        <v>21.67</v>
      </c>
      <c r="S3842" s="14">
        <f>(((J3842/60)/60)/24)+DATE(1970,1,1)</f>
        <v>42432.701724537037</v>
      </c>
      <c r="T3842" s="14">
        <f>(((I3842/60)/60)/24)+DATE(1970,1,1)</f>
        <v>42457.660057870366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s="16" t="s">
        <v>8279</v>
      </c>
      <c r="O3843" t="s">
        <v>8280</v>
      </c>
      <c r="P3843">
        <f>IFERROR(ROUND(E3843/L3843,2),0)</f>
        <v>25.65</v>
      </c>
      <c r="S3843" s="14">
        <f>(((J3843/60)/60)/24)+DATE(1970,1,1)</f>
        <v>41780.785729166666</v>
      </c>
      <c r="T3843" s="14">
        <f>(((I3843/60)/60)/24)+DATE(1970,1,1)</f>
        <v>41840.785729166666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s="16" t="s">
        <v>8279</v>
      </c>
      <c r="O3844" t="s">
        <v>8280</v>
      </c>
      <c r="P3844">
        <f>IFERROR(ROUND(E3844/L3844,2),0)</f>
        <v>47.7</v>
      </c>
      <c r="S3844" s="14">
        <f>(((J3844/60)/60)/24)+DATE(1970,1,1)</f>
        <v>41740.493657407409</v>
      </c>
      <c r="T3844" s="14">
        <f>(((I3844/60)/60)/24)+DATE(1970,1,1)</f>
        <v>41770.493657407409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s="16" t="s">
        <v>8279</v>
      </c>
      <c r="O3845" t="s">
        <v>8280</v>
      </c>
      <c r="P3845">
        <f>IFERROR(ROUND(E3845/L3845,2),0)</f>
        <v>56.05</v>
      </c>
      <c r="S3845" s="14">
        <f>(((J3845/60)/60)/24)+DATE(1970,1,1)</f>
        <v>41766.072500000002</v>
      </c>
      <c r="T3845" s="14">
        <f>(((I3845/60)/60)/24)+DATE(1970,1,1)</f>
        <v>41791.072500000002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s="16" t="s">
        <v>8279</v>
      </c>
      <c r="O3846" t="s">
        <v>8280</v>
      </c>
      <c r="P3846">
        <f>IFERROR(ROUND(E3846/L3846,2),0)</f>
        <v>81.319999999999993</v>
      </c>
      <c r="S3846" s="14">
        <f>(((J3846/60)/60)/24)+DATE(1970,1,1)</f>
        <v>41766.617291666669</v>
      </c>
      <c r="T3846" s="14">
        <f>(((I3846/60)/60)/24)+DATE(1970,1,1)</f>
        <v>41793.290972222225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s="16" t="s">
        <v>8279</v>
      </c>
      <c r="O3847" t="s">
        <v>8280</v>
      </c>
      <c r="P3847">
        <f>IFERROR(ROUND(E3847/L3847,2),0)</f>
        <v>70.17</v>
      </c>
      <c r="S3847" s="14">
        <f>(((J3847/60)/60)/24)+DATE(1970,1,1)</f>
        <v>42248.627013888887</v>
      </c>
      <c r="T3847" s="14">
        <f>(((I3847/60)/60)/24)+DATE(1970,1,1)</f>
        <v>42278.627013888887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s="16" t="s">
        <v>8279</v>
      </c>
      <c r="O3848" t="s">
        <v>8280</v>
      </c>
      <c r="P3848">
        <f>IFERROR(ROUND(E3848/L3848,2),0)</f>
        <v>23.63</v>
      </c>
      <c r="S3848" s="14">
        <f>(((J3848/60)/60)/24)+DATE(1970,1,1)</f>
        <v>41885.221550925926</v>
      </c>
      <c r="T3848" s="14">
        <f>(((I3848/60)/60)/24)+DATE(1970,1,1)</f>
        <v>41916.290972222225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s="16" t="s">
        <v>8279</v>
      </c>
      <c r="O3849" t="s">
        <v>8280</v>
      </c>
      <c r="P3849">
        <f>IFERROR(ROUND(E3849/L3849,2),0)</f>
        <v>188.56</v>
      </c>
      <c r="S3849" s="14">
        <f>(((J3849/60)/60)/24)+DATE(1970,1,1)</f>
        <v>42159.224432870367</v>
      </c>
      <c r="T3849" s="14">
        <f>(((I3849/60)/60)/24)+DATE(1970,1,1)</f>
        <v>42204.224432870367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s="16" t="s">
        <v>8279</v>
      </c>
      <c r="O3850" t="s">
        <v>8280</v>
      </c>
      <c r="P3850">
        <f>IFERROR(ROUND(E3850/L3850,2),0)</f>
        <v>49.51</v>
      </c>
      <c r="S3850" s="14">
        <f>(((J3850/60)/60)/24)+DATE(1970,1,1)</f>
        <v>42265.817002314812</v>
      </c>
      <c r="T3850" s="14">
        <f>(((I3850/60)/60)/24)+DATE(1970,1,1)</f>
        <v>42295.817002314812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s="16" t="s">
        <v>8279</v>
      </c>
      <c r="O3851" t="s">
        <v>8280</v>
      </c>
      <c r="P3851">
        <f>IFERROR(ROUND(E3851/L3851,2),0)</f>
        <v>75.459999999999994</v>
      </c>
      <c r="S3851" s="14">
        <f>(((J3851/60)/60)/24)+DATE(1970,1,1)</f>
        <v>42136.767175925925</v>
      </c>
      <c r="T3851" s="14">
        <f>(((I3851/60)/60)/24)+DATE(1970,1,1)</f>
        <v>42166.767175925925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s="16" t="s">
        <v>8279</v>
      </c>
      <c r="O3852" t="s">
        <v>8280</v>
      </c>
      <c r="P3852">
        <f>IFERROR(ROUND(E3852/L3852,2),0)</f>
        <v>9.5</v>
      </c>
      <c r="S3852" s="14">
        <f>(((J3852/60)/60)/24)+DATE(1970,1,1)</f>
        <v>41975.124340277776</v>
      </c>
      <c r="T3852" s="14">
        <f>(((I3852/60)/60)/24)+DATE(1970,1,1)</f>
        <v>42005.124340277776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s="16" t="s">
        <v>8279</v>
      </c>
      <c r="O3853" t="s">
        <v>8280</v>
      </c>
      <c r="P3853">
        <f>IFERROR(ROUND(E3853/L3853,2),0)</f>
        <v>35.5</v>
      </c>
      <c r="S3853" s="14">
        <f>(((J3853/60)/60)/24)+DATE(1970,1,1)</f>
        <v>42172.439571759256</v>
      </c>
      <c r="T3853" s="14">
        <f>(((I3853/60)/60)/24)+DATE(1970,1,1)</f>
        <v>42202.439571759256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s="16" t="s">
        <v>8279</v>
      </c>
      <c r="O3854" t="s">
        <v>8280</v>
      </c>
      <c r="P3854">
        <f>IFERROR(ROUND(E3854/L3854,2),0)</f>
        <v>10</v>
      </c>
      <c r="S3854" s="14">
        <f>(((J3854/60)/60)/24)+DATE(1970,1,1)</f>
        <v>42065.190694444449</v>
      </c>
      <c r="T3854" s="14">
        <f>(((I3854/60)/60)/24)+DATE(1970,1,1)</f>
        <v>42090.149027777778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s="16" t="s">
        <v>8279</v>
      </c>
      <c r="O3855" t="s">
        <v>8280</v>
      </c>
      <c r="P3855">
        <f>IFERROR(ROUND(E3855/L3855,2),0)</f>
        <v>13</v>
      </c>
      <c r="S3855" s="14">
        <f>(((J3855/60)/60)/24)+DATE(1970,1,1)</f>
        <v>41848.84002314815</v>
      </c>
      <c r="T3855" s="14">
        <f>(((I3855/60)/60)/24)+DATE(1970,1,1)</f>
        <v>41883.84002314815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s="16" t="s">
        <v>8279</v>
      </c>
      <c r="O3856" t="s">
        <v>8280</v>
      </c>
      <c r="P3856">
        <f>IFERROR(ROUND(E3856/L3856,2),0)</f>
        <v>89.4</v>
      </c>
      <c r="S3856" s="14">
        <f>(((J3856/60)/60)/24)+DATE(1970,1,1)</f>
        <v>42103.884930555556</v>
      </c>
      <c r="T3856" s="14">
        <f>(((I3856/60)/60)/24)+DATE(1970,1,1)</f>
        <v>42133.884930555556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s="16" t="s">
        <v>8279</v>
      </c>
      <c r="O3857" t="s">
        <v>8280</v>
      </c>
      <c r="P3857">
        <f>IFERROR(ROUND(E3857/L3857,2),0)</f>
        <v>25</v>
      </c>
      <c r="S3857" s="14">
        <f>(((J3857/60)/60)/24)+DATE(1970,1,1)</f>
        <v>42059.970729166671</v>
      </c>
      <c r="T3857" s="14">
        <f>(((I3857/60)/60)/24)+DATE(1970,1,1)</f>
        <v>42089.929062499999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s="16" t="s">
        <v>8279</v>
      </c>
      <c r="O3858" t="s">
        <v>8280</v>
      </c>
      <c r="P3858">
        <f>IFERROR(ROUND(E3858/L3858,2),0)</f>
        <v>1</v>
      </c>
      <c r="S3858" s="14">
        <f>(((J3858/60)/60)/24)+DATE(1970,1,1)</f>
        <v>42041.743090277778</v>
      </c>
      <c r="T3858" s="14">
        <f>(((I3858/60)/60)/24)+DATE(1970,1,1)</f>
        <v>42071.701423611114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s="16" t="s">
        <v>8279</v>
      </c>
      <c r="O3859" t="s">
        <v>8280</v>
      </c>
      <c r="P3859">
        <f>IFERROR(ROUND(E3859/L3859,2),0)</f>
        <v>65</v>
      </c>
      <c r="S3859" s="14">
        <f>(((J3859/60)/60)/24)+DATE(1970,1,1)</f>
        <v>41829.73715277778</v>
      </c>
      <c r="T3859" s="14">
        <f>(((I3859/60)/60)/24)+DATE(1970,1,1)</f>
        <v>41852.716666666667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s="16" t="s">
        <v>8279</v>
      </c>
      <c r="O3860" t="s">
        <v>8280</v>
      </c>
      <c r="P3860">
        <f>IFERROR(ROUND(E3860/L3860,2),0)</f>
        <v>10</v>
      </c>
      <c r="S3860" s="14">
        <f>(((J3860/60)/60)/24)+DATE(1970,1,1)</f>
        <v>42128.431064814817</v>
      </c>
      <c r="T3860" s="14">
        <f>(((I3860/60)/60)/24)+DATE(1970,1,1)</f>
        <v>42146.875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s="16" t="s">
        <v>8279</v>
      </c>
      <c r="O3861" t="s">
        <v>8280</v>
      </c>
      <c r="P3861">
        <f>IFERROR(ROUND(E3861/L3861,2),0)</f>
        <v>1</v>
      </c>
      <c r="S3861" s="14">
        <f>(((J3861/60)/60)/24)+DATE(1970,1,1)</f>
        <v>41789.893599537041</v>
      </c>
      <c r="T3861" s="14">
        <f>(((I3861/60)/60)/24)+DATE(1970,1,1)</f>
        <v>41815.875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s="16" t="s">
        <v>8279</v>
      </c>
      <c r="O3862" t="s">
        <v>8280</v>
      </c>
      <c r="P3862">
        <f>IFERROR(ROUND(E3862/L3862,2),0)</f>
        <v>81.540000000000006</v>
      </c>
      <c r="S3862" s="14">
        <f>(((J3862/60)/60)/24)+DATE(1970,1,1)</f>
        <v>41833.660995370366</v>
      </c>
      <c r="T3862" s="14">
        <f>(((I3862/60)/60)/24)+DATE(1970,1,1)</f>
        <v>41863.660995370366</v>
      </c>
    </row>
    <row r="3863" spans="1:20" x14ac:dyDescent="0.3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s="16" t="s">
        <v>8279</v>
      </c>
      <c r="O3863" t="s">
        <v>8280</v>
      </c>
      <c r="P3863">
        <f>IFERROR(ROUND(E3863/L3863,2),0)</f>
        <v>100</v>
      </c>
      <c r="S3863" s="14">
        <f>(((J3863/60)/60)/24)+DATE(1970,1,1)</f>
        <v>41914.590011574073</v>
      </c>
      <c r="T3863" s="14">
        <f>(((I3863/60)/60)/24)+DATE(1970,1,1)</f>
        <v>41955.907638888893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s="16" t="s">
        <v>8279</v>
      </c>
      <c r="O3864" t="s">
        <v>8280</v>
      </c>
      <c r="P3864">
        <f>IFERROR(ROUND(E3864/L3864,2),0)</f>
        <v>1</v>
      </c>
      <c r="S3864" s="14">
        <f>(((J3864/60)/60)/24)+DATE(1970,1,1)</f>
        <v>42611.261064814811</v>
      </c>
      <c r="T3864" s="14">
        <f>(((I3864/60)/60)/24)+DATE(1970,1,1)</f>
        <v>42625.707638888889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s="16" t="s">
        <v>8279</v>
      </c>
      <c r="O3865" t="s">
        <v>8280</v>
      </c>
      <c r="P3865">
        <f>IFERROR(ROUND(E3865/L3865,2),0)</f>
        <v>0</v>
      </c>
      <c r="S3865" s="14">
        <f>(((J3865/60)/60)/24)+DATE(1970,1,1)</f>
        <v>42253.633159722223</v>
      </c>
      <c r="T3865" s="14">
        <f>(((I3865/60)/60)/24)+DATE(1970,1,1)</f>
        <v>42313.674826388888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s="16" t="s">
        <v>8279</v>
      </c>
      <c r="O3866" t="s">
        <v>8280</v>
      </c>
      <c r="P3866">
        <f>IFERROR(ROUND(E3866/L3866,2),0)</f>
        <v>20</v>
      </c>
      <c r="S3866" s="14">
        <f>(((J3866/60)/60)/24)+DATE(1970,1,1)</f>
        <v>42295.891828703709</v>
      </c>
      <c r="T3866" s="14">
        <f>(((I3866/60)/60)/24)+DATE(1970,1,1)</f>
        <v>42325.933495370366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s="16" t="s">
        <v>8279</v>
      </c>
      <c r="O3867" t="s">
        <v>8280</v>
      </c>
      <c r="P3867">
        <f>IFERROR(ROUND(E3867/L3867,2),0)</f>
        <v>46.43</v>
      </c>
      <c r="S3867" s="14">
        <f>(((J3867/60)/60)/24)+DATE(1970,1,1)</f>
        <v>41841.651597222226</v>
      </c>
      <c r="T3867" s="14">
        <f>(((I3867/60)/60)/24)+DATE(1970,1,1)</f>
        <v>41881.229166666664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s="16" t="s">
        <v>8279</v>
      </c>
      <c r="O3868" t="s">
        <v>8280</v>
      </c>
      <c r="P3868">
        <f>IFERROR(ROUND(E3868/L3868,2),0)</f>
        <v>5.5</v>
      </c>
      <c r="S3868" s="14">
        <f>(((J3868/60)/60)/24)+DATE(1970,1,1)</f>
        <v>42402.947002314817</v>
      </c>
      <c r="T3868" s="14">
        <f>(((I3868/60)/60)/24)+DATE(1970,1,1)</f>
        <v>42452.145138888889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s="16" t="s">
        <v>8279</v>
      </c>
      <c r="O3869" t="s">
        <v>8280</v>
      </c>
      <c r="P3869">
        <f>IFERROR(ROUND(E3869/L3869,2),0)</f>
        <v>50.2</v>
      </c>
      <c r="S3869" s="14">
        <f>(((J3869/60)/60)/24)+DATE(1970,1,1)</f>
        <v>42509.814108796301</v>
      </c>
      <c r="T3869" s="14">
        <f>(((I3869/60)/60)/24)+DATE(1970,1,1)</f>
        <v>42539.814108796301</v>
      </c>
    </row>
    <row r="3870" spans="1:20" x14ac:dyDescent="0.3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s="16" t="s">
        <v>8279</v>
      </c>
      <c r="O3870" t="s">
        <v>8321</v>
      </c>
      <c r="P3870">
        <f>IFERROR(ROUND(E3870/L3870,2),0)</f>
        <v>10</v>
      </c>
      <c r="S3870" s="14">
        <f>(((J3870/60)/60)/24)+DATE(1970,1,1)</f>
        <v>41865.659780092588</v>
      </c>
      <c r="T3870" s="14">
        <f>(((I3870/60)/60)/24)+DATE(1970,1,1)</f>
        <v>41890.659780092588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s="16" t="s">
        <v>8279</v>
      </c>
      <c r="O3871" t="s">
        <v>8321</v>
      </c>
      <c r="P3871">
        <f>IFERROR(ROUND(E3871/L3871,2),0)</f>
        <v>30.13</v>
      </c>
      <c r="S3871" s="14">
        <f>(((J3871/60)/60)/24)+DATE(1970,1,1)</f>
        <v>42047.724444444444</v>
      </c>
      <c r="T3871" s="14">
        <f>(((I3871/60)/60)/24)+DATE(1970,1,1)</f>
        <v>42077.132638888885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s="16" t="s">
        <v>8279</v>
      </c>
      <c r="O3872" t="s">
        <v>8321</v>
      </c>
      <c r="P3872">
        <f>IFERROR(ROUND(E3872/L3872,2),0)</f>
        <v>150</v>
      </c>
      <c r="S3872" s="14">
        <f>(((J3872/60)/60)/24)+DATE(1970,1,1)</f>
        <v>41793.17219907407</v>
      </c>
      <c r="T3872" s="14">
        <f>(((I3872/60)/60)/24)+DATE(1970,1,1)</f>
        <v>41823.17219907407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s="16" t="s">
        <v>8279</v>
      </c>
      <c r="O3873" t="s">
        <v>8321</v>
      </c>
      <c r="P3873">
        <f>IFERROR(ROUND(E3873/L3873,2),0)</f>
        <v>13.33</v>
      </c>
      <c r="S3873" s="14">
        <f>(((J3873/60)/60)/24)+DATE(1970,1,1)</f>
        <v>42763.780671296292</v>
      </c>
      <c r="T3873" s="14">
        <f>(((I3873/60)/60)/24)+DATE(1970,1,1)</f>
        <v>42823.739004629635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s="16" t="s">
        <v>8279</v>
      </c>
      <c r="O3874" t="s">
        <v>8321</v>
      </c>
      <c r="P3874">
        <f>IFERROR(ROUND(E3874/L3874,2),0)</f>
        <v>0</v>
      </c>
      <c r="S3874" s="14">
        <f>(((J3874/60)/60)/24)+DATE(1970,1,1)</f>
        <v>42180.145787037036</v>
      </c>
      <c r="T3874" s="14">
        <f>(((I3874/60)/60)/24)+DATE(1970,1,1)</f>
        <v>42230.145787037036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s="16" t="s">
        <v>8279</v>
      </c>
      <c r="O3875" t="s">
        <v>8321</v>
      </c>
      <c r="P3875">
        <f>IFERROR(ROUND(E3875/L3875,2),0)</f>
        <v>0</v>
      </c>
      <c r="S3875" s="14">
        <f>(((J3875/60)/60)/24)+DATE(1970,1,1)</f>
        <v>42255.696006944447</v>
      </c>
      <c r="T3875" s="14">
        <f>(((I3875/60)/60)/24)+DATE(1970,1,1)</f>
        <v>42285.696006944447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s="16" t="s">
        <v>8279</v>
      </c>
      <c r="O3876" t="s">
        <v>8321</v>
      </c>
      <c r="P3876">
        <f>IFERROR(ROUND(E3876/L3876,2),0)</f>
        <v>0</v>
      </c>
      <c r="S3876" s="14">
        <f>(((J3876/60)/60)/24)+DATE(1970,1,1)</f>
        <v>42007.016458333332</v>
      </c>
      <c r="T3876" s="14">
        <f>(((I3876/60)/60)/24)+DATE(1970,1,1)</f>
        <v>42028.041666666672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s="16" t="s">
        <v>8279</v>
      </c>
      <c r="O3877" t="s">
        <v>8321</v>
      </c>
      <c r="P3877">
        <f>IFERROR(ROUND(E3877/L3877,2),0)</f>
        <v>0</v>
      </c>
      <c r="S3877" s="14">
        <f>(((J3877/60)/60)/24)+DATE(1970,1,1)</f>
        <v>42615.346817129626</v>
      </c>
      <c r="T3877" s="14">
        <f>(((I3877/60)/60)/24)+DATE(1970,1,1)</f>
        <v>42616.416666666672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s="16" t="s">
        <v>8279</v>
      </c>
      <c r="O3878" t="s">
        <v>8321</v>
      </c>
      <c r="P3878">
        <f>IFERROR(ROUND(E3878/L3878,2),0)</f>
        <v>44.76</v>
      </c>
      <c r="S3878" s="14">
        <f>(((J3878/60)/60)/24)+DATE(1970,1,1)</f>
        <v>42372.624166666668</v>
      </c>
      <c r="T3878" s="14">
        <f>(((I3878/60)/60)/24)+DATE(1970,1,1)</f>
        <v>42402.624166666668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s="16" t="s">
        <v>8279</v>
      </c>
      <c r="O3879" t="s">
        <v>8321</v>
      </c>
      <c r="P3879">
        <f>IFERROR(ROUND(E3879/L3879,2),0)</f>
        <v>88.64</v>
      </c>
      <c r="S3879" s="14">
        <f>(((J3879/60)/60)/24)+DATE(1970,1,1)</f>
        <v>42682.67768518519</v>
      </c>
      <c r="T3879" s="14">
        <f>(((I3879/60)/60)/24)+DATE(1970,1,1)</f>
        <v>42712.67768518519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s="16" t="s">
        <v>8279</v>
      </c>
      <c r="O3880" t="s">
        <v>8321</v>
      </c>
      <c r="P3880">
        <f>IFERROR(ROUND(E3880/L3880,2),0)</f>
        <v>10</v>
      </c>
      <c r="S3880" s="14">
        <f>(((J3880/60)/60)/24)+DATE(1970,1,1)</f>
        <v>42154.818819444445</v>
      </c>
      <c r="T3880" s="14">
        <f>(((I3880/60)/60)/24)+DATE(1970,1,1)</f>
        <v>42185.165972222225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s="16" t="s">
        <v>8279</v>
      </c>
      <c r="O3881" t="s">
        <v>8321</v>
      </c>
      <c r="P3881">
        <f>IFERROR(ROUND(E3881/L3881,2),0)</f>
        <v>0</v>
      </c>
      <c r="S3881" s="14">
        <f>(((J3881/60)/60)/24)+DATE(1970,1,1)</f>
        <v>41999.861064814817</v>
      </c>
      <c r="T3881" s="14">
        <f>(((I3881/60)/60)/24)+DATE(1970,1,1)</f>
        <v>42029.861064814817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s="16" t="s">
        <v>8279</v>
      </c>
      <c r="O3882" t="s">
        <v>8321</v>
      </c>
      <c r="P3882">
        <f>IFERROR(ROUND(E3882/L3882,2),0)</f>
        <v>57.65</v>
      </c>
      <c r="S3882" s="14">
        <f>(((J3882/60)/60)/24)+DATE(1970,1,1)</f>
        <v>41815.815046296295</v>
      </c>
      <c r="T3882" s="14">
        <f>(((I3882/60)/60)/24)+DATE(1970,1,1)</f>
        <v>41850.958333333336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s="16" t="s">
        <v>8279</v>
      </c>
      <c r="O3883" t="s">
        <v>8321</v>
      </c>
      <c r="P3883">
        <f>IFERROR(ROUND(E3883/L3883,2),0)</f>
        <v>25</v>
      </c>
      <c r="S3883" s="14">
        <f>(((J3883/60)/60)/24)+DATE(1970,1,1)</f>
        <v>42756.018506944441</v>
      </c>
      <c r="T3883" s="14">
        <f>(((I3883/60)/60)/24)+DATE(1970,1,1)</f>
        <v>42786.018506944441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s="16" t="s">
        <v>8279</v>
      </c>
      <c r="O3884" t="s">
        <v>8321</v>
      </c>
      <c r="P3884">
        <f>IFERROR(ROUND(E3884/L3884,2),0)</f>
        <v>0</v>
      </c>
      <c r="S3884" s="14">
        <f>(((J3884/60)/60)/24)+DATE(1970,1,1)</f>
        <v>42373.983449074076</v>
      </c>
      <c r="T3884" s="14">
        <f>(((I3884/60)/60)/24)+DATE(1970,1,1)</f>
        <v>42400.960416666669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s="16" t="s">
        <v>8279</v>
      </c>
      <c r="O3885" t="s">
        <v>8321</v>
      </c>
      <c r="P3885">
        <f>IFERROR(ROUND(E3885/L3885,2),0)</f>
        <v>0</v>
      </c>
      <c r="S3885" s="14">
        <f>(((J3885/60)/60)/24)+DATE(1970,1,1)</f>
        <v>41854.602650462963</v>
      </c>
      <c r="T3885" s="14">
        <f>(((I3885/60)/60)/24)+DATE(1970,1,1)</f>
        <v>41884.602650462963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s="16" t="s">
        <v>8279</v>
      </c>
      <c r="O3886" t="s">
        <v>8321</v>
      </c>
      <c r="P3886">
        <f>IFERROR(ROUND(E3886/L3886,2),0)</f>
        <v>0</v>
      </c>
      <c r="S3886" s="14">
        <f>(((J3886/60)/60)/24)+DATE(1970,1,1)</f>
        <v>42065.791574074072</v>
      </c>
      <c r="T3886" s="14">
        <f>(((I3886/60)/60)/24)+DATE(1970,1,1)</f>
        <v>42090.749907407408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s="16" t="s">
        <v>8279</v>
      </c>
      <c r="O3887" t="s">
        <v>8321</v>
      </c>
      <c r="P3887">
        <f>IFERROR(ROUND(E3887/L3887,2),0)</f>
        <v>0</v>
      </c>
      <c r="S3887" s="14">
        <f>(((J3887/60)/60)/24)+DATE(1970,1,1)</f>
        <v>42469.951284722221</v>
      </c>
      <c r="T3887" s="14">
        <f>(((I3887/60)/60)/24)+DATE(1970,1,1)</f>
        <v>42499.951284722221</v>
      </c>
    </row>
    <row r="3888" spans="1:20" x14ac:dyDescent="0.3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s="16" t="s">
        <v>8279</v>
      </c>
      <c r="O3888" t="s">
        <v>8321</v>
      </c>
      <c r="P3888">
        <f>IFERROR(ROUND(E3888/L3888,2),0)</f>
        <v>0</v>
      </c>
      <c r="S3888" s="14">
        <f>(((J3888/60)/60)/24)+DATE(1970,1,1)</f>
        <v>41954.228032407409</v>
      </c>
      <c r="T3888" s="14">
        <f>(((I3888/60)/60)/24)+DATE(1970,1,1)</f>
        <v>41984.228032407409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s="16" t="s">
        <v>8279</v>
      </c>
      <c r="O3889" t="s">
        <v>8321</v>
      </c>
      <c r="P3889">
        <f>IFERROR(ROUND(E3889/L3889,2),0)</f>
        <v>17.5</v>
      </c>
      <c r="S3889" s="14">
        <f>(((J3889/60)/60)/24)+DATE(1970,1,1)</f>
        <v>42079.857974537037</v>
      </c>
      <c r="T3889" s="14">
        <f>(((I3889/60)/60)/24)+DATE(1970,1,1)</f>
        <v>42125.916666666672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s="16" t="s">
        <v>8279</v>
      </c>
      <c r="O3890" t="s">
        <v>8280</v>
      </c>
      <c r="P3890">
        <f>IFERROR(ROUND(E3890/L3890,2),0)</f>
        <v>38.71</v>
      </c>
      <c r="S3890" s="14">
        <f>(((J3890/60)/60)/24)+DATE(1970,1,1)</f>
        <v>42762.545810185184</v>
      </c>
      <c r="T3890" s="14">
        <f>(((I3890/60)/60)/24)+DATE(1970,1,1)</f>
        <v>42792.545810185184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s="16" t="s">
        <v>8279</v>
      </c>
      <c r="O3891" t="s">
        <v>8280</v>
      </c>
      <c r="P3891">
        <f>IFERROR(ROUND(E3891/L3891,2),0)</f>
        <v>13.11</v>
      </c>
      <c r="S3891" s="14">
        <f>(((J3891/60)/60)/24)+DATE(1970,1,1)</f>
        <v>41977.004976851851</v>
      </c>
      <c r="T3891" s="14">
        <f>(((I3891/60)/60)/24)+DATE(1970,1,1)</f>
        <v>42008.976388888885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s="16" t="s">
        <v>8279</v>
      </c>
      <c r="O3892" t="s">
        <v>8280</v>
      </c>
      <c r="P3892">
        <f>IFERROR(ROUND(E3892/L3892,2),0)</f>
        <v>315.5</v>
      </c>
      <c r="S3892" s="14">
        <f>(((J3892/60)/60)/24)+DATE(1970,1,1)</f>
        <v>42171.758611111116</v>
      </c>
      <c r="T3892" s="14">
        <f>(((I3892/60)/60)/24)+DATE(1970,1,1)</f>
        <v>42231.758611111116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s="16" t="s">
        <v>8279</v>
      </c>
      <c r="O3893" t="s">
        <v>8280</v>
      </c>
      <c r="P3893">
        <f>IFERROR(ROUND(E3893/L3893,2),0)</f>
        <v>37.14</v>
      </c>
      <c r="S3893" s="14">
        <f>(((J3893/60)/60)/24)+DATE(1970,1,1)</f>
        <v>42056.1324537037</v>
      </c>
      <c r="T3893" s="14">
        <f>(((I3893/60)/60)/24)+DATE(1970,1,1)</f>
        <v>42086.207638888889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s="16" t="s">
        <v>8279</v>
      </c>
      <c r="O3894" t="s">
        <v>8280</v>
      </c>
      <c r="P3894">
        <f>IFERROR(ROUND(E3894/L3894,2),0)</f>
        <v>0</v>
      </c>
      <c r="S3894" s="14">
        <f>(((J3894/60)/60)/24)+DATE(1970,1,1)</f>
        <v>41867.652280092596</v>
      </c>
      <c r="T3894" s="14">
        <f>(((I3894/60)/60)/24)+DATE(1970,1,1)</f>
        <v>41875.291666666664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s="16" t="s">
        <v>8279</v>
      </c>
      <c r="O3895" t="s">
        <v>8280</v>
      </c>
      <c r="P3895">
        <f>IFERROR(ROUND(E3895/L3895,2),0)</f>
        <v>128.27000000000001</v>
      </c>
      <c r="S3895" s="14">
        <f>(((J3895/60)/60)/24)+DATE(1970,1,1)</f>
        <v>41779.657870370371</v>
      </c>
      <c r="T3895" s="14">
        <f>(((I3895/60)/60)/24)+DATE(1970,1,1)</f>
        <v>41821.25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s="16" t="s">
        <v>8279</v>
      </c>
      <c r="O3896" t="s">
        <v>8280</v>
      </c>
      <c r="P3896">
        <f>IFERROR(ROUND(E3896/L3896,2),0)</f>
        <v>47.27</v>
      </c>
      <c r="S3896" s="14">
        <f>(((J3896/60)/60)/24)+DATE(1970,1,1)</f>
        <v>42679.958472222221</v>
      </c>
      <c r="T3896" s="14">
        <f>(((I3896/60)/60)/24)+DATE(1970,1,1)</f>
        <v>42710.207638888889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s="16" t="s">
        <v>8279</v>
      </c>
      <c r="O3897" t="s">
        <v>8280</v>
      </c>
      <c r="P3897">
        <f>IFERROR(ROUND(E3897/L3897,2),0)</f>
        <v>50</v>
      </c>
      <c r="S3897" s="14">
        <f>(((J3897/60)/60)/24)+DATE(1970,1,1)</f>
        <v>42032.250208333338</v>
      </c>
      <c r="T3897" s="14">
        <f>(((I3897/60)/60)/24)+DATE(1970,1,1)</f>
        <v>42063.250208333338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s="16" t="s">
        <v>8279</v>
      </c>
      <c r="O3898" t="s">
        <v>8280</v>
      </c>
      <c r="P3898">
        <f>IFERROR(ROUND(E3898/L3898,2),0)</f>
        <v>42.5</v>
      </c>
      <c r="S3898" s="14">
        <f>(((J3898/60)/60)/24)+DATE(1970,1,1)</f>
        <v>41793.191875000004</v>
      </c>
      <c r="T3898" s="14">
        <f>(((I3898/60)/60)/24)+DATE(1970,1,1)</f>
        <v>41807.191875000004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s="16" t="s">
        <v>8279</v>
      </c>
      <c r="O3899" t="s">
        <v>8280</v>
      </c>
      <c r="P3899">
        <f>IFERROR(ROUND(E3899/L3899,2),0)</f>
        <v>44</v>
      </c>
      <c r="S3899" s="14">
        <f>(((J3899/60)/60)/24)+DATE(1970,1,1)</f>
        <v>41982.87364583333</v>
      </c>
      <c r="T3899" s="14">
        <f>(((I3899/60)/60)/24)+DATE(1970,1,1)</f>
        <v>42012.87364583333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s="16" t="s">
        <v>8279</v>
      </c>
      <c r="O3900" t="s">
        <v>8280</v>
      </c>
      <c r="P3900">
        <f>IFERROR(ROUND(E3900/L3900,2),0)</f>
        <v>50.88</v>
      </c>
      <c r="S3900" s="14">
        <f>(((J3900/60)/60)/24)+DATE(1970,1,1)</f>
        <v>42193.482291666667</v>
      </c>
      <c r="T3900" s="14">
        <f>(((I3900/60)/60)/24)+DATE(1970,1,1)</f>
        <v>42233.666666666672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s="16" t="s">
        <v>8279</v>
      </c>
      <c r="O3901" t="s">
        <v>8280</v>
      </c>
      <c r="P3901">
        <f>IFERROR(ROUND(E3901/L3901,2),0)</f>
        <v>62.5</v>
      </c>
      <c r="S3901" s="14">
        <f>(((J3901/60)/60)/24)+DATE(1970,1,1)</f>
        <v>41843.775011574071</v>
      </c>
      <c r="T3901" s="14">
        <f>(((I3901/60)/60)/24)+DATE(1970,1,1)</f>
        <v>41863.775011574071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s="16" t="s">
        <v>8279</v>
      </c>
      <c r="O3902" t="s">
        <v>8280</v>
      </c>
      <c r="P3902">
        <f>IFERROR(ROUND(E3902/L3902,2),0)</f>
        <v>27</v>
      </c>
      <c r="S3902" s="14">
        <f>(((J3902/60)/60)/24)+DATE(1970,1,1)</f>
        <v>42136.092488425929</v>
      </c>
      <c r="T3902" s="14">
        <f>(((I3902/60)/60)/24)+DATE(1970,1,1)</f>
        <v>42166.092488425929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s="16" t="s">
        <v>8279</v>
      </c>
      <c r="O3903" t="s">
        <v>8280</v>
      </c>
      <c r="P3903">
        <f>IFERROR(ROUND(E3903/L3903,2),0)</f>
        <v>25</v>
      </c>
      <c r="S3903" s="14">
        <f>(((J3903/60)/60)/24)+DATE(1970,1,1)</f>
        <v>42317.826377314821</v>
      </c>
      <c r="T3903" s="14">
        <f>(((I3903/60)/60)/24)+DATE(1970,1,1)</f>
        <v>42357.826377314821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s="16" t="s">
        <v>8279</v>
      </c>
      <c r="O3904" t="s">
        <v>8280</v>
      </c>
      <c r="P3904">
        <f>IFERROR(ROUND(E3904/L3904,2),0)</f>
        <v>47.26</v>
      </c>
      <c r="S3904" s="14">
        <f>(((J3904/60)/60)/24)+DATE(1970,1,1)</f>
        <v>42663.468078703707</v>
      </c>
      <c r="T3904" s="14">
        <f>(((I3904/60)/60)/24)+DATE(1970,1,1)</f>
        <v>42688.509745370371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s="16" t="s">
        <v>8279</v>
      </c>
      <c r="O3905" t="s">
        <v>8280</v>
      </c>
      <c r="P3905">
        <f>IFERROR(ROUND(E3905/L3905,2),0)</f>
        <v>0</v>
      </c>
      <c r="S3905" s="14">
        <f>(((J3905/60)/60)/24)+DATE(1970,1,1)</f>
        <v>42186.01116898148</v>
      </c>
      <c r="T3905" s="14">
        <f>(((I3905/60)/60)/24)+DATE(1970,1,1)</f>
        <v>42230.818055555559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s="16" t="s">
        <v>8279</v>
      </c>
      <c r="O3906" t="s">
        <v>8280</v>
      </c>
      <c r="P3906">
        <f>IFERROR(ROUND(E3906/L3906,2),0)</f>
        <v>1.5</v>
      </c>
      <c r="S3906" s="14">
        <f>(((J3906/60)/60)/24)+DATE(1970,1,1)</f>
        <v>42095.229166666672</v>
      </c>
      <c r="T3906" s="14">
        <f>(((I3906/60)/60)/24)+DATE(1970,1,1)</f>
        <v>42109.211111111115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s="16" t="s">
        <v>8279</v>
      </c>
      <c r="O3907" t="s">
        <v>8280</v>
      </c>
      <c r="P3907">
        <f>IFERROR(ROUND(E3907/L3907,2),0)</f>
        <v>24.71</v>
      </c>
      <c r="S3907" s="14">
        <f>(((J3907/60)/60)/24)+DATE(1970,1,1)</f>
        <v>42124.623877314814</v>
      </c>
      <c r="T3907" s="14">
        <f>(((I3907/60)/60)/24)+DATE(1970,1,1)</f>
        <v>42166.958333333328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s="16" t="s">
        <v>8279</v>
      </c>
      <c r="O3908" t="s">
        <v>8280</v>
      </c>
      <c r="P3908">
        <f>IFERROR(ROUND(E3908/L3908,2),0)</f>
        <v>63.13</v>
      </c>
      <c r="S3908" s="14">
        <f>(((J3908/60)/60)/24)+DATE(1970,1,1)</f>
        <v>42143.917743055557</v>
      </c>
      <c r="T3908" s="14">
        <f>(((I3908/60)/60)/24)+DATE(1970,1,1)</f>
        <v>42181.559027777781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s="16" t="s">
        <v>8279</v>
      </c>
      <c r="O3909" t="s">
        <v>8280</v>
      </c>
      <c r="P3909">
        <f>IFERROR(ROUND(E3909/L3909,2),0)</f>
        <v>38.25</v>
      </c>
      <c r="S3909" s="14">
        <f>(((J3909/60)/60)/24)+DATE(1970,1,1)</f>
        <v>41906.819513888891</v>
      </c>
      <c r="T3909" s="14">
        <f>(((I3909/60)/60)/24)+DATE(1970,1,1)</f>
        <v>41938.838888888888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s="16" t="s">
        <v>8279</v>
      </c>
      <c r="O3910" t="s">
        <v>8280</v>
      </c>
      <c r="P3910">
        <f>IFERROR(ROUND(E3910/L3910,2),0)</f>
        <v>16.25</v>
      </c>
      <c r="S3910" s="14">
        <f>(((J3910/60)/60)/24)+DATE(1970,1,1)</f>
        <v>41834.135370370372</v>
      </c>
      <c r="T3910" s="14">
        <f>(((I3910/60)/60)/24)+DATE(1970,1,1)</f>
        <v>41849.135370370372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s="16" t="s">
        <v>8279</v>
      </c>
      <c r="O3911" t="s">
        <v>8280</v>
      </c>
      <c r="P3911">
        <f>IFERROR(ROUND(E3911/L3911,2),0)</f>
        <v>33.75</v>
      </c>
      <c r="S3911" s="14">
        <f>(((J3911/60)/60)/24)+DATE(1970,1,1)</f>
        <v>41863.359282407408</v>
      </c>
      <c r="T3911" s="14">
        <f>(((I3911/60)/60)/24)+DATE(1970,1,1)</f>
        <v>41893.359282407408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s="16" t="s">
        <v>8279</v>
      </c>
      <c r="O3912" t="s">
        <v>8280</v>
      </c>
      <c r="P3912">
        <f>IFERROR(ROUND(E3912/L3912,2),0)</f>
        <v>61.67</v>
      </c>
      <c r="S3912" s="14">
        <f>(((J3912/60)/60)/24)+DATE(1970,1,1)</f>
        <v>42224.756909722222</v>
      </c>
      <c r="T3912" s="14">
        <f>(((I3912/60)/60)/24)+DATE(1970,1,1)</f>
        <v>42254.756909722222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s="16" t="s">
        <v>8279</v>
      </c>
      <c r="O3913" t="s">
        <v>8280</v>
      </c>
      <c r="P3913">
        <f>IFERROR(ROUND(E3913/L3913,2),0)</f>
        <v>83.14</v>
      </c>
      <c r="S3913" s="14">
        <f>(((J3913/60)/60)/24)+DATE(1970,1,1)</f>
        <v>41939.8122337963</v>
      </c>
      <c r="T3913" s="14">
        <f>(((I3913/60)/60)/24)+DATE(1970,1,1)</f>
        <v>41969.853900462964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s="16" t="s">
        <v>8279</v>
      </c>
      <c r="O3914" t="s">
        <v>8280</v>
      </c>
      <c r="P3914">
        <f>IFERROR(ROUND(E3914/L3914,2),0)</f>
        <v>1</v>
      </c>
      <c r="S3914" s="14">
        <f>(((J3914/60)/60)/24)+DATE(1970,1,1)</f>
        <v>42059.270023148143</v>
      </c>
      <c r="T3914" s="14">
        <f>(((I3914/60)/60)/24)+DATE(1970,1,1)</f>
        <v>42119.190972222219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s="16" t="s">
        <v>8279</v>
      </c>
      <c r="O3915" t="s">
        <v>8280</v>
      </c>
      <c r="P3915">
        <f>IFERROR(ROUND(E3915/L3915,2),0)</f>
        <v>142.86000000000001</v>
      </c>
      <c r="S3915" s="14">
        <f>(((J3915/60)/60)/24)+DATE(1970,1,1)</f>
        <v>42308.211215277777</v>
      </c>
      <c r="T3915" s="14">
        <f>(((I3915/60)/60)/24)+DATE(1970,1,1)</f>
        <v>42338.252881944441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s="16" t="s">
        <v>8279</v>
      </c>
      <c r="O3916" t="s">
        <v>8280</v>
      </c>
      <c r="P3916">
        <f>IFERROR(ROUND(E3916/L3916,2),0)</f>
        <v>33.67</v>
      </c>
      <c r="S3916" s="14">
        <f>(((J3916/60)/60)/24)+DATE(1970,1,1)</f>
        <v>42114.818935185183</v>
      </c>
      <c r="T3916" s="14">
        <f>(((I3916/60)/60)/24)+DATE(1970,1,1)</f>
        <v>42134.957638888889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s="16" t="s">
        <v>8279</v>
      </c>
      <c r="O3917" t="s">
        <v>8280</v>
      </c>
      <c r="P3917">
        <f>IFERROR(ROUND(E3917/L3917,2),0)</f>
        <v>5</v>
      </c>
      <c r="S3917" s="14">
        <f>(((J3917/60)/60)/24)+DATE(1970,1,1)</f>
        <v>42492.98505787037</v>
      </c>
      <c r="T3917" s="14">
        <f>(((I3917/60)/60)/24)+DATE(1970,1,1)</f>
        <v>42522.98505787037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s="16" t="s">
        <v>8279</v>
      </c>
      <c r="O3918" t="s">
        <v>8280</v>
      </c>
      <c r="P3918">
        <f>IFERROR(ROUND(E3918/L3918,2),0)</f>
        <v>0</v>
      </c>
      <c r="S3918" s="14">
        <f>(((J3918/60)/60)/24)+DATE(1970,1,1)</f>
        <v>42494.471666666665</v>
      </c>
      <c r="T3918" s="14">
        <f>(((I3918/60)/60)/24)+DATE(1970,1,1)</f>
        <v>42524.471666666665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s="16" t="s">
        <v>8279</v>
      </c>
      <c r="O3919" t="s">
        <v>8280</v>
      </c>
      <c r="P3919">
        <f>IFERROR(ROUND(E3919/L3919,2),0)</f>
        <v>10</v>
      </c>
      <c r="S3919" s="14">
        <f>(((J3919/60)/60)/24)+DATE(1970,1,1)</f>
        <v>41863.527326388888</v>
      </c>
      <c r="T3919" s="14">
        <f>(((I3919/60)/60)/24)+DATE(1970,1,1)</f>
        <v>41893.527326388888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s="16" t="s">
        <v>8279</v>
      </c>
      <c r="O3920" t="s">
        <v>8280</v>
      </c>
      <c r="P3920">
        <f>IFERROR(ROUND(E3920/L3920,2),0)</f>
        <v>40</v>
      </c>
      <c r="S3920" s="14">
        <f>(((J3920/60)/60)/24)+DATE(1970,1,1)</f>
        <v>41843.664618055554</v>
      </c>
      <c r="T3920" s="14">
        <f>(((I3920/60)/60)/24)+DATE(1970,1,1)</f>
        <v>41855.666666666664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s="16" t="s">
        <v>8279</v>
      </c>
      <c r="O3921" t="s">
        <v>8280</v>
      </c>
      <c r="P3921">
        <f>IFERROR(ROUND(E3921/L3921,2),0)</f>
        <v>30</v>
      </c>
      <c r="S3921" s="14">
        <f>(((J3921/60)/60)/24)+DATE(1970,1,1)</f>
        <v>42358.684872685189</v>
      </c>
      <c r="T3921" s="14">
        <f>(((I3921/60)/60)/24)+DATE(1970,1,1)</f>
        <v>42387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s="16" t="s">
        <v>8279</v>
      </c>
      <c r="O3922" t="s">
        <v>8280</v>
      </c>
      <c r="P3922">
        <f>IFERROR(ROUND(E3922/L3922,2),0)</f>
        <v>45</v>
      </c>
      <c r="S3922" s="14">
        <f>(((J3922/60)/60)/24)+DATE(1970,1,1)</f>
        <v>42657.38726851852</v>
      </c>
      <c r="T3922" s="14">
        <f>(((I3922/60)/60)/24)+DATE(1970,1,1)</f>
        <v>42687.428935185191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s="16" t="s">
        <v>8279</v>
      </c>
      <c r="O3923" t="s">
        <v>8280</v>
      </c>
      <c r="P3923">
        <f>IFERROR(ROUND(E3923/L3923,2),0)</f>
        <v>0</v>
      </c>
      <c r="S3923" s="14">
        <f>(((J3923/60)/60)/24)+DATE(1970,1,1)</f>
        <v>41926.542303240742</v>
      </c>
      <c r="T3923" s="14">
        <f>(((I3923/60)/60)/24)+DATE(1970,1,1)</f>
        <v>41938.75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s="16" t="s">
        <v>8279</v>
      </c>
      <c r="O3924" t="s">
        <v>8280</v>
      </c>
      <c r="P3924">
        <f>IFERROR(ROUND(E3924/L3924,2),0)</f>
        <v>10.17</v>
      </c>
      <c r="S3924" s="14">
        <f>(((J3924/60)/60)/24)+DATE(1970,1,1)</f>
        <v>42020.768634259264</v>
      </c>
      <c r="T3924" s="14">
        <f>(((I3924/60)/60)/24)+DATE(1970,1,1)</f>
        <v>42065.958333333328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s="16" t="s">
        <v>8279</v>
      </c>
      <c r="O3925" t="s">
        <v>8280</v>
      </c>
      <c r="P3925">
        <f>IFERROR(ROUND(E3925/L3925,2),0)</f>
        <v>81.41</v>
      </c>
      <c r="S3925" s="14">
        <f>(((J3925/60)/60)/24)+DATE(1970,1,1)</f>
        <v>42075.979988425926</v>
      </c>
      <c r="T3925" s="14">
        <f>(((I3925/60)/60)/24)+DATE(1970,1,1)</f>
        <v>42103.979988425926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s="16" t="s">
        <v>8279</v>
      </c>
      <c r="O3926" t="s">
        <v>8280</v>
      </c>
      <c r="P3926">
        <f>IFERROR(ROUND(E3926/L3926,2),0)</f>
        <v>57.25</v>
      </c>
      <c r="S3926" s="14">
        <f>(((J3926/60)/60)/24)+DATE(1970,1,1)</f>
        <v>41786.959745370368</v>
      </c>
      <c r="T3926" s="14">
        <f>(((I3926/60)/60)/24)+DATE(1970,1,1)</f>
        <v>41816.959745370368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s="16" t="s">
        <v>8279</v>
      </c>
      <c r="O3927" t="s">
        <v>8280</v>
      </c>
      <c r="P3927">
        <f>IFERROR(ROUND(E3927/L3927,2),0)</f>
        <v>5</v>
      </c>
      <c r="S3927" s="14">
        <f>(((J3927/60)/60)/24)+DATE(1970,1,1)</f>
        <v>41820.870821759258</v>
      </c>
      <c r="T3927" s="14">
        <f>(((I3927/60)/60)/24)+DATE(1970,1,1)</f>
        <v>41850.870821759258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s="16" t="s">
        <v>8279</v>
      </c>
      <c r="O3928" t="s">
        <v>8280</v>
      </c>
      <c r="P3928">
        <f>IFERROR(ROUND(E3928/L3928,2),0)</f>
        <v>15</v>
      </c>
      <c r="S3928" s="14">
        <f>(((J3928/60)/60)/24)+DATE(1970,1,1)</f>
        <v>41970.085046296299</v>
      </c>
      <c r="T3928" s="14">
        <f>(((I3928/60)/60)/24)+DATE(1970,1,1)</f>
        <v>42000.085046296299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s="16" t="s">
        <v>8279</v>
      </c>
      <c r="O3929" t="s">
        <v>8280</v>
      </c>
      <c r="P3929">
        <f>IFERROR(ROUND(E3929/L3929,2),0)</f>
        <v>12.5</v>
      </c>
      <c r="S3929" s="14">
        <f>(((J3929/60)/60)/24)+DATE(1970,1,1)</f>
        <v>41830.267407407409</v>
      </c>
      <c r="T3929" s="14">
        <f>(((I3929/60)/60)/24)+DATE(1970,1,1)</f>
        <v>41860.267407407409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s="16" t="s">
        <v>8279</v>
      </c>
      <c r="O3930" t="s">
        <v>8280</v>
      </c>
      <c r="P3930">
        <f>IFERROR(ROUND(E3930/L3930,2),0)</f>
        <v>93</v>
      </c>
      <c r="S3930" s="14">
        <f>(((J3930/60)/60)/24)+DATE(1970,1,1)</f>
        <v>42265.683182870373</v>
      </c>
      <c r="T3930" s="14">
        <f>(((I3930/60)/60)/24)+DATE(1970,1,1)</f>
        <v>42293.207638888889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s="16" t="s">
        <v>8279</v>
      </c>
      <c r="O3931" t="s">
        <v>8280</v>
      </c>
      <c r="P3931">
        <f>IFERROR(ROUND(E3931/L3931,2),0)</f>
        <v>32.36</v>
      </c>
      <c r="S3931" s="14">
        <f>(((J3931/60)/60)/24)+DATE(1970,1,1)</f>
        <v>42601.827141203699</v>
      </c>
      <c r="T3931" s="14">
        <f>(((I3931/60)/60)/24)+DATE(1970,1,1)</f>
        <v>42631.827141203699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s="16" t="s">
        <v>8279</v>
      </c>
      <c r="O3932" t="s">
        <v>8280</v>
      </c>
      <c r="P3932">
        <f>IFERROR(ROUND(E3932/L3932,2),0)</f>
        <v>0</v>
      </c>
      <c r="S3932" s="14">
        <f>(((J3932/60)/60)/24)+DATE(1970,1,1)</f>
        <v>42433.338749999995</v>
      </c>
      <c r="T3932" s="14">
        <f>(((I3932/60)/60)/24)+DATE(1970,1,1)</f>
        <v>42461.25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s="16" t="s">
        <v>8279</v>
      </c>
      <c r="O3933" t="s">
        <v>8280</v>
      </c>
      <c r="P3933">
        <f>IFERROR(ROUND(E3933/L3933,2),0)</f>
        <v>0</v>
      </c>
      <c r="S3933" s="14">
        <f>(((J3933/60)/60)/24)+DATE(1970,1,1)</f>
        <v>42228.151701388888</v>
      </c>
      <c r="T3933" s="14">
        <f>(((I3933/60)/60)/24)+DATE(1970,1,1)</f>
        <v>42253.151701388888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s="16" t="s">
        <v>8279</v>
      </c>
      <c r="O3934" t="s">
        <v>8280</v>
      </c>
      <c r="P3934">
        <f>IFERROR(ROUND(E3934/L3934,2),0)</f>
        <v>1</v>
      </c>
      <c r="S3934" s="14">
        <f>(((J3934/60)/60)/24)+DATE(1970,1,1)</f>
        <v>42415.168564814812</v>
      </c>
      <c r="T3934" s="14">
        <f>(((I3934/60)/60)/24)+DATE(1970,1,1)</f>
        <v>42445.126898148148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s="16" t="s">
        <v>8279</v>
      </c>
      <c r="O3935" t="s">
        <v>8280</v>
      </c>
      <c r="P3935">
        <f>IFERROR(ROUND(E3935/L3935,2),0)</f>
        <v>91.83</v>
      </c>
      <c r="S3935" s="14">
        <f>(((J3935/60)/60)/24)+DATE(1970,1,1)</f>
        <v>42538.968310185184</v>
      </c>
      <c r="T3935" s="14">
        <f>(((I3935/60)/60)/24)+DATE(1970,1,1)</f>
        <v>42568.029861111107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s="16" t="s">
        <v>8279</v>
      </c>
      <c r="O3936" t="s">
        <v>8280</v>
      </c>
      <c r="P3936">
        <f>IFERROR(ROUND(E3936/L3936,2),0)</f>
        <v>45.83</v>
      </c>
      <c r="S3936" s="14">
        <f>(((J3936/60)/60)/24)+DATE(1970,1,1)</f>
        <v>42233.671747685185</v>
      </c>
      <c r="T3936" s="14">
        <f>(((I3936/60)/60)/24)+DATE(1970,1,1)</f>
        <v>42278.541666666672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s="16" t="s">
        <v>8279</v>
      </c>
      <c r="O3937" t="s">
        <v>8280</v>
      </c>
      <c r="P3937">
        <f>IFERROR(ROUND(E3937/L3937,2),0)</f>
        <v>57.17</v>
      </c>
      <c r="S3937" s="14">
        <f>(((J3937/60)/60)/24)+DATE(1970,1,1)</f>
        <v>42221.656782407401</v>
      </c>
      <c r="T3937" s="14">
        <f>(((I3937/60)/60)/24)+DATE(1970,1,1)</f>
        <v>42281.656782407401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s="16" t="s">
        <v>8279</v>
      </c>
      <c r="O3938" t="s">
        <v>8280</v>
      </c>
      <c r="P3938">
        <f>IFERROR(ROUND(E3938/L3938,2),0)</f>
        <v>0</v>
      </c>
      <c r="S3938" s="14">
        <f>(((J3938/60)/60)/24)+DATE(1970,1,1)</f>
        <v>42675.262962962966</v>
      </c>
      <c r="T3938" s="14">
        <f>(((I3938/60)/60)/24)+DATE(1970,1,1)</f>
        <v>42705.304629629631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s="16" t="s">
        <v>8279</v>
      </c>
      <c r="O3939" t="s">
        <v>8280</v>
      </c>
      <c r="P3939">
        <f>IFERROR(ROUND(E3939/L3939,2),0)</f>
        <v>248.5</v>
      </c>
      <c r="S3939" s="14">
        <f>(((J3939/60)/60)/24)+DATE(1970,1,1)</f>
        <v>42534.631481481483</v>
      </c>
      <c r="T3939" s="14">
        <f>(((I3939/60)/60)/24)+DATE(1970,1,1)</f>
        <v>42562.631481481483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s="16" t="s">
        <v>8279</v>
      </c>
      <c r="O3940" t="s">
        <v>8280</v>
      </c>
      <c r="P3940">
        <f>IFERROR(ROUND(E3940/L3940,2),0)</f>
        <v>79.400000000000006</v>
      </c>
      <c r="S3940" s="14">
        <f>(((J3940/60)/60)/24)+DATE(1970,1,1)</f>
        <v>42151.905717592599</v>
      </c>
      <c r="T3940" s="14">
        <f>(((I3940/60)/60)/24)+DATE(1970,1,1)</f>
        <v>42182.905717592599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s="16" t="s">
        <v>8279</v>
      </c>
      <c r="O3941" t="s">
        <v>8280</v>
      </c>
      <c r="P3941">
        <f>IFERROR(ROUND(E3941/L3941,2),0)</f>
        <v>5</v>
      </c>
      <c r="S3941" s="14">
        <f>(((J3941/60)/60)/24)+DATE(1970,1,1)</f>
        <v>41915.400219907409</v>
      </c>
      <c r="T3941" s="14">
        <f>(((I3941/60)/60)/24)+DATE(1970,1,1)</f>
        <v>41919.1875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s="16" t="s">
        <v>8279</v>
      </c>
      <c r="O3942" t="s">
        <v>8280</v>
      </c>
      <c r="P3942">
        <f>IFERROR(ROUND(E3942/L3942,2),0)</f>
        <v>5.5</v>
      </c>
      <c r="S3942" s="14">
        <f>(((J3942/60)/60)/24)+DATE(1970,1,1)</f>
        <v>41961.492488425924</v>
      </c>
      <c r="T3942" s="14">
        <f>(((I3942/60)/60)/24)+DATE(1970,1,1)</f>
        <v>42006.492488425924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s="16" t="s">
        <v>8279</v>
      </c>
      <c r="O3943" t="s">
        <v>8280</v>
      </c>
      <c r="P3943">
        <f>IFERROR(ROUND(E3943/L3943,2),0)</f>
        <v>25</v>
      </c>
      <c r="S3943" s="14">
        <f>(((J3943/60)/60)/24)+DATE(1970,1,1)</f>
        <v>41940.587233796294</v>
      </c>
      <c r="T3943" s="14">
        <f>(((I3943/60)/60)/24)+DATE(1970,1,1)</f>
        <v>41968.041666666672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s="16" t="s">
        <v>8279</v>
      </c>
      <c r="O3944" t="s">
        <v>8280</v>
      </c>
      <c r="P3944">
        <f>IFERROR(ROUND(E3944/L3944,2),0)</f>
        <v>0</v>
      </c>
      <c r="S3944" s="14">
        <f>(((J3944/60)/60)/24)+DATE(1970,1,1)</f>
        <v>42111.904097222221</v>
      </c>
      <c r="T3944" s="14">
        <f>(((I3944/60)/60)/24)+DATE(1970,1,1)</f>
        <v>42171.904097222221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s="16" t="s">
        <v>8279</v>
      </c>
      <c r="O3945" t="s">
        <v>8280</v>
      </c>
      <c r="P3945">
        <f>IFERROR(ROUND(E3945/L3945,2),0)</f>
        <v>137.08000000000001</v>
      </c>
      <c r="S3945" s="14">
        <f>(((J3945/60)/60)/24)+DATE(1970,1,1)</f>
        <v>42279.778564814813</v>
      </c>
      <c r="T3945" s="14">
        <f>(((I3945/60)/60)/24)+DATE(1970,1,1)</f>
        <v>42310.701388888891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s="16" t="s">
        <v>8279</v>
      </c>
      <c r="O3946" t="s">
        <v>8280</v>
      </c>
      <c r="P3946">
        <f>IFERROR(ROUND(E3946/L3946,2),0)</f>
        <v>0</v>
      </c>
      <c r="S3946" s="14">
        <f>(((J3946/60)/60)/24)+DATE(1970,1,1)</f>
        <v>42213.662905092591</v>
      </c>
      <c r="T3946" s="14">
        <f>(((I3946/60)/60)/24)+DATE(1970,1,1)</f>
        <v>42243.662905092591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s="16" t="s">
        <v>8279</v>
      </c>
      <c r="O3947" t="s">
        <v>8280</v>
      </c>
      <c r="P3947">
        <f>IFERROR(ROUND(E3947/L3947,2),0)</f>
        <v>5</v>
      </c>
      <c r="S3947" s="14">
        <f>(((J3947/60)/60)/24)+DATE(1970,1,1)</f>
        <v>42109.801712962959</v>
      </c>
      <c r="T3947" s="14">
        <f>(((I3947/60)/60)/24)+DATE(1970,1,1)</f>
        <v>42139.801712962959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s="16" t="s">
        <v>8279</v>
      </c>
      <c r="O3948" t="s">
        <v>8280</v>
      </c>
      <c r="P3948">
        <f>IFERROR(ROUND(E3948/L3948,2),0)</f>
        <v>39</v>
      </c>
      <c r="S3948" s="14">
        <f>(((J3948/60)/60)/24)+DATE(1970,1,1)</f>
        <v>42031.833587962959</v>
      </c>
      <c r="T3948" s="14">
        <f>(((I3948/60)/60)/24)+DATE(1970,1,1)</f>
        <v>42063.333333333328</v>
      </c>
    </row>
    <row r="3949" spans="1:20" ht="43.5" x14ac:dyDescent="0.3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s="16" t="s">
        <v>8279</v>
      </c>
      <c r="O3949" t="s">
        <v>8280</v>
      </c>
      <c r="P3949">
        <f>IFERROR(ROUND(E3949/L3949,2),0)</f>
        <v>50.5</v>
      </c>
      <c r="S3949" s="14">
        <f>(((J3949/60)/60)/24)+DATE(1970,1,1)</f>
        <v>42615.142870370371</v>
      </c>
      <c r="T3949" s="14">
        <f>(((I3949/60)/60)/24)+DATE(1970,1,1)</f>
        <v>42645.142870370371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s="16" t="s">
        <v>8279</v>
      </c>
      <c r="O3950" t="s">
        <v>8280</v>
      </c>
      <c r="P3950">
        <f>IFERROR(ROUND(E3950/L3950,2),0)</f>
        <v>0</v>
      </c>
      <c r="S3950" s="14">
        <f>(((J3950/60)/60)/24)+DATE(1970,1,1)</f>
        <v>41829.325497685182</v>
      </c>
      <c r="T3950" s="14">
        <f>(((I3950/60)/60)/24)+DATE(1970,1,1)</f>
        <v>41889.325497685182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s="16" t="s">
        <v>8279</v>
      </c>
      <c r="O3951" t="s">
        <v>8280</v>
      </c>
      <c r="P3951">
        <f>IFERROR(ROUND(E3951/L3951,2),0)</f>
        <v>49.28</v>
      </c>
      <c r="S3951" s="14">
        <f>(((J3951/60)/60)/24)+DATE(1970,1,1)</f>
        <v>42016.120613425926</v>
      </c>
      <c r="T3951" s="14">
        <f>(((I3951/60)/60)/24)+DATE(1970,1,1)</f>
        <v>42046.120613425926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s="16" t="s">
        <v>8279</v>
      </c>
      <c r="O3952" t="s">
        <v>8280</v>
      </c>
      <c r="P3952">
        <f>IFERROR(ROUND(E3952/L3952,2),0)</f>
        <v>25</v>
      </c>
      <c r="S3952" s="14">
        <f>(((J3952/60)/60)/24)+DATE(1970,1,1)</f>
        <v>42439.702314814815</v>
      </c>
      <c r="T3952" s="14">
        <f>(((I3952/60)/60)/24)+DATE(1970,1,1)</f>
        <v>42468.774305555555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s="16" t="s">
        <v>8279</v>
      </c>
      <c r="O3953" t="s">
        <v>8280</v>
      </c>
      <c r="P3953">
        <f>IFERROR(ROUND(E3953/L3953,2),0)</f>
        <v>1</v>
      </c>
      <c r="S3953" s="14">
        <f>(((J3953/60)/60)/24)+DATE(1970,1,1)</f>
        <v>42433.825717592597</v>
      </c>
      <c r="T3953" s="14">
        <f>(((I3953/60)/60)/24)+DATE(1970,1,1)</f>
        <v>42493.784050925926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s="16" t="s">
        <v>8279</v>
      </c>
      <c r="O3954" t="s">
        <v>8280</v>
      </c>
      <c r="P3954">
        <f>IFERROR(ROUND(E3954/L3954,2),0)</f>
        <v>25</v>
      </c>
      <c r="S3954" s="14">
        <f>(((J3954/60)/60)/24)+DATE(1970,1,1)</f>
        <v>42243.790393518517</v>
      </c>
      <c r="T3954" s="14">
        <f>(((I3954/60)/60)/24)+DATE(1970,1,1)</f>
        <v>42303.790393518517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s="16" t="s">
        <v>8279</v>
      </c>
      <c r="O3955" t="s">
        <v>8280</v>
      </c>
      <c r="P3955">
        <f>IFERROR(ROUND(E3955/L3955,2),0)</f>
        <v>0</v>
      </c>
      <c r="S3955" s="14">
        <f>(((J3955/60)/60)/24)+DATE(1970,1,1)</f>
        <v>42550.048449074078</v>
      </c>
      <c r="T3955" s="14">
        <f>(((I3955/60)/60)/24)+DATE(1970,1,1)</f>
        <v>42580.978472222225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s="16" t="s">
        <v>8279</v>
      </c>
      <c r="O3956" t="s">
        <v>8280</v>
      </c>
      <c r="P3956">
        <f>IFERROR(ROUND(E3956/L3956,2),0)</f>
        <v>0</v>
      </c>
      <c r="S3956" s="14">
        <f>(((J3956/60)/60)/24)+DATE(1970,1,1)</f>
        <v>41774.651203703703</v>
      </c>
      <c r="T3956" s="14">
        <f>(((I3956/60)/60)/24)+DATE(1970,1,1)</f>
        <v>41834.651203703703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s="16" t="s">
        <v>8279</v>
      </c>
      <c r="O3957" t="s">
        <v>8280</v>
      </c>
      <c r="P3957">
        <f>IFERROR(ROUND(E3957/L3957,2),0)</f>
        <v>53.13</v>
      </c>
      <c r="S3957" s="14">
        <f>(((J3957/60)/60)/24)+DATE(1970,1,1)</f>
        <v>42306.848854166667</v>
      </c>
      <c r="T3957" s="14">
        <f>(((I3957/60)/60)/24)+DATE(1970,1,1)</f>
        <v>42336.890520833331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s="16" t="s">
        <v>8279</v>
      </c>
      <c r="O3958" t="s">
        <v>8280</v>
      </c>
      <c r="P3958">
        <f>IFERROR(ROUND(E3958/L3958,2),0)</f>
        <v>0</v>
      </c>
      <c r="S3958" s="14">
        <f>(((J3958/60)/60)/24)+DATE(1970,1,1)</f>
        <v>42457.932025462964</v>
      </c>
      <c r="T3958" s="14">
        <f>(((I3958/60)/60)/24)+DATE(1970,1,1)</f>
        <v>42485.013888888891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s="16" t="s">
        <v>8279</v>
      </c>
      <c r="O3959" t="s">
        <v>8280</v>
      </c>
      <c r="P3959">
        <f>IFERROR(ROUND(E3959/L3959,2),0)</f>
        <v>7</v>
      </c>
      <c r="S3959" s="14">
        <f>(((J3959/60)/60)/24)+DATE(1970,1,1)</f>
        <v>42513.976319444439</v>
      </c>
      <c r="T3959" s="14">
        <f>(((I3959/60)/60)/24)+DATE(1970,1,1)</f>
        <v>42559.976319444439</v>
      </c>
    </row>
    <row r="3960" spans="1:20" ht="43.5" x14ac:dyDescent="0.3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s="16" t="s">
        <v>8279</v>
      </c>
      <c r="O3960" t="s">
        <v>8280</v>
      </c>
      <c r="P3960">
        <f>IFERROR(ROUND(E3960/L3960,2),0)</f>
        <v>40.06</v>
      </c>
      <c r="S3960" s="14">
        <f>(((J3960/60)/60)/24)+DATE(1970,1,1)</f>
        <v>41816.950370370374</v>
      </c>
      <c r="T3960" s="14">
        <f>(((I3960/60)/60)/24)+DATE(1970,1,1)</f>
        <v>41853.583333333336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s="16" t="s">
        <v>8279</v>
      </c>
      <c r="O3961" t="s">
        <v>8280</v>
      </c>
      <c r="P3961">
        <f>IFERROR(ROUND(E3961/L3961,2),0)</f>
        <v>24.33</v>
      </c>
      <c r="S3961" s="14">
        <f>(((J3961/60)/60)/24)+DATE(1970,1,1)</f>
        <v>41880.788842592592</v>
      </c>
      <c r="T3961" s="14">
        <f>(((I3961/60)/60)/24)+DATE(1970,1,1)</f>
        <v>41910.788842592592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s="16" t="s">
        <v>8279</v>
      </c>
      <c r="O3962" t="s">
        <v>8280</v>
      </c>
      <c r="P3962">
        <f>IFERROR(ROUND(E3962/L3962,2),0)</f>
        <v>11.25</v>
      </c>
      <c r="S3962" s="14">
        <f>(((J3962/60)/60)/24)+DATE(1970,1,1)</f>
        <v>42342.845555555556</v>
      </c>
      <c r="T3962" s="14">
        <f>(((I3962/60)/60)/24)+DATE(1970,1,1)</f>
        <v>42372.845555555556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s="16" t="s">
        <v>8279</v>
      </c>
      <c r="O3963" t="s">
        <v>8280</v>
      </c>
      <c r="P3963">
        <f>IFERROR(ROUND(E3963/L3963,2),0)</f>
        <v>10.5</v>
      </c>
      <c r="S3963" s="14">
        <f>(((J3963/60)/60)/24)+DATE(1970,1,1)</f>
        <v>41745.891319444447</v>
      </c>
      <c r="T3963" s="14">
        <f>(((I3963/60)/60)/24)+DATE(1970,1,1)</f>
        <v>41767.891319444447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s="16" t="s">
        <v>8279</v>
      </c>
      <c r="O3964" t="s">
        <v>8280</v>
      </c>
      <c r="P3964">
        <f>IFERROR(ROUND(E3964/L3964,2),0)</f>
        <v>15</v>
      </c>
      <c r="S3964" s="14">
        <f>(((J3964/60)/60)/24)+DATE(1970,1,1)</f>
        <v>42311.621458333335</v>
      </c>
      <c r="T3964" s="14">
        <f>(((I3964/60)/60)/24)+DATE(1970,1,1)</f>
        <v>42336.621458333335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s="16" t="s">
        <v>8279</v>
      </c>
      <c r="O3965" t="s">
        <v>8280</v>
      </c>
      <c r="P3965">
        <f>IFERROR(ROUND(E3965/L3965,2),0)</f>
        <v>0</v>
      </c>
      <c r="S3965" s="14">
        <f>(((J3965/60)/60)/24)+DATE(1970,1,1)</f>
        <v>42296.154131944444</v>
      </c>
      <c r="T3965" s="14">
        <f>(((I3965/60)/60)/24)+DATE(1970,1,1)</f>
        <v>42326.195798611108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s="16" t="s">
        <v>8279</v>
      </c>
      <c r="O3966" t="s">
        <v>8280</v>
      </c>
      <c r="P3966">
        <f>IFERROR(ROUND(E3966/L3966,2),0)</f>
        <v>42</v>
      </c>
      <c r="S3966" s="14">
        <f>(((J3966/60)/60)/24)+DATE(1970,1,1)</f>
        <v>42053.722060185188</v>
      </c>
      <c r="T3966" s="14">
        <f>(((I3966/60)/60)/24)+DATE(1970,1,1)</f>
        <v>42113.680393518516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s="16" t="s">
        <v>8279</v>
      </c>
      <c r="O3967" t="s">
        <v>8280</v>
      </c>
      <c r="P3967">
        <f>IFERROR(ROUND(E3967/L3967,2),0)</f>
        <v>71.25</v>
      </c>
      <c r="S3967" s="14">
        <f>(((J3967/60)/60)/24)+DATE(1970,1,1)</f>
        <v>42414.235879629632</v>
      </c>
      <c r="T3967" s="14">
        <f>(((I3967/60)/60)/24)+DATE(1970,1,1)</f>
        <v>42474.194212962961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s="16" t="s">
        <v>8279</v>
      </c>
      <c r="O3968" t="s">
        <v>8280</v>
      </c>
      <c r="P3968">
        <f>IFERROR(ROUND(E3968/L3968,2),0)</f>
        <v>22.5</v>
      </c>
      <c r="S3968" s="14">
        <f>(((J3968/60)/60)/24)+DATE(1970,1,1)</f>
        <v>41801.711550925924</v>
      </c>
      <c r="T3968" s="14">
        <f>(((I3968/60)/60)/24)+DATE(1970,1,1)</f>
        <v>41844.124305555553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s="16" t="s">
        <v>8279</v>
      </c>
      <c r="O3969" t="s">
        <v>8280</v>
      </c>
      <c r="P3969">
        <f>IFERROR(ROUND(E3969/L3969,2),0)</f>
        <v>41</v>
      </c>
      <c r="S3969" s="14">
        <f>(((J3969/60)/60)/24)+DATE(1970,1,1)</f>
        <v>42770.290590277778</v>
      </c>
      <c r="T3969" s="14">
        <f>(((I3969/60)/60)/24)+DATE(1970,1,1)</f>
        <v>42800.290590277778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s="16" t="s">
        <v>8279</v>
      </c>
      <c r="O3970" t="s">
        <v>8280</v>
      </c>
      <c r="P3970">
        <f>IFERROR(ROUND(E3970/L3970,2),0)</f>
        <v>47.91</v>
      </c>
      <c r="S3970" s="14">
        <f>(((J3970/60)/60)/24)+DATE(1970,1,1)</f>
        <v>42452.815659722226</v>
      </c>
      <c r="T3970" s="14">
        <f>(((I3970/60)/60)/24)+DATE(1970,1,1)</f>
        <v>42512.815659722226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s="16" t="s">
        <v>8279</v>
      </c>
      <c r="O3971" t="s">
        <v>8280</v>
      </c>
      <c r="P3971">
        <f>IFERROR(ROUND(E3971/L3971,2),0)</f>
        <v>35.17</v>
      </c>
      <c r="S3971" s="14">
        <f>(((J3971/60)/60)/24)+DATE(1970,1,1)</f>
        <v>42601.854699074072</v>
      </c>
      <c r="T3971" s="14">
        <f>(((I3971/60)/60)/24)+DATE(1970,1,1)</f>
        <v>42611.163194444445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s="16" t="s">
        <v>8279</v>
      </c>
      <c r="O3972" t="s">
        <v>8280</v>
      </c>
      <c r="P3972">
        <f>IFERROR(ROUND(E3972/L3972,2),0)</f>
        <v>5.5</v>
      </c>
      <c r="S3972" s="14">
        <f>(((J3972/60)/60)/24)+DATE(1970,1,1)</f>
        <v>42447.863553240735</v>
      </c>
      <c r="T3972" s="14">
        <f>(((I3972/60)/60)/24)+DATE(1970,1,1)</f>
        <v>42477.863553240735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s="16" t="s">
        <v>8279</v>
      </c>
      <c r="O3973" t="s">
        <v>8280</v>
      </c>
      <c r="P3973">
        <f>IFERROR(ROUND(E3973/L3973,2),0)</f>
        <v>22.67</v>
      </c>
      <c r="S3973" s="14">
        <f>(((J3973/60)/60)/24)+DATE(1970,1,1)</f>
        <v>41811.536180555559</v>
      </c>
      <c r="T3973" s="14">
        <f>(((I3973/60)/60)/24)+DATE(1970,1,1)</f>
        <v>41841.536180555559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s="16" t="s">
        <v>8279</v>
      </c>
      <c r="O3974" t="s">
        <v>8280</v>
      </c>
      <c r="P3974">
        <f>IFERROR(ROUND(E3974/L3974,2),0)</f>
        <v>26.38</v>
      </c>
      <c r="S3974" s="14">
        <f>(((J3974/60)/60)/24)+DATE(1970,1,1)</f>
        <v>41981.067523148144</v>
      </c>
      <c r="T3974" s="14">
        <f>(((I3974/60)/60)/24)+DATE(1970,1,1)</f>
        <v>42041.067523148144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s="16" t="s">
        <v>8279</v>
      </c>
      <c r="O3975" t="s">
        <v>8280</v>
      </c>
      <c r="P3975">
        <f>IFERROR(ROUND(E3975/L3975,2),0)</f>
        <v>105.54</v>
      </c>
      <c r="S3975" s="14">
        <f>(((J3975/60)/60)/24)+DATE(1970,1,1)</f>
        <v>42469.68414351852</v>
      </c>
      <c r="T3975" s="14">
        <f>(((I3975/60)/60)/24)+DATE(1970,1,1)</f>
        <v>42499.166666666672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s="16" t="s">
        <v>8279</v>
      </c>
      <c r="O3976" t="s">
        <v>8280</v>
      </c>
      <c r="P3976">
        <f>IFERROR(ROUND(E3976/L3976,2),0)</f>
        <v>29.09</v>
      </c>
      <c r="S3976" s="14">
        <f>(((J3976/60)/60)/24)+DATE(1970,1,1)</f>
        <v>42493.546851851846</v>
      </c>
      <c r="T3976" s="14">
        <f>(((I3976/60)/60)/24)+DATE(1970,1,1)</f>
        <v>42523.546851851846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s="16" t="s">
        <v>8279</v>
      </c>
      <c r="O3977" t="s">
        <v>8280</v>
      </c>
      <c r="P3977">
        <f>IFERROR(ROUND(E3977/L3977,2),0)</f>
        <v>0</v>
      </c>
      <c r="S3977" s="14">
        <f>(((J3977/60)/60)/24)+DATE(1970,1,1)</f>
        <v>42534.866875</v>
      </c>
      <c r="T3977" s="14">
        <f>(((I3977/60)/60)/24)+DATE(1970,1,1)</f>
        <v>42564.866875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s="16" t="s">
        <v>8279</v>
      </c>
      <c r="O3978" t="s">
        <v>8280</v>
      </c>
      <c r="P3978">
        <f>IFERROR(ROUND(E3978/L3978,2),0)</f>
        <v>62</v>
      </c>
      <c r="S3978" s="14">
        <f>(((J3978/60)/60)/24)+DATE(1970,1,1)</f>
        <v>41830.858344907407</v>
      </c>
      <c r="T3978" s="14">
        <f>(((I3978/60)/60)/24)+DATE(1970,1,1)</f>
        <v>41852.291666666664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s="16" t="s">
        <v>8279</v>
      </c>
      <c r="O3979" t="s">
        <v>8280</v>
      </c>
      <c r="P3979">
        <f>IFERROR(ROUND(E3979/L3979,2),0)</f>
        <v>217.5</v>
      </c>
      <c r="S3979" s="14">
        <f>(((J3979/60)/60)/24)+DATE(1970,1,1)</f>
        <v>42543.788564814815</v>
      </c>
      <c r="T3979" s="14">
        <f>(((I3979/60)/60)/24)+DATE(1970,1,1)</f>
        <v>42573.788564814815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s="16" t="s">
        <v>8279</v>
      </c>
      <c r="O3980" t="s">
        <v>8280</v>
      </c>
      <c r="P3980">
        <f>IFERROR(ROUND(E3980/L3980,2),0)</f>
        <v>26.75</v>
      </c>
      <c r="S3980" s="14">
        <f>(((J3980/60)/60)/24)+DATE(1970,1,1)</f>
        <v>41975.642974537041</v>
      </c>
      <c r="T3980" s="14">
        <f>(((I3980/60)/60)/24)+DATE(1970,1,1)</f>
        <v>42035.642974537041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s="16" t="s">
        <v>8279</v>
      </c>
      <c r="O3981" t="s">
        <v>8280</v>
      </c>
      <c r="P3981">
        <f>IFERROR(ROUND(E3981/L3981,2),0)</f>
        <v>18.329999999999998</v>
      </c>
      <c r="S3981" s="14">
        <f>(((J3981/60)/60)/24)+DATE(1970,1,1)</f>
        <v>42069.903437500005</v>
      </c>
      <c r="T3981" s="14">
        <f>(((I3981/60)/60)/24)+DATE(1970,1,1)</f>
        <v>42092.833333333328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s="16" t="s">
        <v>8279</v>
      </c>
      <c r="O3982" t="s">
        <v>8280</v>
      </c>
      <c r="P3982">
        <f>IFERROR(ROUND(E3982/L3982,2),0)</f>
        <v>64.290000000000006</v>
      </c>
      <c r="S3982" s="14">
        <f>(((J3982/60)/60)/24)+DATE(1970,1,1)</f>
        <v>41795.598923611113</v>
      </c>
      <c r="T3982" s="14">
        <f>(((I3982/60)/60)/24)+DATE(1970,1,1)</f>
        <v>41825.598923611113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s="16" t="s">
        <v>8279</v>
      </c>
      <c r="O3983" t="s">
        <v>8280</v>
      </c>
      <c r="P3983">
        <f>IFERROR(ROUND(E3983/L3983,2),0)</f>
        <v>175</v>
      </c>
      <c r="S3983" s="14">
        <f>(((J3983/60)/60)/24)+DATE(1970,1,1)</f>
        <v>42508.179965277777</v>
      </c>
      <c r="T3983" s="14">
        <f>(((I3983/60)/60)/24)+DATE(1970,1,1)</f>
        <v>42568.179965277777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s="16" t="s">
        <v>8279</v>
      </c>
      <c r="O3984" t="s">
        <v>8280</v>
      </c>
      <c r="P3984">
        <f>IFERROR(ROUND(E3984/L3984,2),0)</f>
        <v>34</v>
      </c>
      <c r="S3984" s="14">
        <f>(((J3984/60)/60)/24)+DATE(1970,1,1)</f>
        <v>42132.809953703705</v>
      </c>
      <c r="T3984" s="14">
        <f>(((I3984/60)/60)/24)+DATE(1970,1,1)</f>
        <v>42192.809953703705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s="16" t="s">
        <v>8279</v>
      </c>
      <c r="O3985" t="s">
        <v>8280</v>
      </c>
      <c r="P3985">
        <f>IFERROR(ROUND(E3985/L3985,2),0)</f>
        <v>84.28</v>
      </c>
      <c r="S3985" s="14">
        <f>(((J3985/60)/60)/24)+DATE(1970,1,1)</f>
        <v>41747.86986111111</v>
      </c>
      <c r="T3985" s="14">
        <f>(((I3985/60)/60)/24)+DATE(1970,1,1)</f>
        <v>41779.290972222225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s="16" t="s">
        <v>8279</v>
      </c>
      <c r="O3986" t="s">
        <v>8280</v>
      </c>
      <c r="P3986">
        <f>IFERROR(ROUND(E3986/L3986,2),0)</f>
        <v>9.5</v>
      </c>
      <c r="S3986" s="14">
        <f>(((J3986/60)/60)/24)+DATE(1970,1,1)</f>
        <v>41920.963472222218</v>
      </c>
      <c r="T3986" s="14">
        <f>(((I3986/60)/60)/24)+DATE(1970,1,1)</f>
        <v>41951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s="16" t="s">
        <v>8279</v>
      </c>
      <c r="O3987" t="s">
        <v>8280</v>
      </c>
      <c r="P3987">
        <f>IFERROR(ROUND(E3987/L3987,2),0)</f>
        <v>33.74</v>
      </c>
      <c r="S3987" s="14">
        <f>(((J3987/60)/60)/24)+DATE(1970,1,1)</f>
        <v>42399.707407407404</v>
      </c>
      <c r="T3987" s="14">
        <f>(((I3987/60)/60)/24)+DATE(1970,1,1)</f>
        <v>42420.878472222219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s="16" t="s">
        <v>8279</v>
      </c>
      <c r="O3988" t="s">
        <v>8280</v>
      </c>
      <c r="P3988">
        <f>IFERROR(ROUND(E3988/L3988,2),0)</f>
        <v>37.54</v>
      </c>
      <c r="S3988" s="14">
        <f>(((J3988/60)/60)/24)+DATE(1970,1,1)</f>
        <v>42467.548541666663</v>
      </c>
      <c r="T3988" s="14">
        <f>(((I3988/60)/60)/24)+DATE(1970,1,1)</f>
        <v>42496.544444444444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s="16" t="s">
        <v>8279</v>
      </c>
      <c r="O3989" t="s">
        <v>8280</v>
      </c>
      <c r="P3989">
        <f>IFERROR(ROUND(E3989/L3989,2),0)</f>
        <v>11.62</v>
      </c>
      <c r="S3989" s="14">
        <f>(((J3989/60)/60)/24)+DATE(1970,1,1)</f>
        <v>41765.92465277778</v>
      </c>
      <c r="T3989" s="14">
        <f>(((I3989/60)/60)/24)+DATE(1970,1,1)</f>
        <v>41775.92465277778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s="16" t="s">
        <v>8279</v>
      </c>
      <c r="O3990" t="s">
        <v>8280</v>
      </c>
      <c r="P3990">
        <f>IFERROR(ROUND(E3990/L3990,2),0)</f>
        <v>8</v>
      </c>
      <c r="S3990" s="14">
        <f>(((J3990/60)/60)/24)+DATE(1970,1,1)</f>
        <v>42230.08116898148</v>
      </c>
      <c r="T3990" s="14">
        <f>(((I3990/60)/60)/24)+DATE(1970,1,1)</f>
        <v>42245.08116898148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s="16" t="s">
        <v>8279</v>
      </c>
      <c r="O3991" t="s">
        <v>8280</v>
      </c>
      <c r="P3991">
        <f>IFERROR(ROUND(E3991/L3991,2),0)</f>
        <v>0</v>
      </c>
      <c r="S3991" s="14">
        <f>(((J3991/60)/60)/24)+DATE(1970,1,1)</f>
        <v>42286.749780092592</v>
      </c>
      <c r="T3991" s="14">
        <f>(((I3991/60)/60)/24)+DATE(1970,1,1)</f>
        <v>42316.791446759264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s="16" t="s">
        <v>8279</v>
      </c>
      <c r="O3992" t="s">
        <v>8280</v>
      </c>
      <c r="P3992">
        <f>IFERROR(ROUND(E3992/L3992,2),0)</f>
        <v>23</v>
      </c>
      <c r="S3992" s="14">
        <f>(((J3992/60)/60)/24)+DATE(1970,1,1)</f>
        <v>42401.672372685185</v>
      </c>
      <c r="T3992" s="14">
        <f>(((I3992/60)/60)/24)+DATE(1970,1,1)</f>
        <v>42431.672372685185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s="16" t="s">
        <v>8279</v>
      </c>
      <c r="O3993" t="s">
        <v>8280</v>
      </c>
      <c r="P3993">
        <f>IFERROR(ROUND(E3993/L3993,2),0)</f>
        <v>100</v>
      </c>
      <c r="S3993" s="14">
        <f>(((J3993/60)/60)/24)+DATE(1970,1,1)</f>
        <v>42125.644467592589</v>
      </c>
      <c r="T3993" s="14">
        <f>(((I3993/60)/60)/24)+DATE(1970,1,1)</f>
        <v>42155.644467592589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s="16" t="s">
        <v>8279</v>
      </c>
      <c r="O3994" t="s">
        <v>8280</v>
      </c>
      <c r="P3994">
        <f>IFERROR(ROUND(E3994/L3994,2),0)</f>
        <v>60.11</v>
      </c>
      <c r="S3994" s="14">
        <f>(((J3994/60)/60)/24)+DATE(1970,1,1)</f>
        <v>42289.94049768518</v>
      </c>
      <c r="T3994" s="14">
        <f>(((I3994/60)/60)/24)+DATE(1970,1,1)</f>
        <v>42349.982164351852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s="16" t="s">
        <v>8279</v>
      </c>
      <c r="O3995" t="s">
        <v>8280</v>
      </c>
      <c r="P3995">
        <f>IFERROR(ROUND(E3995/L3995,2),0)</f>
        <v>3</v>
      </c>
      <c r="S3995" s="14">
        <f>(((J3995/60)/60)/24)+DATE(1970,1,1)</f>
        <v>42107.864722222221</v>
      </c>
      <c r="T3995" s="14">
        <f>(((I3995/60)/60)/24)+DATE(1970,1,1)</f>
        <v>42137.864722222221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s="16" t="s">
        <v>8279</v>
      </c>
      <c r="O3996" t="s">
        <v>8280</v>
      </c>
      <c r="P3996">
        <f>IFERROR(ROUND(E3996/L3996,2),0)</f>
        <v>5</v>
      </c>
      <c r="S3996" s="14">
        <f>(((J3996/60)/60)/24)+DATE(1970,1,1)</f>
        <v>41809.389930555553</v>
      </c>
      <c r="T3996" s="14">
        <f>(((I3996/60)/60)/24)+DATE(1970,1,1)</f>
        <v>41839.389930555553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s="16" t="s">
        <v>8279</v>
      </c>
      <c r="O3997" t="s">
        <v>8280</v>
      </c>
      <c r="P3997">
        <f>IFERROR(ROUND(E3997/L3997,2),0)</f>
        <v>17.5</v>
      </c>
      <c r="S3997" s="14">
        <f>(((J3997/60)/60)/24)+DATE(1970,1,1)</f>
        <v>42019.683761574073</v>
      </c>
      <c r="T3997" s="14">
        <f>(((I3997/60)/60)/24)+DATE(1970,1,1)</f>
        <v>42049.477083333331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s="16" t="s">
        <v>8279</v>
      </c>
      <c r="O3998" t="s">
        <v>8280</v>
      </c>
      <c r="P3998">
        <f>IFERROR(ROUND(E3998/L3998,2),0)</f>
        <v>29.24</v>
      </c>
      <c r="S3998" s="14">
        <f>(((J3998/60)/60)/24)+DATE(1970,1,1)</f>
        <v>41950.26694444444</v>
      </c>
      <c r="T3998" s="14">
        <f>(((I3998/60)/60)/24)+DATE(1970,1,1)</f>
        <v>41963.669444444444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s="16" t="s">
        <v>8279</v>
      </c>
      <c r="O3999" t="s">
        <v>8280</v>
      </c>
      <c r="P3999">
        <f>IFERROR(ROUND(E3999/L3999,2),0)</f>
        <v>0</v>
      </c>
      <c r="S3999" s="14">
        <f>(((J3999/60)/60)/24)+DATE(1970,1,1)</f>
        <v>42069.391446759255</v>
      </c>
      <c r="T3999" s="14">
        <f>(((I3999/60)/60)/24)+DATE(1970,1,1)</f>
        <v>42099.349780092598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s="16" t="s">
        <v>8279</v>
      </c>
      <c r="O4000" t="s">
        <v>8280</v>
      </c>
      <c r="P4000">
        <f>IFERROR(ROUND(E4000/L4000,2),0)</f>
        <v>59.58</v>
      </c>
      <c r="S4000" s="14">
        <f>(((J4000/60)/60)/24)+DATE(1970,1,1)</f>
        <v>42061.963263888887</v>
      </c>
      <c r="T4000" s="14">
        <f>(((I4000/60)/60)/24)+DATE(1970,1,1)</f>
        <v>42091.921597222223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s="16" t="s">
        <v>8279</v>
      </c>
      <c r="O4001" t="s">
        <v>8280</v>
      </c>
      <c r="P4001">
        <f>IFERROR(ROUND(E4001/L4001,2),0)</f>
        <v>82.57</v>
      </c>
      <c r="S4001" s="14">
        <f>(((J4001/60)/60)/24)+DATE(1970,1,1)</f>
        <v>41842.828680555554</v>
      </c>
      <c r="T4001" s="14">
        <f>(((I4001/60)/60)/24)+DATE(1970,1,1)</f>
        <v>41882.827650462961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s="16" t="s">
        <v>8279</v>
      </c>
      <c r="O4002" t="s">
        <v>8280</v>
      </c>
      <c r="P4002">
        <f>IFERROR(ROUND(E4002/L4002,2),0)</f>
        <v>10</v>
      </c>
      <c r="S4002" s="14">
        <f>(((J4002/60)/60)/24)+DATE(1970,1,1)</f>
        <v>42437.64534722222</v>
      </c>
      <c r="T4002" s="14">
        <f>(((I4002/60)/60)/24)+DATE(1970,1,1)</f>
        <v>42497.603680555556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s="16" t="s">
        <v>8279</v>
      </c>
      <c r="O4003" t="s">
        <v>8280</v>
      </c>
      <c r="P4003">
        <f>IFERROR(ROUND(E4003/L4003,2),0)</f>
        <v>32.36</v>
      </c>
      <c r="S4003" s="14">
        <f>(((J4003/60)/60)/24)+DATE(1970,1,1)</f>
        <v>42775.964212962965</v>
      </c>
      <c r="T4003" s="14">
        <f>(((I4003/60)/60)/24)+DATE(1970,1,1)</f>
        <v>42795.791666666672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s="16" t="s">
        <v>8279</v>
      </c>
      <c r="O4004" t="s">
        <v>8280</v>
      </c>
      <c r="P4004">
        <f>IFERROR(ROUND(E4004/L4004,2),0)</f>
        <v>5.75</v>
      </c>
      <c r="S4004" s="14">
        <f>(((J4004/60)/60)/24)+DATE(1970,1,1)</f>
        <v>41879.043530092589</v>
      </c>
      <c r="T4004" s="14">
        <f>(((I4004/60)/60)/24)+DATE(1970,1,1)</f>
        <v>41909.043530092589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s="16" t="s">
        <v>8279</v>
      </c>
      <c r="O4005" t="s">
        <v>8280</v>
      </c>
      <c r="P4005">
        <f>IFERROR(ROUND(E4005/L4005,2),0)</f>
        <v>100.5</v>
      </c>
      <c r="S4005" s="14">
        <f>(((J4005/60)/60)/24)+DATE(1970,1,1)</f>
        <v>42020.587349537032</v>
      </c>
      <c r="T4005" s="14">
        <f>(((I4005/60)/60)/24)+DATE(1970,1,1)</f>
        <v>42050.587349537032</v>
      </c>
    </row>
    <row r="4006" spans="1:20" x14ac:dyDescent="0.3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s="16" t="s">
        <v>8279</v>
      </c>
      <c r="O4006" t="s">
        <v>8280</v>
      </c>
      <c r="P4006">
        <f>IFERROR(ROUND(E4006/L4006,2),0)</f>
        <v>1</v>
      </c>
      <c r="S4006" s="14">
        <f>(((J4006/60)/60)/24)+DATE(1970,1,1)</f>
        <v>41890.16269675926</v>
      </c>
      <c r="T4006" s="14">
        <f>(((I4006/60)/60)/24)+DATE(1970,1,1)</f>
        <v>41920.16269675926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s="16" t="s">
        <v>8279</v>
      </c>
      <c r="O4007" t="s">
        <v>8280</v>
      </c>
      <c r="P4007">
        <f>IFERROR(ROUND(E4007/L4007,2),0)</f>
        <v>20</v>
      </c>
      <c r="S4007" s="14">
        <f>(((J4007/60)/60)/24)+DATE(1970,1,1)</f>
        <v>41872.807696759257</v>
      </c>
      <c r="T4007" s="14">
        <f>(((I4007/60)/60)/24)+DATE(1970,1,1)</f>
        <v>41932.807696759257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s="16" t="s">
        <v>8279</v>
      </c>
      <c r="O4008" t="s">
        <v>8280</v>
      </c>
      <c r="P4008">
        <f>IFERROR(ROUND(E4008/L4008,2),0)</f>
        <v>2</v>
      </c>
      <c r="S4008" s="14">
        <f>(((J4008/60)/60)/24)+DATE(1970,1,1)</f>
        <v>42391.772997685184</v>
      </c>
      <c r="T4008" s="14">
        <f>(((I4008/60)/60)/24)+DATE(1970,1,1)</f>
        <v>42416.772997685184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s="16" t="s">
        <v>8279</v>
      </c>
      <c r="O4009" t="s">
        <v>8280</v>
      </c>
      <c r="P4009">
        <f>IFERROR(ROUND(E4009/L4009,2),0)</f>
        <v>5</v>
      </c>
      <c r="S4009" s="14">
        <f>(((J4009/60)/60)/24)+DATE(1970,1,1)</f>
        <v>41848.772928240738</v>
      </c>
      <c r="T4009" s="14">
        <f>(((I4009/60)/60)/24)+DATE(1970,1,1)</f>
        <v>41877.686111111114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s="16" t="s">
        <v>8279</v>
      </c>
      <c r="O4010" t="s">
        <v>8280</v>
      </c>
      <c r="P4010">
        <f>IFERROR(ROUND(E4010/L4010,2),0)</f>
        <v>15</v>
      </c>
      <c r="S4010" s="14">
        <f>(((J4010/60)/60)/24)+DATE(1970,1,1)</f>
        <v>42177.964201388888</v>
      </c>
      <c r="T4010" s="14">
        <f>(((I4010/60)/60)/24)+DATE(1970,1,1)</f>
        <v>42207.964201388888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s="16" t="s">
        <v>8279</v>
      </c>
      <c r="O4011" t="s">
        <v>8280</v>
      </c>
      <c r="P4011">
        <f>IFERROR(ROUND(E4011/L4011,2),0)</f>
        <v>25</v>
      </c>
      <c r="S4011" s="14">
        <f>(((J4011/60)/60)/24)+DATE(1970,1,1)</f>
        <v>41851.700925925928</v>
      </c>
      <c r="T4011" s="14">
        <f>(((I4011/60)/60)/24)+DATE(1970,1,1)</f>
        <v>41891.700925925928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s="16" t="s">
        <v>8279</v>
      </c>
      <c r="O4012" t="s">
        <v>8280</v>
      </c>
      <c r="P4012">
        <f>IFERROR(ROUND(E4012/L4012,2),0)</f>
        <v>45.84</v>
      </c>
      <c r="S4012" s="14">
        <f>(((J4012/60)/60)/24)+DATE(1970,1,1)</f>
        <v>41921.770439814813</v>
      </c>
      <c r="T4012" s="14">
        <f>(((I4012/60)/60)/24)+DATE(1970,1,1)</f>
        <v>41938.770439814813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s="16" t="s">
        <v>8279</v>
      </c>
      <c r="O4013" t="s">
        <v>8280</v>
      </c>
      <c r="P4013">
        <f>IFERROR(ROUND(E4013/L4013,2),0)</f>
        <v>4.75</v>
      </c>
      <c r="S4013" s="14">
        <f>(((J4013/60)/60)/24)+DATE(1970,1,1)</f>
        <v>42002.54488425926</v>
      </c>
      <c r="T4013" s="14">
        <f>(((I4013/60)/60)/24)+DATE(1970,1,1)</f>
        <v>42032.54488425926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s="16" t="s">
        <v>8279</v>
      </c>
      <c r="O4014" t="s">
        <v>8280</v>
      </c>
      <c r="P4014">
        <f>IFERROR(ROUND(E4014/L4014,2),0)</f>
        <v>0</v>
      </c>
      <c r="S4014" s="14">
        <f>(((J4014/60)/60)/24)+DATE(1970,1,1)</f>
        <v>42096.544548611113</v>
      </c>
      <c r="T4014" s="14">
        <f>(((I4014/60)/60)/24)+DATE(1970,1,1)</f>
        <v>42126.544548611113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s="16" t="s">
        <v>8279</v>
      </c>
      <c r="O4015" t="s">
        <v>8280</v>
      </c>
      <c r="P4015">
        <f>IFERROR(ROUND(E4015/L4015,2),0)</f>
        <v>13</v>
      </c>
      <c r="S4015" s="14">
        <f>(((J4015/60)/60)/24)+DATE(1970,1,1)</f>
        <v>42021.301192129627</v>
      </c>
      <c r="T4015" s="14">
        <f>(((I4015/60)/60)/24)+DATE(1970,1,1)</f>
        <v>42051.301192129627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s="16" t="s">
        <v>8279</v>
      </c>
      <c r="O4016" t="s">
        <v>8280</v>
      </c>
      <c r="P4016">
        <f>IFERROR(ROUND(E4016/L4016,2),0)</f>
        <v>0</v>
      </c>
      <c r="S4016" s="14">
        <f>(((J4016/60)/60)/24)+DATE(1970,1,1)</f>
        <v>42419.246168981481</v>
      </c>
      <c r="T4016" s="14">
        <f>(((I4016/60)/60)/24)+DATE(1970,1,1)</f>
        <v>42434.246168981481</v>
      </c>
    </row>
    <row r="4017" spans="1:20" ht="43.5" x14ac:dyDescent="0.3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s="16" t="s">
        <v>8279</v>
      </c>
      <c r="O4017" t="s">
        <v>8280</v>
      </c>
      <c r="P4017">
        <f>IFERROR(ROUND(E4017/L4017,2),0)</f>
        <v>1</v>
      </c>
      <c r="S4017" s="14">
        <f>(((J4017/60)/60)/24)+DATE(1970,1,1)</f>
        <v>42174.780821759254</v>
      </c>
      <c r="T4017" s="14">
        <f>(((I4017/60)/60)/24)+DATE(1970,1,1)</f>
        <v>42204.780821759254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s="16" t="s">
        <v>8279</v>
      </c>
      <c r="O4018" t="s">
        <v>8280</v>
      </c>
      <c r="P4018">
        <f>IFERROR(ROUND(E4018/L4018,2),0)</f>
        <v>10</v>
      </c>
      <c r="S4018" s="14">
        <f>(((J4018/60)/60)/24)+DATE(1970,1,1)</f>
        <v>41869.872685185182</v>
      </c>
      <c r="T4018" s="14">
        <f>(((I4018/60)/60)/24)+DATE(1970,1,1)</f>
        <v>41899.872685185182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s="16" t="s">
        <v>8279</v>
      </c>
      <c r="O4019" t="s">
        <v>8280</v>
      </c>
      <c r="P4019">
        <f>IFERROR(ROUND(E4019/L4019,2),0)</f>
        <v>52.5</v>
      </c>
      <c r="S4019" s="14">
        <f>(((J4019/60)/60)/24)+DATE(1970,1,1)</f>
        <v>41856.672152777777</v>
      </c>
      <c r="T4019" s="14">
        <f>(((I4019/60)/60)/24)+DATE(1970,1,1)</f>
        <v>41886.672152777777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s="16" t="s">
        <v>8279</v>
      </c>
      <c r="O4020" t="s">
        <v>8280</v>
      </c>
      <c r="P4020">
        <f>IFERROR(ROUND(E4020/L4020,2),0)</f>
        <v>32.5</v>
      </c>
      <c r="S4020" s="14">
        <f>(((J4020/60)/60)/24)+DATE(1970,1,1)</f>
        <v>42620.91097222222</v>
      </c>
      <c r="T4020" s="14">
        <f>(((I4020/60)/60)/24)+DATE(1970,1,1)</f>
        <v>42650.91097222222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s="16" t="s">
        <v>8279</v>
      </c>
      <c r="O4021" t="s">
        <v>8280</v>
      </c>
      <c r="P4021">
        <f>IFERROR(ROUND(E4021/L4021,2),0)</f>
        <v>7.25</v>
      </c>
      <c r="S4021" s="14">
        <f>(((J4021/60)/60)/24)+DATE(1970,1,1)</f>
        <v>42417.675879629634</v>
      </c>
      <c r="T4021" s="14">
        <f>(((I4021/60)/60)/24)+DATE(1970,1,1)</f>
        <v>42475.686111111107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s="16" t="s">
        <v>8279</v>
      </c>
      <c r="O4022" t="s">
        <v>8280</v>
      </c>
      <c r="P4022">
        <f>IFERROR(ROUND(E4022/L4022,2),0)</f>
        <v>33.33</v>
      </c>
      <c r="S4022" s="14">
        <f>(((J4022/60)/60)/24)+DATE(1970,1,1)</f>
        <v>42057.190960648149</v>
      </c>
      <c r="T4022" s="14">
        <f>(((I4022/60)/60)/24)+DATE(1970,1,1)</f>
        <v>42087.149293981478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s="16" t="s">
        <v>8279</v>
      </c>
      <c r="O4023" t="s">
        <v>8280</v>
      </c>
      <c r="P4023">
        <f>IFERROR(ROUND(E4023/L4023,2),0)</f>
        <v>62.5</v>
      </c>
      <c r="S4023" s="14">
        <f>(((J4023/60)/60)/24)+DATE(1970,1,1)</f>
        <v>41878.911550925928</v>
      </c>
      <c r="T4023" s="14">
        <f>(((I4023/60)/60)/24)+DATE(1970,1,1)</f>
        <v>41938.911550925928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s="16" t="s">
        <v>8279</v>
      </c>
      <c r="O4024" t="s">
        <v>8280</v>
      </c>
      <c r="P4024">
        <f>IFERROR(ROUND(E4024/L4024,2),0)</f>
        <v>63.56</v>
      </c>
      <c r="S4024" s="14">
        <f>(((J4024/60)/60)/24)+DATE(1970,1,1)</f>
        <v>41990.584108796291</v>
      </c>
      <c r="T4024" s="14">
        <f>(((I4024/60)/60)/24)+DATE(1970,1,1)</f>
        <v>42036.120833333334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s="16" t="s">
        <v>8279</v>
      </c>
      <c r="O4025" t="s">
        <v>8280</v>
      </c>
      <c r="P4025">
        <f>IFERROR(ROUND(E4025/L4025,2),0)</f>
        <v>0</v>
      </c>
      <c r="S4025" s="14">
        <f>(((J4025/60)/60)/24)+DATE(1970,1,1)</f>
        <v>42408.999571759254</v>
      </c>
      <c r="T4025" s="14">
        <f>(((I4025/60)/60)/24)+DATE(1970,1,1)</f>
        <v>42453.957905092597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s="16" t="s">
        <v>8279</v>
      </c>
      <c r="O4026" t="s">
        <v>8280</v>
      </c>
      <c r="P4026">
        <f>IFERROR(ROUND(E4026/L4026,2),0)</f>
        <v>10</v>
      </c>
      <c r="S4026" s="14">
        <f>(((J4026/60)/60)/24)+DATE(1970,1,1)</f>
        <v>42217.670104166667</v>
      </c>
      <c r="T4026" s="14">
        <f>(((I4026/60)/60)/24)+DATE(1970,1,1)</f>
        <v>42247.670104166667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s="16" t="s">
        <v>8279</v>
      </c>
      <c r="O4027" t="s">
        <v>8280</v>
      </c>
      <c r="P4027">
        <f>IFERROR(ROUND(E4027/L4027,2),0)</f>
        <v>62.5</v>
      </c>
      <c r="S4027" s="14">
        <f>(((J4027/60)/60)/24)+DATE(1970,1,1)</f>
        <v>42151.237685185188</v>
      </c>
      <c r="T4027" s="14">
        <f>(((I4027/60)/60)/24)+DATE(1970,1,1)</f>
        <v>42211.237685185188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s="16" t="s">
        <v>8279</v>
      </c>
      <c r="O4028" t="s">
        <v>8280</v>
      </c>
      <c r="P4028">
        <f>IFERROR(ROUND(E4028/L4028,2),0)</f>
        <v>0</v>
      </c>
      <c r="S4028" s="14">
        <f>(((J4028/60)/60)/24)+DATE(1970,1,1)</f>
        <v>42282.655543981484</v>
      </c>
      <c r="T4028" s="14">
        <f>(((I4028/60)/60)/24)+DATE(1970,1,1)</f>
        <v>42342.697210648148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s="16" t="s">
        <v>8279</v>
      </c>
      <c r="O4029" t="s">
        <v>8280</v>
      </c>
      <c r="P4029">
        <f>IFERROR(ROUND(E4029/L4029,2),0)</f>
        <v>30.71</v>
      </c>
      <c r="S4029" s="14">
        <f>(((J4029/60)/60)/24)+DATE(1970,1,1)</f>
        <v>42768.97084490741</v>
      </c>
      <c r="T4029" s="14">
        <f>(((I4029/60)/60)/24)+DATE(1970,1,1)</f>
        <v>42789.041666666672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s="16" t="s">
        <v>8279</v>
      </c>
      <c r="O4030" t="s">
        <v>8280</v>
      </c>
      <c r="P4030">
        <f>IFERROR(ROUND(E4030/L4030,2),0)</f>
        <v>51</v>
      </c>
      <c r="S4030" s="14">
        <f>(((J4030/60)/60)/24)+DATE(1970,1,1)</f>
        <v>41765.938657407409</v>
      </c>
      <c r="T4030" s="14">
        <f>(((I4030/60)/60)/24)+DATE(1970,1,1)</f>
        <v>41795.938657407409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s="16" t="s">
        <v>8279</v>
      </c>
      <c r="O4031" t="s">
        <v>8280</v>
      </c>
      <c r="P4031">
        <f>IFERROR(ROUND(E4031/L4031,2),0)</f>
        <v>0</v>
      </c>
      <c r="S4031" s="14">
        <f>(((J4031/60)/60)/24)+DATE(1970,1,1)</f>
        <v>42322.025115740747</v>
      </c>
      <c r="T4031" s="14">
        <f>(((I4031/60)/60)/24)+DATE(1970,1,1)</f>
        <v>42352.025115740747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s="16" t="s">
        <v>8279</v>
      </c>
      <c r="O4032" t="s">
        <v>8280</v>
      </c>
      <c r="P4032">
        <f>IFERROR(ROUND(E4032/L4032,2),0)</f>
        <v>66.67</v>
      </c>
      <c r="S4032" s="14">
        <f>(((J4032/60)/60)/24)+DATE(1970,1,1)</f>
        <v>42374.655081018514</v>
      </c>
      <c r="T4032" s="14">
        <f>(((I4032/60)/60)/24)+DATE(1970,1,1)</f>
        <v>42403.784027777772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s="16" t="s">
        <v>8279</v>
      </c>
      <c r="O4033" t="s">
        <v>8280</v>
      </c>
      <c r="P4033">
        <f>IFERROR(ROUND(E4033/L4033,2),0)</f>
        <v>0</v>
      </c>
      <c r="S4033" s="14">
        <f>(((J4033/60)/60)/24)+DATE(1970,1,1)</f>
        <v>41941.585231481484</v>
      </c>
      <c r="T4033" s="14">
        <f>(((I4033/60)/60)/24)+DATE(1970,1,1)</f>
        <v>41991.626898148148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s="16" t="s">
        <v>8279</v>
      </c>
      <c r="O4034" t="s">
        <v>8280</v>
      </c>
      <c r="P4034">
        <f>IFERROR(ROUND(E4034/L4034,2),0)</f>
        <v>59</v>
      </c>
      <c r="S4034" s="14">
        <f>(((J4034/60)/60)/24)+DATE(1970,1,1)</f>
        <v>42293.809212962966</v>
      </c>
      <c r="T4034" s="14">
        <f>(((I4034/60)/60)/24)+DATE(1970,1,1)</f>
        <v>42353.85087962963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s="16" t="s">
        <v>8279</v>
      </c>
      <c r="O4035" t="s">
        <v>8280</v>
      </c>
      <c r="P4035">
        <f>IFERROR(ROUND(E4035/L4035,2),0)</f>
        <v>65.34</v>
      </c>
      <c r="S4035" s="14">
        <f>(((J4035/60)/60)/24)+DATE(1970,1,1)</f>
        <v>42614.268796296295</v>
      </c>
      <c r="T4035" s="14">
        <f>(((I4035/60)/60)/24)+DATE(1970,1,1)</f>
        <v>42645.375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s="16" t="s">
        <v>8279</v>
      </c>
      <c r="O4036" t="s">
        <v>8280</v>
      </c>
      <c r="P4036">
        <f>IFERROR(ROUND(E4036/L4036,2),0)</f>
        <v>100</v>
      </c>
      <c r="S4036" s="14">
        <f>(((J4036/60)/60)/24)+DATE(1970,1,1)</f>
        <v>42067.947337962964</v>
      </c>
      <c r="T4036" s="14">
        <f>(((I4036/60)/60)/24)+DATE(1970,1,1)</f>
        <v>42097.905671296292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s="16" t="s">
        <v>8279</v>
      </c>
      <c r="O4037" t="s">
        <v>8280</v>
      </c>
      <c r="P4037">
        <f>IFERROR(ROUND(E4037/L4037,2),0)</f>
        <v>147.4</v>
      </c>
      <c r="S4037" s="14">
        <f>(((J4037/60)/60)/24)+DATE(1970,1,1)</f>
        <v>41903.882951388885</v>
      </c>
      <c r="T4037" s="14">
        <f>(((I4037/60)/60)/24)+DATE(1970,1,1)</f>
        <v>41933.882951388885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s="16" t="s">
        <v>8279</v>
      </c>
      <c r="O4038" t="s">
        <v>8280</v>
      </c>
      <c r="P4038">
        <f>IFERROR(ROUND(E4038/L4038,2),0)</f>
        <v>166.06</v>
      </c>
      <c r="S4038" s="14">
        <f>(((J4038/60)/60)/24)+DATE(1970,1,1)</f>
        <v>41804.937083333331</v>
      </c>
      <c r="T4038" s="14">
        <f>(((I4038/60)/60)/24)+DATE(1970,1,1)</f>
        <v>41821.9375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s="16" t="s">
        <v>8279</v>
      </c>
      <c r="O4039" t="s">
        <v>8280</v>
      </c>
      <c r="P4039">
        <f>IFERROR(ROUND(E4039/L4039,2),0)</f>
        <v>40</v>
      </c>
      <c r="S4039" s="14">
        <f>(((J4039/60)/60)/24)+DATE(1970,1,1)</f>
        <v>42497.070775462969</v>
      </c>
      <c r="T4039" s="14">
        <f>(((I4039/60)/60)/24)+DATE(1970,1,1)</f>
        <v>42514.600694444445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s="16" t="s">
        <v>8279</v>
      </c>
      <c r="O4040" t="s">
        <v>8280</v>
      </c>
      <c r="P4040">
        <f>IFERROR(ROUND(E4040/L4040,2),0)</f>
        <v>75.25</v>
      </c>
      <c r="S4040" s="14">
        <f>(((J4040/60)/60)/24)+DATE(1970,1,1)</f>
        <v>41869.798726851855</v>
      </c>
      <c r="T4040" s="14">
        <f>(((I4040/60)/60)/24)+DATE(1970,1,1)</f>
        <v>41929.798726851855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s="16" t="s">
        <v>8279</v>
      </c>
      <c r="O4041" t="s">
        <v>8280</v>
      </c>
      <c r="P4041">
        <f>IFERROR(ROUND(E4041/L4041,2),0)</f>
        <v>60</v>
      </c>
      <c r="S4041" s="14">
        <f>(((J4041/60)/60)/24)+DATE(1970,1,1)</f>
        <v>42305.670914351853</v>
      </c>
      <c r="T4041" s="14">
        <f>(((I4041/60)/60)/24)+DATE(1970,1,1)</f>
        <v>42339.249305555553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s="16" t="s">
        <v>8279</v>
      </c>
      <c r="O4042" t="s">
        <v>8280</v>
      </c>
      <c r="P4042">
        <f>IFERROR(ROUND(E4042/L4042,2),0)</f>
        <v>1250</v>
      </c>
      <c r="S4042" s="14">
        <f>(((J4042/60)/60)/24)+DATE(1970,1,1)</f>
        <v>42144.231527777782</v>
      </c>
      <c r="T4042" s="14">
        <f>(((I4042/60)/60)/24)+DATE(1970,1,1)</f>
        <v>42203.125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s="16" t="s">
        <v>8279</v>
      </c>
      <c r="O4043" t="s">
        <v>8280</v>
      </c>
      <c r="P4043">
        <f>IFERROR(ROUND(E4043/L4043,2),0)</f>
        <v>10.5</v>
      </c>
      <c r="S4043" s="14">
        <f>(((J4043/60)/60)/24)+DATE(1970,1,1)</f>
        <v>42559.474004629628</v>
      </c>
      <c r="T4043" s="14">
        <f>(((I4043/60)/60)/24)+DATE(1970,1,1)</f>
        <v>42619.474004629628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s="16" t="s">
        <v>8279</v>
      </c>
      <c r="O4044" t="s">
        <v>8280</v>
      </c>
      <c r="P4044">
        <f>IFERROR(ROUND(E4044/L4044,2),0)</f>
        <v>7</v>
      </c>
      <c r="S4044" s="14">
        <f>(((J4044/60)/60)/24)+DATE(1970,1,1)</f>
        <v>41995.084074074075</v>
      </c>
      <c r="T4044" s="14">
        <f>(((I4044/60)/60)/24)+DATE(1970,1,1)</f>
        <v>42024.802777777775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s="16" t="s">
        <v>8279</v>
      </c>
      <c r="O4045" t="s">
        <v>8280</v>
      </c>
      <c r="P4045">
        <f>IFERROR(ROUND(E4045/L4045,2),0)</f>
        <v>0</v>
      </c>
      <c r="S4045" s="14">
        <f>(((J4045/60)/60)/24)+DATE(1970,1,1)</f>
        <v>41948.957465277781</v>
      </c>
      <c r="T4045" s="14">
        <f>(((I4045/60)/60)/24)+DATE(1970,1,1)</f>
        <v>41963.957465277781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s="16" t="s">
        <v>8279</v>
      </c>
      <c r="O4046" t="s">
        <v>8280</v>
      </c>
      <c r="P4046">
        <f>IFERROR(ROUND(E4046/L4046,2),0)</f>
        <v>56.25</v>
      </c>
      <c r="S4046" s="14">
        <f>(((J4046/60)/60)/24)+DATE(1970,1,1)</f>
        <v>42074.219699074078</v>
      </c>
      <c r="T4046" s="14">
        <f>(((I4046/60)/60)/24)+DATE(1970,1,1)</f>
        <v>42104.208333333328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s="16" t="s">
        <v>8279</v>
      </c>
      <c r="O4047" t="s">
        <v>8280</v>
      </c>
      <c r="P4047">
        <f>IFERROR(ROUND(E4047/L4047,2),0)</f>
        <v>1</v>
      </c>
      <c r="S4047" s="14">
        <f>(((J4047/60)/60)/24)+DATE(1970,1,1)</f>
        <v>41842.201261574075</v>
      </c>
      <c r="T4047" s="14">
        <f>(((I4047/60)/60)/24)+DATE(1970,1,1)</f>
        <v>41872.201261574075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s="16" t="s">
        <v>8279</v>
      </c>
      <c r="O4048" t="s">
        <v>8280</v>
      </c>
      <c r="P4048">
        <f>IFERROR(ROUND(E4048/L4048,2),0)</f>
        <v>38.33</v>
      </c>
      <c r="S4048" s="14">
        <f>(((J4048/60)/60)/24)+DATE(1970,1,1)</f>
        <v>41904.650578703702</v>
      </c>
      <c r="T4048" s="14">
        <f>(((I4048/60)/60)/24)+DATE(1970,1,1)</f>
        <v>41934.650578703702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s="16" t="s">
        <v>8279</v>
      </c>
      <c r="O4049" t="s">
        <v>8280</v>
      </c>
      <c r="P4049">
        <f>IFERROR(ROUND(E4049/L4049,2),0)</f>
        <v>27.5</v>
      </c>
      <c r="S4049" s="14">
        <f>(((J4049/60)/60)/24)+DATE(1970,1,1)</f>
        <v>41991.022488425922</v>
      </c>
      <c r="T4049" s="14">
        <f>(((I4049/60)/60)/24)+DATE(1970,1,1)</f>
        <v>42015.041666666672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s="16" t="s">
        <v>8279</v>
      </c>
      <c r="O4050" t="s">
        <v>8280</v>
      </c>
      <c r="P4050">
        <f>IFERROR(ROUND(E4050/L4050,2),0)</f>
        <v>32.979999999999997</v>
      </c>
      <c r="S4050" s="14">
        <f>(((J4050/60)/60)/24)+DATE(1970,1,1)</f>
        <v>42436.509108796294</v>
      </c>
      <c r="T4050" s="14">
        <f>(((I4050/60)/60)/24)+DATE(1970,1,1)</f>
        <v>42471.467442129629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s="16" t="s">
        <v>8279</v>
      </c>
      <c r="O4051" t="s">
        <v>8280</v>
      </c>
      <c r="P4051">
        <f>IFERROR(ROUND(E4051/L4051,2),0)</f>
        <v>16</v>
      </c>
      <c r="S4051" s="14">
        <f>(((J4051/60)/60)/24)+DATE(1970,1,1)</f>
        <v>42169.958506944444</v>
      </c>
      <c r="T4051" s="14">
        <f>(((I4051/60)/60)/24)+DATE(1970,1,1)</f>
        <v>42199.958506944444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s="16" t="s">
        <v>8279</v>
      </c>
      <c r="O4052" t="s">
        <v>8280</v>
      </c>
      <c r="P4052">
        <f>IFERROR(ROUND(E4052/L4052,2),0)</f>
        <v>1</v>
      </c>
      <c r="S4052" s="14">
        <f>(((J4052/60)/60)/24)+DATE(1970,1,1)</f>
        <v>41905.636469907404</v>
      </c>
      <c r="T4052" s="14">
        <f>(((I4052/60)/60)/24)+DATE(1970,1,1)</f>
        <v>41935.636469907404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s="16" t="s">
        <v>8279</v>
      </c>
      <c r="O4053" t="s">
        <v>8280</v>
      </c>
      <c r="P4053">
        <f>IFERROR(ROUND(E4053/L4053,2),0)</f>
        <v>0</v>
      </c>
      <c r="S4053" s="14">
        <f>(((J4053/60)/60)/24)+DATE(1970,1,1)</f>
        <v>41761.810150462967</v>
      </c>
      <c r="T4053" s="14">
        <f>(((I4053/60)/60)/24)+DATE(1970,1,1)</f>
        <v>41768.286805555559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s="16" t="s">
        <v>8279</v>
      </c>
      <c r="O4054" t="s">
        <v>8280</v>
      </c>
      <c r="P4054">
        <f>IFERROR(ROUND(E4054/L4054,2),0)</f>
        <v>86.62</v>
      </c>
      <c r="S4054" s="14">
        <f>(((J4054/60)/60)/24)+DATE(1970,1,1)</f>
        <v>41865.878657407404</v>
      </c>
      <c r="T4054" s="14">
        <f>(((I4054/60)/60)/24)+DATE(1970,1,1)</f>
        <v>41925.878657407404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s="16" t="s">
        <v>8279</v>
      </c>
      <c r="O4055" t="s">
        <v>8280</v>
      </c>
      <c r="P4055">
        <f>IFERROR(ROUND(E4055/L4055,2),0)</f>
        <v>55</v>
      </c>
      <c r="S4055" s="14">
        <f>(((J4055/60)/60)/24)+DATE(1970,1,1)</f>
        <v>41928.690138888887</v>
      </c>
      <c r="T4055" s="14">
        <f>(((I4055/60)/60)/24)+DATE(1970,1,1)</f>
        <v>41958.833333333328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s="16" t="s">
        <v>8279</v>
      </c>
      <c r="O4056" t="s">
        <v>8280</v>
      </c>
      <c r="P4056">
        <f>IFERROR(ROUND(E4056/L4056,2),0)</f>
        <v>0</v>
      </c>
      <c r="S4056" s="14">
        <f>(((J4056/60)/60)/24)+DATE(1970,1,1)</f>
        <v>42613.841261574074</v>
      </c>
      <c r="T4056" s="14">
        <f>(((I4056/60)/60)/24)+DATE(1970,1,1)</f>
        <v>42644.166666666672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s="16" t="s">
        <v>8279</v>
      </c>
      <c r="O4057" t="s">
        <v>8280</v>
      </c>
      <c r="P4057">
        <f>IFERROR(ROUND(E4057/L4057,2),0)</f>
        <v>41.95</v>
      </c>
      <c r="S4057" s="14">
        <f>(((J4057/60)/60)/24)+DATE(1970,1,1)</f>
        <v>41779.648506944446</v>
      </c>
      <c r="T4057" s="14">
        <f>(((I4057/60)/60)/24)+DATE(1970,1,1)</f>
        <v>41809.648506944446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s="16" t="s">
        <v>8279</v>
      </c>
      <c r="O4058" t="s">
        <v>8280</v>
      </c>
      <c r="P4058">
        <f>IFERROR(ROUND(E4058/L4058,2),0)</f>
        <v>88.33</v>
      </c>
      <c r="S4058" s="14">
        <f>(((J4058/60)/60)/24)+DATE(1970,1,1)</f>
        <v>42534.933321759265</v>
      </c>
      <c r="T4058" s="14">
        <f>(((I4058/60)/60)/24)+DATE(1970,1,1)</f>
        <v>42554.832638888889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s="16" t="s">
        <v>8279</v>
      </c>
      <c r="O4059" t="s">
        <v>8280</v>
      </c>
      <c r="P4059">
        <f>IFERROR(ROUND(E4059/L4059,2),0)</f>
        <v>129.16999999999999</v>
      </c>
      <c r="S4059" s="14">
        <f>(((J4059/60)/60)/24)+DATE(1970,1,1)</f>
        <v>42310.968518518523</v>
      </c>
      <c r="T4059" s="14">
        <f>(((I4059/60)/60)/24)+DATE(1970,1,1)</f>
        <v>42333.958333333328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s="16" t="s">
        <v>8279</v>
      </c>
      <c r="O4060" t="s">
        <v>8280</v>
      </c>
      <c r="P4060">
        <f>IFERROR(ROUND(E4060/L4060,2),0)</f>
        <v>23.75</v>
      </c>
      <c r="S4060" s="14">
        <f>(((J4060/60)/60)/24)+DATE(1970,1,1)</f>
        <v>42446.060694444444</v>
      </c>
      <c r="T4060" s="14">
        <f>(((I4060/60)/60)/24)+DATE(1970,1,1)</f>
        <v>42461.165972222225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s="16" t="s">
        <v>8279</v>
      </c>
      <c r="O4061" t="s">
        <v>8280</v>
      </c>
      <c r="P4061">
        <f>IFERROR(ROUND(E4061/L4061,2),0)</f>
        <v>35.71</v>
      </c>
      <c r="S4061" s="14">
        <f>(((J4061/60)/60)/24)+DATE(1970,1,1)</f>
        <v>41866.640648148146</v>
      </c>
      <c r="T4061" s="14">
        <f>(((I4061/60)/60)/24)+DATE(1970,1,1)</f>
        <v>41898.125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s="16" t="s">
        <v>8279</v>
      </c>
      <c r="O4062" t="s">
        <v>8280</v>
      </c>
      <c r="P4062">
        <f>IFERROR(ROUND(E4062/L4062,2),0)</f>
        <v>57</v>
      </c>
      <c r="S4062" s="14">
        <f>(((J4062/60)/60)/24)+DATE(1970,1,1)</f>
        <v>41779.695092592592</v>
      </c>
      <c r="T4062" s="14">
        <f>(((I4062/60)/60)/24)+DATE(1970,1,1)</f>
        <v>41813.666666666664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s="16" t="s">
        <v>8279</v>
      </c>
      <c r="O4063" t="s">
        <v>8280</v>
      </c>
      <c r="P4063">
        <f>IFERROR(ROUND(E4063/L4063,2),0)</f>
        <v>0</v>
      </c>
      <c r="S4063" s="14">
        <f>(((J4063/60)/60)/24)+DATE(1970,1,1)</f>
        <v>42421.141469907408</v>
      </c>
      <c r="T4063" s="14">
        <f>(((I4063/60)/60)/24)+DATE(1970,1,1)</f>
        <v>42481.099803240737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s="16" t="s">
        <v>8279</v>
      </c>
      <c r="O4064" t="s">
        <v>8280</v>
      </c>
      <c r="P4064">
        <f>IFERROR(ROUND(E4064/L4064,2),0)</f>
        <v>163.33000000000001</v>
      </c>
      <c r="S4064" s="14">
        <f>(((J4064/60)/60)/24)+DATE(1970,1,1)</f>
        <v>42523.739212962959</v>
      </c>
      <c r="T4064" s="14">
        <f>(((I4064/60)/60)/24)+DATE(1970,1,1)</f>
        <v>42553.739212962959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s="16" t="s">
        <v>8279</v>
      </c>
      <c r="O4065" t="s">
        <v>8280</v>
      </c>
      <c r="P4065">
        <f>IFERROR(ROUND(E4065/L4065,2),0)</f>
        <v>15</v>
      </c>
      <c r="S4065" s="14">
        <f>(((J4065/60)/60)/24)+DATE(1970,1,1)</f>
        <v>41787.681527777779</v>
      </c>
      <c r="T4065" s="14">
        <f>(((I4065/60)/60)/24)+DATE(1970,1,1)</f>
        <v>41817.681527777779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s="16" t="s">
        <v>8279</v>
      </c>
      <c r="O4066" t="s">
        <v>8280</v>
      </c>
      <c r="P4066">
        <f>IFERROR(ROUND(E4066/L4066,2),0)</f>
        <v>64.17</v>
      </c>
      <c r="S4066" s="14">
        <f>(((J4066/60)/60)/24)+DATE(1970,1,1)</f>
        <v>42093.588263888887</v>
      </c>
      <c r="T4066" s="14">
        <f>(((I4066/60)/60)/24)+DATE(1970,1,1)</f>
        <v>42123.588263888887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s="16" t="s">
        <v>8279</v>
      </c>
      <c r="O4067" t="s">
        <v>8280</v>
      </c>
      <c r="P4067">
        <f>IFERROR(ROUND(E4067/L4067,2),0)</f>
        <v>6.75</v>
      </c>
      <c r="S4067" s="14">
        <f>(((J4067/60)/60)/24)+DATE(1970,1,1)</f>
        <v>41833.951516203706</v>
      </c>
      <c r="T4067" s="14">
        <f>(((I4067/60)/60)/24)+DATE(1970,1,1)</f>
        <v>41863.951516203706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s="16" t="s">
        <v>8279</v>
      </c>
      <c r="O4068" t="s">
        <v>8280</v>
      </c>
      <c r="P4068">
        <f>IFERROR(ROUND(E4068/L4068,2),0)</f>
        <v>25</v>
      </c>
      <c r="S4068" s="14">
        <f>(((J4068/60)/60)/24)+DATE(1970,1,1)</f>
        <v>42479.039212962962</v>
      </c>
      <c r="T4068" s="14">
        <f>(((I4068/60)/60)/24)+DATE(1970,1,1)</f>
        <v>42509.039212962962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s="16" t="s">
        <v>8279</v>
      </c>
      <c r="O4069" t="s">
        <v>8280</v>
      </c>
      <c r="P4069">
        <f>IFERROR(ROUND(E4069/L4069,2),0)</f>
        <v>179.12</v>
      </c>
      <c r="S4069" s="14">
        <f>(((J4069/60)/60)/24)+DATE(1970,1,1)</f>
        <v>42235.117476851854</v>
      </c>
      <c r="T4069" s="14">
        <f>(((I4069/60)/60)/24)+DATE(1970,1,1)</f>
        <v>42275.117476851854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s="16" t="s">
        <v>8279</v>
      </c>
      <c r="O4070" t="s">
        <v>8280</v>
      </c>
      <c r="P4070">
        <f>IFERROR(ROUND(E4070/L4070,2),0)</f>
        <v>34.950000000000003</v>
      </c>
      <c r="S4070" s="14">
        <f>(((J4070/60)/60)/24)+DATE(1970,1,1)</f>
        <v>42718.963599537034</v>
      </c>
      <c r="T4070" s="14">
        <f>(((I4070/60)/60)/24)+DATE(1970,1,1)</f>
        <v>42748.961805555555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s="16" t="s">
        <v>8279</v>
      </c>
      <c r="O4071" t="s">
        <v>8280</v>
      </c>
      <c r="P4071">
        <f>IFERROR(ROUND(E4071/L4071,2),0)</f>
        <v>33.08</v>
      </c>
      <c r="S4071" s="14">
        <f>(((J4071/60)/60)/24)+DATE(1970,1,1)</f>
        <v>42022.661527777775</v>
      </c>
      <c r="T4071" s="14">
        <f>(((I4071/60)/60)/24)+DATE(1970,1,1)</f>
        <v>42063.5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s="16" t="s">
        <v>8279</v>
      </c>
      <c r="O4072" t="s">
        <v>8280</v>
      </c>
      <c r="P4072">
        <f>IFERROR(ROUND(E4072/L4072,2),0)</f>
        <v>27.5</v>
      </c>
      <c r="S4072" s="14">
        <f>(((J4072/60)/60)/24)+DATE(1970,1,1)</f>
        <v>42031.666898148149</v>
      </c>
      <c r="T4072" s="14">
        <f>(((I4072/60)/60)/24)+DATE(1970,1,1)</f>
        <v>42064.125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s="16" t="s">
        <v>8279</v>
      </c>
      <c r="O4073" t="s">
        <v>8280</v>
      </c>
      <c r="P4073">
        <f>IFERROR(ROUND(E4073/L4073,2),0)</f>
        <v>0</v>
      </c>
      <c r="S4073" s="14">
        <f>(((J4073/60)/60)/24)+DATE(1970,1,1)</f>
        <v>42700.804756944446</v>
      </c>
      <c r="T4073" s="14">
        <f>(((I4073/60)/60)/24)+DATE(1970,1,1)</f>
        <v>42730.804756944446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s="16" t="s">
        <v>8279</v>
      </c>
      <c r="O4074" t="s">
        <v>8280</v>
      </c>
      <c r="P4074">
        <f>IFERROR(ROUND(E4074/L4074,2),0)</f>
        <v>2</v>
      </c>
      <c r="S4074" s="14">
        <f>(((J4074/60)/60)/24)+DATE(1970,1,1)</f>
        <v>41812.77443287037</v>
      </c>
      <c r="T4074" s="14">
        <f>(((I4074/60)/60)/24)+DATE(1970,1,1)</f>
        <v>41872.77443287037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s="16" t="s">
        <v>8279</v>
      </c>
      <c r="O4075" t="s">
        <v>8280</v>
      </c>
      <c r="P4075">
        <f>IFERROR(ROUND(E4075/L4075,2),0)</f>
        <v>18.5</v>
      </c>
      <c r="S4075" s="14">
        <f>(((J4075/60)/60)/24)+DATE(1970,1,1)</f>
        <v>42078.34520833334</v>
      </c>
      <c r="T4075" s="14">
        <f>(((I4075/60)/60)/24)+DATE(1970,1,1)</f>
        <v>42133.166666666672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s="16" t="s">
        <v>8279</v>
      </c>
      <c r="O4076" t="s">
        <v>8280</v>
      </c>
      <c r="P4076">
        <f>IFERROR(ROUND(E4076/L4076,2),0)</f>
        <v>35</v>
      </c>
      <c r="S4076" s="14">
        <f>(((J4076/60)/60)/24)+DATE(1970,1,1)</f>
        <v>42283.552951388891</v>
      </c>
      <c r="T4076" s="14">
        <f>(((I4076/60)/60)/24)+DATE(1970,1,1)</f>
        <v>42313.594618055555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s="16" t="s">
        <v>8279</v>
      </c>
      <c r="O4077" t="s">
        <v>8280</v>
      </c>
      <c r="P4077">
        <f>IFERROR(ROUND(E4077/L4077,2),0)</f>
        <v>44.31</v>
      </c>
      <c r="S4077" s="14">
        <f>(((J4077/60)/60)/24)+DATE(1970,1,1)</f>
        <v>41779.045937499999</v>
      </c>
      <c r="T4077" s="14">
        <f>(((I4077/60)/60)/24)+DATE(1970,1,1)</f>
        <v>41820.727777777778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s="16" t="s">
        <v>8279</v>
      </c>
      <c r="O4078" t="s">
        <v>8280</v>
      </c>
      <c r="P4078">
        <f>IFERROR(ROUND(E4078/L4078,2),0)</f>
        <v>0</v>
      </c>
      <c r="S4078" s="14">
        <f>(((J4078/60)/60)/24)+DATE(1970,1,1)</f>
        <v>41905.795706018522</v>
      </c>
      <c r="T4078" s="14">
        <f>(((I4078/60)/60)/24)+DATE(1970,1,1)</f>
        <v>41933.82708333333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s="16" t="s">
        <v>8279</v>
      </c>
      <c r="O4079" t="s">
        <v>8280</v>
      </c>
      <c r="P4079">
        <f>IFERROR(ROUND(E4079/L4079,2),0)</f>
        <v>222.5</v>
      </c>
      <c r="S4079" s="14">
        <f>(((J4079/60)/60)/24)+DATE(1970,1,1)</f>
        <v>42695.7105787037</v>
      </c>
      <c r="T4079" s="14">
        <f>(((I4079/60)/60)/24)+DATE(1970,1,1)</f>
        <v>42725.7105787037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s="16" t="s">
        <v>8279</v>
      </c>
      <c r="O4080" t="s">
        <v>8280</v>
      </c>
      <c r="P4080">
        <f>IFERROR(ROUND(E4080/L4080,2),0)</f>
        <v>0</v>
      </c>
      <c r="S4080" s="14">
        <f>(((J4080/60)/60)/24)+DATE(1970,1,1)</f>
        <v>42732.787523148145</v>
      </c>
      <c r="T4080" s="14">
        <f>(((I4080/60)/60)/24)+DATE(1970,1,1)</f>
        <v>42762.787523148145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s="16" t="s">
        <v>8279</v>
      </c>
      <c r="O4081" t="s">
        <v>8280</v>
      </c>
      <c r="P4081">
        <f>IFERROR(ROUND(E4081/L4081,2),0)</f>
        <v>5</v>
      </c>
      <c r="S4081" s="14">
        <f>(((J4081/60)/60)/24)+DATE(1970,1,1)</f>
        <v>42510.938900462963</v>
      </c>
      <c r="T4081" s="14">
        <f>(((I4081/60)/60)/24)+DATE(1970,1,1)</f>
        <v>42540.938900462963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s="16" t="s">
        <v>8279</v>
      </c>
      <c r="O4082" t="s">
        <v>8280</v>
      </c>
      <c r="P4082">
        <f>IFERROR(ROUND(E4082/L4082,2),0)</f>
        <v>0</v>
      </c>
      <c r="S4082" s="14">
        <f>(((J4082/60)/60)/24)+DATE(1970,1,1)</f>
        <v>42511.698101851856</v>
      </c>
      <c r="T4082" s="14">
        <f>(((I4082/60)/60)/24)+DATE(1970,1,1)</f>
        <v>42535.787500000006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s="16" t="s">
        <v>8279</v>
      </c>
      <c r="O4083" t="s">
        <v>8280</v>
      </c>
      <c r="P4083">
        <f>IFERROR(ROUND(E4083/L4083,2),0)</f>
        <v>29.17</v>
      </c>
      <c r="S4083" s="14">
        <f>(((J4083/60)/60)/24)+DATE(1970,1,1)</f>
        <v>42041.581307870365</v>
      </c>
      <c r="T4083" s="14">
        <f>(((I4083/60)/60)/24)+DATE(1970,1,1)</f>
        <v>42071.539641203708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s="16" t="s">
        <v>8279</v>
      </c>
      <c r="O4084" t="s">
        <v>8280</v>
      </c>
      <c r="P4084">
        <f>IFERROR(ROUND(E4084/L4084,2),0)</f>
        <v>1.5</v>
      </c>
      <c r="S4084" s="14">
        <f>(((J4084/60)/60)/24)+DATE(1970,1,1)</f>
        <v>42307.189270833333</v>
      </c>
      <c r="T4084" s="14">
        <f>(((I4084/60)/60)/24)+DATE(1970,1,1)</f>
        <v>42322.958333333328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s="16" t="s">
        <v>8279</v>
      </c>
      <c r="O4085" t="s">
        <v>8280</v>
      </c>
      <c r="P4085">
        <f>IFERROR(ROUND(E4085/L4085,2),0)</f>
        <v>126.5</v>
      </c>
      <c r="S4085" s="14">
        <f>(((J4085/60)/60)/24)+DATE(1970,1,1)</f>
        <v>42353.761759259258</v>
      </c>
      <c r="T4085" s="14">
        <f>(((I4085/60)/60)/24)+DATE(1970,1,1)</f>
        <v>42383.761759259258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s="16" t="s">
        <v>8279</v>
      </c>
      <c r="O4086" t="s">
        <v>8280</v>
      </c>
      <c r="P4086">
        <f>IFERROR(ROUND(E4086/L4086,2),0)</f>
        <v>10</v>
      </c>
      <c r="S4086" s="14">
        <f>(((J4086/60)/60)/24)+DATE(1970,1,1)</f>
        <v>42622.436412037037</v>
      </c>
      <c r="T4086" s="14">
        <f>(((I4086/60)/60)/24)+DATE(1970,1,1)</f>
        <v>42652.436412037037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s="16" t="s">
        <v>8279</v>
      </c>
      <c r="O4087" t="s">
        <v>8280</v>
      </c>
      <c r="P4087">
        <f>IFERROR(ROUND(E4087/L4087,2),0)</f>
        <v>10</v>
      </c>
      <c r="S4087" s="14">
        <f>(((J4087/60)/60)/24)+DATE(1970,1,1)</f>
        <v>42058.603877314818</v>
      </c>
      <c r="T4087" s="14">
        <f>(((I4087/60)/60)/24)+DATE(1970,1,1)</f>
        <v>42087.165972222225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s="16" t="s">
        <v>8279</v>
      </c>
      <c r="O4088" t="s">
        <v>8280</v>
      </c>
      <c r="P4088">
        <f>IFERROR(ROUND(E4088/L4088,2),0)</f>
        <v>9.4</v>
      </c>
      <c r="S4088" s="14">
        <f>(((J4088/60)/60)/24)+DATE(1970,1,1)</f>
        <v>42304.940960648149</v>
      </c>
      <c r="T4088" s="14">
        <f>(((I4088/60)/60)/24)+DATE(1970,1,1)</f>
        <v>42329.166666666672</v>
      </c>
    </row>
    <row r="4089" spans="1:20" x14ac:dyDescent="0.3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s="16" t="s">
        <v>8279</v>
      </c>
      <c r="O4089" t="s">
        <v>8280</v>
      </c>
      <c r="P4089">
        <f>IFERROR(ROUND(E4089/L4089,2),0)</f>
        <v>0</v>
      </c>
      <c r="S4089" s="14">
        <f>(((J4089/60)/60)/24)+DATE(1970,1,1)</f>
        <v>42538.742893518516</v>
      </c>
      <c r="T4089" s="14">
        <f>(((I4089/60)/60)/24)+DATE(1970,1,1)</f>
        <v>42568.742893518516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s="16" t="s">
        <v>8279</v>
      </c>
      <c r="O4090" t="s">
        <v>8280</v>
      </c>
      <c r="P4090">
        <f>IFERROR(ROUND(E4090/L4090,2),0)</f>
        <v>72</v>
      </c>
      <c r="S4090" s="14">
        <f>(((J4090/60)/60)/24)+DATE(1970,1,1)</f>
        <v>41990.612546296295</v>
      </c>
      <c r="T4090" s="14">
        <f>(((I4090/60)/60)/24)+DATE(1970,1,1)</f>
        <v>42020.434722222228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s="16" t="s">
        <v>8279</v>
      </c>
      <c r="O4091" t="s">
        <v>8280</v>
      </c>
      <c r="P4091">
        <f>IFERROR(ROUND(E4091/L4091,2),0)</f>
        <v>30</v>
      </c>
      <c r="S4091" s="14">
        <f>(((J4091/60)/60)/24)+DATE(1970,1,1)</f>
        <v>42122.732499999998</v>
      </c>
      <c r="T4091" s="14">
        <f>(((I4091/60)/60)/24)+DATE(1970,1,1)</f>
        <v>42155.732638888891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s="16" t="s">
        <v>8279</v>
      </c>
      <c r="O4092" t="s">
        <v>8280</v>
      </c>
      <c r="P4092">
        <f>IFERROR(ROUND(E4092/L4092,2),0)</f>
        <v>10.67</v>
      </c>
      <c r="S4092" s="14">
        <f>(((J4092/60)/60)/24)+DATE(1970,1,1)</f>
        <v>42209.67288194444</v>
      </c>
      <c r="T4092" s="14">
        <f>(((I4092/60)/60)/24)+DATE(1970,1,1)</f>
        <v>42223.625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s="16" t="s">
        <v>8279</v>
      </c>
      <c r="O4093" t="s">
        <v>8280</v>
      </c>
      <c r="P4093">
        <f>IFERROR(ROUND(E4093/L4093,2),0)</f>
        <v>25.5</v>
      </c>
      <c r="S4093" s="14">
        <f>(((J4093/60)/60)/24)+DATE(1970,1,1)</f>
        <v>41990.506377314814</v>
      </c>
      <c r="T4093" s="14">
        <f>(((I4093/60)/60)/24)+DATE(1970,1,1)</f>
        <v>42020.506377314814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s="16" t="s">
        <v>8279</v>
      </c>
      <c r="O4094" t="s">
        <v>8280</v>
      </c>
      <c r="P4094">
        <f>IFERROR(ROUND(E4094/L4094,2),0)</f>
        <v>20</v>
      </c>
      <c r="S4094" s="14">
        <f>(((J4094/60)/60)/24)+DATE(1970,1,1)</f>
        <v>42039.194988425923</v>
      </c>
      <c r="T4094" s="14">
        <f>(((I4094/60)/60)/24)+DATE(1970,1,1)</f>
        <v>42099.153321759266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s="16" t="s">
        <v>8279</v>
      </c>
      <c r="O4095" t="s">
        <v>8280</v>
      </c>
      <c r="P4095">
        <f>IFERROR(ROUND(E4095/L4095,2),0)</f>
        <v>15</v>
      </c>
      <c r="S4095" s="14">
        <f>(((J4095/60)/60)/24)+DATE(1970,1,1)</f>
        <v>42178.815891203703</v>
      </c>
      <c r="T4095" s="14">
        <f>(((I4095/60)/60)/24)+DATE(1970,1,1)</f>
        <v>42238.815891203703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s="16" t="s">
        <v>8279</v>
      </c>
      <c r="O4096" t="s">
        <v>8280</v>
      </c>
      <c r="P4096">
        <f>IFERROR(ROUND(E4096/L4096,2),0)</f>
        <v>91.25</v>
      </c>
      <c r="S4096" s="14">
        <f>(((J4096/60)/60)/24)+DATE(1970,1,1)</f>
        <v>41890.086805555555</v>
      </c>
      <c r="T4096" s="14">
        <f>(((I4096/60)/60)/24)+DATE(1970,1,1)</f>
        <v>41934.207638888889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s="16" t="s">
        <v>8279</v>
      </c>
      <c r="O4097" t="s">
        <v>8280</v>
      </c>
      <c r="P4097">
        <f>IFERROR(ROUND(E4097/L4097,2),0)</f>
        <v>800</v>
      </c>
      <c r="S4097" s="14">
        <f>(((J4097/60)/60)/24)+DATE(1970,1,1)</f>
        <v>42693.031828703708</v>
      </c>
      <c r="T4097" s="14">
        <f>(((I4097/60)/60)/24)+DATE(1970,1,1)</f>
        <v>42723.031828703708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s="16" t="s">
        <v>8279</v>
      </c>
      <c r="O4098" t="s">
        <v>8280</v>
      </c>
      <c r="P4098">
        <f>IFERROR(ROUND(E4098/L4098,2),0)</f>
        <v>80</v>
      </c>
      <c r="S4098" s="14">
        <f>(((J4098/60)/60)/24)+DATE(1970,1,1)</f>
        <v>42750.530312499999</v>
      </c>
      <c r="T4098" s="14">
        <f>(((I4098/60)/60)/24)+DATE(1970,1,1)</f>
        <v>42794.368749999994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s="16" t="s">
        <v>8279</v>
      </c>
      <c r="O4099" t="s">
        <v>8280</v>
      </c>
      <c r="P4099">
        <f>IFERROR(ROUND(E4099/L4099,2),0)</f>
        <v>0</v>
      </c>
      <c r="S4099" s="14">
        <f>(((J4099/60)/60)/24)+DATE(1970,1,1)</f>
        <v>42344.824502314819</v>
      </c>
      <c r="T4099" s="14">
        <f>(((I4099/60)/60)/24)+DATE(1970,1,1)</f>
        <v>42400.996527777781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s="16" t="s">
        <v>8279</v>
      </c>
      <c r="O4100" t="s">
        <v>8280</v>
      </c>
      <c r="P4100">
        <f>IFERROR(ROUND(E4100/L4100,2),0)</f>
        <v>0</v>
      </c>
      <c r="S4100" s="14">
        <f>(((J4100/60)/60)/24)+DATE(1970,1,1)</f>
        <v>42495.722187499996</v>
      </c>
      <c r="T4100" s="14">
        <f>(((I4100/60)/60)/24)+DATE(1970,1,1)</f>
        <v>42525.722187499996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s="16" t="s">
        <v>8279</v>
      </c>
      <c r="O4101" t="s">
        <v>8280</v>
      </c>
      <c r="P4101">
        <f>IFERROR(ROUND(E4101/L4101,2),0)</f>
        <v>50</v>
      </c>
      <c r="S4101" s="14">
        <f>(((J4101/60)/60)/24)+DATE(1970,1,1)</f>
        <v>42570.850381944445</v>
      </c>
      <c r="T4101" s="14">
        <f>(((I4101/60)/60)/24)+DATE(1970,1,1)</f>
        <v>42615.850381944445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s="16" t="s">
        <v>8279</v>
      </c>
      <c r="O4102" t="s">
        <v>8280</v>
      </c>
      <c r="P4102">
        <f>IFERROR(ROUND(E4102/L4102,2),0)</f>
        <v>0</v>
      </c>
      <c r="S4102" s="14">
        <f>(((J4102/60)/60)/24)+DATE(1970,1,1)</f>
        <v>41927.124884259261</v>
      </c>
      <c r="T4102" s="14">
        <f>(((I4102/60)/60)/24)+DATE(1970,1,1)</f>
        <v>41937.124884259261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s="16" t="s">
        <v>8279</v>
      </c>
      <c r="O4103" t="s">
        <v>8280</v>
      </c>
      <c r="P4103">
        <f>IFERROR(ROUND(E4103/L4103,2),0)</f>
        <v>0</v>
      </c>
      <c r="S4103" s="14">
        <f>(((J4103/60)/60)/24)+DATE(1970,1,1)</f>
        <v>42730.903726851851</v>
      </c>
      <c r="T4103" s="14">
        <f>(((I4103/60)/60)/24)+DATE(1970,1,1)</f>
        <v>42760.903726851851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s="16" t="s">
        <v>8279</v>
      </c>
      <c r="O4104" t="s">
        <v>8280</v>
      </c>
      <c r="P4104">
        <f>IFERROR(ROUND(E4104/L4104,2),0)</f>
        <v>22.83</v>
      </c>
      <c r="S4104" s="14">
        <f>(((J4104/60)/60)/24)+DATE(1970,1,1)</f>
        <v>42475.848067129627</v>
      </c>
      <c r="T4104" s="14">
        <f>(((I4104/60)/60)/24)+DATE(1970,1,1)</f>
        <v>42505.848067129627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s="16" t="s">
        <v>8279</v>
      </c>
      <c r="O4105" t="s">
        <v>8280</v>
      </c>
      <c r="P4105">
        <f>IFERROR(ROUND(E4105/L4105,2),0)</f>
        <v>16.670000000000002</v>
      </c>
      <c r="S4105" s="14">
        <f>(((J4105/60)/60)/24)+DATE(1970,1,1)</f>
        <v>42188.83293981482</v>
      </c>
      <c r="T4105" s="14">
        <f>(((I4105/60)/60)/24)+DATE(1970,1,1)</f>
        <v>42242.772222222222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s="16" t="s">
        <v>8279</v>
      </c>
      <c r="O4106" t="s">
        <v>8280</v>
      </c>
      <c r="P4106">
        <f>IFERROR(ROUND(E4106/L4106,2),0)</f>
        <v>45.79</v>
      </c>
      <c r="S4106" s="14">
        <f>(((J4106/60)/60)/24)+DATE(1970,1,1)</f>
        <v>42640.278171296297</v>
      </c>
      <c r="T4106" s="14">
        <f>(((I4106/60)/60)/24)+DATE(1970,1,1)</f>
        <v>42670.278171296297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s="16" t="s">
        <v>8279</v>
      </c>
      <c r="O4107" t="s">
        <v>8280</v>
      </c>
      <c r="P4107">
        <f>IFERROR(ROUND(E4107/L4107,2),0)</f>
        <v>383.33</v>
      </c>
      <c r="S4107" s="14">
        <f>(((J4107/60)/60)/24)+DATE(1970,1,1)</f>
        <v>42697.010520833333</v>
      </c>
      <c r="T4107" s="14">
        <f>(((I4107/60)/60)/24)+DATE(1970,1,1)</f>
        <v>42730.010520833333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s="16" t="s">
        <v>8279</v>
      </c>
      <c r="O4108" t="s">
        <v>8280</v>
      </c>
      <c r="P4108">
        <f>IFERROR(ROUND(E4108/L4108,2),0)</f>
        <v>106.97</v>
      </c>
      <c r="S4108" s="14">
        <f>(((J4108/60)/60)/24)+DATE(1970,1,1)</f>
        <v>42053.049375000002</v>
      </c>
      <c r="T4108" s="14">
        <f>(((I4108/60)/60)/24)+DATE(1970,1,1)</f>
        <v>42096.041666666672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s="16" t="s">
        <v>8279</v>
      </c>
      <c r="O4109" t="s">
        <v>8280</v>
      </c>
      <c r="P4109">
        <f>IFERROR(ROUND(E4109/L4109,2),0)</f>
        <v>10.25</v>
      </c>
      <c r="S4109" s="14">
        <f>(((J4109/60)/60)/24)+DATE(1970,1,1)</f>
        <v>41883.916678240741</v>
      </c>
      <c r="T4109" s="14">
        <f>(((I4109/60)/60)/24)+DATE(1970,1,1)</f>
        <v>41906.916678240741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s="16" t="s">
        <v>8279</v>
      </c>
      <c r="O4110" t="s">
        <v>8280</v>
      </c>
      <c r="P4110">
        <f>IFERROR(ROUND(E4110/L4110,2),0)</f>
        <v>59</v>
      </c>
      <c r="S4110" s="14">
        <f>(((J4110/60)/60)/24)+DATE(1970,1,1)</f>
        <v>42767.031678240746</v>
      </c>
      <c r="T4110" s="14">
        <f>(((I4110/60)/60)/24)+DATE(1970,1,1)</f>
        <v>42797.208333333328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s="16" t="s">
        <v>8279</v>
      </c>
      <c r="O4111" t="s">
        <v>8280</v>
      </c>
      <c r="P4111">
        <f>IFERROR(ROUND(E4111/L4111,2),0)</f>
        <v>0</v>
      </c>
      <c r="S4111" s="14">
        <f>(((J4111/60)/60)/24)+DATE(1970,1,1)</f>
        <v>42307.539398148147</v>
      </c>
      <c r="T4111" s="14">
        <f>(((I4111/60)/60)/24)+DATE(1970,1,1)</f>
        <v>42337.581064814818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s="16" t="s">
        <v>8279</v>
      </c>
      <c r="O4112" t="s">
        <v>8280</v>
      </c>
      <c r="P4112">
        <f>IFERROR(ROUND(E4112/L4112,2),0)</f>
        <v>14.33</v>
      </c>
      <c r="S4112" s="14">
        <f>(((J4112/60)/60)/24)+DATE(1970,1,1)</f>
        <v>42512.626747685179</v>
      </c>
      <c r="T4112" s="14">
        <f>(((I4112/60)/60)/24)+DATE(1970,1,1)</f>
        <v>42572.626747685179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s="16" t="s">
        <v>8279</v>
      </c>
      <c r="O4113" t="s">
        <v>8280</v>
      </c>
      <c r="P4113">
        <f>IFERROR(ROUND(E4113/L4113,2),0)</f>
        <v>15.67</v>
      </c>
      <c r="S4113" s="14">
        <f>(((J4113/60)/60)/24)+DATE(1970,1,1)</f>
        <v>42029.135879629626</v>
      </c>
      <c r="T4113" s="14">
        <f>(((I4113/60)/60)/24)+DATE(1970,1,1)</f>
        <v>42059.135879629626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s="16" t="s">
        <v>8279</v>
      </c>
      <c r="O4114" t="s">
        <v>8280</v>
      </c>
      <c r="P4114">
        <f>IFERROR(ROUND(E4114/L4114,2),0)</f>
        <v>1</v>
      </c>
      <c r="S4114" s="14">
        <f>(((J4114/60)/60)/24)+DATE(1970,1,1)</f>
        <v>42400.946597222224</v>
      </c>
      <c r="T4114" s="14">
        <f>(((I4114/60)/60)/24)+DATE(1970,1,1)</f>
        <v>42428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s="16" t="s">
        <v>8279</v>
      </c>
      <c r="O4115" t="s">
        <v>8280</v>
      </c>
      <c r="P4115">
        <f>IFERROR(ROUND(E4115/L4115,2),0)</f>
        <v>1</v>
      </c>
      <c r="S4115" s="14">
        <f>(((J4115/60)/60)/24)+DATE(1970,1,1)</f>
        <v>42358.573182870372</v>
      </c>
      <c r="T4115" s="14">
        <f>(((I4115/60)/60)/24)+DATE(1970,1,1)</f>
        <v>42377.273611111115</v>
      </c>
    </row>
  </sheetData>
  <autoFilter ref="A1:T1" xr:uid="{0B172042-6A1E-4AD1-9142-9241ECF58411}"/>
  <conditionalFormatting sqref="F1:F1048576">
    <cfRule type="cellIs" dxfId="11" priority="1" operator="equal">
      <formula>"canceled"</formula>
    </cfRule>
    <cfRule type="containsText" dxfId="10" priority="2" operator="containsText" text="failed">
      <formula>NOT(ISERROR(SEARCH("failed",F1)))</formula>
    </cfRule>
    <cfRule type="containsText" dxfId="9" priority="3" operator="containsText" text="successful">
      <formula>NOT(ISERROR(SEARCH("successful",F1)))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751041-12EB-4A3F-B6A6-78703576F980}">
  <sheetPr filterMode="1"/>
  <dimension ref="A1:T4115"/>
  <sheetViews>
    <sheetView topLeftCell="A2852" zoomScale="60" zoomScaleNormal="60" workbookViewId="0">
      <selection activeCell="G2857" sqref="G2857"/>
    </sheetView>
  </sheetViews>
  <sheetFormatPr defaultColWidth="8.81640625" defaultRowHeight="14.5" x14ac:dyDescent="0.35"/>
  <cols>
    <col min="2" max="2" width="38.453125" style="3" customWidth="1"/>
    <col min="3" max="3" width="40.36328125" style="3" customWidth="1"/>
    <col min="4" max="4" width="15.6328125" style="6" bestFit="1" customWidth="1"/>
    <col min="5" max="5" width="16.453125" style="8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style="14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14.7265625" bestFit="1" customWidth="1"/>
    <col min="16" max="16" width="14.36328125" bestFit="1" customWidth="1"/>
    <col min="17" max="18" width="14.36328125" customWidth="1"/>
    <col min="19" max="19" width="21.81640625" style="14" bestFit="1" customWidth="1"/>
    <col min="20" max="20" width="36.453125" style="14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7" t="s">
        <v>8324</v>
      </c>
      <c r="K1" s="1" t="s">
        <v>8260</v>
      </c>
      <c r="L1" s="1" t="s">
        <v>8261</v>
      </c>
      <c r="M1" s="1" t="s">
        <v>8262</v>
      </c>
      <c r="N1" s="15" t="s">
        <v>8322</v>
      </c>
      <c r="O1" s="10" t="s">
        <v>8323</v>
      </c>
      <c r="P1" s="10" t="s">
        <v>8264</v>
      </c>
      <c r="Q1" s="10"/>
      <c r="R1" s="10"/>
      <c r="S1" s="14" t="s">
        <v>8324</v>
      </c>
      <c r="T1" s="14" t="s">
        <v>8271</v>
      </c>
    </row>
    <row r="2" spans="1:20" ht="43.5" hidden="1" x14ac:dyDescent="0.3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 s="14">
        <v>42177.007071759261</v>
      </c>
      <c r="K2" t="b">
        <v>0</v>
      </c>
      <c r="L2">
        <v>182</v>
      </c>
      <c r="M2" t="b">
        <v>1</v>
      </c>
      <c r="N2" s="16" t="s">
        <v>8272</v>
      </c>
      <c r="O2" t="s">
        <v>8273</v>
      </c>
      <c r="P2">
        <f>IFERROR(ROUND(E2/L2,2),0)</f>
        <v>63.92</v>
      </c>
      <c r="S2" s="14">
        <f>(((J2/60)/60)/24)+DATE(1970,1,1)</f>
        <v>25569.48815980407</v>
      </c>
      <c r="T2" s="14">
        <f>(((I2/60)/60)/24)+DATE(1970,1,1)</f>
        <v>42208.125</v>
      </c>
    </row>
    <row r="3" spans="1:20" ht="29" hidden="1" x14ac:dyDescent="0.3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 s="14">
        <v>42766.600497685184</v>
      </c>
      <c r="K3" t="b">
        <v>0</v>
      </c>
      <c r="L3">
        <v>79</v>
      </c>
      <c r="M3" t="b">
        <v>1</v>
      </c>
      <c r="N3" s="16" t="s">
        <v>8272</v>
      </c>
      <c r="O3" t="s">
        <v>8273</v>
      </c>
      <c r="P3">
        <f>IFERROR(ROUND(E3/L3,2),0)</f>
        <v>185.48</v>
      </c>
      <c r="S3" s="14">
        <f>(((J3/60)/60)/24)+DATE(1970,1,1)</f>
        <v>25569.494983802055</v>
      </c>
      <c r="T3" s="14">
        <f>(((I3/60)/60)/24)+DATE(1970,1,1)</f>
        <v>42796.600497685184</v>
      </c>
    </row>
    <row r="4" spans="1:20" ht="43.5" hidden="1" x14ac:dyDescent="0.3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 s="14">
        <v>42405.702349537038</v>
      </c>
      <c r="K4" t="b">
        <v>0</v>
      </c>
      <c r="L4">
        <v>35</v>
      </c>
      <c r="M4" t="b">
        <v>1</v>
      </c>
      <c r="N4" s="16" t="s">
        <v>8272</v>
      </c>
      <c r="O4" t="s">
        <v>8273</v>
      </c>
      <c r="P4">
        <f>IFERROR(ROUND(E4/L4,2),0)</f>
        <v>15</v>
      </c>
      <c r="S4" s="14">
        <f>(((J4/60)/60)/24)+DATE(1970,1,1)</f>
        <v>25569.490806740156</v>
      </c>
      <c r="T4" s="14">
        <f>(((I4/60)/60)/24)+DATE(1970,1,1)</f>
        <v>42415.702349537038</v>
      </c>
    </row>
    <row r="5" spans="1:20" ht="29" hidden="1" x14ac:dyDescent="0.3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 s="14">
        <v>41828.515127314815</v>
      </c>
      <c r="K5" t="b">
        <v>0</v>
      </c>
      <c r="L5">
        <v>150</v>
      </c>
      <c r="M5" t="b">
        <v>1</v>
      </c>
      <c r="N5" s="16" t="s">
        <v>8272</v>
      </c>
      <c r="O5" t="s">
        <v>8273</v>
      </c>
      <c r="P5">
        <f>IFERROR(ROUND(E5/L5,2),0)</f>
        <v>69.27</v>
      </c>
      <c r="S5" s="14">
        <f>(((J5/60)/60)/24)+DATE(1970,1,1)</f>
        <v>25569.484126332492</v>
      </c>
      <c r="T5" s="14">
        <f>(((I5/60)/60)/24)+DATE(1970,1,1)</f>
        <v>41858.515127314815</v>
      </c>
    </row>
    <row r="6" spans="1:20" ht="58" hidden="1" x14ac:dyDescent="0.3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 s="14">
        <v>42327.834247685183</v>
      </c>
      <c r="K6" t="b">
        <v>0</v>
      </c>
      <c r="L6">
        <v>284</v>
      </c>
      <c r="M6" t="b">
        <v>1</v>
      </c>
      <c r="N6" s="16" t="s">
        <v>8272</v>
      </c>
      <c r="O6" t="s">
        <v>8273</v>
      </c>
      <c r="P6">
        <f>IFERROR(ROUND(E6/L6,2),0)</f>
        <v>190.55</v>
      </c>
      <c r="S6" s="14">
        <f>(((J6/60)/60)/24)+DATE(1970,1,1)</f>
        <v>25569.489905488979</v>
      </c>
      <c r="T6" s="14">
        <f>(((I6/60)/60)/24)+DATE(1970,1,1)</f>
        <v>42357.834247685183</v>
      </c>
    </row>
    <row r="7" spans="1:20" ht="43.5" hidden="1" x14ac:dyDescent="0.3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 s="14">
        <v>42563.932951388888</v>
      </c>
      <c r="K7" t="b">
        <v>0</v>
      </c>
      <c r="L7">
        <v>47</v>
      </c>
      <c r="M7" t="b">
        <v>1</v>
      </c>
      <c r="N7" s="16" t="s">
        <v>8272</v>
      </c>
      <c r="O7" t="s">
        <v>8273</v>
      </c>
      <c r="P7">
        <f>IFERROR(ROUND(E7/L7,2),0)</f>
        <v>93.4</v>
      </c>
      <c r="S7" s="14">
        <f>(((J7/60)/60)/24)+DATE(1970,1,1)</f>
        <v>25569.492638112864</v>
      </c>
      <c r="T7" s="14">
        <f>(((I7/60)/60)/24)+DATE(1970,1,1)</f>
        <v>42580.232638888891</v>
      </c>
    </row>
    <row r="8" spans="1:20" ht="43.5" hidden="1" x14ac:dyDescent="0.3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 s="14">
        <v>41794.072337962964</v>
      </c>
      <c r="K8" t="b">
        <v>0</v>
      </c>
      <c r="L8" t="s">
        <v>8270</v>
      </c>
      <c r="M8" t="b">
        <v>1</v>
      </c>
      <c r="N8" s="16" t="s">
        <v>8272</v>
      </c>
      <c r="O8" t="s">
        <v>8273</v>
      </c>
      <c r="P8">
        <f>IFERROR(ROUND(E8/L8,2),0)</f>
        <v>0</v>
      </c>
      <c r="S8" s="14">
        <f>(((J8/60)/60)/24)+DATE(1970,1,1)</f>
        <v>25569.483727689098</v>
      </c>
      <c r="T8" s="14">
        <f>(((I8/60)/60)/24)+DATE(1970,1,1)</f>
        <v>41804.072337962964</v>
      </c>
    </row>
    <row r="9" spans="1:20" ht="58" hidden="1" x14ac:dyDescent="0.3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 s="14">
        <v>42516.047071759262</v>
      </c>
      <c r="K9" t="b">
        <v>0</v>
      </c>
      <c r="L9">
        <v>57</v>
      </c>
      <c r="M9" t="b">
        <v>1</v>
      </c>
      <c r="N9" s="16" t="s">
        <v>8272</v>
      </c>
      <c r="O9" t="s">
        <v>8273</v>
      </c>
      <c r="P9">
        <f>IFERROR(ROUND(E9/L9,2),0)</f>
        <v>159.82</v>
      </c>
      <c r="S9" s="14">
        <f>(((J9/60)/60)/24)+DATE(1970,1,1)</f>
        <v>25569.492083878144</v>
      </c>
      <c r="T9" s="14">
        <f>(((I9/60)/60)/24)+DATE(1970,1,1)</f>
        <v>42556.047071759262</v>
      </c>
    </row>
    <row r="10" spans="1:20" ht="29" hidden="1" x14ac:dyDescent="0.3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 s="14">
        <v>42468.94458333333</v>
      </c>
      <c r="K10" t="b">
        <v>0</v>
      </c>
      <c r="L10">
        <v>12</v>
      </c>
      <c r="M10" t="b">
        <v>1</v>
      </c>
      <c r="N10" s="16" t="s">
        <v>8272</v>
      </c>
      <c r="O10" t="s">
        <v>8273</v>
      </c>
      <c r="P10">
        <f>IFERROR(ROUND(E10/L10,2),0)</f>
        <v>291.79000000000002</v>
      </c>
      <c r="S10" s="14">
        <f>(((J10/60)/60)/24)+DATE(1970,1,1)</f>
        <v>25569.491538710456</v>
      </c>
      <c r="T10" s="14">
        <f>(((I10/60)/60)/24)+DATE(1970,1,1)</f>
        <v>42475.875</v>
      </c>
    </row>
    <row r="11" spans="1:20" ht="43.5" hidden="1" x14ac:dyDescent="0.3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 s="14">
        <v>42447.103518518517</v>
      </c>
      <c r="K11" t="b">
        <v>0</v>
      </c>
      <c r="L11">
        <v>20</v>
      </c>
      <c r="M11" t="b">
        <v>1</v>
      </c>
      <c r="N11" s="16" t="s">
        <v>8272</v>
      </c>
      <c r="O11" t="s">
        <v>8273</v>
      </c>
      <c r="P11">
        <f>IFERROR(ROUND(E11/L11,2),0)</f>
        <v>31.5</v>
      </c>
      <c r="S11" s="14">
        <f>(((J11/60)/60)/24)+DATE(1970,1,1)</f>
        <v>25569.491285920354</v>
      </c>
      <c r="T11" s="14">
        <f>(((I11/60)/60)/24)+DATE(1970,1,1)</f>
        <v>42477.103518518517</v>
      </c>
    </row>
    <row r="12" spans="1:20" ht="43.5" hidden="1" x14ac:dyDescent="0.3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 s="14">
        <v>41780.068043981482</v>
      </c>
      <c r="K12" t="b">
        <v>0</v>
      </c>
      <c r="L12">
        <v>19</v>
      </c>
      <c r="M12" t="b">
        <v>1</v>
      </c>
      <c r="N12" s="16" t="s">
        <v>8272</v>
      </c>
      <c r="O12" t="s">
        <v>8273</v>
      </c>
      <c r="P12">
        <f>IFERROR(ROUND(E12/L12,2),0)</f>
        <v>158.68</v>
      </c>
      <c r="S12" s="14">
        <f>(((J12/60)/60)/24)+DATE(1970,1,1)</f>
        <v>25569.483565602361</v>
      </c>
      <c r="T12" s="14">
        <f>(((I12/60)/60)/24)+DATE(1970,1,1)</f>
        <v>41815.068043981482</v>
      </c>
    </row>
    <row r="13" spans="1:20" ht="58" hidden="1" x14ac:dyDescent="0.3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 s="14">
        <v>42572.778495370367</v>
      </c>
      <c r="K13" t="b">
        <v>0</v>
      </c>
      <c r="L13">
        <v>75</v>
      </c>
      <c r="M13" t="b">
        <v>1</v>
      </c>
      <c r="N13" s="16" t="s">
        <v>8272</v>
      </c>
      <c r="O13" t="s">
        <v>8273</v>
      </c>
      <c r="P13">
        <f>IFERROR(ROUND(E13/L13,2),0)</f>
        <v>80.33</v>
      </c>
      <c r="S13" s="14">
        <f>(((J13/60)/60)/24)+DATE(1970,1,1)</f>
        <v>25569.492740491845</v>
      </c>
      <c r="T13" s="14">
        <f>(((I13/60)/60)/24)+DATE(1970,1,1)</f>
        <v>42604.125</v>
      </c>
    </row>
    <row r="14" spans="1:20" ht="58" hidden="1" x14ac:dyDescent="0.3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 s="14">
        <v>41791.713252314818</v>
      </c>
      <c r="K14" t="b">
        <v>0</v>
      </c>
      <c r="L14">
        <v>827</v>
      </c>
      <c r="M14" t="b">
        <v>1</v>
      </c>
      <c r="N14" s="16" t="s">
        <v>8272</v>
      </c>
      <c r="O14" t="s">
        <v>8273</v>
      </c>
      <c r="P14">
        <f>IFERROR(ROUND(E14/L14,2),0)</f>
        <v>59.96</v>
      </c>
      <c r="S14" s="14">
        <f>(((J14/60)/60)/24)+DATE(1970,1,1)</f>
        <v>25569.483700384866</v>
      </c>
      <c r="T14" s="14">
        <f>(((I14/60)/60)/24)+DATE(1970,1,1)</f>
        <v>41836.125</v>
      </c>
    </row>
    <row r="15" spans="1:20" ht="43.5" hidden="1" x14ac:dyDescent="0.3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 s="14">
        <v>42508.677187499998</v>
      </c>
      <c r="K15" t="b">
        <v>0</v>
      </c>
      <c r="L15">
        <v>51</v>
      </c>
      <c r="M15" t="b">
        <v>1</v>
      </c>
      <c r="N15" s="16" t="s">
        <v>8272</v>
      </c>
      <c r="O15" t="s">
        <v>8273</v>
      </c>
      <c r="P15">
        <f>IFERROR(ROUND(E15/L15,2),0)</f>
        <v>109.78</v>
      </c>
      <c r="S15" s="14">
        <f>(((J15/60)/60)/24)+DATE(1970,1,1)</f>
        <v>25569.49199857856</v>
      </c>
      <c r="T15" s="14">
        <f>(((I15/60)/60)/24)+DATE(1970,1,1)</f>
        <v>42544.852083333331</v>
      </c>
    </row>
    <row r="16" spans="1:20" ht="29" hidden="1" x14ac:dyDescent="0.3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 s="14">
        <v>41808.02648148148</v>
      </c>
      <c r="K16" t="b">
        <v>0</v>
      </c>
      <c r="L16">
        <v>41</v>
      </c>
      <c r="M16" t="b">
        <v>1</v>
      </c>
      <c r="N16" s="16" t="s">
        <v>8272</v>
      </c>
      <c r="O16" t="s">
        <v>8273</v>
      </c>
      <c r="P16">
        <f>IFERROR(ROUND(E16/L16,2),0)</f>
        <v>147.71</v>
      </c>
      <c r="S16" s="14">
        <f>(((J16/60)/60)/24)+DATE(1970,1,1)</f>
        <v>25569.483889195388</v>
      </c>
      <c r="T16" s="14">
        <f>(((I16/60)/60)/24)+DATE(1970,1,1)</f>
        <v>41833.582638888889</v>
      </c>
    </row>
    <row r="17" spans="1:20" ht="43.5" hidden="1" x14ac:dyDescent="0.3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 s="14">
        <v>42256.391875000001</v>
      </c>
      <c r="K17" t="b">
        <v>0</v>
      </c>
      <c r="L17">
        <v>98</v>
      </c>
      <c r="M17" t="b">
        <v>1</v>
      </c>
      <c r="N17" s="16" t="s">
        <v>8272</v>
      </c>
      <c r="O17" t="s">
        <v>8273</v>
      </c>
      <c r="P17">
        <f>IFERROR(ROUND(E17/L17,2),0)</f>
        <v>21.76</v>
      </c>
      <c r="S17" s="14">
        <f>(((J17/60)/60)/24)+DATE(1970,1,1)</f>
        <v>25569.489078609666</v>
      </c>
      <c r="T17" s="14">
        <f>(((I17/60)/60)/24)+DATE(1970,1,1)</f>
        <v>42274.843055555553</v>
      </c>
    </row>
    <row r="18" spans="1:20" ht="43.5" hidden="1" x14ac:dyDescent="0.3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 s="14">
        <v>41760.796423611115</v>
      </c>
      <c r="K18" t="b">
        <v>0</v>
      </c>
      <c r="L18">
        <v>70</v>
      </c>
      <c r="M18" t="b">
        <v>1</v>
      </c>
      <c r="N18" s="16" t="s">
        <v>8272</v>
      </c>
      <c r="O18" t="s">
        <v>8273</v>
      </c>
      <c r="P18">
        <f>IFERROR(ROUND(E18/L18,2),0)</f>
        <v>171.84</v>
      </c>
      <c r="S18" s="14">
        <f>(((J18/60)/60)/24)+DATE(1970,1,1)</f>
        <v>25569.483342551201</v>
      </c>
      <c r="T18" s="14">
        <f>(((I18/60)/60)/24)+DATE(1970,1,1)</f>
        <v>41806.229166666664</v>
      </c>
    </row>
    <row r="19" spans="1:20" ht="43.5" hidden="1" x14ac:dyDescent="0.3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 s="14">
        <v>41917.731736111113</v>
      </c>
      <c r="K19" t="b">
        <v>0</v>
      </c>
      <c r="L19">
        <v>36</v>
      </c>
      <c r="M19" t="b">
        <v>1</v>
      </c>
      <c r="N19" s="16" t="s">
        <v>8272</v>
      </c>
      <c r="O19" t="s">
        <v>8273</v>
      </c>
      <c r="P19">
        <f>IFERROR(ROUND(E19/L19,2),0)</f>
        <v>41.94</v>
      </c>
      <c r="S19" s="14">
        <f>(((J19/60)/60)/24)+DATE(1970,1,1)</f>
        <v>25569.48515893213</v>
      </c>
      <c r="T19" s="14">
        <f>(((I19/60)/60)/24)+DATE(1970,1,1)</f>
        <v>41947.773402777777</v>
      </c>
    </row>
    <row r="20" spans="1:20" ht="43.5" hidden="1" x14ac:dyDescent="0.3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 s="14">
        <v>41869.542314814818</v>
      </c>
      <c r="K20" t="b">
        <v>0</v>
      </c>
      <c r="L20">
        <v>342</v>
      </c>
      <c r="M20" t="b">
        <v>1</v>
      </c>
      <c r="N20" s="16" t="s">
        <v>8272</v>
      </c>
      <c r="O20" t="s">
        <v>8273</v>
      </c>
      <c r="P20">
        <f>IFERROR(ROUND(E20/L20,2),0)</f>
        <v>93.26</v>
      </c>
      <c r="S20" s="14">
        <f>(((J20/60)/60)/24)+DATE(1970,1,1)</f>
        <v>25569.484601184198</v>
      </c>
      <c r="T20" s="14">
        <f>(((I20/60)/60)/24)+DATE(1970,1,1)</f>
        <v>41899.542314814818</v>
      </c>
    </row>
    <row r="21" spans="1:20" ht="43.5" hidden="1" x14ac:dyDescent="0.3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 s="14">
        <v>42175.816365740742</v>
      </c>
      <c r="K21" t="b">
        <v>0</v>
      </c>
      <c r="L21">
        <v>22</v>
      </c>
      <c r="M21" t="b">
        <v>1</v>
      </c>
      <c r="N21" s="16" t="s">
        <v>8272</v>
      </c>
      <c r="O21" t="s">
        <v>8273</v>
      </c>
      <c r="P21">
        <f>IFERROR(ROUND(E21/L21,2),0)</f>
        <v>56.14</v>
      </c>
      <c r="S21" s="14">
        <f>(((J21/60)/60)/24)+DATE(1970,1,1)</f>
        <v>25569.488146022752</v>
      </c>
      <c r="T21" s="14">
        <f>(((I21/60)/60)/24)+DATE(1970,1,1)</f>
        <v>42205.816365740742</v>
      </c>
    </row>
    <row r="22" spans="1:20" ht="43.5" hidden="1" x14ac:dyDescent="0.3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 s="14">
        <v>42200.758240740746</v>
      </c>
      <c r="K22" t="b">
        <v>0</v>
      </c>
      <c r="L22">
        <v>25</v>
      </c>
      <c r="M22" t="b">
        <v>1</v>
      </c>
      <c r="N22" s="16" t="s">
        <v>8272</v>
      </c>
      <c r="O22" t="s">
        <v>8273</v>
      </c>
      <c r="P22">
        <f>IFERROR(ROUND(E22/L22,2),0)</f>
        <v>80.16</v>
      </c>
      <c r="S22" s="14">
        <f>(((J22/60)/60)/24)+DATE(1970,1,1)</f>
        <v>25569.48843470186</v>
      </c>
      <c r="T22" s="14">
        <f>(((I22/60)/60)/24)+DATE(1970,1,1)</f>
        <v>42260.758240740746</v>
      </c>
    </row>
    <row r="23" spans="1:20" ht="43.5" hidden="1" x14ac:dyDescent="0.3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 s="14">
        <v>41878.627187500002</v>
      </c>
      <c r="K23" t="b">
        <v>0</v>
      </c>
      <c r="L23">
        <v>101</v>
      </c>
      <c r="M23" t="b">
        <v>1</v>
      </c>
      <c r="N23" s="16" t="s">
        <v>8272</v>
      </c>
      <c r="O23" t="s">
        <v>8273</v>
      </c>
      <c r="P23">
        <f>IFERROR(ROUND(E23/L23,2),0)</f>
        <v>199.9</v>
      </c>
      <c r="S23" s="14">
        <f>(((J23/60)/60)/24)+DATE(1970,1,1)</f>
        <v>25569.484706333187</v>
      </c>
      <c r="T23" s="14">
        <f>(((I23/60)/60)/24)+DATE(1970,1,1)</f>
        <v>41908.627187500002</v>
      </c>
    </row>
    <row r="24" spans="1:20" ht="29" hidden="1" x14ac:dyDescent="0.3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 s="14">
        <v>41989.91134259259</v>
      </c>
      <c r="K24" t="b">
        <v>0</v>
      </c>
      <c r="L24">
        <v>8</v>
      </c>
      <c r="M24" t="b">
        <v>1</v>
      </c>
      <c r="N24" s="16" t="s">
        <v>8272</v>
      </c>
      <c r="O24" t="s">
        <v>8273</v>
      </c>
      <c r="P24">
        <f>IFERROR(ROUND(E24/L24,2),0)</f>
        <v>51.25</v>
      </c>
      <c r="S24" s="14">
        <f>(((J24/60)/60)/24)+DATE(1970,1,1)</f>
        <v>25569.485994344242</v>
      </c>
      <c r="T24" s="14">
        <f>(((I24/60)/60)/24)+DATE(1970,1,1)</f>
        <v>42005.332638888889</v>
      </c>
    </row>
    <row r="25" spans="1:20" ht="43.5" hidden="1" x14ac:dyDescent="0.3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 s="14">
        <v>42097.778946759259</v>
      </c>
      <c r="K25" t="b">
        <v>0</v>
      </c>
      <c r="L25">
        <v>23</v>
      </c>
      <c r="M25" t="b">
        <v>1</v>
      </c>
      <c r="N25" s="16" t="s">
        <v>8272</v>
      </c>
      <c r="O25" t="s">
        <v>8273</v>
      </c>
      <c r="P25">
        <f>IFERROR(ROUND(E25/L25,2),0)</f>
        <v>103.04</v>
      </c>
      <c r="S25" s="14">
        <f>(((J25/60)/60)/24)+DATE(1970,1,1)</f>
        <v>25569.487242811883</v>
      </c>
      <c r="T25" s="14">
        <f>(((I25/60)/60)/24)+DATE(1970,1,1)</f>
        <v>42124.638888888891</v>
      </c>
    </row>
    <row r="26" spans="1:20" ht="29" hidden="1" x14ac:dyDescent="0.3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 s="14">
        <v>42229.820173611108</v>
      </c>
      <c r="K26" t="b">
        <v>0</v>
      </c>
      <c r="L26">
        <v>574</v>
      </c>
      <c r="M26" t="b">
        <v>1</v>
      </c>
      <c r="N26" s="16" t="s">
        <v>8272</v>
      </c>
      <c r="O26" t="s">
        <v>8273</v>
      </c>
      <c r="P26">
        <f>IFERROR(ROUND(E26/L26,2),0)</f>
        <v>66.349999999999994</v>
      </c>
      <c r="S26" s="14">
        <f>(((J26/60)/60)/24)+DATE(1970,1,1)</f>
        <v>25569.488771066823</v>
      </c>
      <c r="T26" s="14">
        <f>(((I26/60)/60)/24)+DATE(1970,1,1)</f>
        <v>42262.818750000006</v>
      </c>
    </row>
    <row r="27" spans="1:20" ht="43.5" hidden="1" x14ac:dyDescent="0.3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 s="14">
        <v>42318.025011574078</v>
      </c>
      <c r="K27" t="b">
        <v>0</v>
      </c>
      <c r="L27">
        <v>14</v>
      </c>
      <c r="M27" t="b">
        <v>1</v>
      </c>
      <c r="N27" s="16" t="s">
        <v>8272</v>
      </c>
      <c r="O27" t="s">
        <v>8273</v>
      </c>
      <c r="P27">
        <f>IFERROR(ROUND(E27/L27,2),0)</f>
        <v>57.14</v>
      </c>
      <c r="S27" s="14">
        <f>(((J27/60)/60)/24)+DATE(1970,1,1)</f>
        <v>25569.489791956152</v>
      </c>
      <c r="T27" s="14">
        <f>(((I27/60)/60)/24)+DATE(1970,1,1)</f>
        <v>42378.025011574078</v>
      </c>
    </row>
    <row r="28" spans="1:20" ht="43.5" hidden="1" x14ac:dyDescent="0.3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 s="14">
        <v>41828.515555555554</v>
      </c>
      <c r="K28" t="b">
        <v>0</v>
      </c>
      <c r="L28">
        <v>19</v>
      </c>
      <c r="M28" t="b">
        <v>1</v>
      </c>
      <c r="N28" s="16" t="s">
        <v>8272</v>
      </c>
      <c r="O28" t="s">
        <v>8273</v>
      </c>
      <c r="P28">
        <f>IFERROR(ROUND(E28/L28,2),0)</f>
        <v>102.11</v>
      </c>
      <c r="S28" s="14">
        <f>(((J28/60)/60)/24)+DATE(1970,1,1)</f>
        <v>25569.484126337447</v>
      </c>
      <c r="T28" s="14">
        <f>(((I28/60)/60)/24)+DATE(1970,1,1)</f>
        <v>41868.515555555554</v>
      </c>
    </row>
    <row r="29" spans="1:20" ht="43.5" hidden="1" x14ac:dyDescent="0.3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 s="14">
        <v>41929.164733796293</v>
      </c>
      <c r="K29" t="b">
        <v>0</v>
      </c>
      <c r="L29">
        <v>150</v>
      </c>
      <c r="M29" t="b">
        <v>1</v>
      </c>
      <c r="N29" s="16" t="s">
        <v>8272</v>
      </c>
      <c r="O29" t="s">
        <v>8273</v>
      </c>
      <c r="P29">
        <f>IFERROR(ROUND(E29/L29,2),0)</f>
        <v>148.97</v>
      </c>
      <c r="S29" s="14">
        <f>(((J29/60)/60)/24)+DATE(1970,1,1)</f>
        <v>25569.485291258494</v>
      </c>
      <c r="T29" s="14">
        <f>(((I29/60)/60)/24)+DATE(1970,1,1)</f>
        <v>41959.206400462965</v>
      </c>
    </row>
    <row r="30" spans="1:20" ht="29" hidden="1" x14ac:dyDescent="0.3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 s="14">
        <v>42324.96393518518</v>
      </c>
      <c r="K30" t="b">
        <v>0</v>
      </c>
      <c r="L30">
        <v>71</v>
      </c>
      <c r="M30" t="b">
        <v>1</v>
      </c>
      <c r="N30" s="16" t="s">
        <v>8272</v>
      </c>
      <c r="O30" t="s">
        <v>8273</v>
      </c>
      <c r="P30">
        <f>IFERROR(ROUND(E30/L30,2),0)</f>
        <v>169.61</v>
      </c>
      <c r="S30" s="14">
        <f>(((J30/60)/60)/24)+DATE(1970,1,1)</f>
        <v>25569.489872267768</v>
      </c>
      <c r="T30" s="14">
        <f>(((I30/60)/60)/24)+DATE(1970,1,1)</f>
        <v>42354.96393518518</v>
      </c>
    </row>
    <row r="31" spans="1:20" ht="43.5" hidden="1" x14ac:dyDescent="0.3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 s="14">
        <v>41812.67324074074</v>
      </c>
      <c r="K31" t="b">
        <v>0</v>
      </c>
      <c r="L31">
        <v>117</v>
      </c>
      <c r="M31" t="b">
        <v>1</v>
      </c>
      <c r="N31" s="16" t="s">
        <v>8272</v>
      </c>
      <c r="O31" t="s">
        <v>8273</v>
      </c>
      <c r="P31">
        <f>IFERROR(ROUND(E31/L31,2),0)</f>
        <v>31.62</v>
      </c>
      <c r="S31" s="14">
        <f>(((J31/60)/60)/24)+DATE(1970,1,1)</f>
        <v>25569.483942977324</v>
      </c>
      <c r="T31" s="14">
        <f>(((I31/60)/60)/24)+DATE(1970,1,1)</f>
        <v>41842.67324074074</v>
      </c>
    </row>
    <row r="32" spans="1:20" ht="43.5" hidden="1" x14ac:dyDescent="0.3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 s="14">
        <v>41842.292997685188</v>
      </c>
      <c r="K32" t="b">
        <v>0</v>
      </c>
      <c r="L32">
        <v>53</v>
      </c>
      <c r="M32" t="b">
        <v>1</v>
      </c>
      <c r="N32" s="16" t="s">
        <v>8272</v>
      </c>
      <c r="O32" t="s">
        <v>8273</v>
      </c>
      <c r="P32">
        <f>IFERROR(ROUND(E32/L32,2),0)</f>
        <v>76.45</v>
      </c>
      <c r="S32" s="14">
        <f>(((J32/60)/60)/24)+DATE(1970,1,1)</f>
        <v>25569.484285798586</v>
      </c>
      <c r="T32" s="14">
        <f>(((I32/60)/60)/24)+DATE(1970,1,1)</f>
        <v>41872.292997685188</v>
      </c>
    </row>
    <row r="33" spans="1:20" ht="43.5" hidden="1" x14ac:dyDescent="0.3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 s="14">
        <v>42376.79206018518</v>
      </c>
      <c r="K33" t="b">
        <v>0</v>
      </c>
      <c r="L33">
        <v>1</v>
      </c>
      <c r="M33" t="b">
        <v>1</v>
      </c>
      <c r="N33" s="16" t="s">
        <v>8272</v>
      </c>
      <c r="O33" t="s">
        <v>8273</v>
      </c>
      <c r="P33">
        <f>IFERROR(ROUND(E33/L33,2),0)</f>
        <v>13</v>
      </c>
      <c r="S33" s="14">
        <f>(((J33/60)/60)/24)+DATE(1970,1,1)</f>
        <v>25569.490472130325</v>
      </c>
      <c r="T33" s="14">
        <f>(((I33/60)/60)/24)+DATE(1970,1,1)</f>
        <v>42394.79206018518</v>
      </c>
    </row>
    <row r="34" spans="1:20" ht="58" hidden="1" x14ac:dyDescent="0.3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 s="14">
        <v>42461.627511574072</v>
      </c>
      <c r="K34" t="b">
        <v>0</v>
      </c>
      <c r="L34">
        <v>89</v>
      </c>
      <c r="M34" t="b">
        <v>1</v>
      </c>
      <c r="N34" s="16" t="s">
        <v>8272</v>
      </c>
      <c r="O34" t="s">
        <v>8273</v>
      </c>
      <c r="P34">
        <f>IFERROR(ROUND(E34/L34,2),0)</f>
        <v>320.45</v>
      </c>
      <c r="S34" s="14">
        <f>(((J34/60)/60)/24)+DATE(1970,1,1)</f>
        <v>25569.491454022125</v>
      </c>
      <c r="T34" s="14">
        <f>(((I34/60)/60)/24)+DATE(1970,1,1)</f>
        <v>42503.165972222225</v>
      </c>
    </row>
    <row r="35" spans="1:20" ht="43.5" hidden="1" x14ac:dyDescent="0.3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 s="14">
        <v>42286.660891203705</v>
      </c>
      <c r="K35" t="b">
        <v>0</v>
      </c>
      <c r="L35">
        <v>64</v>
      </c>
      <c r="M35" t="b">
        <v>1</v>
      </c>
      <c r="N35" s="16" t="s">
        <v>8272</v>
      </c>
      <c r="O35" t="s">
        <v>8273</v>
      </c>
      <c r="P35">
        <f>IFERROR(ROUND(E35/L35,2),0)</f>
        <v>83.75</v>
      </c>
      <c r="S35" s="14">
        <f>(((J35/60)/60)/24)+DATE(1970,1,1)</f>
        <v>25569.489428945501</v>
      </c>
      <c r="T35" s="14">
        <f>(((I35/60)/60)/24)+DATE(1970,1,1)</f>
        <v>42316.702557870376</v>
      </c>
    </row>
    <row r="36" spans="1:20" ht="43.5" hidden="1" x14ac:dyDescent="0.3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 s="14">
        <v>41841.321770833332</v>
      </c>
      <c r="K36" t="b">
        <v>0</v>
      </c>
      <c r="L36">
        <v>68</v>
      </c>
      <c r="M36" t="b">
        <v>1</v>
      </c>
      <c r="N36" s="16" t="s">
        <v>8272</v>
      </c>
      <c r="O36" t="s">
        <v>8273</v>
      </c>
      <c r="P36">
        <f>IFERROR(ROUND(E36/L36,2),0)</f>
        <v>49.88</v>
      </c>
      <c r="S36" s="14">
        <f>(((J36/60)/60)/24)+DATE(1970,1,1)</f>
        <v>25569.484274557533</v>
      </c>
      <c r="T36" s="14">
        <f>(((I36/60)/60)/24)+DATE(1970,1,1)</f>
        <v>41856.321770833332</v>
      </c>
    </row>
    <row r="37" spans="1:20" ht="43.5" hidden="1" x14ac:dyDescent="0.3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 s="14">
        <v>42098.291828703703</v>
      </c>
      <c r="K37" t="b">
        <v>0</v>
      </c>
      <c r="L37">
        <v>28</v>
      </c>
      <c r="M37" t="b">
        <v>1</v>
      </c>
      <c r="N37" s="16" t="s">
        <v>8272</v>
      </c>
      <c r="O37" t="s">
        <v>8273</v>
      </c>
      <c r="P37">
        <f>IFERROR(ROUND(E37/L37,2),0)</f>
        <v>59.46</v>
      </c>
      <c r="S37" s="14">
        <f>(((J37/60)/60)/24)+DATE(1970,1,1)</f>
        <v>25569.487248748017</v>
      </c>
      <c r="T37" s="14">
        <f>(((I37/60)/60)/24)+DATE(1970,1,1)</f>
        <v>42122</v>
      </c>
    </row>
    <row r="38" spans="1:20" ht="29" hidden="1" x14ac:dyDescent="0.3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 s="14">
        <v>42068.307002314818</v>
      </c>
      <c r="K38" t="b">
        <v>0</v>
      </c>
      <c r="L38">
        <v>44</v>
      </c>
      <c r="M38" t="b">
        <v>1</v>
      </c>
      <c r="N38" s="16" t="s">
        <v>8272</v>
      </c>
      <c r="O38" t="s">
        <v>8273</v>
      </c>
      <c r="P38">
        <f>IFERROR(ROUND(E38/L38,2),0)</f>
        <v>193.84</v>
      </c>
      <c r="S38" s="14">
        <f>(((J38/60)/60)/24)+DATE(1970,1,1)</f>
        <v>25569.486901701417</v>
      </c>
      <c r="T38" s="14">
        <f>(((I38/60)/60)/24)+DATE(1970,1,1)</f>
        <v>42098.265335648146</v>
      </c>
    </row>
    <row r="39" spans="1:20" ht="43.5" hidden="1" x14ac:dyDescent="0.3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 s="14">
        <v>42032.693043981482</v>
      </c>
      <c r="K39" t="b">
        <v>0</v>
      </c>
      <c r="L39">
        <v>253</v>
      </c>
      <c r="M39" t="b">
        <v>1</v>
      </c>
      <c r="N39" s="16" t="s">
        <v>8272</v>
      </c>
      <c r="O39" t="s">
        <v>8273</v>
      </c>
      <c r="P39">
        <f>IFERROR(ROUND(E39/L39,2),0)</f>
        <v>159.51</v>
      </c>
      <c r="S39" s="14">
        <f>(((J39/60)/60)/24)+DATE(1970,1,1)</f>
        <v>25569.486489502822</v>
      </c>
      <c r="T39" s="14">
        <f>(((I39/60)/60)/24)+DATE(1970,1,1)</f>
        <v>42062.693043981482</v>
      </c>
    </row>
    <row r="40" spans="1:20" ht="43.5" hidden="1" x14ac:dyDescent="0.3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 s="14">
        <v>41375.057222222218</v>
      </c>
      <c r="K40" t="b">
        <v>0</v>
      </c>
      <c r="L40">
        <v>66</v>
      </c>
      <c r="M40" t="b">
        <v>1</v>
      </c>
      <c r="N40" s="16" t="s">
        <v>8272</v>
      </c>
      <c r="O40" t="s">
        <v>8273</v>
      </c>
      <c r="P40">
        <f>IFERROR(ROUND(E40/L40,2),0)</f>
        <v>41.68</v>
      </c>
      <c r="S40" s="14">
        <f>(((J40/60)/60)/24)+DATE(1970,1,1)</f>
        <v>25569.478877977108</v>
      </c>
      <c r="T40" s="14">
        <f>(((I40/60)/60)/24)+DATE(1970,1,1)</f>
        <v>41405.057222222218</v>
      </c>
    </row>
    <row r="41" spans="1:20" ht="58" hidden="1" x14ac:dyDescent="0.3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 s="14">
        <v>41754.047083333331</v>
      </c>
      <c r="K41" t="b">
        <v>0</v>
      </c>
      <c r="L41">
        <v>217</v>
      </c>
      <c r="M41" t="b">
        <v>1</v>
      </c>
      <c r="N41" s="16" t="s">
        <v>8272</v>
      </c>
      <c r="O41" t="s">
        <v>8273</v>
      </c>
      <c r="P41">
        <f>IFERROR(ROUND(E41/L41,2),0)</f>
        <v>150.9</v>
      </c>
      <c r="S41" s="14">
        <f>(((J41/60)/60)/24)+DATE(1970,1,1)</f>
        <v>25569.483264433835</v>
      </c>
      <c r="T41" s="14">
        <f>(((I41/60)/60)/24)+DATE(1970,1,1)</f>
        <v>41784.957638888889</v>
      </c>
    </row>
    <row r="42" spans="1:20" ht="58" hidden="1" x14ac:dyDescent="0.3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 s="14">
        <v>41789.21398148148</v>
      </c>
      <c r="K42" t="b">
        <v>0</v>
      </c>
      <c r="L42">
        <v>16</v>
      </c>
      <c r="M42" t="b">
        <v>1</v>
      </c>
      <c r="N42" s="16" t="s">
        <v>8272</v>
      </c>
      <c r="O42" t="s">
        <v>8273</v>
      </c>
      <c r="P42">
        <f>IFERROR(ROUND(E42/L42,2),0)</f>
        <v>126.69</v>
      </c>
      <c r="S42" s="14">
        <f>(((J42/60)/60)/24)+DATE(1970,1,1)</f>
        <v>25569.483671458118</v>
      </c>
      <c r="T42" s="14">
        <f>(((I42/60)/60)/24)+DATE(1970,1,1)</f>
        <v>41809.166666666664</v>
      </c>
    </row>
    <row r="43" spans="1:20" ht="43.5" hidden="1" x14ac:dyDescent="0.3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 s="14">
        <v>41887.568912037037</v>
      </c>
      <c r="K43" t="b">
        <v>0</v>
      </c>
      <c r="L43">
        <v>19</v>
      </c>
      <c r="M43" t="b">
        <v>1</v>
      </c>
      <c r="N43" s="16" t="s">
        <v>8272</v>
      </c>
      <c r="O43" t="s">
        <v>8273</v>
      </c>
      <c r="P43">
        <f>IFERROR(ROUND(E43/L43,2),0)</f>
        <v>105.26</v>
      </c>
      <c r="S43" s="14">
        <f>(((J43/60)/60)/24)+DATE(1970,1,1)</f>
        <v>25569.484809825371</v>
      </c>
      <c r="T43" s="14">
        <f>(((I43/60)/60)/24)+DATE(1970,1,1)</f>
        <v>41917.568912037037</v>
      </c>
    </row>
    <row r="44" spans="1:20" ht="43.5" hidden="1" x14ac:dyDescent="0.3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 s="14">
        <v>41971.639189814814</v>
      </c>
      <c r="K44" t="b">
        <v>0</v>
      </c>
      <c r="L44">
        <v>169</v>
      </c>
      <c r="M44" t="b">
        <v>1</v>
      </c>
      <c r="N44" s="16" t="s">
        <v>8272</v>
      </c>
      <c r="O44" t="s">
        <v>8273</v>
      </c>
      <c r="P44">
        <f>IFERROR(ROUND(E44/L44,2),0)</f>
        <v>117.51</v>
      </c>
      <c r="S44" s="14">
        <f>(((J44/60)/60)/24)+DATE(1970,1,1)</f>
        <v>25569.485782860993</v>
      </c>
      <c r="T44" s="14">
        <f>(((I44/60)/60)/24)+DATE(1970,1,1)</f>
        <v>42001.639189814814</v>
      </c>
    </row>
    <row r="45" spans="1:20" ht="43.5" hidden="1" x14ac:dyDescent="0.3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 s="14">
        <v>41802.790347222224</v>
      </c>
      <c r="K45" t="b">
        <v>0</v>
      </c>
      <c r="L45">
        <v>263</v>
      </c>
      <c r="M45" t="b">
        <v>1</v>
      </c>
      <c r="N45" s="16" t="s">
        <v>8272</v>
      </c>
      <c r="O45" t="s">
        <v>8273</v>
      </c>
      <c r="P45">
        <f>IFERROR(ROUND(E45/L45,2),0)</f>
        <v>117.36</v>
      </c>
      <c r="S45" s="14">
        <f>(((J45/60)/60)/24)+DATE(1970,1,1)</f>
        <v>25569.483828591983</v>
      </c>
      <c r="T45" s="14">
        <f>(((I45/60)/60)/24)+DATE(1970,1,1)</f>
        <v>41833</v>
      </c>
    </row>
    <row r="46" spans="1:20" ht="58" hidden="1" x14ac:dyDescent="0.3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 s="14">
        <v>41874.098807870374</v>
      </c>
      <c r="K46" t="b">
        <v>0</v>
      </c>
      <c r="L46">
        <v>15</v>
      </c>
      <c r="M46" t="b">
        <v>1</v>
      </c>
      <c r="N46" s="16" t="s">
        <v>8272</v>
      </c>
      <c r="O46" t="s">
        <v>8273</v>
      </c>
      <c r="P46">
        <f>IFERROR(ROUND(E46/L46,2),0)</f>
        <v>133.33000000000001</v>
      </c>
      <c r="S46" s="14">
        <f>(((J46/60)/60)/24)+DATE(1970,1,1)</f>
        <v>25569.484653921387</v>
      </c>
      <c r="T46" s="14">
        <f>(((I46/60)/60)/24)+DATE(1970,1,1)</f>
        <v>41919.098807870374</v>
      </c>
    </row>
    <row r="47" spans="1:20" ht="43.5" hidden="1" x14ac:dyDescent="0.3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 s="14">
        <v>42457.623923611114</v>
      </c>
      <c r="K47" t="b">
        <v>0</v>
      </c>
      <c r="L47">
        <v>61</v>
      </c>
      <c r="M47" t="b">
        <v>1</v>
      </c>
      <c r="N47" s="16" t="s">
        <v>8272</v>
      </c>
      <c r="O47" t="s">
        <v>8273</v>
      </c>
      <c r="P47">
        <f>IFERROR(ROUND(E47/L47,2),0)</f>
        <v>98.36</v>
      </c>
      <c r="S47" s="14">
        <f>(((J47/60)/60)/24)+DATE(1970,1,1)</f>
        <v>25569.491407684302</v>
      </c>
      <c r="T47" s="14">
        <f>(((I47/60)/60)/24)+DATE(1970,1,1)</f>
        <v>42487.623923611114</v>
      </c>
    </row>
    <row r="48" spans="1:20" ht="43.5" hidden="1" x14ac:dyDescent="0.3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 s="14">
        <v>42323.964976851858</v>
      </c>
      <c r="K48" t="b">
        <v>0</v>
      </c>
      <c r="L48">
        <v>45</v>
      </c>
      <c r="M48" t="b">
        <v>1</v>
      </c>
      <c r="N48" s="16" t="s">
        <v>8272</v>
      </c>
      <c r="O48" t="s">
        <v>8273</v>
      </c>
      <c r="P48">
        <f>IFERROR(ROUND(E48/L48,2),0)</f>
        <v>194.44</v>
      </c>
      <c r="S48" s="14">
        <f>(((J48/60)/60)/24)+DATE(1970,1,1)</f>
        <v>25569.489860705751</v>
      </c>
      <c r="T48" s="14">
        <f>(((I48/60)/60)/24)+DATE(1970,1,1)</f>
        <v>42353.964976851858</v>
      </c>
    </row>
    <row r="49" spans="1:20" ht="58" hidden="1" x14ac:dyDescent="0.3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 s="14">
        <v>41932.819525462961</v>
      </c>
      <c r="K49" t="b">
        <v>0</v>
      </c>
      <c r="L49">
        <v>70</v>
      </c>
      <c r="M49" t="b">
        <v>1</v>
      </c>
      <c r="N49" s="16" t="s">
        <v>8272</v>
      </c>
      <c r="O49" t="s">
        <v>8273</v>
      </c>
      <c r="P49">
        <f>IFERROR(ROUND(E49/L49,2),0)</f>
        <v>76.87</v>
      </c>
      <c r="S49" s="14">
        <f>(((J49/60)/60)/24)+DATE(1970,1,1)</f>
        <v>25569.485333559322</v>
      </c>
      <c r="T49" s="14">
        <f>(((I49/60)/60)/24)+DATE(1970,1,1)</f>
        <v>41992.861192129625</v>
      </c>
    </row>
    <row r="50" spans="1:20" ht="43.5" hidden="1" x14ac:dyDescent="0.3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 s="14">
        <v>42033.516898148147</v>
      </c>
      <c r="K50" t="b">
        <v>0</v>
      </c>
      <c r="L50">
        <v>38</v>
      </c>
      <c r="M50" t="b">
        <v>1</v>
      </c>
      <c r="N50" s="16" t="s">
        <v>8272</v>
      </c>
      <c r="O50" t="s">
        <v>8273</v>
      </c>
      <c r="P50">
        <f>IFERROR(ROUND(E50/L50,2),0)</f>
        <v>56.82</v>
      </c>
      <c r="S50" s="14">
        <f>(((J50/60)/60)/24)+DATE(1970,1,1)</f>
        <v>25569.486499038172</v>
      </c>
      <c r="T50" s="14">
        <f>(((I50/60)/60)/24)+DATE(1970,1,1)</f>
        <v>42064.5</v>
      </c>
    </row>
    <row r="51" spans="1:20" hidden="1" x14ac:dyDescent="0.3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 s="14">
        <v>42271.176446759258</v>
      </c>
      <c r="K51" t="b">
        <v>0</v>
      </c>
      <c r="L51">
        <v>87</v>
      </c>
      <c r="M51" t="b">
        <v>1</v>
      </c>
      <c r="N51" s="16" t="s">
        <v>8272</v>
      </c>
      <c r="O51" t="s">
        <v>8273</v>
      </c>
      <c r="P51">
        <f>IFERROR(ROUND(E51/L51,2),0)</f>
        <v>137.93</v>
      </c>
      <c r="S51" s="14">
        <f>(((J51/60)/60)/24)+DATE(1970,1,1)</f>
        <v>25569.489249727394</v>
      </c>
      <c r="T51" s="14">
        <f>(((I51/60)/60)/24)+DATE(1970,1,1)</f>
        <v>42301.176446759258</v>
      </c>
    </row>
    <row r="52" spans="1:20" ht="43.5" hidden="1" x14ac:dyDescent="0.3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 s="14">
        <v>41995.752986111111</v>
      </c>
      <c r="K52" t="b">
        <v>0</v>
      </c>
      <c r="L52">
        <v>22</v>
      </c>
      <c r="M52" t="b">
        <v>1</v>
      </c>
      <c r="N52" s="16" t="s">
        <v>8272</v>
      </c>
      <c r="O52" t="s">
        <v>8273</v>
      </c>
      <c r="P52">
        <f>IFERROR(ROUND(E52/L52,2),0)</f>
        <v>27.27</v>
      </c>
      <c r="S52" s="14">
        <f>(((J52/60)/60)/24)+DATE(1970,1,1)</f>
        <v>25569.486061955857</v>
      </c>
      <c r="T52" s="14">
        <f>(((I52/60)/60)/24)+DATE(1970,1,1)</f>
        <v>42034.708333333328</v>
      </c>
    </row>
    <row r="53" spans="1:20" ht="43.5" hidden="1" x14ac:dyDescent="0.3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 s="14">
        <v>42196.928668981483</v>
      </c>
      <c r="K53" t="b">
        <v>0</v>
      </c>
      <c r="L53">
        <v>119</v>
      </c>
      <c r="M53" t="b">
        <v>1</v>
      </c>
      <c r="N53" s="16" t="s">
        <v>8272</v>
      </c>
      <c r="O53" t="s">
        <v>8273</v>
      </c>
      <c r="P53">
        <f>IFERROR(ROUND(E53/L53,2),0)</f>
        <v>118.34</v>
      </c>
      <c r="S53" s="14">
        <f>(((J53/60)/60)/24)+DATE(1970,1,1)</f>
        <v>25569.488390378112</v>
      </c>
      <c r="T53" s="14">
        <f>(((I53/60)/60)/24)+DATE(1970,1,1)</f>
        <v>42226.928668981483</v>
      </c>
    </row>
    <row r="54" spans="1:20" ht="43.5" hidden="1" x14ac:dyDescent="0.3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 s="14">
        <v>41807.701921296299</v>
      </c>
      <c r="K54" t="b">
        <v>0</v>
      </c>
      <c r="L54">
        <v>52</v>
      </c>
      <c r="M54" t="b">
        <v>1</v>
      </c>
      <c r="N54" s="16" t="s">
        <v>8272</v>
      </c>
      <c r="O54" t="s">
        <v>8273</v>
      </c>
      <c r="P54">
        <f>IFERROR(ROUND(E54/L54,2),0)</f>
        <v>223.48</v>
      </c>
      <c r="S54" s="14">
        <f>(((J54/60)/60)/24)+DATE(1970,1,1)</f>
        <v>25569.483885438905</v>
      </c>
      <c r="T54" s="14">
        <f>(((I54/60)/60)/24)+DATE(1970,1,1)</f>
        <v>41837.701921296299</v>
      </c>
    </row>
    <row r="55" spans="1:20" ht="29" hidden="1" x14ac:dyDescent="0.3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 s="14">
        <v>41719.549131944441</v>
      </c>
      <c r="K55" t="b">
        <v>0</v>
      </c>
      <c r="L55">
        <v>117</v>
      </c>
      <c r="M55" t="b">
        <v>1</v>
      </c>
      <c r="N55" s="16" t="s">
        <v>8272</v>
      </c>
      <c r="O55" t="s">
        <v>8273</v>
      </c>
      <c r="P55">
        <f>IFERROR(ROUND(E55/L55,2),0)</f>
        <v>28.11</v>
      </c>
      <c r="S55" s="14">
        <f>(((J55/60)/60)/24)+DATE(1970,1,1)</f>
        <v>25569.482865151989</v>
      </c>
      <c r="T55" s="14">
        <f>(((I55/60)/60)/24)+DATE(1970,1,1)</f>
        <v>41733.916666666664</v>
      </c>
    </row>
    <row r="56" spans="1:20" ht="58" hidden="1" x14ac:dyDescent="0.3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 s="14">
        <v>42333.713206018518</v>
      </c>
      <c r="K56" t="b">
        <v>0</v>
      </c>
      <c r="L56">
        <v>52</v>
      </c>
      <c r="M56" t="b">
        <v>1</v>
      </c>
      <c r="N56" s="16" t="s">
        <v>8272</v>
      </c>
      <c r="O56" t="s">
        <v>8273</v>
      </c>
      <c r="P56">
        <f>IFERROR(ROUND(E56/L56,2),0)</f>
        <v>194.23</v>
      </c>
      <c r="S56" s="14">
        <f>(((J56/60)/60)/24)+DATE(1970,1,1)</f>
        <v>25569.489973532476</v>
      </c>
      <c r="T56" s="14">
        <f>(((I56/60)/60)/24)+DATE(1970,1,1)</f>
        <v>42363.713206018518</v>
      </c>
    </row>
    <row r="57" spans="1:20" ht="43.5" hidden="1" x14ac:dyDescent="0.3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 s="14">
        <v>42496.968935185185</v>
      </c>
      <c r="K57" t="b">
        <v>0</v>
      </c>
      <c r="L57">
        <v>86</v>
      </c>
      <c r="M57" t="b">
        <v>1</v>
      </c>
      <c r="N57" s="16" t="s">
        <v>8272</v>
      </c>
      <c r="O57" t="s">
        <v>8273</v>
      </c>
      <c r="P57">
        <f>IFERROR(ROUND(E57/L57,2),0)</f>
        <v>128.94999999999999</v>
      </c>
      <c r="S57" s="14">
        <f>(((J57/60)/60)/24)+DATE(1970,1,1)</f>
        <v>25569.491863066378</v>
      </c>
      <c r="T57" s="14">
        <f>(((I57/60)/60)/24)+DATE(1970,1,1)</f>
        <v>42517.968935185185</v>
      </c>
    </row>
    <row r="58" spans="1:20" ht="29" hidden="1" x14ac:dyDescent="0.3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 s="14">
        <v>42149.548888888887</v>
      </c>
      <c r="K58" t="b">
        <v>0</v>
      </c>
      <c r="L58">
        <v>174</v>
      </c>
      <c r="M58" t="b">
        <v>1</v>
      </c>
      <c r="N58" s="16" t="s">
        <v>8272</v>
      </c>
      <c r="O58" t="s">
        <v>8273</v>
      </c>
      <c r="P58">
        <f>IFERROR(ROUND(E58/L58,2),0)</f>
        <v>49.32</v>
      </c>
      <c r="S58" s="14">
        <f>(((J58/60)/60)/24)+DATE(1970,1,1)</f>
        <v>25569.487842001028</v>
      </c>
      <c r="T58" s="14">
        <f>(((I58/60)/60)/24)+DATE(1970,1,1)</f>
        <v>42163.666666666672</v>
      </c>
    </row>
    <row r="59" spans="1:20" ht="43.5" hidden="1" x14ac:dyDescent="0.3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 s="14">
        <v>42089.83289351852</v>
      </c>
      <c r="K59" t="b">
        <v>0</v>
      </c>
      <c r="L59">
        <v>69</v>
      </c>
      <c r="M59" t="b">
        <v>1</v>
      </c>
      <c r="N59" s="16" t="s">
        <v>8272</v>
      </c>
      <c r="O59" t="s">
        <v>8273</v>
      </c>
      <c r="P59">
        <f>IFERROR(ROUND(E59/L59,2),0)</f>
        <v>221.52</v>
      </c>
      <c r="S59" s="14">
        <f>(((J59/60)/60)/24)+DATE(1970,1,1)</f>
        <v>25569.487150843674</v>
      </c>
      <c r="T59" s="14">
        <f>(((I59/60)/60)/24)+DATE(1970,1,1)</f>
        <v>42119.83289351852</v>
      </c>
    </row>
    <row r="60" spans="1:20" ht="43.5" hidden="1" x14ac:dyDescent="0.3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 s="14">
        <v>41932.745046296295</v>
      </c>
      <c r="K60" t="b">
        <v>0</v>
      </c>
      <c r="L60">
        <v>75</v>
      </c>
      <c r="M60" t="b">
        <v>1</v>
      </c>
      <c r="N60" s="16" t="s">
        <v>8272</v>
      </c>
      <c r="O60" t="s">
        <v>8273</v>
      </c>
      <c r="P60">
        <f>IFERROR(ROUND(E60/L60,2),0)</f>
        <v>137.21</v>
      </c>
      <c r="S60" s="14">
        <f>(((J60/60)/60)/24)+DATE(1970,1,1)</f>
        <v>25569.485332697295</v>
      </c>
      <c r="T60" s="14">
        <f>(((I60/60)/60)/24)+DATE(1970,1,1)</f>
        <v>41962.786712962959</v>
      </c>
    </row>
    <row r="61" spans="1:20" ht="43.5" hidden="1" x14ac:dyDescent="0.3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 s="14">
        <v>42230.23583333334</v>
      </c>
      <c r="K61" t="b">
        <v>0</v>
      </c>
      <c r="L61">
        <v>33</v>
      </c>
      <c r="M61" t="b">
        <v>1</v>
      </c>
      <c r="N61" s="16" t="s">
        <v>8272</v>
      </c>
      <c r="O61" t="s">
        <v>8273</v>
      </c>
      <c r="P61">
        <f>IFERROR(ROUND(E61/L61,2),0)</f>
        <v>606.82000000000005</v>
      </c>
      <c r="S61" s="14">
        <f>(((J61/60)/60)/24)+DATE(1970,1,1)</f>
        <v>25569.4887758777</v>
      </c>
      <c r="T61" s="14">
        <f>(((I61/60)/60)/24)+DATE(1970,1,1)</f>
        <v>42261.875</v>
      </c>
    </row>
    <row r="62" spans="1:20" ht="43.5" hidden="1" x14ac:dyDescent="0.3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 s="14">
        <v>41701.901817129627</v>
      </c>
      <c r="K62" t="b">
        <v>0</v>
      </c>
      <c r="L62">
        <v>108</v>
      </c>
      <c r="M62" t="b">
        <v>1</v>
      </c>
      <c r="N62" s="16" t="s">
        <v>8272</v>
      </c>
      <c r="O62" t="s">
        <v>8274</v>
      </c>
      <c r="P62">
        <f>IFERROR(ROUND(E62/L62,2),0)</f>
        <v>43.04</v>
      </c>
      <c r="S62" s="14">
        <f>(((J62/60)/60)/24)+DATE(1970,1,1)</f>
        <v>25569.48266090066</v>
      </c>
      <c r="T62" s="14">
        <f>(((I62/60)/60)/24)+DATE(1970,1,1)</f>
        <v>41721</v>
      </c>
    </row>
    <row r="63" spans="1:20" ht="43.5" hidden="1" x14ac:dyDescent="0.3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 s="14">
        <v>41409.814317129632</v>
      </c>
      <c r="K63" t="b">
        <v>0</v>
      </c>
      <c r="L63">
        <v>23</v>
      </c>
      <c r="M63" t="b">
        <v>1</v>
      </c>
      <c r="N63" s="16" t="s">
        <v>8272</v>
      </c>
      <c r="O63" t="s">
        <v>8274</v>
      </c>
      <c r="P63">
        <f>IFERROR(ROUND(E63/L63,2),0)</f>
        <v>322.39</v>
      </c>
      <c r="S63" s="14">
        <f>(((J63/60)/60)/24)+DATE(1970,1,1)</f>
        <v>25569.4792802583</v>
      </c>
      <c r="T63" s="14">
        <f>(((I63/60)/60)/24)+DATE(1970,1,1)</f>
        <v>41431.814317129632</v>
      </c>
    </row>
    <row r="64" spans="1:20" ht="43.5" hidden="1" x14ac:dyDescent="0.3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 s="14">
        <v>41311.799513888887</v>
      </c>
      <c r="K64" t="b">
        <v>0</v>
      </c>
      <c r="L64">
        <v>48</v>
      </c>
      <c r="M64" t="b">
        <v>1</v>
      </c>
      <c r="N64" s="16" t="s">
        <v>8272</v>
      </c>
      <c r="O64" t="s">
        <v>8274</v>
      </c>
      <c r="P64">
        <f>IFERROR(ROUND(E64/L64,2),0)</f>
        <v>96.71</v>
      </c>
      <c r="S64" s="14">
        <f>(((J64/60)/60)/24)+DATE(1970,1,1)</f>
        <v>25569.478145827707</v>
      </c>
      <c r="T64" s="14">
        <f>(((I64/60)/60)/24)+DATE(1970,1,1)</f>
        <v>41336.799513888887</v>
      </c>
    </row>
    <row r="65" spans="1:20" ht="43.5" hidden="1" x14ac:dyDescent="0.3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 s="14">
        <v>41612.912187499998</v>
      </c>
      <c r="K65" t="b">
        <v>0</v>
      </c>
      <c r="L65">
        <v>64</v>
      </c>
      <c r="M65" t="b">
        <v>1</v>
      </c>
      <c r="N65" s="16" t="s">
        <v>8272</v>
      </c>
      <c r="O65" t="s">
        <v>8274</v>
      </c>
      <c r="P65">
        <f>IFERROR(ROUND(E65/L65,2),0)</f>
        <v>35.47</v>
      </c>
      <c r="S65" s="14">
        <f>(((J65/60)/60)/24)+DATE(1970,1,1)</f>
        <v>25569.481630928098</v>
      </c>
      <c r="T65" s="14">
        <f>(((I65/60)/60)/24)+DATE(1970,1,1)</f>
        <v>41636.207638888889</v>
      </c>
    </row>
    <row r="66" spans="1:20" ht="58" hidden="1" x14ac:dyDescent="0.3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 s="14">
        <v>41433.01829861111</v>
      </c>
      <c r="K66" t="b">
        <v>0</v>
      </c>
      <c r="L66">
        <v>24</v>
      </c>
      <c r="M66" t="b">
        <v>1</v>
      </c>
      <c r="N66" s="16" t="s">
        <v>8272</v>
      </c>
      <c r="O66" t="s">
        <v>8274</v>
      </c>
      <c r="P66">
        <f>IFERROR(ROUND(E66/L66,2),0)</f>
        <v>86.67</v>
      </c>
      <c r="S66" s="14">
        <f>(((J66/60)/60)/24)+DATE(1970,1,1)</f>
        <v>25569.479548822899</v>
      </c>
      <c r="T66" s="14">
        <f>(((I66/60)/60)/24)+DATE(1970,1,1)</f>
        <v>41463.01829861111</v>
      </c>
    </row>
    <row r="67" spans="1:20" ht="43.5" hidden="1" x14ac:dyDescent="0.3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 s="14">
        <v>41835.821226851855</v>
      </c>
      <c r="K67" t="b">
        <v>0</v>
      </c>
      <c r="L67">
        <v>57</v>
      </c>
      <c r="M67" t="b">
        <v>1</v>
      </c>
      <c r="N67" s="16" t="s">
        <v>8272</v>
      </c>
      <c r="O67" t="s">
        <v>8274</v>
      </c>
      <c r="P67">
        <f>IFERROR(ROUND(E67/L67,2),0)</f>
        <v>132.05000000000001</v>
      </c>
      <c r="S67" s="14">
        <f>(((J67/60)/60)/24)+DATE(1970,1,1)</f>
        <v>25569.484210893828</v>
      </c>
      <c r="T67" s="14">
        <f>(((I67/60)/60)/24)+DATE(1970,1,1)</f>
        <v>41862.249305555553</v>
      </c>
    </row>
    <row r="68" spans="1:20" ht="29" hidden="1" x14ac:dyDescent="0.3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 s="14">
        <v>42539.849768518514</v>
      </c>
      <c r="K68" t="b">
        <v>0</v>
      </c>
      <c r="L68">
        <v>26</v>
      </c>
      <c r="M68" t="b">
        <v>1</v>
      </c>
      <c r="N68" s="16" t="s">
        <v>8272</v>
      </c>
      <c r="O68" t="s">
        <v>8274</v>
      </c>
      <c r="P68">
        <f>IFERROR(ROUND(E68/L68,2),0)</f>
        <v>91.23</v>
      </c>
      <c r="S68" s="14">
        <f>(((J68/60)/60)/24)+DATE(1970,1,1)</f>
        <v>25569.492359372322</v>
      </c>
      <c r="T68" s="14">
        <f>(((I68/60)/60)/24)+DATE(1970,1,1)</f>
        <v>42569.849768518514</v>
      </c>
    </row>
    <row r="69" spans="1:20" ht="43.5" hidden="1" x14ac:dyDescent="0.3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 s="14">
        <v>41075.583379629628</v>
      </c>
      <c r="K69" t="b">
        <v>0</v>
      </c>
      <c r="L69">
        <v>20</v>
      </c>
      <c r="M69" t="b">
        <v>1</v>
      </c>
      <c r="N69" s="16" t="s">
        <v>8272</v>
      </c>
      <c r="O69" t="s">
        <v>8274</v>
      </c>
      <c r="P69">
        <f>IFERROR(ROUND(E69/L69,2),0)</f>
        <v>116.25</v>
      </c>
      <c r="S69" s="14">
        <f>(((J69/60)/60)/24)+DATE(1970,1,1)</f>
        <v>25569.475411844673</v>
      </c>
      <c r="T69" s="14">
        <f>(((I69/60)/60)/24)+DATE(1970,1,1)</f>
        <v>41105.583379629628</v>
      </c>
    </row>
    <row r="70" spans="1:20" ht="58" hidden="1" x14ac:dyDescent="0.3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 s="14">
        <v>41663.569340277776</v>
      </c>
      <c r="K70" t="b">
        <v>0</v>
      </c>
      <c r="L70">
        <v>36</v>
      </c>
      <c r="M70" t="b">
        <v>1</v>
      </c>
      <c r="N70" s="16" t="s">
        <v>8272</v>
      </c>
      <c r="O70" t="s">
        <v>8274</v>
      </c>
      <c r="P70">
        <f>IFERROR(ROUND(E70/L70,2),0)</f>
        <v>21.19</v>
      </c>
      <c r="S70" s="14">
        <f>(((J70/60)/60)/24)+DATE(1970,1,1)</f>
        <v>25569.482217237735</v>
      </c>
      <c r="T70" s="14">
        <f>(((I70/60)/60)/24)+DATE(1970,1,1)</f>
        <v>41693.569340277776</v>
      </c>
    </row>
    <row r="71" spans="1:20" ht="43.5" hidden="1" x14ac:dyDescent="0.3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 s="14">
        <v>40786.187789351854</v>
      </c>
      <c r="K71" t="b">
        <v>0</v>
      </c>
      <c r="L71">
        <v>178</v>
      </c>
      <c r="M71" t="b">
        <v>1</v>
      </c>
      <c r="N71" s="16" t="s">
        <v>8272</v>
      </c>
      <c r="O71" t="s">
        <v>8274</v>
      </c>
      <c r="P71">
        <f>IFERROR(ROUND(E71/L71,2),0)</f>
        <v>62.33</v>
      </c>
      <c r="S71" s="14">
        <f>(((J71/60)/60)/24)+DATE(1970,1,1)</f>
        <v>25569.472062358673</v>
      </c>
      <c r="T71" s="14">
        <f>(((I71/60)/60)/24)+DATE(1970,1,1)</f>
        <v>40818.290972222225</v>
      </c>
    </row>
    <row r="72" spans="1:20" ht="43.5" hidden="1" x14ac:dyDescent="0.3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 s="14">
        <v>40730.896354166667</v>
      </c>
      <c r="K72" t="b">
        <v>0</v>
      </c>
      <c r="L72">
        <v>17</v>
      </c>
      <c r="M72" t="b">
        <v>1</v>
      </c>
      <c r="N72" s="16" t="s">
        <v>8272</v>
      </c>
      <c r="O72" t="s">
        <v>8274</v>
      </c>
      <c r="P72">
        <f>IFERROR(ROUND(E72/L72,2),0)</f>
        <v>37.409999999999997</v>
      </c>
      <c r="S72" s="14">
        <f>(((J72/60)/60)/24)+DATE(1970,1,1)</f>
        <v>25569.471422411505</v>
      </c>
      <c r="T72" s="14">
        <f>(((I72/60)/60)/24)+DATE(1970,1,1)</f>
        <v>40790.896354166667</v>
      </c>
    </row>
    <row r="73" spans="1:20" ht="43.5" hidden="1" x14ac:dyDescent="0.3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 s="14">
        <v>40997.271493055552</v>
      </c>
      <c r="K73" t="b">
        <v>0</v>
      </c>
      <c r="L73">
        <v>32</v>
      </c>
      <c r="M73" t="b">
        <v>1</v>
      </c>
      <c r="N73" s="16" t="s">
        <v>8272</v>
      </c>
      <c r="O73" t="s">
        <v>8274</v>
      </c>
      <c r="P73">
        <f>IFERROR(ROUND(E73/L73,2),0)</f>
        <v>69.72</v>
      </c>
      <c r="S73" s="14">
        <f>(((J73/60)/60)/24)+DATE(1970,1,1)</f>
        <v>25569.474505457096</v>
      </c>
      <c r="T73" s="14">
        <f>(((I73/60)/60)/24)+DATE(1970,1,1)</f>
        <v>41057.271493055552</v>
      </c>
    </row>
    <row r="74" spans="1:20" ht="43.5" hidden="1" x14ac:dyDescent="0.3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 s="14">
        <v>41208.010196759256</v>
      </c>
      <c r="K74" t="b">
        <v>0</v>
      </c>
      <c r="L74">
        <v>41</v>
      </c>
      <c r="M74" t="b">
        <v>1</v>
      </c>
      <c r="N74" s="16" t="s">
        <v>8272</v>
      </c>
      <c r="O74" t="s">
        <v>8274</v>
      </c>
      <c r="P74">
        <f>IFERROR(ROUND(E74/L74,2),0)</f>
        <v>58.17</v>
      </c>
      <c r="S74" s="14">
        <f>(((J74/60)/60)/24)+DATE(1970,1,1)</f>
        <v>25569.476944562462</v>
      </c>
      <c r="T74" s="14">
        <f>(((I74/60)/60)/24)+DATE(1970,1,1)</f>
        <v>41228</v>
      </c>
    </row>
    <row r="75" spans="1:20" ht="43.5" hidden="1" x14ac:dyDescent="0.3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 s="14">
        <v>40587.75675925926</v>
      </c>
      <c r="K75" t="b">
        <v>0</v>
      </c>
      <c r="L75">
        <v>18</v>
      </c>
      <c r="M75" t="b">
        <v>1</v>
      </c>
      <c r="N75" s="16" t="s">
        <v>8272</v>
      </c>
      <c r="O75" t="s">
        <v>8274</v>
      </c>
      <c r="P75">
        <f>IFERROR(ROUND(E75/L75,2),0)</f>
        <v>50</v>
      </c>
      <c r="S75" s="14">
        <f>(((J75/60)/60)/24)+DATE(1970,1,1)</f>
        <v>25569.469765703234</v>
      </c>
      <c r="T75" s="14">
        <f>(((I75/60)/60)/24)+DATE(1970,1,1)</f>
        <v>40666.165972222225</v>
      </c>
    </row>
    <row r="76" spans="1:20" ht="43.5" hidden="1" x14ac:dyDescent="0.3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 s="14">
        <v>42360.487210648149</v>
      </c>
      <c r="K76" t="b">
        <v>0</v>
      </c>
      <c r="L76">
        <v>29</v>
      </c>
      <c r="M76" t="b">
        <v>1</v>
      </c>
      <c r="N76" s="16" t="s">
        <v>8272</v>
      </c>
      <c r="O76" t="s">
        <v>8274</v>
      </c>
      <c r="P76">
        <f>IFERROR(ROUND(E76/L76,2),0)</f>
        <v>19.47</v>
      </c>
      <c r="S76" s="14">
        <f>(((J76/60)/60)/24)+DATE(1970,1,1)</f>
        <v>25569.490283416791</v>
      </c>
      <c r="T76" s="14">
        <f>(((I76/60)/60)/24)+DATE(1970,1,1)</f>
        <v>42390.487210648149</v>
      </c>
    </row>
    <row r="77" spans="1:20" ht="43.5" hidden="1" x14ac:dyDescent="0.3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 s="14">
        <v>41357.209166666667</v>
      </c>
      <c r="K77" t="b">
        <v>0</v>
      </c>
      <c r="L77">
        <v>47</v>
      </c>
      <c r="M77" t="b">
        <v>1</v>
      </c>
      <c r="N77" s="16" t="s">
        <v>8272</v>
      </c>
      <c r="O77" t="s">
        <v>8274</v>
      </c>
      <c r="P77">
        <f>IFERROR(ROUND(E77/L77,2),0)</f>
        <v>85.96</v>
      </c>
      <c r="S77" s="14">
        <f>(((J77/60)/60)/24)+DATE(1970,1,1)</f>
        <v>25569.47867140239</v>
      </c>
      <c r="T77" s="14">
        <f>(((I77/60)/60)/24)+DATE(1970,1,1)</f>
        <v>41387.209166666667</v>
      </c>
    </row>
    <row r="78" spans="1:20" ht="43.5" hidden="1" x14ac:dyDescent="0.3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 s="14">
        <v>40844.691643518519</v>
      </c>
      <c r="K78" t="b">
        <v>0</v>
      </c>
      <c r="L78">
        <v>15</v>
      </c>
      <c r="M78" t="b">
        <v>1</v>
      </c>
      <c r="N78" s="16" t="s">
        <v>8272</v>
      </c>
      <c r="O78" t="s">
        <v>8274</v>
      </c>
      <c r="P78">
        <f>IFERROR(ROUND(E78/L78,2),0)</f>
        <v>30.67</v>
      </c>
      <c r="S78" s="14">
        <f>(((J78/60)/60)/24)+DATE(1970,1,1)</f>
        <v>25569.472739486613</v>
      </c>
      <c r="T78" s="14">
        <f>(((I78/60)/60)/24)+DATE(1970,1,1)</f>
        <v>40904.733310185184</v>
      </c>
    </row>
    <row r="79" spans="1:20" ht="43.5" hidden="1" x14ac:dyDescent="0.3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 s="14">
        <v>40997.144872685189</v>
      </c>
      <c r="K79" t="b">
        <v>0</v>
      </c>
      <c r="L79">
        <v>26</v>
      </c>
      <c r="M79" t="b">
        <v>1</v>
      </c>
      <c r="N79" s="16" t="s">
        <v>8272</v>
      </c>
      <c r="O79" t="s">
        <v>8274</v>
      </c>
      <c r="P79">
        <f>IFERROR(ROUND(E79/L79,2),0)</f>
        <v>60.38</v>
      </c>
      <c r="S79" s="14">
        <f>(((J79/60)/60)/24)+DATE(1970,1,1)</f>
        <v>25569.474503991583</v>
      </c>
      <c r="T79" s="14">
        <f>(((I79/60)/60)/24)+DATE(1970,1,1)</f>
        <v>41050.124305555553</v>
      </c>
    </row>
    <row r="80" spans="1:20" ht="87" hidden="1" x14ac:dyDescent="0.3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 s="14">
        <v>42604.730567129634</v>
      </c>
      <c r="K80" t="b">
        <v>0</v>
      </c>
      <c r="L80">
        <v>35</v>
      </c>
      <c r="M80" t="b">
        <v>1</v>
      </c>
      <c r="N80" s="16" t="s">
        <v>8272</v>
      </c>
      <c r="O80" t="s">
        <v>8274</v>
      </c>
      <c r="P80">
        <f>IFERROR(ROUND(E80/L80,2),0)</f>
        <v>38.6</v>
      </c>
      <c r="S80" s="14">
        <f>(((J80/60)/60)/24)+DATE(1970,1,1)</f>
        <v>25569.493110307489</v>
      </c>
      <c r="T80" s="14">
        <f>(((I80/60)/60)/24)+DATE(1970,1,1)</f>
        <v>42614.730567129634</v>
      </c>
    </row>
    <row r="81" spans="1:20" ht="43.5" hidden="1" x14ac:dyDescent="0.3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 s="14">
        <v>41724.776539351849</v>
      </c>
      <c r="K81" t="b">
        <v>0</v>
      </c>
      <c r="L81">
        <v>41</v>
      </c>
      <c r="M81" t="b">
        <v>1</v>
      </c>
      <c r="N81" s="16" t="s">
        <v>8272</v>
      </c>
      <c r="O81" t="s">
        <v>8274</v>
      </c>
      <c r="P81">
        <f>IFERROR(ROUND(E81/L81,2),0)</f>
        <v>40.270000000000003</v>
      </c>
      <c r="S81" s="14">
        <f>(((J81/60)/60)/24)+DATE(1970,1,1)</f>
        <v>25569.482925654389</v>
      </c>
      <c r="T81" s="14">
        <f>(((I81/60)/60)/24)+DATE(1970,1,1)</f>
        <v>41754.776539351849</v>
      </c>
    </row>
    <row r="82" spans="1:20" ht="43.5" hidden="1" x14ac:dyDescent="0.3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 s="14">
        <v>41583.083981481483</v>
      </c>
      <c r="K82" t="b">
        <v>0</v>
      </c>
      <c r="L82">
        <v>47</v>
      </c>
      <c r="M82" t="b">
        <v>1</v>
      </c>
      <c r="N82" s="16" t="s">
        <v>8272</v>
      </c>
      <c r="O82" t="s">
        <v>8274</v>
      </c>
      <c r="P82">
        <f>IFERROR(ROUND(E82/L82,2),0)</f>
        <v>273.83</v>
      </c>
      <c r="S82" s="14">
        <f>(((J82/60)/60)/24)+DATE(1970,1,1)</f>
        <v>25569.48128569423</v>
      </c>
      <c r="T82" s="14">
        <f>(((I82/60)/60)/24)+DATE(1970,1,1)</f>
        <v>41618.083981481483</v>
      </c>
    </row>
    <row r="83" spans="1:20" ht="43.5" hidden="1" x14ac:dyDescent="0.3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 s="14">
        <v>41100.158877314818</v>
      </c>
      <c r="K83" t="b">
        <v>0</v>
      </c>
      <c r="L83">
        <v>28</v>
      </c>
      <c r="M83" t="b">
        <v>1</v>
      </c>
      <c r="N83" s="16" t="s">
        <v>8272</v>
      </c>
      <c r="O83" t="s">
        <v>8274</v>
      </c>
      <c r="P83">
        <f>IFERROR(ROUND(E83/L83,2),0)</f>
        <v>53.04</v>
      </c>
      <c r="S83" s="14">
        <f>(((J83/60)/60)/24)+DATE(1970,1,1)</f>
        <v>25569.475696283302</v>
      </c>
      <c r="T83" s="14">
        <f>(((I83/60)/60)/24)+DATE(1970,1,1)</f>
        <v>41104.126388888886</v>
      </c>
    </row>
    <row r="84" spans="1:20" ht="43.5" hidden="1" x14ac:dyDescent="0.3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 s="14">
        <v>40795.820150462961</v>
      </c>
      <c r="K84" t="b">
        <v>0</v>
      </c>
      <c r="L84">
        <v>100</v>
      </c>
      <c r="M84" t="b">
        <v>1</v>
      </c>
      <c r="N84" s="16" t="s">
        <v>8272</v>
      </c>
      <c r="O84" t="s">
        <v>8274</v>
      </c>
      <c r="P84">
        <f>IFERROR(ROUND(E84/L84,2),0)</f>
        <v>40.01</v>
      </c>
      <c r="S84" s="14">
        <f>(((J84/60)/60)/24)+DATE(1970,1,1)</f>
        <v>25569.472173844333</v>
      </c>
      <c r="T84" s="14">
        <f>(((I84/60)/60)/24)+DATE(1970,1,1)</f>
        <v>40825.820150462961</v>
      </c>
    </row>
    <row r="85" spans="1:20" ht="43.5" hidden="1" x14ac:dyDescent="0.3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 s="14">
        <v>42042.615613425922</v>
      </c>
      <c r="K85" t="b">
        <v>0</v>
      </c>
      <c r="L85">
        <v>13</v>
      </c>
      <c r="M85" t="b">
        <v>1</v>
      </c>
      <c r="N85" s="16" t="s">
        <v>8272</v>
      </c>
      <c r="O85" t="s">
        <v>8274</v>
      </c>
      <c r="P85">
        <f>IFERROR(ROUND(E85/L85,2),0)</f>
        <v>15.77</v>
      </c>
      <c r="S85" s="14">
        <f>(((J85/60)/60)/24)+DATE(1970,1,1)</f>
        <v>25569.486604347378</v>
      </c>
      <c r="T85" s="14">
        <f>(((I85/60)/60)/24)+DATE(1970,1,1)</f>
        <v>42057.479166666672</v>
      </c>
    </row>
    <row r="86" spans="1:20" ht="43.5" hidden="1" x14ac:dyDescent="0.3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 s="14">
        <v>40648.757939814815</v>
      </c>
      <c r="K86" t="b">
        <v>0</v>
      </c>
      <c r="L86">
        <v>7</v>
      </c>
      <c r="M86" t="b">
        <v>1</v>
      </c>
      <c r="N86" s="16" t="s">
        <v>8272</v>
      </c>
      <c r="O86" t="s">
        <v>8274</v>
      </c>
      <c r="P86">
        <f>IFERROR(ROUND(E86/L86,2),0)</f>
        <v>71.430000000000007</v>
      </c>
      <c r="S86" s="14">
        <f>(((J86/60)/60)/24)+DATE(1970,1,1)</f>
        <v>25569.470471735414</v>
      </c>
      <c r="T86" s="14">
        <f>(((I86/60)/60)/24)+DATE(1970,1,1)</f>
        <v>40678.757939814815</v>
      </c>
    </row>
    <row r="87" spans="1:20" ht="43.5" hidden="1" x14ac:dyDescent="0.3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 s="14">
        <v>40779.125428240739</v>
      </c>
      <c r="K87" t="b">
        <v>0</v>
      </c>
      <c r="L87">
        <v>21</v>
      </c>
      <c r="M87" t="b">
        <v>1</v>
      </c>
      <c r="N87" s="16" t="s">
        <v>8272</v>
      </c>
      <c r="O87" t="s">
        <v>8274</v>
      </c>
      <c r="P87">
        <f>IFERROR(ROUND(E87/L87,2),0)</f>
        <v>71.709999999999994</v>
      </c>
      <c r="S87" s="14">
        <f>(((J87/60)/60)/24)+DATE(1970,1,1)</f>
        <v>25569.471980618382</v>
      </c>
      <c r="T87" s="14">
        <f>(((I87/60)/60)/24)+DATE(1970,1,1)</f>
        <v>40809.125428240739</v>
      </c>
    </row>
    <row r="88" spans="1:20" ht="58" hidden="1" x14ac:dyDescent="0.3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 s="14">
        <v>42291.556076388893</v>
      </c>
      <c r="K88" t="b">
        <v>0</v>
      </c>
      <c r="L88">
        <v>17</v>
      </c>
      <c r="M88" t="b">
        <v>1</v>
      </c>
      <c r="N88" s="16" t="s">
        <v>8272</v>
      </c>
      <c r="O88" t="s">
        <v>8274</v>
      </c>
      <c r="P88">
        <f>IFERROR(ROUND(E88/L88,2),0)</f>
        <v>375.76</v>
      </c>
      <c r="S88" s="14">
        <f>(((J88/60)/60)/24)+DATE(1970,1,1)</f>
        <v>25569.489485602735</v>
      </c>
      <c r="T88" s="14">
        <f>(((I88/60)/60)/24)+DATE(1970,1,1)</f>
        <v>42365.59774305555</v>
      </c>
    </row>
    <row r="89" spans="1:20" ht="43.5" hidden="1" x14ac:dyDescent="0.3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 s="14">
        <v>40322.53938657407</v>
      </c>
      <c r="K89" t="b">
        <v>0</v>
      </c>
      <c r="L89">
        <v>25</v>
      </c>
      <c r="M89" t="b">
        <v>1</v>
      </c>
      <c r="N89" s="16" t="s">
        <v>8272</v>
      </c>
      <c r="O89" t="s">
        <v>8274</v>
      </c>
      <c r="P89">
        <f>IFERROR(ROUND(E89/L89,2),0)</f>
        <v>104.6</v>
      </c>
      <c r="S89" s="14">
        <f>(((J89/60)/60)/24)+DATE(1970,1,1)</f>
        <v>25569.466696057716</v>
      </c>
      <c r="T89" s="14">
        <f>(((I89/60)/60)/24)+DATE(1970,1,1)</f>
        <v>40332.070138888892</v>
      </c>
    </row>
    <row r="90" spans="1:20" ht="58" hidden="1" x14ac:dyDescent="0.3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 s="14">
        <v>41786.65892361111</v>
      </c>
      <c r="K90" t="b">
        <v>0</v>
      </c>
      <c r="L90">
        <v>60</v>
      </c>
      <c r="M90" t="b">
        <v>1</v>
      </c>
      <c r="N90" s="16" t="s">
        <v>8272</v>
      </c>
      <c r="O90" t="s">
        <v>8274</v>
      </c>
      <c r="P90">
        <f>IFERROR(ROUND(E90/L90,2),0)</f>
        <v>60</v>
      </c>
      <c r="S90" s="14">
        <f>(((J90/60)/60)/24)+DATE(1970,1,1)</f>
        <v>25569.48364188569</v>
      </c>
      <c r="T90" s="14">
        <f>(((I90/60)/60)/24)+DATE(1970,1,1)</f>
        <v>41812.65892361111</v>
      </c>
    </row>
    <row r="91" spans="1:20" ht="43.5" hidden="1" x14ac:dyDescent="0.3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 s="14">
        <v>41402.752222222225</v>
      </c>
      <c r="K91" t="b">
        <v>0</v>
      </c>
      <c r="L91">
        <v>56</v>
      </c>
      <c r="M91" t="b">
        <v>1</v>
      </c>
      <c r="N91" s="16" t="s">
        <v>8272</v>
      </c>
      <c r="O91" t="s">
        <v>8274</v>
      </c>
      <c r="P91">
        <f>IFERROR(ROUND(E91/L91,2),0)</f>
        <v>123.29</v>
      </c>
      <c r="S91" s="14">
        <f>(((J91/60)/60)/24)+DATE(1970,1,1)</f>
        <v>25569.47919852109</v>
      </c>
      <c r="T91" s="14">
        <f>(((I91/60)/60)/24)+DATE(1970,1,1)</f>
        <v>41427.752222222225</v>
      </c>
    </row>
    <row r="92" spans="1:20" ht="29" hidden="1" x14ac:dyDescent="0.3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 s="14">
        <v>40706.297442129631</v>
      </c>
      <c r="K92" t="b">
        <v>0</v>
      </c>
      <c r="L92">
        <v>16</v>
      </c>
      <c r="M92" t="b">
        <v>1</v>
      </c>
      <c r="N92" s="16" t="s">
        <v>8272</v>
      </c>
      <c r="O92" t="s">
        <v>8274</v>
      </c>
      <c r="P92">
        <f>IFERROR(ROUND(E92/L92,2),0)</f>
        <v>31.38</v>
      </c>
      <c r="S92" s="14">
        <f>(((J92/60)/60)/24)+DATE(1970,1,1)</f>
        <v>25569.471137701876</v>
      </c>
      <c r="T92" s="14">
        <f>(((I92/60)/60)/24)+DATE(1970,1,1)</f>
        <v>40736.297442129631</v>
      </c>
    </row>
    <row r="93" spans="1:20" ht="43.5" hidden="1" x14ac:dyDescent="0.3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 s="14">
        <v>40619.402361111112</v>
      </c>
      <c r="K93" t="b">
        <v>0</v>
      </c>
      <c r="L93">
        <v>46</v>
      </c>
      <c r="M93" t="b">
        <v>1</v>
      </c>
      <c r="N93" s="16" t="s">
        <v>8272</v>
      </c>
      <c r="O93" t="s">
        <v>8274</v>
      </c>
      <c r="P93">
        <f>IFERROR(ROUND(E93/L93,2),0)</f>
        <v>78.260000000000005</v>
      </c>
      <c r="S93" s="14">
        <f>(((J93/60)/60)/24)+DATE(1970,1,1)</f>
        <v>25569.470131971771</v>
      </c>
      <c r="T93" s="14">
        <f>(((I93/60)/60)/24)+DATE(1970,1,1)</f>
        <v>40680.402361111112</v>
      </c>
    </row>
    <row r="94" spans="1:20" ht="43.5" hidden="1" x14ac:dyDescent="0.3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 s="14">
        <v>42721.198877314819</v>
      </c>
      <c r="K94" t="b">
        <v>0</v>
      </c>
      <c r="L94">
        <v>43</v>
      </c>
      <c r="M94" t="b">
        <v>1</v>
      </c>
      <c r="N94" s="16" t="s">
        <v>8272</v>
      </c>
      <c r="O94" t="s">
        <v>8274</v>
      </c>
      <c r="P94">
        <f>IFERROR(ROUND(E94/L94,2),0)</f>
        <v>122.33</v>
      </c>
      <c r="S94" s="14">
        <f>(((J94/60)/60)/24)+DATE(1970,1,1)</f>
        <v>25569.49445832034</v>
      </c>
      <c r="T94" s="14">
        <f>(((I94/60)/60)/24)+DATE(1970,1,1)</f>
        <v>42767.333333333328</v>
      </c>
    </row>
    <row r="95" spans="1:20" ht="58" hidden="1" x14ac:dyDescent="0.3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 s="14">
        <v>41065.858067129629</v>
      </c>
      <c r="K95" t="b">
        <v>0</v>
      </c>
      <c r="L95">
        <v>15</v>
      </c>
      <c r="M95" t="b">
        <v>1</v>
      </c>
      <c r="N95" s="16" t="s">
        <v>8272</v>
      </c>
      <c r="O95" t="s">
        <v>8274</v>
      </c>
      <c r="P95">
        <f>IFERROR(ROUND(E95/L95,2),0)</f>
        <v>73.73</v>
      </c>
      <c r="S95" s="14">
        <f>(((J95/60)/60)/24)+DATE(1970,1,1)</f>
        <v>25569.475299283185</v>
      </c>
      <c r="T95" s="14">
        <f>(((I95/60)/60)/24)+DATE(1970,1,1)</f>
        <v>41093.875</v>
      </c>
    </row>
    <row r="96" spans="1:20" ht="43.5" hidden="1" x14ac:dyDescent="0.3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 s="14">
        <v>41716.717847222222</v>
      </c>
      <c r="K96" t="b">
        <v>0</v>
      </c>
      <c r="L96">
        <v>12</v>
      </c>
      <c r="M96" t="b">
        <v>1</v>
      </c>
      <c r="N96" s="16" t="s">
        <v>8272</v>
      </c>
      <c r="O96" t="s">
        <v>8274</v>
      </c>
      <c r="P96">
        <f>IFERROR(ROUND(E96/L96,2),0)</f>
        <v>21.67</v>
      </c>
      <c r="S96" s="14">
        <f>(((J96/60)/60)/24)+DATE(1970,1,1)</f>
        <v>25569.482832382491</v>
      </c>
      <c r="T96" s="14">
        <f>(((I96/60)/60)/24)+DATE(1970,1,1)</f>
        <v>41736.717847222222</v>
      </c>
    </row>
    <row r="97" spans="1:20" ht="43.5" hidden="1" x14ac:dyDescent="0.3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 s="14">
        <v>40935.005104166667</v>
      </c>
      <c r="K97" t="b">
        <v>0</v>
      </c>
      <c r="L97">
        <v>21</v>
      </c>
      <c r="M97" t="b">
        <v>1</v>
      </c>
      <c r="N97" s="16" t="s">
        <v>8272</v>
      </c>
      <c r="O97" t="s">
        <v>8274</v>
      </c>
      <c r="P97">
        <f>IFERROR(ROUND(E97/L97,2),0)</f>
        <v>21.9</v>
      </c>
      <c r="S97" s="14">
        <f>(((J97/60)/60)/24)+DATE(1970,1,1)</f>
        <v>25569.473784781298</v>
      </c>
      <c r="T97" s="14">
        <f>(((I97/60)/60)/24)+DATE(1970,1,1)</f>
        <v>40965.005104166667</v>
      </c>
    </row>
    <row r="98" spans="1:20" ht="58" hidden="1" x14ac:dyDescent="0.3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 s="14">
        <v>40324.662511574075</v>
      </c>
      <c r="K98" t="b">
        <v>0</v>
      </c>
      <c r="L98">
        <v>34</v>
      </c>
      <c r="M98" t="b">
        <v>1</v>
      </c>
      <c r="N98" s="16" t="s">
        <v>8272</v>
      </c>
      <c r="O98" t="s">
        <v>8274</v>
      </c>
      <c r="P98">
        <f>IFERROR(ROUND(E98/L98,2),0)</f>
        <v>50.59</v>
      </c>
      <c r="S98" s="14">
        <f>(((J98/60)/60)/24)+DATE(1970,1,1)</f>
        <v>25569.46672063092</v>
      </c>
      <c r="T98" s="14">
        <f>(((I98/60)/60)/24)+DATE(1970,1,1)</f>
        <v>40391.125</v>
      </c>
    </row>
    <row r="99" spans="1:20" ht="43.5" hidden="1" x14ac:dyDescent="0.3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 s="14">
        <v>40706.135208333333</v>
      </c>
      <c r="K99" t="b">
        <v>0</v>
      </c>
      <c r="L99">
        <v>8</v>
      </c>
      <c r="M99" t="b">
        <v>1</v>
      </c>
      <c r="N99" s="16" t="s">
        <v>8272</v>
      </c>
      <c r="O99" t="s">
        <v>8274</v>
      </c>
      <c r="P99">
        <f>IFERROR(ROUND(E99/L99,2),0)</f>
        <v>53.13</v>
      </c>
      <c r="S99" s="14">
        <f>(((J99/60)/60)/24)+DATE(1970,1,1)</f>
        <v>25569.471135824169</v>
      </c>
      <c r="T99" s="14">
        <f>(((I99/60)/60)/24)+DATE(1970,1,1)</f>
        <v>40736.135208333333</v>
      </c>
    </row>
    <row r="100" spans="1:20" ht="43.5" hidden="1" x14ac:dyDescent="0.3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 s="14">
        <v>41214.79483796296</v>
      </c>
      <c r="K100" t="b">
        <v>0</v>
      </c>
      <c r="L100">
        <v>60</v>
      </c>
      <c r="M100" t="b">
        <v>1</v>
      </c>
      <c r="N100" s="16" t="s">
        <v>8272</v>
      </c>
      <c r="O100" t="s">
        <v>8274</v>
      </c>
      <c r="P100">
        <f>IFERROR(ROUND(E100/L100,2),0)</f>
        <v>56.67</v>
      </c>
      <c r="S100" s="14">
        <f>(((J100/60)/60)/24)+DATE(1970,1,1)</f>
        <v>25569.477023088402</v>
      </c>
      <c r="T100" s="14">
        <f>(((I100/60)/60)/24)+DATE(1970,1,1)</f>
        <v>41250.979166666664</v>
      </c>
    </row>
    <row r="101" spans="1:20" ht="29" hidden="1" x14ac:dyDescent="0.3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 s="14">
        <v>41631.902766203704</v>
      </c>
      <c r="K101" t="b">
        <v>0</v>
      </c>
      <c r="L101">
        <v>39</v>
      </c>
      <c r="M101" t="b">
        <v>1</v>
      </c>
      <c r="N101" s="16" t="s">
        <v>8272</v>
      </c>
      <c r="O101" t="s">
        <v>8274</v>
      </c>
      <c r="P101">
        <f>IFERROR(ROUND(E101/L101,2),0)</f>
        <v>40.78</v>
      </c>
      <c r="S101" s="14">
        <f>(((J101/60)/60)/24)+DATE(1970,1,1)</f>
        <v>25569.481850726461</v>
      </c>
      <c r="T101" s="14">
        <f>(((I101/60)/60)/24)+DATE(1970,1,1)</f>
        <v>41661.902766203704</v>
      </c>
    </row>
    <row r="102" spans="1:20" ht="43.5" hidden="1" x14ac:dyDescent="0.3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 s="14">
        <v>41197.753310185188</v>
      </c>
      <c r="K102" t="b">
        <v>0</v>
      </c>
      <c r="L102">
        <v>26</v>
      </c>
      <c r="M102" t="b">
        <v>1</v>
      </c>
      <c r="N102" s="16" t="s">
        <v>8272</v>
      </c>
      <c r="O102" t="s">
        <v>8274</v>
      </c>
      <c r="P102">
        <f>IFERROR(ROUND(E102/L102,2),0)</f>
        <v>192.31</v>
      </c>
      <c r="S102" s="14">
        <f>(((J102/60)/60)/24)+DATE(1970,1,1)</f>
        <v>25569.476825848498</v>
      </c>
      <c r="T102" s="14">
        <f>(((I102/60)/60)/24)+DATE(1970,1,1)</f>
        <v>41217.794976851852</v>
      </c>
    </row>
    <row r="103" spans="1:20" ht="43.5" hidden="1" x14ac:dyDescent="0.3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 s="14">
        <v>41274.776736111111</v>
      </c>
      <c r="K103" t="b">
        <v>0</v>
      </c>
      <c r="L103">
        <v>35</v>
      </c>
      <c r="M103" t="b">
        <v>1</v>
      </c>
      <c r="N103" s="16" t="s">
        <v>8272</v>
      </c>
      <c r="O103" t="s">
        <v>8274</v>
      </c>
      <c r="P103">
        <f>IFERROR(ROUND(E103/L103,2),0)</f>
        <v>100</v>
      </c>
      <c r="S103" s="14">
        <f>(((J103/60)/60)/24)+DATE(1970,1,1)</f>
        <v>25569.477717323334</v>
      </c>
      <c r="T103" s="14">
        <f>(((I103/60)/60)/24)+DATE(1970,1,1)</f>
        <v>41298.776736111111</v>
      </c>
    </row>
    <row r="104" spans="1:20" ht="43.5" hidden="1" x14ac:dyDescent="0.3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 s="14">
        <v>40505.131168981483</v>
      </c>
      <c r="K104" t="b">
        <v>0</v>
      </c>
      <c r="L104">
        <v>65</v>
      </c>
      <c r="M104" t="b">
        <v>1</v>
      </c>
      <c r="N104" s="16" t="s">
        <v>8272</v>
      </c>
      <c r="O104" t="s">
        <v>8274</v>
      </c>
      <c r="P104">
        <f>IFERROR(ROUND(E104/L104,2),0)</f>
        <v>117.92</v>
      </c>
      <c r="S104" s="14">
        <f>(((J104/60)/60)/24)+DATE(1970,1,1)</f>
        <v>25569.468809388531</v>
      </c>
      <c r="T104" s="14">
        <f>(((I104/60)/60)/24)+DATE(1970,1,1)</f>
        <v>40535.131168981483</v>
      </c>
    </row>
    <row r="105" spans="1:20" ht="43.5" hidden="1" x14ac:dyDescent="0.3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 s="14">
        <v>41682.805902777778</v>
      </c>
      <c r="K105" t="b">
        <v>0</v>
      </c>
      <c r="L105">
        <v>49</v>
      </c>
      <c r="M105" t="b">
        <v>1</v>
      </c>
      <c r="N105" s="16" t="s">
        <v>8272</v>
      </c>
      <c r="O105" t="s">
        <v>8274</v>
      </c>
      <c r="P105">
        <f>IFERROR(ROUND(E105/L105,2),0)</f>
        <v>27.9</v>
      </c>
      <c r="S105" s="14">
        <f>(((J105/60)/60)/24)+DATE(1970,1,1)</f>
        <v>25569.482439883133</v>
      </c>
      <c r="T105" s="14">
        <f>(((I105/60)/60)/24)+DATE(1970,1,1)</f>
        <v>41705.805902777778</v>
      </c>
    </row>
    <row r="106" spans="1:20" ht="29" hidden="1" x14ac:dyDescent="0.3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 s="14">
        <v>40612.695208333331</v>
      </c>
      <c r="K106" t="b">
        <v>0</v>
      </c>
      <c r="L106">
        <v>10</v>
      </c>
      <c r="M106" t="b">
        <v>1</v>
      </c>
      <c r="N106" s="16" t="s">
        <v>8272</v>
      </c>
      <c r="O106" t="s">
        <v>8274</v>
      </c>
      <c r="P106">
        <f>IFERROR(ROUND(E106/L106,2),0)</f>
        <v>60</v>
      </c>
      <c r="S106" s="14">
        <f>(((J106/60)/60)/24)+DATE(1970,1,1)</f>
        <v>25569.470054342688</v>
      </c>
      <c r="T106" s="14">
        <f>(((I106/60)/60)/24)+DATE(1970,1,1)</f>
        <v>40636.041666666664</v>
      </c>
    </row>
    <row r="107" spans="1:20" ht="43.5" hidden="1" x14ac:dyDescent="0.3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 s="14">
        <v>42485.724768518514</v>
      </c>
      <c r="K107" t="b">
        <v>0</v>
      </c>
      <c r="L107">
        <v>60</v>
      </c>
      <c r="M107" t="b">
        <v>1</v>
      </c>
      <c r="N107" s="16" t="s">
        <v>8272</v>
      </c>
      <c r="O107" t="s">
        <v>8274</v>
      </c>
      <c r="P107">
        <f>IFERROR(ROUND(E107/L107,2),0)</f>
        <v>39.380000000000003</v>
      </c>
      <c r="S107" s="14">
        <f>(((J107/60)/60)/24)+DATE(1970,1,1)</f>
        <v>25569.491732925562</v>
      </c>
      <c r="T107" s="14">
        <f>(((I107/60)/60)/24)+DATE(1970,1,1)</f>
        <v>42504</v>
      </c>
    </row>
    <row r="108" spans="1:20" hidden="1" x14ac:dyDescent="0.3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 s="14">
        <v>40987.776631944449</v>
      </c>
      <c r="K108" t="b">
        <v>0</v>
      </c>
      <c r="L108">
        <v>27</v>
      </c>
      <c r="M108" t="b">
        <v>1</v>
      </c>
      <c r="N108" s="16" t="s">
        <v>8272</v>
      </c>
      <c r="O108" t="s">
        <v>8274</v>
      </c>
      <c r="P108">
        <f>IFERROR(ROUND(E108/L108,2),0)</f>
        <v>186.11</v>
      </c>
      <c r="S108" s="14">
        <f>(((J108/60)/60)/24)+DATE(1970,1,1)</f>
        <v>25569.474395562869</v>
      </c>
      <c r="T108" s="14">
        <f>(((I108/60)/60)/24)+DATE(1970,1,1)</f>
        <v>41001.776631944449</v>
      </c>
    </row>
    <row r="109" spans="1:20" ht="43.5" hidden="1" x14ac:dyDescent="0.3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 s="14">
        <v>40635.982488425929</v>
      </c>
      <c r="K109" t="b">
        <v>0</v>
      </c>
      <c r="L109">
        <v>69</v>
      </c>
      <c r="M109" t="b">
        <v>1</v>
      </c>
      <c r="N109" s="16" t="s">
        <v>8272</v>
      </c>
      <c r="O109" t="s">
        <v>8274</v>
      </c>
      <c r="P109">
        <f>IFERROR(ROUND(E109/L109,2),0)</f>
        <v>111.38</v>
      </c>
      <c r="S109" s="14">
        <f>(((J109/60)/60)/24)+DATE(1970,1,1)</f>
        <v>25569.470323871396</v>
      </c>
      <c r="T109" s="14">
        <f>(((I109/60)/60)/24)+DATE(1970,1,1)</f>
        <v>40657.982488425929</v>
      </c>
    </row>
    <row r="110" spans="1:20" ht="43.5" hidden="1" x14ac:dyDescent="0.3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 s="14">
        <v>41365.613078703704</v>
      </c>
      <c r="K110" t="b">
        <v>0</v>
      </c>
      <c r="L110">
        <v>47</v>
      </c>
      <c r="M110" t="b">
        <v>1</v>
      </c>
      <c r="N110" s="16" t="s">
        <v>8272</v>
      </c>
      <c r="O110" t="s">
        <v>8274</v>
      </c>
      <c r="P110">
        <f>IFERROR(ROUND(E110/L110,2),0)</f>
        <v>78.72</v>
      </c>
      <c r="S110" s="14">
        <f>(((J110/60)/60)/24)+DATE(1970,1,1)</f>
        <v>25569.478768669891</v>
      </c>
      <c r="T110" s="14">
        <f>(((I110/60)/60)/24)+DATE(1970,1,1)</f>
        <v>41425.613078703704</v>
      </c>
    </row>
    <row r="111" spans="1:20" ht="43.5" hidden="1" x14ac:dyDescent="0.3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 s="14">
        <v>40570.025810185187</v>
      </c>
      <c r="K111" t="b">
        <v>0</v>
      </c>
      <c r="L111">
        <v>47</v>
      </c>
      <c r="M111" t="b">
        <v>1</v>
      </c>
      <c r="N111" s="16" t="s">
        <v>8272</v>
      </c>
      <c r="O111" t="s">
        <v>8274</v>
      </c>
      <c r="P111">
        <f>IFERROR(ROUND(E111/L111,2),0)</f>
        <v>46.7</v>
      </c>
      <c r="S111" s="14">
        <f>(((J111/60)/60)/24)+DATE(1970,1,1)</f>
        <v>25569.469560483914</v>
      </c>
      <c r="T111" s="14">
        <f>(((I111/60)/60)/24)+DATE(1970,1,1)</f>
        <v>40600.025810185187</v>
      </c>
    </row>
    <row r="112" spans="1:20" ht="43.5" hidden="1" x14ac:dyDescent="0.3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 s="14">
        <v>41557.949687500004</v>
      </c>
      <c r="K112" t="b">
        <v>0</v>
      </c>
      <c r="L112">
        <v>26</v>
      </c>
      <c r="M112" t="b">
        <v>1</v>
      </c>
      <c r="N112" s="16" t="s">
        <v>8272</v>
      </c>
      <c r="O112" t="s">
        <v>8274</v>
      </c>
      <c r="P112">
        <f>IFERROR(ROUND(E112/L112,2),0)</f>
        <v>65.38</v>
      </c>
      <c r="S112" s="14">
        <f>(((J112/60)/60)/24)+DATE(1970,1,1)</f>
        <v>25569.480994788049</v>
      </c>
      <c r="T112" s="14">
        <f>(((I112/60)/60)/24)+DATE(1970,1,1)</f>
        <v>41592.249305555553</v>
      </c>
    </row>
    <row r="113" spans="1:20" ht="43.5" hidden="1" x14ac:dyDescent="0.3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 s="14">
        <v>42125.333182870367</v>
      </c>
      <c r="K113" t="b">
        <v>0</v>
      </c>
      <c r="L113">
        <v>53</v>
      </c>
      <c r="M113" t="b">
        <v>1</v>
      </c>
      <c r="N113" s="16" t="s">
        <v>8272</v>
      </c>
      <c r="O113" t="s">
        <v>8274</v>
      </c>
      <c r="P113">
        <f>IFERROR(ROUND(E113/L113,2),0)</f>
        <v>102.08</v>
      </c>
      <c r="S113" s="14">
        <f>(((J113/60)/60)/24)+DATE(1970,1,1)</f>
        <v>25569.487561726655</v>
      </c>
      <c r="T113" s="14">
        <f>(((I113/60)/60)/24)+DATE(1970,1,1)</f>
        <v>42155.333182870367</v>
      </c>
    </row>
    <row r="114" spans="1:20" ht="43.5" hidden="1" x14ac:dyDescent="0.3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 s="14">
        <v>41718.043032407404</v>
      </c>
      <c r="K114" t="b">
        <v>0</v>
      </c>
      <c r="L114">
        <v>81</v>
      </c>
      <c r="M114" t="b">
        <v>1</v>
      </c>
      <c r="N114" s="16" t="s">
        <v>8272</v>
      </c>
      <c r="O114" t="s">
        <v>8274</v>
      </c>
      <c r="P114">
        <f>IFERROR(ROUND(E114/L114,2),0)</f>
        <v>64.2</v>
      </c>
      <c r="S114" s="14">
        <f>(((J114/60)/60)/24)+DATE(1970,1,1)</f>
        <v>25569.482847720283</v>
      </c>
      <c r="T114" s="14">
        <f>(((I114/60)/60)/24)+DATE(1970,1,1)</f>
        <v>41742.083333333336</v>
      </c>
    </row>
    <row r="115" spans="1:20" ht="29" hidden="1" x14ac:dyDescent="0.3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 s="14">
        <v>40753.758425925924</v>
      </c>
      <c r="K115" t="b">
        <v>0</v>
      </c>
      <c r="L115">
        <v>78</v>
      </c>
      <c r="M115" t="b">
        <v>1</v>
      </c>
      <c r="N115" s="16" t="s">
        <v>8272</v>
      </c>
      <c r="O115" t="s">
        <v>8274</v>
      </c>
      <c r="P115">
        <f>IFERROR(ROUND(E115/L115,2),0)</f>
        <v>90.38</v>
      </c>
      <c r="S115" s="14">
        <f>(((J115/60)/60)/24)+DATE(1970,1,1)</f>
        <v>25569.47168701882</v>
      </c>
      <c r="T115" s="14">
        <f>(((I115/60)/60)/24)+DATE(1970,1,1)</f>
        <v>40761.625</v>
      </c>
    </row>
    <row r="116" spans="1:20" ht="43.5" hidden="1" x14ac:dyDescent="0.3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 s="14">
        <v>40861.27416666667</v>
      </c>
      <c r="K116" t="b">
        <v>0</v>
      </c>
      <c r="L116">
        <v>35</v>
      </c>
      <c r="M116" t="b">
        <v>1</v>
      </c>
      <c r="N116" s="16" t="s">
        <v>8272</v>
      </c>
      <c r="O116" t="s">
        <v>8274</v>
      </c>
      <c r="P116">
        <f>IFERROR(ROUND(E116/L116,2),0)</f>
        <v>88.57</v>
      </c>
      <c r="S116" s="14">
        <f>(((J116/60)/60)/24)+DATE(1970,1,1)</f>
        <v>25569.472931413966</v>
      </c>
      <c r="T116" s="14">
        <f>(((I116/60)/60)/24)+DATE(1970,1,1)</f>
        <v>40921.27416666667</v>
      </c>
    </row>
    <row r="117" spans="1:20" hidden="1" x14ac:dyDescent="0.3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 s="14">
        <v>40918.738935185182</v>
      </c>
      <c r="K117" t="b">
        <v>0</v>
      </c>
      <c r="L117">
        <v>22</v>
      </c>
      <c r="M117" t="b">
        <v>1</v>
      </c>
      <c r="N117" s="16" t="s">
        <v>8272</v>
      </c>
      <c r="O117" t="s">
        <v>8274</v>
      </c>
      <c r="P117">
        <f>IFERROR(ROUND(E117/L117,2),0)</f>
        <v>28.73</v>
      </c>
      <c r="S117" s="14">
        <f>(((J117/60)/60)/24)+DATE(1970,1,1)</f>
        <v>25569.473596515454</v>
      </c>
      <c r="T117" s="14">
        <f>(((I117/60)/60)/24)+DATE(1970,1,1)</f>
        <v>40943.738935185182</v>
      </c>
    </row>
    <row r="118" spans="1:20" ht="43.5" hidden="1" x14ac:dyDescent="0.3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 s="14">
        <v>40595.497164351851</v>
      </c>
      <c r="K118" t="b">
        <v>0</v>
      </c>
      <c r="L118">
        <v>57</v>
      </c>
      <c r="M118" t="b">
        <v>1</v>
      </c>
      <c r="N118" s="16" t="s">
        <v>8272</v>
      </c>
      <c r="O118" t="s">
        <v>8274</v>
      </c>
      <c r="P118">
        <f>IFERROR(ROUND(E118/L118,2),0)</f>
        <v>69.790000000000006</v>
      </c>
      <c r="S118" s="14">
        <f>(((J118/60)/60)/24)+DATE(1970,1,1)</f>
        <v>25569.469855291252</v>
      </c>
      <c r="T118" s="14">
        <f>(((I118/60)/60)/24)+DATE(1970,1,1)</f>
        <v>40641.455497685187</v>
      </c>
    </row>
    <row r="119" spans="1:20" ht="58" hidden="1" x14ac:dyDescent="0.3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 s="14">
        <v>40248.834999999999</v>
      </c>
      <c r="K119" t="b">
        <v>0</v>
      </c>
      <c r="L119">
        <v>27</v>
      </c>
      <c r="M119" t="b">
        <v>1</v>
      </c>
      <c r="N119" s="16" t="s">
        <v>8272</v>
      </c>
      <c r="O119" t="s">
        <v>8274</v>
      </c>
      <c r="P119">
        <f>IFERROR(ROUND(E119/L119,2),0)</f>
        <v>167.49</v>
      </c>
      <c r="S119" s="14">
        <f>(((J119/60)/60)/24)+DATE(1970,1,1)</f>
        <v>25569.465842997684</v>
      </c>
      <c r="T119" s="14">
        <f>(((I119/60)/60)/24)+DATE(1970,1,1)</f>
        <v>40338.791666666664</v>
      </c>
    </row>
    <row r="120" spans="1:20" ht="29" hidden="1" x14ac:dyDescent="0.3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 s="14">
        <v>40723.053657407407</v>
      </c>
      <c r="K120" t="b">
        <v>0</v>
      </c>
      <c r="L120">
        <v>39</v>
      </c>
      <c r="M120" t="b">
        <v>1</v>
      </c>
      <c r="N120" s="16" t="s">
        <v>8272</v>
      </c>
      <c r="O120" t="s">
        <v>8274</v>
      </c>
      <c r="P120">
        <f>IFERROR(ROUND(E120/L120,2),0)</f>
        <v>144.91</v>
      </c>
      <c r="S120" s="14">
        <f>(((J120/60)/60)/24)+DATE(1970,1,1)</f>
        <v>25569.471331639554</v>
      </c>
      <c r="T120" s="14">
        <f>(((I120/60)/60)/24)+DATE(1970,1,1)</f>
        <v>40753.053657407407</v>
      </c>
    </row>
    <row r="121" spans="1:20" ht="43.5" hidden="1" x14ac:dyDescent="0.3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 s="14">
        <v>40739.069282407407</v>
      </c>
      <c r="K121" t="b">
        <v>0</v>
      </c>
      <c r="L121">
        <v>37</v>
      </c>
      <c r="M121" t="b">
        <v>1</v>
      </c>
      <c r="N121" s="16" t="s">
        <v>8272</v>
      </c>
      <c r="O121" t="s">
        <v>8274</v>
      </c>
      <c r="P121">
        <f>IFERROR(ROUND(E121/L121,2),0)</f>
        <v>91.84</v>
      </c>
      <c r="S121" s="14">
        <f>(((J121/60)/60)/24)+DATE(1970,1,1)</f>
        <v>25569.471517005582</v>
      </c>
      <c r="T121" s="14">
        <f>(((I121/60)/60)/24)+DATE(1970,1,1)</f>
        <v>40768.958333333336</v>
      </c>
    </row>
    <row r="122" spans="1:20" ht="58" hidden="1" x14ac:dyDescent="0.3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 s="14">
        <v>42616.049849537041</v>
      </c>
      <c r="K122" t="b">
        <v>0</v>
      </c>
      <c r="L122">
        <v>1</v>
      </c>
      <c r="M122" t="b">
        <v>0</v>
      </c>
      <c r="N122" s="16" t="s">
        <v>8272</v>
      </c>
      <c r="O122" t="s">
        <v>8275</v>
      </c>
      <c r="P122">
        <f>IFERROR(ROUND(E122/L122,2),0)</f>
        <v>10</v>
      </c>
      <c r="S122" s="14">
        <f>(((J122/60)/60)/24)+DATE(1970,1,1)</f>
        <v>25569.493241317701</v>
      </c>
      <c r="T122" s="14">
        <f>(((I122/60)/60)/24)+DATE(1970,1,1)</f>
        <v>42646.049849537041</v>
      </c>
    </row>
    <row r="123" spans="1:20" ht="58" hidden="1" x14ac:dyDescent="0.3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 s="14">
        <v>42096.704976851848</v>
      </c>
      <c r="K123" t="b">
        <v>0</v>
      </c>
      <c r="L123">
        <v>1</v>
      </c>
      <c r="M123" t="b">
        <v>0</v>
      </c>
      <c r="N123" s="16" t="s">
        <v>8272</v>
      </c>
      <c r="O123" t="s">
        <v>8275</v>
      </c>
      <c r="P123">
        <f>IFERROR(ROUND(E123/L123,2),0)</f>
        <v>1</v>
      </c>
      <c r="S123" s="14">
        <f>(((J123/60)/60)/24)+DATE(1970,1,1)</f>
        <v>25569.487230381677</v>
      </c>
      <c r="T123" s="14">
        <f>(((I123/60)/60)/24)+DATE(1970,1,1)</f>
        <v>42112.427777777775</v>
      </c>
    </row>
    <row r="124" spans="1:20" ht="29" hidden="1" x14ac:dyDescent="0.3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 s="14">
        <v>42593.431793981479</v>
      </c>
      <c r="K124" t="b">
        <v>0</v>
      </c>
      <c r="L124">
        <v>0</v>
      </c>
      <c r="M124" t="b">
        <v>0</v>
      </c>
      <c r="N124" s="16" t="s">
        <v>8272</v>
      </c>
      <c r="O124" t="s">
        <v>8275</v>
      </c>
      <c r="P124">
        <f>IFERROR(ROUND(E124/L124,2),0)</f>
        <v>0</v>
      </c>
      <c r="S124" s="14">
        <f>(((J124/60)/60)/24)+DATE(1970,1,1)</f>
        <v>25569.492979534654</v>
      </c>
      <c r="T124" s="14">
        <f>(((I124/60)/60)/24)+DATE(1970,1,1)</f>
        <v>42653.431793981479</v>
      </c>
    </row>
    <row r="125" spans="1:20" ht="58" hidden="1" x14ac:dyDescent="0.3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 s="14">
        <v>41904.781990740739</v>
      </c>
      <c r="K125" t="b">
        <v>0</v>
      </c>
      <c r="L125">
        <v>6</v>
      </c>
      <c r="M125" t="b">
        <v>0</v>
      </c>
      <c r="N125" s="16" t="s">
        <v>8272</v>
      </c>
      <c r="O125" t="s">
        <v>8275</v>
      </c>
      <c r="P125">
        <f>IFERROR(ROUND(E125/L125,2),0)</f>
        <v>25.17</v>
      </c>
      <c r="S125" s="14">
        <f>(((J125/60)/60)/24)+DATE(1970,1,1)</f>
        <v>25569.485009050819</v>
      </c>
      <c r="T125" s="14">
        <f>(((I125/60)/60)/24)+DATE(1970,1,1)</f>
        <v>41940.916666666664</v>
      </c>
    </row>
    <row r="126" spans="1:20" ht="43.5" hidden="1" x14ac:dyDescent="0.3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 s="14">
        <v>42114.928726851853</v>
      </c>
      <c r="K126" t="b">
        <v>0</v>
      </c>
      <c r="L126">
        <v>0</v>
      </c>
      <c r="M126" t="b">
        <v>0</v>
      </c>
      <c r="N126" s="16" t="s">
        <v>8272</v>
      </c>
      <c r="O126" t="s">
        <v>8275</v>
      </c>
      <c r="P126">
        <f>IFERROR(ROUND(E126/L126,2),0)</f>
        <v>0</v>
      </c>
      <c r="S126" s="14">
        <f>(((J126/60)/60)/24)+DATE(1970,1,1)</f>
        <v>25569.487441304707</v>
      </c>
      <c r="T126" s="14">
        <f>(((I126/60)/60)/24)+DATE(1970,1,1)</f>
        <v>42139.928726851853</v>
      </c>
    </row>
    <row r="127" spans="1:20" ht="43.5" hidden="1" x14ac:dyDescent="0.3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 s="14">
        <v>42709.993981481486</v>
      </c>
      <c r="K127" t="b">
        <v>0</v>
      </c>
      <c r="L127">
        <v>6</v>
      </c>
      <c r="M127" t="b">
        <v>0</v>
      </c>
      <c r="N127" s="16" t="s">
        <v>8272</v>
      </c>
      <c r="O127" t="s">
        <v>8275</v>
      </c>
      <c r="P127">
        <f>IFERROR(ROUND(E127/L127,2),0)</f>
        <v>11.67</v>
      </c>
      <c r="S127" s="14">
        <f>(((J127/60)/60)/24)+DATE(1970,1,1)</f>
        <v>25569.494328634046</v>
      </c>
      <c r="T127" s="14">
        <f>(((I127/60)/60)/24)+DATE(1970,1,1)</f>
        <v>42769.993981481486</v>
      </c>
    </row>
    <row r="128" spans="1:20" ht="43.5" hidden="1" x14ac:dyDescent="0.3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 s="14">
        <v>42135.589548611111</v>
      </c>
      <c r="K128" t="b">
        <v>0</v>
      </c>
      <c r="L128">
        <v>13</v>
      </c>
      <c r="M128" t="b">
        <v>0</v>
      </c>
      <c r="N128" s="16" t="s">
        <v>8272</v>
      </c>
      <c r="O128" t="s">
        <v>8275</v>
      </c>
      <c r="P128">
        <f>IFERROR(ROUND(E128/L128,2),0)</f>
        <v>106.69</v>
      </c>
      <c r="S128" s="14">
        <f>(((J128/60)/60)/24)+DATE(1970,1,1)</f>
        <v>25569.487680434591</v>
      </c>
      <c r="T128" s="14">
        <f>(((I128/60)/60)/24)+DATE(1970,1,1)</f>
        <v>42166.083333333328</v>
      </c>
    </row>
    <row r="129" spans="1:20" ht="43.5" hidden="1" x14ac:dyDescent="0.3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 s="14">
        <v>42067.62431712963</v>
      </c>
      <c r="K129" t="b">
        <v>0</v>
      </c>
      <c r="L129">
        <v>4</v>
      </c>
      <c r="M129" t="b">
        <v>0</v>
      </c>
      <c r="N129" s="16" t="s">
        <v>8272</v>
      </c>
      <c r="O129" t="s">
        <v>8275</v>
      </c>
      <c r="P129">
        <f>IFERROR(ROUND(E129/L129,2),0)</f>
        <v>47.5</v>
      </c>
      <c r="S129" s="14">
        <f>(((J129/60)/60)/24)+DATE(1970,1,1)</f>
        <v>25569.486893799967</v>
      </c>
      <c r="T129" s="14">
        <f>(((I129/60)/60)/24)+DATE(1970,1,1)</f>
        <v>42097.582650462966</v>
      </c>
    </row>
    <row r="130" spans="1:20" ht="29" hidden="1" x14ac:dyDescent="0.3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 s="14">
        <v>42628.22792824074</v>
      </c>
      <c r="K130" t="b">
        <v>0</v>
      </c>
      <c r="L130">
        <v>6</v>
      </c>
      <c r="M130" t="b">
        <v>0</v>
      </c>
      <c r="N130" s="16" t="s">
        <v>8272</v>
      </c>
      <c r="O130" t="s">
        <v>8275</v>
      </c>
      <c r="P130">
        <f>IFERROR(ROUND(E130/L130,2),0)</f>
        <v>311.17</v>
      </c>
      <c r="S130" s="14">
        <f>(((J130/60)/60)/24)+DATE(1970,1,1)</f>
        <v>25569.493382267687</v>
      </c>
      <c r="T130" s="14">
        <f>(((I130/60)/60)/24)+DATE(1970,1,1)</f>
        <v>42663.22792824074</v>
      </c>
    </row>
    <row r="131" spans="1:20" ht="58" hidden="1" x14ac:dyDescent="0.3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 s="14">
        <v>41882.937303240738</v>
      </c>
      <c r="K131" t="b">
        <v>0</v>
      </c>
      <c r="L131">
        <v>0</v>
      </c>
      <c r="M131" t="b">
        <v>0</v>
      </c>
      <c r="N131" s="16" t="s">
        <v>8272</v>
      </c>
      <c r="O131" t="s">
        <v>8275</v>
      </c>
      <c r="P131">
        <f>IFERROR(ROUND(E131/L131,2),0)</f>
        <v>0</v>
      </c>
      <c r="S131" s="14">
        <f>(((J131/60)/60)/24)+DATE(1970,1,1)</f>
        <v>25569.484756218786</v>
      </c>
      <c r="T131" s="14">
        <f>(((I131/60)/60)/24)+DATE(1970,1,1)</f>
        <v>41942.937303240738</v>
      </c>
    </row>
    <row r="132" spans="1:20" ht="43.5" hidden="1" x14ac:dyDescent="0.3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 s="14">
        <v>41778.915416666663</v>
      </c>
      <c r="K132" t="b">
        <v>0</v>
      </c>
      <c r="L132">
        <v>0</v>
      </c>
      <c r="M132" t="b">
        <v>0</v>
      </c>
      <c r="N132" s="16" t="s">
        <v>8272</v>
      </c>
      <c r="O132" t="s">
        <v>8275</v>
      </c>
      <c r="P132">
        <f>IFERROR(ROUND(E132/L132,2),0)</f>
        <v>0</v>
      </c>
      <c r="S132" s="14">
        <f>(((J132/60)/60)/24)+DATE(1970,1,1)</f>
        <v>25569.483552261769</v>
      </c>
      <c r="T132" s="14">
        <f>(((I132/60)/60)/24)+DATE(1970,1,1)</f>
        <v>41806.844444444447</v>
      </c>
    </row>
    <row r="133" spans="1:20" hidden="1" x14ac:dyDescent="0.3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 s="14">
        <v>42541.837511574078</v>
      </c>
      <c r="K133" t="b">
        <v>0</v>
      </c>
      <c r="L133">
        <v>0</v>
      </c>
      <c r="M133" t="b">
        <v>0</v>
      </c>
      <c r="N133" s="16" t="s">
        <v>8272</v>
      </c>
      <c r="O133" t="s">
        <v>8275</v>
      </c>
      <c r="P133">
        <f>IFERROR(ROUND(E133/L133,2),0)</f>
        <v>0</v>
      </c>
      <c r="S133" s="14">
        <f>(((J133/60)/60)/24)+DATE(1970,1,1)</f>
        <v>25569.492382378605</v>
      </c>
      <c r="T133" s="14">
        <f>(((I133/60)/60)/24)+DATE(1970,1,1)</f>
        <v>42557</v>
      </c>
    </row>
    <row r="134" spans="1:20" ht="58" hidden="1" x14ac:dyDescent="0.3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 s="14">
        <v>41905.812581018516</v>
      </c>
      <c r="K134" t="b">
        <v>0</v>
      </c>
      <c r="L134">
        <v>81</v>
      </c>
      <c r="M134" t="b">
        <v>0</v>
      </c>
      <c r="N134" s="16" t="s">
        <v>8272</v>
      </c>
      <c r="O134" t="s">
        <v>8275</v>
      </c>
      <c r="P134">
        <f>IFERROR(ROUND(E134/L134,2),0)</f>
        <v>94.51</v>
      </c>
      <c r="S134" s="14">
        <f>(((J134/60)/60)/24)+DATE(1970,1,1)</f>
        <v>25569.485020978947</v>
      </c>
      <c r="T134" s="14">
        <f>(((I134/60)/60)/24)+DATE(1970,1,1)</f>
        <v>41950.854247685187</v>
      </c>
    </row>
    <row r="135" spans="1:20" ht="29" hidden="1" x14ac:dyDescent="0.3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 s="14">
        <v>42491.80768518518</v>
      </c>
      <c r="K135" t="b">
        <v>0</v>
      </c>
      <c r="L135">
        <v>0</v>
      </c>
      <c r="M135" t="b">
        <v>0</v>
      </c>
      <c r="N135" s="16" t="s">
        <v>8272</v>
      </c>
      <c r="O135" t="s">
        <v>8275</v>
      </c>
      <c r="P135">
        <f>IFERROR(ROUND(E135/L135,2),0)</f>
        <v>0</v>
      </c>
      <c r="S135" s="14">
        <f>(((J135/60)/60)/24)+DATE(1970,1,1)</f>
        <v>25569.491803329689</v>
      </c>
      <c r="T135" s="14">
        <f>(((I135/60)/60)/24)+DATE(1970,1,1)</f>
        <v>42521.729861111111</v>
      </c>
    </row>
    <row r="136" spans="1:20" ht="29" hidden="1" x14ac:dyDescent="0.3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 s="14">
        <v>42221.909930555557</v>
      </c>
      <c r="K136" t="b">
        <v>0</v>
      </c>
      <c r="L136">
        <v>0</v>
      </c>
      <c r="M136" t="b">
        <v>0</v>
      </c>
      <c r="N136" s="16" t="s">
        <v>8272</v>
      </c>
      <c r="O136" t="s">
        <v>8275</v>
      </c>
      <c r="P136">
        <f>IFERROR(ROUND(E136/L136,2),0)</f>
        <v>0</v>
      </c>
      <c r="S136" s="14">
        <f>(((J136/60)/60)/24)+DATE(1970,1,1)</f>
        <v>25569.488679513084</v>
      </c>
      <c r="T136" s="14">
        <f>(((I136/60)/60)/24)+DATE(1970,1,1)</f>
        <v>42251.708333333328</v>
      </c>
    </row>
    <row r="137" spans="1:20" ht="43.5" hidden="1" x14ac:dyDescent="0.3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 s="14">
        <v>41788.381909722222</v>
      </c>
      <c r="K137" t="b">
        <v>0</v>
      </c>
      <c r="L137">
        <v>5</v>
      </c>
      <c r="M137" t="b">
        <v>0</v>
      </c>
      <c r="N137" s="16" t="s">
        <v>8272</v>
      </c>
      <c r="O137" t="s">
        <v>8275</v>
      </c>
      <c r="P137">
        <f>IFERROR(ROUND(E137/L137,2),0)</f>
        <v>80.599999999999994</v>
      </c>
      <c r="S137" s="14">
        <f>(((J137/60)/60)/24)+DATE(1970,1,1)</f>
        <v>25569.48366182766</v>
      </c>
      <c r="T137" s="14">
        <f>(((I137/60)/60)/24)+DATE(1970,1,1)</f>
        <v>41821.791666666664</v>
      </c>
    </row>
    <row r="138" spans="1:20" ht="58" hidden="1" x14ac:dyDescent="0.3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 s="14">
        <v>42096.410115740742</v>
      </c>
      <c r="K138" t="b">
        <v>0</v>
      </c>
      <c r="L138">
        <v>0</v>
      </c>
      <c r="M138" t="b">
        <v>0</v>
      </c>
      <c r="N138" s="16" t="s">
        <v>8272</v>
      </c>
      <c r="O138" t="s">
        <v>8275</v>
      </c>
      <c r="P138">
        <f>IFERROR(ROUND(E138/L138,2),0)</f>
        <v>0</v>
      </c>
      <c r="S138" s="14">
        <f>(((J138/60)/60)/24)+DATE(1970,1,1)</f>
        <v>25569.487226968933</v>
      </c>
      <c r="T138" s="14">
        <f>(((I138/60)/60)/24)+DATE(1970,1,1)</f>
        <v>42140.427777777775</v>
      </c>
    </row>
    <row r="139" spans="1:20" ht="43.5" hidden="1" x14ac:dyDescent="0.3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 s="14">
        <v>42239.573993055557</v>
      </c>
      <c r="K139" t="b">
        <v>0</v>
      </c>
      <c r="L139">
        <v>0</v>
      </c>
      <c r="M139" t="b">
        <v>0</v>
      </c>
      <c r="N139" s="16" t="s">
        <v>8272</v>
      </c>
      <c r="O139" t="s">
        <v>8275</v>
      </c>
      <c r="P139">
        <f>IFERROR(ROUND(E139/L139,2),0)</f>
        <v>0</v>
      </c>
      <c r="S139" s="14">
        <f>(((J139/60)/60)/24)+DATE(1970,1,1)</f>
        <v>25569.488883958253</v>
      </c>
      <c r="T139" s="14">
        <f>(((I139/60)/60)/24)+DATE(1970,1,1)</f>
        <v>42289.573993055557</v>
      </c>
    </row>
    <row r="140" spans="1:20" ht="43.5" hidden="1" x14ac:dyDescent="0.3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 s="14">
        <v>42186.257418981477</v>
      </c>
      <c r="K140" t="b">
        <v>0</v>
      </c>
      <c r="L140">
        <v>58</v>
      </c>
      <c r="M140" t="b">
        <v>0</v>
      </c>
      <c r="N140" s="16" t="s">
        <v>8272</v>
      </c>
      <c r="O140" t="s">
        <v>8275</v>
      </c>
      <c r="P140">
        <f>IFERROR(ROUND(E140/L140,2),0)</f>
        <v>81.239999999999995</v>
      </c>
      <c r="S140" s="14">
        <f>(((J140/60)/60)/24)+DATE(1970,1,1)</f>
        <v>25569.488266868277</v>
      </c>
      <c r="T140" s="14">
        <f>(((I140/60)/60)/24)+DATE(1970,1,1)</f>
        <v>42217.207638888889</v>
      </c>
    </row>
    <row r="141" spans="1:20" ht="43.5" hidden="1" x14ac:dyDescent="0.3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 s="14">
        <v>42187.920972222222</v>
      </c>
      <c r="K141" t="b">
        <v>0</v>
      </c>
      <c r="L141">
        <v>1</v>
      </c>
      <c r="M141" t="b">
        <v>0</v>
      </c>
      <c r="N141" s="16" t="s">
        <v>8272</v>
      </c>
      <c r="O141" t="s">
        <v>8275</v>
      </c>
      <c r="P141">
        <f>IFERROR(ROUND(E141/L141,2),0)</f>
        <v>500</v>
      </c>
      <c r="S141" s="14">
        <f>(((J141/60)/60)/24)+DATE(1970,1,1)</f>
        <v>25569.488286122363</v>
      </c>
      <c r="T141" s="14">
        <f>(((I141/60)/60)/24)+DATE(1970,1,1)</f>
        <v>42197.920972222222</v>
      </c>
    </row>
    <row r="142" spans="1:20" ht="43.5" hidden="1" x14ac:dyDescent="0.3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 s="14">
        <v>42053.198287037041</v>
      </c>
      <c r="K142" t="b">
        <v>0</v>
      </c>
      <c r="L142">
        <v>0</v>
      </c>
      <c r="M142" t="b">
        <v>0</v>
      </c>
      <c r="N142" s="16" t="s">
        <v>8272</v>
      </c>
      <c r="O142" t="s">
        <v>8275</v>
      </c>
      <c r="P142">
        <f>IFERROR(ROUND(E142/L142,2),0)</f>
        <v>0</v>
      </c>
      <c r="S142" s="14">
        <f>(((J142/60)/60)/24)+DATE(1970,1,1)</f>
        <v>25569.486726832027</v>
      </c>
      <c r="T142" s="14">
        <f>(((I142/60)/60)/24)+DATE(1970,1,1)</f>
        <v>42083.15662037037</v>
      </c>
    </row>
    <row r="143" spans="1:20" ht="43.5" hidden="1" x14ac:dyDescent="0.3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 s="14">
        <v>42110.153043981481</v>
      </c>
      <c r="K143" t="b">
        <v>0</v>
      </c>
      <c r="L143">
        <v>28</v>
      </c>
      <c r="M143" t="b">
        <v>0</v>
      </c>
      <c r="N143" s="16" t="s">
        <v>8272</v>
      </c>
      <c r="O143" t="s">
        <v>8275</v>
      </c>
      <c r="P143">
        <f>IFERROR(ROUND(E143/L143,2),0)</f>
        <v>46.18</v>
      </c>
      <c r="S143" s="14">
        <f>(((J143/60)/60)/24)+DATE(1970,1,1)</f>
        <v>25569.487386030603</v>
      </c>
      <c r="T143" s="14">
        <f>(((I143/60)/60)/24)+DATE(1970,1,1)</f>
        <v>42155.153043981481</v>
      </c>
    </row>
    <row r="144" spans="1:20" ht="43.5" hidden="1" x14ac:dyDescent="0.3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 s="14">
        <v>41938.893263888887</v>
      </c>
      <c r="K144" t="b">
        <v>0</v>
      </c>
      <c r="L144">
        <v>1</v>
      </c>
      <c r="M144" t="b">
        <v>0</v>
      </c>
      <c r="N144" s="16" t="s">
        <v>8272</v>
      </c>
      <c r="O144" t="s">
        <v>8275</v>
      </c>
      <c r="P144">
        <f>IFERROR(ROUND(E144/L144,2),0)</f>
        <v>10</v>
      </c>
      <c r="S144" s="14">
        <f>(((J144/60)/60)/24)+DATE(1970,1,1)</f>
        <v>25569.485403857219</v>
      </c>
      <c r="T144" s="14">
        <f>(((I144/60)/60)/24)+DATE(1970,1,1)</f>
        <v>41959.934930555552</v>
      </c>
    </row>
    <row r="145" spans="1:20" ht="43.5" hidden="1" x14ac:dyDescent="0.3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 s="14">
        <v>42559.064143518524</v>
      </c>
      <c r="K145" t="b">
        <v>0</v>
      </c>
      <c r="L145">
        <v>0</v>
      </c>
      <c r="M145" t="b">
        <v>0</v>
      </c>
      <c r="N145" s="16" t="s">
        <v>8272</v>
      </c>
      <c r="O145" t="s">
        <v>8275</v>
      </c>
      <c r="P145">
        <f>IFERROR(ROUND(E145/L145,2),0)</f>
        <v>0</v>
      </c>
      <c r="S145" s="14">
        <f>(((J145/60)/60)/24)+DATE(1970,1,1)</f>
        <v>25569.492581760922</v>
      </c>
      <c r="T145" s="14">
        <f>(((I145/60)/60)/24)+DATE(1970,1,1)</f>
        <v>42616.246527777781</v>
      </c>
    </row>
    <row r="146" spans="1:20" ht="43.5" hidden="1" x14ac:dyDescent="0.3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 s="14">
        <v>42047.762407407412</v>
      </c>
      <c r="K146" t="b">
        <v>0</v>
      </c>
      <c r="L146">
        <v>37</v>
      </c>
      <c r="M146" t="b">
        <v>0</v>
      </c>
      <c r="N146" s="16" t="s">
        <v>8272</v>
      </c>
      <c r="O146" t="s">
        <v>8275</v>
      </c>
      <c r="P146">
        <f>IFERROR(ROUND(E146/L146,2),0)</f>
        <v>55.95</v>
      </c>
      <c r="S146" s="14">
        <f>(((J146/60)/60)/24)+DATE(1970,1,1)</f>
        <v>25569.486663916752</v>
      </c>
      <c r="T146" s="14">
        <f>(((I146/60)/60)/24)+DATE(1970,1,1)</f>
        <v>42107.72074074074</v>
      </c>
    </row>
    <row r="147" spans="1:20" ht="43.5" hidden="1" x14ac:dyDescent="0.3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 s="14">
        <v>42200.542268518519</v>
      </c>
      <c r="K147" t="b">
        <v>0</v>
      </c>
      <c r="L147">
        <v>9</v>
      </c>
      <c r="M147" t="b">
        <v>0</v>
      </c>
      <c r="N147" s="16" t="s">
        <v>8272</v>
      </c>
      <c r="O147" t="s">
        <v>8275</v>
      </c>
      <c r="P147">
        <f>IFERROR(ROUND(E147/L147,2),0)</f>
        <v>37.56</v>
      </c>
      <c r="S147" s="14">
        <f>(((J147/60)/60)/24)+DATE(1970,1,1)</f>
        <v>25569.488432202183</v>
      </c>
      <c r="T147" s="14">
        <f>(((I147/60)/60)/24)+DATE(1970,1,1)</f>
        <v>42227.542268518519</v>
      </c>
    </row>
    <row r="148" spans="1:20" ht="43.5" hidden="1" x14ac:dyDescent="0.3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 s="14">
        <v>42693.016180555554</v>
      </c>
      <c r="K148" t="b">
        <v>0</v>
      </c>
      <c r="L148">
        <v>3</v>
      </c>
      <c r="M148" t="b">
        <v>0</v>
      </c>
      <c r="N148" s="16" t="s">
        <v>8272</v>
      </c>
      <c r="O148" t="s">
        <v>8275</v>
      </c>
      <c r="P148">
        <f>IFERROR(ROUND(E148/L148,2),0)</f>
        <v>38.33</v>
      </c>
      <c r="S148" s="14">
        <f>(((J148/60)/60)/24)+DATE(1970,1,1)</f>
        <v>25569.49413213172</v>
      </c>
      <c r="T148" s="14">
        <f>(((I148/60)/60)/24)+DATE(1970,1,1)</f>
        <v>42753.016180555554</v>
      </c>
    </row>
    <row r="149" spans="1:20" ht="29" hidden="1" x14ac:dyDescent="0.3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 s="14">
        <v>41969.767824074079</v>
      </c>
      <c r="K149" t="b">
        <v>0</v>
      </c>
      <c r="L149">
        <v>0</v>
      </c>
      <c r="M149" t="b">
        <v>0</v>
      </c>
      <c r="N149" s="16" t="s">
        <v>8272</v>
      </c>
      <c r="O149" t="s">
        <v>8275</v>
      </c>
      <c r="P149">
        <f>IFERROR(ROUND(E149/L149,2),0)</f>
        <v>0</v>
      </c>
      <c r="S149" s="14">
        <f>(((J149/60)/60)/24)+DATE(1970,1,1)</f>
        <v>25569.485761201668</v>
      </c>
      <c r="T149" s="14">
        <f>(((I149/60)/60)/24)+DATE(1970,1,1)</f>
        <v>42012.762499999997</v>
      </c>
    </row>
    <row r="150" spans="1:20" ht="43.5" hidden="1" x14ac:dyDescent="0.3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 s="14">
        <v>42397.281666666662</v>
      </c>
      <c r="K150" t="b">
        <v>0</v>
      </c>
      <c r="L150">
        <v>2</v>
      </c>
      <c r="M150" t="b">
        <v>0</v>
      </c>
      <c r="N150" s="16" t="s">
        <v>8272</v>
      </c>
      <c r="O150" t="s">
        <v>8275</v>
      </c>
      <c r="P150">
        <f>IFERROR(ROUND(E150/L150,2),0)</f>
        <v>20</v>
      </c>
      <c r="S150" s="14">
        <f>(((J150/60)/60)/24)+DATE(1970,1,1)</f>
        <v>25569.490709278551</v>
      </c>
      <c r="T150" s="14">
        <f>(((I150/60)/60)/24)+DATE(1970,1,1)</f>
        <v>42427.281666666662</v>
      </c>
    </row>
    <row r="151" spans="1:20" ht="43.5" hidden="1" x14ac:dyDescent="0.3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 s="14">
        <v>41968.172106481477</v>
      </c>
      <c r="K151" t="b">
        <v>0</v>
      </c>
      <c r="L151">
        <v>6</v>
      </c>
      <c r="M151" t="b">
        <v>0</v>
      </c>
      <c r="N151" s="16" t="s">
        <v>8272</v>
      </c>
      <c r="O151" t="s">
        <v>8275</v>
      </c>
      <c r="P151">
        <f>IFERROR(ROUND(E151/L151,2),0)</f>
        <v>15.33</v>
      </c>
      <c r="S151" s="14">
        <f>(((J151/60)/60)/24)+DATE(1970,1,1)</f>
        <v>25569.485742732715</v>
      </c>
      <c r="T151" s="14">
        <f>(((I151/60)/60)/24)+DATE(1970,1,1)</f>
        <v>41998.333333333328</v>
      </c>
    </row>
    <row r="152" spans="1:20" ht="43.5" hidden="1" x14ac:dyDescent="0.3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 s="14">
        <v>42090.161828703705</v>
      </c>
      <c r="K152" t="b">
        <v>0</v>
      </c>
      <c r="L152">
        <v>67</v>
      </c>
      <c r="M152" t="b">
        <v>0</v>
      </c>
      <c r="N152" s="16" t="s">
        <v>8272</v>
      </c>
      <c r="O152" t="s">
        <v>8275</v>
      </c>
      <c r="P152">
        <f>IFERROR(ROUND(E152/L152,2),0)</f>
        <v>449.43</v>
      </c>
      <c r="S152" s="14">
        <f>(((J152/60)/60)/24)+DATE(1970,1,1)</f>
        <v>25569.487154650797</v>
      </c>
      <c r="T152" s="14">
        <f>(((I152/60)/60)/24)+DATE(1970,1,1)</f>
        <v>42150.161828703705</v>
      </c>
    </row>
    <row r="153" spans="1:20" ht="43.5" hidden="1" x14ac:dyDescent="0.3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 s="14">
        <v>42113.550821759258</v>
      </c>
      <c r="K153" t="b">
        <v>0</v>
      </c>
      <c r="L153">
        <v>5</v>
      </c>
      <c r="M153" t="b">
        <v>0</v>
      </c>
      <c r="N153" s="16" t="s">
        <v>8272</v>
      </c>
      <c r="O153" t="s">
        <v>8275</v>
      </c>
      <c r="P153">
        <f>IFERROR(ROUND(E153/L153,2),0)</f>
        <v>28</v>
      </c>
      <c r="S153" s="14">
        <f>(((J153/60)/60)/24)+DATE(1970,1,1)</f>
        <v>25569.487425356732</v>
      </c>
      <c r="T153" s="14">
        <f>(((I153/60)/60)/24)+DATE(1970,1,1)</f>
        <v>42173.550821759258</v>
      </c>
    </row>
    <row r="154" spans="1:20" ht="29" hidden="1" x14ac:dyDescent="0.3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 s="14">
        <v>41875.077546296299</v>
      </c>
      <c r="K154" t="b">
        <v>0</v>
      </c>
      <c r="L154">
        <v>2</v>
      </c>
      <c r="M154" t="b">
        <v>0</v>
      </c>
      <c r="N154" s="16" t="s">
        <v>8272</v>
      </c>
      <c r="O154" t="s">
        <v>8275</v>
      </c>
      <c r="P154">
        <f>IFERROR(ROUND(E154/L154,2),0)</f>
        <v>15</v>
      </c>
      <c r="S154" s="14">
        <f>(((J154/60)/60)/24)+DATE(1970,1,1)</f>
        <v>25569.48466524938</v>
      </c>
      <c r="T154" s="14">
        <f>(((I154/60)/60)/24)+DATE(1970,1,1)</f>
        <v>41905.077546296299</v>
      </c>
    </row>
    <row r="155" spans="1:20" ht="43.5" hidden="1" x14ac:dyDescent="0.3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 s="14">
        <v>41933.586157407408</v>
      </c>
      <c r="K155" t="b">
        <v>0</v>
      </c>
      <c r="L155">
        <v>10</v>
      </c>
      <c r="M155" t="b">
        <v>0</v>
      </c>
      <c r="N155" s="16" t="s">
        <v>8272</v>
      </c>
      <c r="O155" t="s">
        <v>8275</v>
      </c>
      <c r="P155">
        <f>IFERROR(ROUND(E155/L155,2),0)</f>
        <v>35.9</v>
      </c>
      <c r="S155" s="14">
        <f>(((J155/60)/60)/24)+DATE(1970,1,1)</f>
        <v>25569.485342432377</v>
      </c>
      <c r="T155" s="14">
        <f>(((I155/60)/60)/24)+DATE(1970,1,1)</f>
        <v>41975.627824074079</v>
      </c>
    </row>
    <row r="156" spans="1:20" ht="43.5" hidden="1" x14ac:dyDescent="0.3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 s="14">
        <v>42115.547395833331</v>
      </c>
      <c r="K156" t="b">
        <v>0</v>
      </c>
      <c r="L156">
        <v>3</v>
      </c>
      <c r="M156" t="b">
        <v>0</v>
      </c>
      <c r="N156" s="16" t="s">
        <v>8272</v>
      </c>
      <c r="O156" t="s">
        <v>8275</v>
      </c>
      <c r="P156">
        <f>IFERROR(ROUND(E156/L156,2),0)</f>
        <v>13.33</v>
      </c>
      <c r="S156" s="14">
        <f>(((J156/60)/60)/24)+DATE(1970,1,1)</f>
        <v>25569.487448465228</v>
      </c>
      <c r="T156" s="14">
        <f>(((I156/60)/60)/24)+DATE(1970,1,1)</f>
        <v>42158.547395833331</v>
      </c>
    </row>
    <row r="157" spans="1:20" ht="58" hidden="1" x14ac:dyDescent="0.3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 s="14">
        <v>42168.559432870374</v>
      </c>
      <c r="K157" t="b">
        <v>0</v>
      </c>
      <c r="L157">
        <v>4</v>
      </c>
      <c r="M157" t="b">
        <v>0</v>
      </c>
      <c r="N157" s="16" t="s">
        <v>8272</v>
      </c>
      <c r="O157" t="s">
        <v>8275</v>
      </c>
      <c r="P157">
        <f>IFERROR(ROUND(E157/L157,2),0)</f>
        <v>20.25</v>
      </c>
      <c r="S157" s="14">
        <f>(((J157/60)/60)/24)+DATE(1970,1,1)</f>
        <v>25569.488062030472</v>
      </c>
      <c r="T157" s="14">
        <f>(((I157/60)/60)/24)+DATE(1970,1,1)</f>
        <v>42208.559432870374</v>
      </c>
    </row>
    <row r="158" spans="1:20" ht="58" hidden="1" x14ac:dyDescent="0.3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 s="14">
        <v>41794.124953703707</v>
      </c>
      <c r="K158" t="b">
        <v>0</v>
      </c>
      <c r="L158">
        <v>15</v>
      </c>
      <c r="M158" t="b">
        <v>0</v>
      </c>
      <c r="N158" s="16" t="s">
        <v>8272</v>
      </c>
      <c r="O158" t="s">
        <v>8275</v>
      </c>
      <c r="P158">
        <f>IFERROR(ROUND(E158/L158,2),0)</f>
        <v>119</v>
      </c>
      <c r="S158" s="14">
        <f>(((J158/60)/60)/24)+DATE(1970,1,1)</f>
        <v>25569.483728298077</v>
      </c>
      <c r="T158" s="14">
        <f>(((I158/60)/60)/24)+DATE(1970,1,1)</f>
        <v>41854.124953703707</v>
      </c>
    </row>
    <row r="159" spans="1:20" ht="43.5" hidden="1" x14ac:dyDescent="0.3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 s="14">
        <v>42396.911712962959</v>
      </c>
      <c r="K159" t="b">
        <v>0</v>
      </c>
      <c r="L159">
        <v>2</v>
      </c>
      <c r="M159" t="b">
        <v>0</v>
      </c>
      <c r="N159" s="16" t="s">
        <v>8272</v>
      </c>
      <c r="O159" t="s">
        <v>8275</v>
      </c>
      <c r="P159">
        <f>IFERROR(ROUND(E159/L159,2),0)</f>
        <v>4</v>
      </c>
      <c r="S159" s="14">
        <f>(((J159/60)/60)/24)+DATE(1970,1,1)</f>
        <v>25569.490704996679</v>
      </c>
      <c r="T159" s="14">
        <f>(((I159/60)/60)/24)+DATE(1970,1,1)</f>
        <v>42426.911712962959</v>
      </c>
    </row>
    <row r="160" spans="1:20" ht="43.5" hidden="1" x14ac:dyDescent="0.3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 s="14">
        <v>41904.07671296296</v>
      </c>
      <c r="K160" t="b">
        <v>0</v>
      </c>
      <c r="L160">
        <v>0</v>
      </c>
      <c r="M160" t="b">
        <v>0</v>
      </c>
      <c r="N160" s="16" t="s">
        <v>8272</v>
      </c>
      <c r="O160" t="s">
        <v>8275</v>
      </c>
      <c r="P160">
        <f>IFERROR(ROUND(E160/L160,2),0)</f>
        <v>0</v>
      </c>
      <c r="S160" s="14">
        <f>(((J160/60)/60)/24)+DATE(1970,1,1)</f>
        <v>25569.485000887882</v>
      </c>
      <c r="T160" s="14">
        <f>(((I160/60)/60)/24)+DATE(1970,1,1)</f>
        <v>41934.07671296296</v>
      </c>
    </row>
    <row r="161" spans="1:20" ht="43.5" hidden="1" x14ac:dyDescent="0.3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 s="14">
        <v>42514.434548611112</v>
      </c>
      <c r="K161" t="b">
        <v>0</v>
      </c>
      <c r="L161">
        <v>1</v>
      </c>
      <c r="M161" t="b">
        <v>0</v>
      </c>
      <c r="N161" s="16" t="s">
        <v>8272</v>
      </c>
      <c r="O161" t="s">
        <v>8275</v>
      </c>
      <c r="P161">
        <f>IFERROR(ROUND(E161/L161,2),0)</f>
        <v>10</v>
      </c>
      <c r="S161" s="14">
        <f>(((J161/60)/60)/24)+DATE(1970,1,1)</f>
        <v>25569.492065214683</v>
      </c>
      <c r="T161" s="14">
        <f>(((I161/60)/60)/24)+DATE(1970,1,1)</f>
        <v>42554.434548611112</v>
      </c>
    </row>
    <row r="162" spans="1:20" ht="43.5" hidden="1" x14ac:dyDescent="0.3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 s="14">
        <v>42171.913090277783</v>
      </c>
      <c r="K162" t="b">
        <v>0</v>
      </c>
      <c r="L162">
        <v>0</v>
      </c>
      <c r="M162" t="b">
        <v>0</v>
      </c>
      <c r="N162" s="16" t="s">
        <v>8272</v>
      </c>
      <c r="O162" t="s">
        <v>8276</v>
      </c>
      <c r="P162">
        <f>IFERROR(ROUND(E162/L162,2),0)</f>
        <v>0</v>
      </c>
      <c r="S162" s="14">
        <f>(((J162/60)/60)/24)+DATE(1970,1,1)</f>
        <v>25569.488100845952</v>
      </c>
      <c r="T162" s="14">
        <f>(((I162/60)/60)/24)+DATE(1970,1,1)</f>
        <v>42231.913090277783</v>
      </c>
    </row>
    <row r="163" spans="1:20" ht="43.5" hidden="1" x14ac:dyDescent="0.3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 s="14">
        <v>41792.687442129631</v>
      </c>
      <c r="K163" t="b">
        <v>0</v>
      </c>
      <c r="L163">
        <v>1</v>
      </c>
      <c r="M163" t="b">
        <v>0</v>
      </c>
      <c r="N163" s="16" t="s">
        <v>8272</v>
      </c>
      <c r="O163" t="s">
        <v>8276</v>
      </c>
      <c r="P163">
        <f>IFERROR(ROUND(E163/L163,2),0)</f>
        <v>5</v>
      </c>
      <c r="S163" s="14">
        <f>(((J163/60)/60)/24)+DATE(1970,1,1)</f>
        <v>25569.48371166021</v>
      </c>
      <c r="T163" s="14">
        <f>(((I163/60)/60)/24)+DATE(1970,1,1)</f>
        <v>41822.687442129631</v>
      </c>
    </row>
    <row r="164" spans="1:20" ht="43.5" hidden="1" x14ac:dyDescent="0.3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 s="14">
        <v>41835.126805555556</v>
      </c>
      <c r="K164" t="b">
        <v>0</v>
      </c>
      <c r="L164">
        <v>10</v>
      </c>
      <c r="M164" t="b">
        <v>0</v>
      </c>
      <c r="N164" s="16" t="s">
        <v>8272</v>
      </c>
      <c r="O164" t="s">
        <v>8276</v>
      </c>
      <c r="P164">
        <f>IFERROR(ROUND(E164/L164,2),0)</f>
        <v>43.5</v>
      </c>
      <c r="S164" s="14">
        <f>(((J164/60)/60)/24)+DATE(1970,1,1)</f>
        <v>25569.484202856547</v>
      </c>
      <c r="T164" s="14">
        <f>(((I164/60)/60)/24)+DATE(1970,1,1)</f>
        <v>41867.987500000003</v>
      </c>
    </row>
    <row r="165" spans="1:20" ht="58" hidden="1" x14ac:dyDescent="0.3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 s="14">
        <v>42243.961273148147</v>
      </c>
      <c r="K165" t="b">
        <v>0</v>
      </c>
      <c r="L165">
        <v>0</v>
      </c>
      <c r="M165" t="b">
        <v>0</v>
      </c>
      <c r="N165" s="16" t="s">
        <v>8272</v>
      </c>
      <c r="O165" t="s">
        <v>8276</v>
      </c>
      <c r="P165">
        <f>IFERROR(ROUND(E165/L165,2),0)</f>
        <v>0</v>
      </c>
      <c r="S165" s="14">
        <f>(((J165/60)/60)/24)+DATE(1970,1,1)</f>
        <v>25569.488934736957</v>
      </c>
      <c r="T165" s="14">
        <f>(((I165/60)/60)/24)+DATE(1970,1,1)</f>
        <v>42278</v>
      </c>
    </row>
    <row r="166" spans="1:20" ht="58" hidden="1" x14ac:dyDescent="0.3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 s="14">
        <v>41841.762743055559</v>
      </c>
      <c r="K166" t="b">
        <v>0</v>
      </c>
      <c r="L166">
        <v>7</v>
      </c>
      <c r="M166" t="b">
        <v>0</v>
      </c>
      <c r="N166" s="16" t="s">
        <v>8272</v>
      </c>
      <c r="O166" t="s">
        <v>8276</v>
      </c>
      <c r="P166">
        <f>IFERROR(ROUND(E166/L166,2),0)</f>
        <v>91.43</v>
      </c>
      <c r="S166" s="14">
        <f>(((J166/60)/60)/24)+DATE(1970,1,1)</f>
        <v>25569.484279661378</v>
      </c>
      <c r="T166" s="14">
        <f>(((I166/60)/60)/24)+DATE(1970,1,1)</f>
        <v>41901.762743055559</v>
      </c>
    </row>
    <row r="167" spans="1:20" ht="29" hidden="1" x14ac:dyDescent="0.3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 s="14">
        <v>42351.658842592587</v>
      </c>
      <c r="K167" t="b">
        <v>0</v>
      </c>
      <c r="L167">
        <v>0</v>
      </c>
      <c r="M167" t="b">
        <v>0</v>
      </c>
      <c r="N167" s="16" t="s">
        <v>8272</v>
      </c>
      <c r="O167" t="s">
        <v>8276</v>
      </c>
      <c r="P167">
        <f>IFERROR(ROUND(E167/L167,2),0)</f>
        <v>0</v>
      </c>
      <c r="S167" s="14">
        <f>(((J167/60)/60)/24)+DATE(1970,1,1)</f>
        <v>25569.490181236604</v>
      </c>
      <c r="T167" s="14">
        <f>(((I167/60)/60)/24)+DATE(1970,1,1)</f>
        <v>42381.658842592587</v>
      </c>
    </row>
    <row r="168" spans="1:20" ht="43.5" hidden="1" x14ac:dyDescent="0.3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 s="14">
        <v>42721.075949074075</v>
      </c>
      <c r="K168" t="b">
        <v>0</v>
      </c>
      <c r="L168">
        <v>1</v>
      </c>
      <c r="M168" t="b">
        <v>0</v>
      </c>
      <c r="N168" s="16" t="s">
        <v>8272</v>
      </c>
      <c r="O168" t="s">
        <v>8276</v>
      </c>
      <c r="P168">
        <f>IFERROR(ROUND(E168/L168,2),0)</f>
        <v>3000</v>
      </c>
      <c r="S168" s="14">
        <f>(((J168/60)/60)/24)+DATE(1970,1,1)</f>
        <v>25569.494456897559</v>
      </c>
      <c r="T168" s="14">
        <f>(((I168/60)/60)/24)+DATE(1970,1,1)</f>
        <v>42751.075949074075</v>
      </c>
    </row>
    <row r="169" spans="1:20" ht="43.5" hidden="1" x14ac:dyDescent="0.3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 s="14">
        <v>42160.927488425921</v>
      </c>
      <c r="K169" t="b">
        <v>0</v>
      </c>
      <c r="L169">
        <v>2</v>
      </c>
      <c r="M169" t="b">
        <v>0</v>
      </c>
      <c r="N169" s="16" t="s">
        <v>8272</v>
      </c>
      <c r="O169" t="s">
        <v>8276</v>
      </c>
      <c r="P169">
        <f>IFERROR(ROUND(E169/L169,2),0)</f>
        <v>5.5</v>
      </c>
      <c r="S169" s="14">
        <f>(((J169/60)/60)/24)+DATE(1970,1,1)</f>
        <v>25569.487973697782</v>
      </c>
      <c r="T169" s="14">
        <f>(((I169/60)/60)/24)+DATE(1970,1,1)</f>
        <v>42220.927488425921</v>
      </c>
    </row>
    <row r="170" spans="1:20" ht="43.5" hidden="1" x14ac:dyDescent="0.3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 s="14">
        <v>42052.83530092593</v>
      </c>
      <c r="K170" t="b">
        <v>0</v>
      </c>
      <c r="L170">
        <v>3</v>
      </c>
      <c r="M170" t="b">
        <v>0</v>
      </c>
      <c r="N170" s="16" t="s">
        <v>8272</v>
      </c>
      <c r="O170" t="s">
        <v>8276</v>
      </c>
      <c r="P170">
        <f>IFERROR(ROUND(E170/L170,2),0)</f>
        <v>108.33</v>
      </c>
      <c r="S170" s="14">
        <f>(((J170/60)/60)/24)+DATE(1970,1,1)</f>
        <v>25569.486722630798</v>
      </c>
      <c r="T170" s="14">
        <f>(((I170/60)/60)/24)+DATE(1970,1,1)</f>
        <v>42082.793634259258</v>
      </c>
    </row>
    <row r="171" spans="1:20" ht="43.5" hidden="1" x14ac:dyDescent="0.3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 s="14">
        <v>41900.505312499998</v>
      </c>
      <c r="K171" t="b">
        <v>0</v>
      </c>
      <c r="L171">
        <v>10</v>
      </c>
      <c r="M171" t="b">
        <v>0</v>
      </c>
      <c r="N171" s="16" t="s">
        <v>8272</v>
      </c>
      <c r="O171" t="s">
        <v>8276</v>
      </c>
      <c r="P171">
        <f>IFERROR(ROUND(E171/L171,2),0)</f>
        <v>56</v>
      </c>
      <c r="S171" s="14">
        <f>(((J171/60)/60)/24)+DATE(1970,1,1)</f>
        <v>25569.484959552228</v>
      </c>
      <c r="T171" s="14">
        <f>(((I171/60)/60)/24)+DATE(1970,1,1)</f>
        <v>41930.505312499998</v>
      </c>
    </row>
    <row r="172" spans="1:20" ht="58" hidden="1" x14ac:dyDescent="0.3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 s="14">
        <v>42216.977812500001</v>
      </c>
      <c r="K172" t="b">
        <v>0</v>
      </c>
      <c r="L172">
        <v>10</v>
      </c>
      <c r="M172" t="b">
        <v>0</v>
      </c>
      <c r="N172" s="16" t="s">
        <v>8272</v>
      </c>
      <c r="O172" t="s">
        <v>8276</v>
      </c>
      <c r="P172">
        <f>IFERROR(ROUND(E172/L172,2),0)</f>
        <v>32.5</v>
      </c>
      <c r="S172" s="14">
        <f>(((J172/60)/60)/24)+DATE(1970,1,1)</f>
        <v>25569.488622428384</v>
      </c>
      <c r="T172" s="14">
        <f>(((I172/60)/60)/24)+DATE(1970,1,1)</f>
        <v>42246.227777777778</v>
      </c>
    </row>
    <row r="173" spans="1:20" ht="43.5" hidden="1" x14ac:dyDescent="0.3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 s="14">
        <v>42534.180717592593</v>
      </c>
      <c r="K173" t="b">
        <v>0</v>
      </c>
      <c r="L173">
        <v>1</v>
      </c>
      <c r="M173" t="b">
        <v>0</v>
      </c>
      <c r="N173" s="16" t="s">
        <v>8272</v>
      </c>
      <c r="O173" t="s">
        <v>8276</v>
      </c>
      <c r="P173">
        <f>IFERROR(ROUND(E173/L173,2),0)</f>
        <v>1</v>
      </c>
      <c r="S173" s="14">
        <f>(((J173/60)/60)/24)+DATE(1970,1,1)</f>
        <v>25569.492293758307</v>
      </c>
      <c r="T173" s="14">
        <f>(((I173/60)/60)/24)+DATE(1970,1,1)</f>
        <v>42594.180717592593</v>
      </c>
    </row>
    <row r="174" spans="1:20" ht="43.5" hidden="1" x14ac:dyDescent="0.3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 s="14">
        <v>42047.394942129627</v>
      </c>
      <c r="K174" t="b">
        <v>0</v>
      </c>
      <c r="L174">
        <v>0</v>
      </c>
      <c r="M174" t="b">
        <v>0</v>
      </c>
      <c r="N174" s="16" t="s">
        <v>8272</v>
      </c>
      <c r="O174" t="s">
        <v>8276</v>
      </c>
      <c r="P174">
        <f>IFERROR(ROUND(E174/L174,2),0)</f>
        <v>0</v>
      </c>
      <c r="S174" s="14">
        <f>(((J174/60)/60)/24)+DATE(1970,1,1)</f>
        <v>25569.486659663682</v>
      </c>
      <c r="T174" s="14">
        <f>(((I174/60)/60)/24)+DATE(1970,1,1)</f>
        <v>42082.353275462956</v>
      </c>
    </row>
    <row r="175" spans="1:20" ht="43.5" hidden="1" x14ac:dyDescent="0.3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 s="14">
        <v>42033.573009259257</v>
      </c>
      <c r="K175" t="b">
        <v>0</v>
      </c>
      <c r="L175">
        <v>0</v>
      </c>
      <c r="M175" t="b">
        <v>0</v>
      </c>
      <c r="N175" s="16" t="s">
        <v>8272</v>
      </c>
      <c r="O175" t="s">
        <v>8276</v>
      </c>
      <c r="P175">
        <f>IFERROR(ROUND(E175/L175,2),0)</f>
        <v>0</v>
      </c>
      <c r="S175" s="14">
        <f>(((J175/60)/60)/24)+DATE(1970,1,1)</f>
        <v>25569.486499687606</v>
      </c>
      <c r="T175" s="14">
        <f>(((I175/60)/60)/24)+DATE(1970,1,1)</f>
        <v>42063.573009259257</v>
      </c>
    </row>
    <row r="176" spans="1:20" ht="43.5" hidden="1" x14ac:dyDescent="0.3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 s="14">
        <v>42072.758981481486</v>
      </c>
      <c r="K176" t="b">
        <v>0</v>
      </c>
      <c r="L176">
        <v>0</v>
      </c>
      <c r="M176" t="b">
        <v>0</v>
      </c>
      <c r="N176" s="16" t="s">
        <v>8272</v>
      </c>
      <c r="O176" t="s">
        <v>8276</v>
      </c>
      <c r="P176">
        <f>IFERROR(ROUND(E176/L176,2),0)</f>
        <v>0</v>
      </c>
      <c r="S176" s="14">
        <f>(((J176/60)/60)/24)+DATE(1970,1,1)</f>
        <v>25569.486953228952</v>
      </c>
      <c r="T176" s="14">
        <f>(((I176/60)/60)/24)+DATE(1970,1,1)</f>
        <v>42132.758981481486</v>
      </c>
    </row>
    <row r="177" spans="1:20" ht="58" hidden="1" x14ac:dyDescent="0.3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 s="14">
        <v>41855.777905092589</v>
      </c>
      <c r="K177" t="b">
        <v>0</v>
      </c>
      <c r="L177">
        <v>26</v>
      </c>
      <c r="M177" t="b">
        <v>0</v>
      </c>
      <c r="N177" s="16" t="s">
        <v>8272</v>
      </c>
      <c r="O177" t="s">
        <v>8276</v>
      </c>
      <c r="P177">
        <f>IFERROR(ROUND(E177/L177,2),0)</f>
        <v>49.88</v>
      </c>
      <c r="S177" s="14">
        <f>(((J177/60)/60)/24)+DATE(1970,1,1)</f>
        <v>25569.484441873901</v>
      </c>
      <c r="T177" s="14">
        <f>(((I177/60)/60)/24)+DATE(1970,1,1)</f>
        <v>41880.777905092589</v>
      </c>
    </row>
    <row r="178" spans="1:20" ht="43.5" hidden="1" x14ac:dyDescent="0.3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 s="14">
        <v>42191.824062500003</v>
      </c>
      <c r="K178" t="b">
        <v>0</v>
      </c>
      <c r="L178">
        <v>0</v>
      </c>
      <c r="M178" t="b">
        <v>0</v>
      </c>
      <c r="N178" s="16" t="s">
        <v>8272</v>
      </c>
      <c r="O178" t="s">
        <v>8276</v>
      </c>
      <c r="P178">
        <f>IFERROR(ROUND(E178/L178,2),0)</f>
        <v>0</v>
      </c>
      <c r="S178" s="14">
        <f>(((J178/60)/60)/24)+DATE(1970,1,1)</f>
        <v>25569.48833129702</v>
      </c>
      <c r="T178" s="14">
        <f>(((I178/60)/60)/24)+DATE(1970,1,1)</f>
        <v>42221.824062500003</v>
      </c>
    </row>
    <row r="179" spans="1:20" ht="29" hidden="1" x14ac:dyDescent="0.3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 s="14">
        <v>42070.047754629632</v>
      </c>
      <c r="K179" t="b">
        <v>0</v>
      </c>
      <c r="L179">
        <v>7</v>
      </c>
      <c r="M179" t="b">
        <v>0</v>
      </c>
      <c r="N179" s="16" t="s">
        <v>8272</v>
      </c>
      <c r="O179" t="s">
        <v>8276</v>
      </c>
      <c r="P179">
        <f>IFERROR(ROUND(E179/L179,2),0)</f>
        <v>25.71</v>
      </c>
      <c r="S179" s="14">
        <f>(((J179/60)/60)/24)+DATE(1970,1,1)</f>
        <v>25569.486921849013</v>
      </c>
      <c r="T179" s="14">
        <f>(((I179/60)/60)/24)+DATE(1970,1,1)</f>
        <v>42087.00608796296</v>
      </c>
    </row>
    <row r="180" spans="1:20" ht="29" hidden="1" x14ac:dyDescent="0.3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 s="14">
        <v>42304.955381944441</v>
      </c>
      <c r="K180" t="b">
        <v>0</v>
      </c>
      <c r="L180">
        <v>0</v>
      </c>
      <c r="M180" t="b">
        <v>0</v>
      </c>
      <c r="N180" s="16" t="s">
        <v>8272</v>
      </c>
      <c r="O180" t="s">
        <v>8276</v>
      </c>
      <c r="P180">
        <f>IFERROR(ROUND(E180/L180,2),0)</f>
        <v>0</v>
      </c>
      <c r="S180" s="14">
        <f>(((J180/60)/60)/24)+DATE(1970,1,1)</f>
        <v>25569.48964068729</v>
      </c>
      <c r="T180" s="14">
        <f>(((I180/60)/60)/24)+DATE(1970,1,1)</f>
        <v>42334.997048611112</v>
      </c>
    </row>
    <row r="181" spans="1:20" ht="29" hidden="1" x14ac:dyDescent="0.3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 s="14">
        <v>42403.080497685187</v>
      </c>
      <c r="K181" t="b">
        <v>0</v>
      </c>
      <c r="L181">
        <v>2</v>
      </c>
      <c r="M181" t="b">
        <v>0</v>
      </c>
      <c r="N181" s="16" t="s">
        <v>8272</v>
      </c>
      <c r="O181" t="s">
        <v>8276</v>
      </c>
      <c r="P181">
        <f>IFERROR(ROUND(E181/L181,2),0)</f>
        <v>100</v>
      </c>
      <c r="S181" s="14">
        <f>(((J181/60)/60)/24)+DATE(1970,1,1)</f>
        <v>25569.49077639465</v>
      </c>
      <c r="T181" s="14">
        <f>(((I181/60)/60)/24)+DATE(1970,1,1)</f>
        <v>42433.080497685187</v>
      </c>
    </row>
    <row r="182" spans="1:20" ht="43.5" hidden="1" x14ac:dyDescent="0.3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 s="14">
        <v>42067.991238425922</v>
      </c>
      <c r="K182" t="b">
        <v>0</v>
      </c>
      <c r="L182">
        <v>13</v>
      </c>
      <c r="M182" t="b">
        <v>0</v>
      </c>
      <c r="N182" s="16" t="s">
        <v>8272</v>
      </c>
      <c r="O182" t="s">
        <v>8276</v>
      </c>
      <c r="P182">
        <f>IFERROR(ROUND(E182/L182,2),0)</f>
        <v>30.85</v>
      </c>
      <c r="S182" s="14">
        <f>(((J182/60)/60)/24)+DATE(1970,1,1)</f>
        <v>25569.48689804674</v>
      </c>
      <c r="T182" s="14">
        <f>(((I182/60)/60)/24)+DATE(1970,1,1)</f>
        <v>42107.791666666672</v>
      </c>
    </row>
    <row r="183" spans="1:20" ht="43.5" hidden="1" x14ac:dyDescent="0.3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 s="14">
        <v>42147.741840277777</v>
      </c>
      <c r="K183" t="b">
        <v>0</v>
      </c>
      <c r="L183">
        <v>4</v>
      </c>
      <c r="M183" t="b">
        <v>0</v>
      </c>
      <c r="N183" s="16" t="s">
        <v>8272</v>
      </c>
      <c r="O183" t="s">
        <v>8276</v>
      </c>
      <c r="P183">
        <f>IFERROR(ROUND(E183/L183,2),0)</f>
        <v>180.5</v>
      </c>
      <c r="S183" s="14">
        <f>(((J183/60)/60)/24)+DATE(1970,1,1)</f>
        <v>25569.487821086113</v>
      </c>
      <c r="T183" s="14">
        <f>(((I183/60)/60)/24)+DATE(1970,1,1)</f>
        <v>42177.741840277777</v>
      </c>
    </row>
    <row r="184" spans="1:20" ht="58" hidden="1" x14ac:dyDescent="0.3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 s="14">
        <v>42712.011944444443</v>
      </c>
      <c r="K184" t="b">
        <v>0</v>
      </c>
      <c r="L184">
        <v>0</v>
      </c>
      <c r="M184" t="b">
        <v>0</v>
      </c>
      <c r="N184" s="16" t="s">
        <v>8272</v>
      </c>
      <c r="O184" t="s">
        <v>8276</v>
      </c>
      <c r="P184">
        <f>IFERROR(ROUND(E184/L184,2),0)</f>
        <v>0</v>
      </c>
      <c r="S184" s="14">
        <f>(((J184/60)/60)/24)+DATE(1970,1,1)</f>
        <v>25569.494351990099</v>
      </c>
      <c r="T184" s="14">
        <f>(((I184/60)/60)/24)+DATE(1970,1,1)</f>
        <v>42742.011944444443</v>
      </c>
    </row>
    <row r="185" spans="1:20" hidden="1" x14ac:dyDescent="0.3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 s="14">
        <v>41939.810300925928</v>
      </c>
      <c r="K185" t="b">
        <v>0</v>
      </c>
      <c r="L185">
        <v>12</v>
      </c>
      <c r="M185" t="b">
        <v>0</v>
      </c>
      <c r="N185" s="16" t="s">
        <v>8272</v>
      </c>
      <c r="O185" t="s">
        <v>8276</v>
      </c>
      <c r="P185">
        <f>IFERROR(ROUND(E185/L185,2),0)</f>
        <v>373.5</v>
      </c>
      <c r="S185" s="14">
        <f>(((J185/60)/60)/24)+DATE(1970,1,1)</f>
        <v>25569.485414471077</v>
      </c>
      <c r="T185" s="14">
        <f>(((I185/60)/60)/24)+DATE(1970,1,1)</f>
        <v>41969.851967592593</v>
      </c>
    </row>
    <row r="186" spans="1:20" ht="58" hidden="1" x14ac:dyDescent="0.3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 s="14">
        <v>41825.791226851856</v>
      </c>
      <c r="K186" t="b">
        <v>0</v>
      </c>
      <c r="L186">
        <v>2</v>
      </c>
      <c r="M186" t="b">
        <v>0</v>
      </c>
      <c r="N186" s="16" t="s">
        <v>8272</v>
      </c>
      <c r="O186" t="s">
        <v>8276</v>
      </c>
      <c r="P186">
        <f>IFERROR(ROUND(E186/L186,2),0)</f>
        <v>25.5</v>
      </c>
      <c r="S186" s="14">
        <f>(((J186/60)/60)/24)+DATE(1970,1,1)</f>
        <v>25569.484094805866</v>
      </c>
      <c r="T186" s="14">
        <f>(((I186/60)/60)/24)+DATE(1970,1,1)</f>
        <v>41883.165972222225</v>
      </c>
    </row>
    <row r="187" spans="1:20" hidden="1" x14ac:dyDescent="0.3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 s="14">
        <v>42570.91133101852</v>
      </c>
      <c r="K187" t="b">
        <v>0</v>
      </c>
      <c r="L187">
        <v>10</v>
      </c>
      <c r="M187" t="b">
        <v>0</v>
      </c>
      <c r="N187" s="16" t="s">
        <v>8272</v>
      </c>
      <c r="O187" t="s">
        <v>8276</v>
      </c>
      <c r="P187">
        <f>IFERROR(ROUND(E187/L187,2),0)</f>
        <v>220</v>
      </c>
      <c r="S187" s="14">
        <f>(((J187/60)/60)/24)+DATE(1970,1,1)</f>
        <v>25569.492718881145</v>
      </c>
      <c r="T187" s="14">
        <f>(((I187/60)/60)/24)+DATE(1970,1,1)</f>
        <v>42600.91133101852</v>
      </c>
    </row>
    <row r="188" spans="1:20" ht="43.5" hidden="1" x14ac:dyDescent="0.3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 s="14">
        <v>42767.812893518523</v>
      </c>
      <c r="K188" t="b">
        <v>0</v>
      </c>
      <c r="L188">
        <v>0</v>
      </c>
      <c r="M188" t="b">
        <v>0</v>
      </c>
      <c r="N188" s="16" t="s">
        <v>8272</v>
      </c>
      <c r="O188" t="s">
        <v>8276</v>
      </c>
      <c r="P188">
        <f>IFERROR(ROUND(E188/L188,2),0)</f>
        <v>0</v>
      </c>
      <c r="S188" s="14">
        <f>(((J188/60)/60)/24)+DATE(1970,1,1)</f>
        <v>25569.494997834416</v>
      </c>
      <c r="T188" s="14">
        <f>(((I188/60)/60)/24)+DATE(1970,1,1)</f>
        <v>42797.833333333328</v>
      </c>
    </row>
    <row r="189" spans="1:20" ht="43.5" hidden="1" x14ac:dyDescent="0.3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 s="14">
        <v>42182.234456018516</v>
      </c>
      <c r="K189" t="b">
        <v>0</v>
      </c>
      <c r="L189">
        <v>5</v>
      </c>
      <c r="M189" t="b">
        <v>0</v>
      </c>
      <c r="N189" s="16" t="s">
        <v>8272</v>
      </c>
      <c r="O189" t="s">
        <v>8276</v>
      </c>
      <c r="P189">
        <f>IFERROR(ROUND(E189/L189,2),0)</f>
        <v>160</v>
      </c>
      <c r="S189" s="14">
        <f>(((J189/60)/60)/24)+DATE(1970,1,1)</f>
        <v>25569.488220306204</v>
      </c>
      <c r="T189" s="14">
        <f>(((I189/60)/60)/24)+DATE(1970,1,1)</f>
        <v>42206.290972222225</v>
      </c>
    </row>
    <row r="190" spans="1:20" ht="58" hidden="1" x14ac:dyDescent="0.3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 s="14">
        <v>41857.18304398148</v>
      </c>
      <c r="K190" t="b">
        <v>0</v>
      </c>
      <c r="L190">
        <v>0</v>
      </c>
      <c r="M190" t="b">
        <v>0</v>
      </c>
      <c r="N190" s="16" t="s">
        <v>8272</v>
      </c>
      <c r="O190" t="s">
        <v>8276</v>
      </c>
      <c r="P190">
        <f>IFERROR(ROUND(E190/L190,2),0)</f>
        <v>0</v>
      </c>
      <c r="S190" s="14">
        <f>(((J190/60)/60)/24)+DATE(1970,1,1)</f>
        <v>25569.484458137082</v>
      </c>
      <c r="T190" s="14">
        <f>(((I190/60)/60)/24)+DATE(1970,1,1)</f>
        <v>41887.18304398148</v>
      </c>
    </row>
    <row r="191" spans="1:20" ht="43.5" hidden="1" x14ac:dyDescent="0.3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 s="14">
        <v>42556.690706018519</v>
      </c>
      <c r="K191" t="b">
        <v>0</v>
      </c>
      <c r="L191">
        <v>5</v>
      </c>
      <c r="M191" t="b">
        <v>0</v>
      </c>
      <c r="N191" s="16" t="s">
        <v>8272</v>
      </c>
      <c r="O191" t="s">
        <v>8276</v>
      </c>
      <c r="P191">
        <f>IFERROR(ROUND(E191/L191,2),0)</f>
        <v>69</v>
      </c>
      <c r="S191" s="14">
        <f>(((J191/60)/60)/24)+DATE(1970,1,1)</f>
        <v>25569.49255429058</v>
      </c>
      <c r="T191" s="14">
        <f>(((I191/60)/60)/24)+DATE(1970,1,1)</f>
        <v>42616.690706018519</v>
      </c>
    </row>
    <row r="192" spans="1:20" hidden="1" x14ac:dyDescent="0.3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 s="14">
        <v>42527.650995370372</v>
      </c>
      <c r="K192" t="b">
        <v>0</v>
      </c>
      <c r="L192">
        <v>1</v>
      </c>
      <c r="M192" t="b">
        <v>0</v>
      </c>
      <c r="N192" s="16" t="s">
        <v>8272</v>
      </c>
      <c r="O192" t="s">
        <v>8276</v>
      </c>
      <c r="P192">
        <f>IFERROR(ROUND(E192/L192,2),0)</f>
        <v>50</v>
      </c>
      <c r="S192" s="14">
        <f>(((J192/60)/60)/24)+DATE(1970,1,1)</f>
        <v>25569.492218182815</v>
      </c>
      <c r="T192" s="14">
        <f>(((I192/60)/60)/24)+DATE(1970,1,1)</f>
        <v>42537.650995370372</v>
      </c>
    </row>
    <row r="193" spans="1:20" ht="43.5" hidden="1" x14ac:dyDescent="0.3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 s="14">
        <v>42239.441412037035</v>
      </c>
      <c r="K193" t="b">
        <v>0</v>
      </c>
      <c r="L193">
        <v>3</v>
      </c>
      <c r="M193" t="b">
        <v>0</v>
      </c>
      <c r="N193" s="16" t="s">
        <v>8272</v>
      </c>
      <c r="O193" t="s">
        <v>8276</v>
      </c>
      <c r="P193">
        <f>IFERROR(ROUND(E193/L193,2),0)</f>
        <v>83.33</v>
      </c>
      <c r="S193" s="14">
        <f>(((J193/60)/60)/24)+DATE(1970,1,1)</f>
        <v>25569.48888242375</v>
      </c>
      <c r="T193" s="14">
        <f>(((I193/60)/60)/24)+DATE(1970,1,1)</f>
        <v>42279.441412037035</v>
      </c>
    </row>
    <row r="194" spans="1:20" ht="58" hidden="1" x14ac:dyDescent="0.3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 s="14">
        <v>41899.792037037041</v>
      </c>
      <c r="K194" t="b">
        <v>0</v>
      </c>
      <c r="L194">
        <v>3</v>
      </c>
      <c r="M194" t="b">
        <v>0</v>
      </c>
      <c r="N194" s="16" t="s">
        <v>8272</v>
      </c>
      <c r="O194" t="s">
        <v>8276</v>
      </c>
      <c r="P194">
        <f>IFERROR(ROUND(E194/L194,2),0)</f>
        <v>5.67</v>
      </c>
      <c r="S194" s="14">
        <f>(((J194/60)/60)/24)+DATE(1970,1,1)</f>
        <v>25569.484951296727</v>
      </c>
      <c r="T194" s="14">
        <f>(((I194/60)/60)/24)+DATE(1970,1,1)</f>
        <v>41929.792037037041</v>
      </c>
    </row>
    <row r="195" spans="1:20" ht="58" hidden="1" x14ac:dyDescent="0.3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 s="14">
        <v>41911.934791666667</v>
      </c>
      <c r="K195" t="b">
        <v>0</v>
      </c>
      <c r="L195">
        <v>0</v>
      </c>
      <c r="M195" t="b">
        <v>0</v>
      </c>
      <c r="N195" s="16" t="s">
        <v>8272</v>
      </c>
      <c r="O195" t="s">
        <v>8276</v>
      </c>
      <c r="P195">
        <f>IFERROR(ROUND(E195/L195,2),0)</f>
        <v>0</v>
      </c>
      <c r="S195" s="14">
        <f>(((J195/60)/60)/24)+DATE(1970,1,1)</f>
        <v>25569.485091837865</v>
      </c>
      <c r="T195" s="14">
        <f>(((I195/60)/60)/24)+DATE(1970,1,1)</f>
        <v>41971.976458333331</v>
      </c>
    </row>
    <row r="196" spans="1:20" ht="43.5" hidden="1" x14ac:dyDescent="0.3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 s="14">
        <v>42375.996886574074</v>
      </c>
      <c r="K196" t="b">
        <v>0</v>
      </c>
      <c r="L196">
        <v>3</v>
      </c>
      <c r="M196" t="b">
        <v>0</v>
      </c>
      <c r="N196" s="16" t="s">
        <v>8272</v>
      </c>
      <c r="O196" t="s">
        <v>8276</v>
      </c>
      <c r="P196">
        <f>IFERROR(ROUND(E196/L196,2),0)</f>
        <v>1</v>
      </c>
      <c r="S196" s="14">
        <f>(((J196/60)/60)/24)+DATE(1970,1,1)</f>
        <v>25569.490462926929</v>
      </c>
      <c r="T196" s="14">
        <f>(((I196/60)/60)/24)+DATE(1970,1,1)</f>
        <v>42435.996886574074</v>
      </c>
    </row>
    <row r="197" spans="1:20" ht="43.5" hidden="1" x14ac:dyDescent="0.3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 s="14">
        <v>42135.67050925926</v>
      </c>
      <c r="K197" t="b">
        <v>0</v>
      </c>
      <c r="L197">
        <v>0</v>
      </c>
      <c r="M197" t="b">
        <v>0</v>
      </c>
      <c r="N197" s="16" t="s">
        <v>8272</v>
      </c>
      <c r="O197" t="s">
        <v>8276</v>
      </c>
      <c r="P197">
        <f>IFERROR(ROUND(E197/L197,2),0)</f>
        <v>0</v>
      </c>
      <c r="S197" s="14">
        <f>(((J197/60)/60)/24)+DATE(1970,1,1)</f>
        <v>25569.487681371636</v>
      </c>
      <c r="T197" s="14">
        <f>(((I197/60)/60)/24)+DATE(1970,1,1)</f>
        <v>42195.67050925926</v>
      </c>
    </row>
    <row r="198" spans="1:20" ht="43.5" hidden="1" x14ac:dyDescent="0.3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 s="14">
        <v>42259.542800925927</v>
      </c>
      <c r="K198" t="b">
        <v>0</v>
      </c>
      <c r="L198">
        <v>19</v>
      </c>
      <c r="M198" t="b">
        <v>0</v>
      </c>
      <c r="N198" s="16" t="s">
        <v>8272</v>
      </c>
      <c r="O198" t="s">
        <v>8276</v>
      </c>
      <c r="P198">
        <f>IFERROR(ROUND(E198/L198,2),0)</f>
        <v>77.11</v>
      </c>
      <c r="S198" s="14">
        <f>(((J198/60)/60)/24)+DATE(1970,1,1)</f>
        <v>25569.489115078715</v>
      </c>
      <c r="T198" s="14">
        <f>(((I198/60)/60)/24)+DATE(1970,1,1)</f>
        <v>42287.875</v>
      </c>
    </row>
    <row r="199" spans="1:20" ht="43.5" hidden="1" x14ac:dyDescent="0.3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 s="14">
        <v>42741.848379629635</v>
      </c>
      <c r="K199" t="b">
        <v>0</v>
      </c>
      <c r="L199">
        <v>8</v>
      </c>
      <c r="M199" t="b">
        <v>0</v>
      </c>
      <c r="N199" s="16" t="s">
        <v>8272</v>
      </c>
      <c r="O199" t="s">
        <v>8276</v>
      </c>
      <c r="P199">
        <f>IFERROR(ROUND(E199/L199,2),0)</f>
        <v>32.75</v>
      </c>
      <c r="S199" s="14">
        <f>(((J199/60)/60)/24)+DATE(1970,1,1)</f>
        <v>25569.494697319209</v>
      </c>
      <c r="T199" s="14">
        <f>(((I199/60)/60)/24)+DATE(1970,1,1)</f>
        <v>42783.875</v>
      </c>
    </row>
    <row r="200" spans="1:20" ht="43.5" hidden="1" x14ac:dyDescent="0.3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 s="14">
        <v>41887.383356481485</v>
      </c>
      <c r="K200" t="b">
        <v>0</v>
      </c>
      <c r="L200">
        <v>6</v>
      </c>
      <c r="M200" t="b">
        <v>0</v>
      </c>
      <c r="N200" s="16" t="s">
        <v>8272</v>
      </c>
      <c r="O200" t="s">
        <v>8276</v>
      </c>
      <c r="P200">
        <f>IFERROR(ROUND(E200/L200,2),0)</f>
        <v>46.5</v>
      </c>
      <c r="S200" s="14">
        <f>(((J200/60)/60)/24)+DATE(1970,1,1)</f>
        <v>25569.484807677738</v>
      </c>
      <c r="T200" s="14">
        <f>(((I200/60)/60)/24)+DATE(1970,1,1)</f>
        <v>41917.383356481485</v>
      </c>
    </row>
    <row r="201" spans="1:20" ht="43.5" hidden="1" x14ac:dyDescent="0.3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 s="14">
        <v>42584.123865740738</v>
      </c>
      <c r="K201" t="b">
        <v>0</v>
      </c>
      <c r="L201">
        <v>0</v>
      </c>
      <c r="M201" t="b">
        <v>0</v>
      </c>
      <c r="N201" s="16" t="s">
        <v>8272</v>
      </c>
      <c r="O201" t="s">
        <v>8276</v>
      </c>
      <c r="P201">
        <f>IFERROR(ROUND(E201/L201,2),0)</f>
        <v>0</v>
      </c>
      <c r="S201" s="14">
        <f>(((J201/60)/60)/24)+DATE(1970,1,1)</f>
        <v>25569.492871804003</v>
      </c>
      <c r="T201" s="14">
        <f>(((I201/60)/60)/24)+DATE(1970,1,1)</f>
        <v>42614.123865740738</v>
      </c>
    </row>
    <row r="202" spans="1:20" ht="29" hidden="1" x14ac:dyDescent="0.3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 s="14">
        <v>41867.083368055559</v>
      </c>
      <c r="K202" t="b">
        <v>0</v>
      </c>
      <c r="L202">
        <v>18</v>
      </c>
      <c r="M202" t="b">
        <v>0</v>
      </c>
      <c r="N202" s="16" t="s">
        <v>8272</v>
      </c>
      <c r="O202" t="s">
        <v>8276</v>
      </c>
      <c r="P202">
        <f>IFERROR(ROUND(E202/L202,2),0)</f>
        <v>87.31</v>
      </c>
      <c r="S202" s="14">
        <f>(((J202/60)/60)/24)+DATE(1970,1,1)</f>
        <v>25569.484572724166</v>
      </c>
      <c r="T202" s="14">
        <f>(((I202/60)/60)/24)+DATE(1970,1,1)</f>
        <v>41897.083368055559</v>
      </c>
    </row>
    <row r="203" spans="1:20" ht="43.5" hidden="1" x14ac:dyDescent="0.3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 s="14">
        <v>42023.818622685183</v>
      </c>
      <c r="K203" t="b">
        <v>0</v>
      </c>
      <c r="L203">
        <v>7</v>
      </c>
      <c r="M203" t="b">
        <v>0</v>
      </c>
      <c r="N203" s="16" t="s">
        <v>8272</v>
      </c>
      <c r="O203" t="s">
        <v>8276</v>
      </c>
      <c r="P203">
        <f>IFERROR(ROUND(E203/L203,2),0)</f>
        <v>54.29</v>
      </c>
      <c r="S203" s="14">
        <f>(((J203/60)/60)/24)+DATE(1970,1,1)</f>
        <v>25569.486386789613</v>
      </c>
      <c r="T203" s="14">
        <f>(((I203/60)/60)/24)+DATE(1970,1,1)</f>
        <v>42043.818622685183</v>
      </c>
    </row>
    <row r="204" spans="1:20" hidden="1" x14ac:dyDescent="0.3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 s="14">
        <v>42255.927824074075</v>
      </c>
      <c r="K204" t="b">
        <v>0</v>
      </c>
      <c r="L204">
        <v>0</v>
      </c>
      <c r="M204" t="b">
        <v>0</v>
      </c>
      <c r="N204" s="16" t="s">
        <v>8272</v>
      </c>
      <c r="O204" t="s">
        <v>8276</v>
      </c>
      <c r="P204">
        <f>IFERROR(ROUND(E204/L204,2),0)</f>
        <v>0</v>
      </c>
      <c r="S204" s="14">
        <f>(((J204/60)/60)/24)+DATE(1970,1,1)</f>
        <v>25569.489073238703</v>
      </c>
      <c r="T204" s="14">
        <f>(((I204/60)/60)/24)+DATE(1970,1,1)</f>
        <v>42285.874305555553</v>
      </c>
    </row>
    <row r="205" spans="1:20" ht="43.5" hidden="1" x14ac:dyDescent="0.3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 s="14">
        <v>41973.847962962958</v>
      </c>
      <c r="K205" t="b">
        <v>0</v>
      </c>
      <c r="L205">
        <v>8</v>
      </c>
      <c r="M205" t="b">
        <v>0</v>
      </c>
      <c r="N205" s="16" t="s">
        <v>8272</v>
      </c>
      <c r="O205" t="s">
        <v>8276</v>
      </c>
      <c r="P205">
        <f>IFERROR(ROUND(E205/L205,2),0)</f>
        <v>93.25</v>
      </c>
      <c r="S205" s="14">
        <f>(((J205/60)/60)/24)+DATE(1970,1,1)</f>
        <v>25569.485808425496</v>
      </c>
      <c r="T205" s="14">
        <f>(((I205/60)/60)/24)+DATE(1970,1,1)</f>
        <v>42033.847962962958</v>
      </c>
    </row>
    <row r="206" spans="1:20" ht="43.5" hidden="1" x14ac:dyDescent="0.3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 s="14">
        <v>42556.583368055552</v>
      </c>
      <c r="K206" t="b">
        <v>0</v>
      </c>
      <c r="L206">
        <v>1293</v>
      </c>
      <c r="M206" t="b">
        <v>0</v>
      </c>
      <c r="N206" s="16" t="s">
        <v>8272</v>
      </c>
      <c r="O206" t="s">
        <v>8276</v>
      </c>
      <c r="P206">
        <f>IFERROR(ROUND(E206/L206,2),0)</f>
        <v>117.68</v>
      </c>
      <c r="S206" s="14">
        <f>(((J206/60)/60)/24)+DATE(1970,1,1)</f>
        <v>25569.49255304824</v>
      </c>
      <c r="T206" s="14">
        <f>(((I206/60)/60)/24)+DATE(1970,1,1)</f>
        <v>42586.583368055552</v>
      </c>
    </row>
    <row r="207" spans="1:20" ht="43.5" hidden="1" x14ac:dyDescent="0.3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 s="14">
        <v>42248.632199074069</v>
      </c>
      <c r="K207" t="b">
        <v>0</v>
      </c>
      <c r="L207">
        <v>17</v>
      </c>
      <c r="M207" t="b">
        <v>0</v>
      </c>
      <c r="N207" s="16" t="s">
        <v>8272</v>
      </c>
      <c r="O207" t="s">
        <v>8276</v>
      </c>
      <c r="P207">
        <f>IFERROR(ROUND(E207/L207,2),0)</f>
        <v>76.47</v>
      </c>
      <c r="S207" s="14">
        <f>(((J207/60)/60)/24)+DATE(1970,1,1)</f>
        <v>25569.488988798599</v>
      </c>
      <c r="T207" s="14">
        <f>(((I207/60)/60)/24)+DATE(1970,1,1)</f>
        <v>42283.632199074069</v>
      </c>
    </row>
    <row r="208" spans="1:20" ht="43.5" hidden="1" x14ac:dyDescent="0.3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 s="14">
        <v>42567.004432870366</v>
      </c>
      <c r="K208" t="b">
        <v>0</v>
      </c>
      <c r="L208">
        <v>0</v>
      </c>
      <c r="M208" t="b">
        <v>0</v>
      </c>
      <c r="N208" s="16" t="s">
        <v>8272</v>
      </c>
      <c r="O208" t="s">
        <v>8276</v>
      </c>
      <c r="P208">
        <f>IFERROR(ROUND(E208/L208,2),0)</f>
        <v>0</v>
      </c>
      <c r="S208" s="14">
        <f>(((J208/60)/60)/24)+DATE(1970,1,1)</f>
        <v>25569.492673662418</v>
      </c>
      <c r="T208" s="14">
        <f>(((I208/60)/60)/24)+DATE(1970,1,1)</f>
        <v>42588.004432870366</v>
      </c>
    </row>
    <row r="209" spans="1:20" ht="43.5" hidden="1" x14ac:dyDescent="0.3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 s="14">
        <v>41978.197199074071</v>
      </c>
      <c r="K209" t="b">
        <v>0</v>
      </c>
      <c r="L209">
        <v>13</v>
      </c>
      <c r="M209" t="b">
        <v>0</v>
      </c>
      <c r="N209" s="16" t="s">
        <v>8272</v>
      </c>
      <c r="O209" t="s">
        <v>8276</v>
      </c>
      <c r="P209">
        <f>IFERROR(ROUND(E209/L209,2),0)</f>
        <v>163.85</v>
      </c>
      <c r="S209" s="14">
        <f>(((J209/60)/60)/24)+DATE(1970,1,1)</f>
        <v>25569.485858763877</v>
      </c>
      <c r="T209" s="14">
        <f>(((I209/60)/60)/24)+DATE(1970,1,1)</f>
        <v>42008.197199074071</v>
      </c>
    </row>
    <row r="210" spans="1:20" ht="58" hidden="1" x14ac:dyDescent="0.3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 s="14">
        <v>41959.369988425926</v>
      </c>
      <c r="K210" t="b">
        <v>0</v>
      </c>
      <c r="L210">
        <v>0</v>
      </c>
      <c r="M210" t="b">
        <v>0</v>
      </c>
      <c r="N210" s="16" t="s">
        <v>8272</v>
      </c>
      <c r="O210" t="s">
        <v>8276</v>
      </c>
      <c r="P210">
        <f>IFERROR(ROUND(E210/L210,2),0)</f>
        <v>0</v>
      </c>
      <c r="S210" s="14">
        <f>(((J210/60)/60)/24)+DATE(1970,1,1)</f>
        <v>25569.485640856346</v>
      </c>
      <c r="T210" s="14">
        <f>(((I210/60)/60)/24)+DATE(1970,1,1)</f>
        <v>41989.369988425926</v>
      </c>
    </row>
    <row r="211" spans="1:20" ht="58" hidden="1" x14ac:dyDescent="0.3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 s="14">
        <v>42165.922858796301</v>
      </c>
      <c r="K211" t="b">
        <v>0</v>
      </c>
      <c r="L211">
        <v>0</v>
      </c>
      <c r="M211" t="b">
        <v>0</v>
      </c>
      <c r="N211" s="16" t="s">
        <v>8272</v>
      </c>
      <c r="O211" t="s">
        <v>8276</v>
      </c>
      <c r="P211">
        <f>IFERROR(ROUND(E211/L211,2),0)</f>
        <v>0</v>
      </c>
      <c r="S211" s="14">
        <f>(((J211/60)/60)/24)+DATE(1970,1,1)</f>
        <v>25569.488031514571</v>
      </c>
      <c r="T211" s="14">
        <f>(((I211/60)/60)/24)+DATE(1970,1,1)</f>
        <v>42195.922858796301</v>
      </c>
    </row>
    <row r="212" spans="1:20" ht="43.5" hidden="1" x14ac:dyDescent="0.3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 s="14">
        <v>42249.064722222218</v>
      </c>
      <c r="K212" t="b">
        <v>0</v>
      </c>
      <c r="L212">
        <v>33</v>
      </c>
      <c r="M212" t="b">
        <v>0</v>
      </c>
      <c r="N212" s="16" t="s">
        <v>8272</v>
      </c>
      <c r="O212" t="s">
        <v>8276</v>
      </c>
      <c r="P212">
        <f>IFERROR(ROUND(E212/L212,2),0)</f>
        <v>91.82</v>
      </c>
      <c r="S212" s="14">
        <f>(((J212/60)/60)/24)+DATE(1970,1,1)</f>
        <v>25569.488993804654</v>
      </c>
      <c r="T212" s="14">
        <f>(((I212/60)/60)/24)+DATE(1970,1,1)</f>
        <v>42278.208333333328</v>
      </c>
    </row>
    <row r="213" spans="1:20" ht="43.5" hidden="1" x14ac:dyDescent="0.3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 s="14">
        <v>42236.159918981488</v>
      </c>
      <c r="K213" t="b">
        <v>0</v>
      </c>
      <c r="L213">
        <v>12</v>
      </c>
      <c r="M213" t="b">
        <v>0</v>
      </c>
      <c r="N213" s="16" t="s">
        <v>8272</v>
      </c>
      <c r="O213" t="s">
        <v>8276</v>
      </c>
      <c r="P213">
        <f>IFERROR(ROUND(E213/L213,2),0)</f>
        <v>185.83</v>
      </c>
      <c r="S213" s="14">
        <f>(((J213/60)/60)/24)+DATE(1970,1,1)</f>
        <v>25569.488844443506</v>
      </c>
      <c r="T213" s="14">
        <f>(((I213/60)/60)/24)+DATE(1970,1,1)</f>
        <v>42266.159918981488</v>
      </c>
    </row>
    <row r="214" spans="1:20" ht="29" hidden="1" x14ac:dyDescent="0.3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 s="14">
        <v>42416.881018518514</v>
      </c>
      <c r="K214" t="b">
        <v>0</v>
      </c>
      <c r="L214">
        <v>1</v>
      </c>
      <c r="M214" t="b">
        <v>0</v>
      </c>
      <c r="N214" s="16" t="s">
        <v>8272</v>
      </c>
      <c r="O214" t="s">
        <v>8276</v>
      </c>
      <c r="P214">
        <f>IFERROR(ROUND(E214/L214,2),0)</f>
        <v>1</v>
      </c>
      <c r="S214" s="14">
        <f>(((J214/60)/60)/24)+DATE(1970,1,1)</f>
        <v>25569.4909361229</v>
      </c>
      <c r="T214" s="14">
        <f>(((I214/60)/60)/24)+DATE(1970,1,1)</f>
        <v>42476.839351851857</v>
      </c>
    </row>
    <row r="215" spans="1:20" ht="43.5" hidden="1" x14ac:dyDescent="0.3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 s="14">
        <v>42202.594293981485</v>
      </c>
      <c r="K215" t="b">
        <v>0</v>
      </c>
      <c r="L215">
        <v>1</v>
      </c>
      <c r="M215" t="b">
        <v>0</v>
      </c>
      <c r="N215" s="16" t="s">
        <v>8272</v>
      </c>
      <c r="O215" t="s">
        <v>8276</v>
      </c>
      <c r="P215">
        <f>IFERROR(ROUND(E215/L215,2),0)</f>
        <v>20</v>
      </c>
      <c r="S215" s="14">
        <f>(((J215/60)/60)/24)+DATE(1970,1,1)</f>
        <v>25569.488455952476</v>
      </c>
      <c r="T215" s="14">
        <f>(((I215/60)/60)/24)+DATE(1970,1,1)</f>
        <v>42232.587974537033</v>
      </c>
    </row>
    <row r="216" spans="1:20" ht="58" hidden="1" x14ac:dyDescent="0.3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 s="14">
        <v>42009.64061342593</v>
      </c>
      <c r="K216" t="b">
        <v>0</v>
      </c>
      <c r="L216">
        <v>1</v>
      </c>
      <c r="M216" t="b">
        <v>0</v>
      </c>
      <c r="N216" s="16" t="s">
        <v>8272</v>
      </c>
      <c r="O216" t="s">
        <v>8276</v>
      </c>
      <c r="P216">
        <f>IFERROR(ROUND(E216/L216,2),0)</f>
        <v>1</v>
      </c>
      <c r="S216" s="14">
        <f>(((J216/60)/60)/24)+DATE(1970,1,1)</f>
        <v>25569.486222692285</v>
      </c>
      <c r="T216" s="14">
        <f>(((I216/60)/60)/24)+DATE(1970,1,1)</f>
        <v>42069.64061342593</v>
      </c>
    </row>
    <row r="217" spans="1:20" ht="43.5" hidden="1" x14ac:dyDescent="0.3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 s="14">
        <v>42375.230115740742</v>
      </c>
      <c r="K217" t="b">
        <v>0</v>
      </c>
      <c r="L217">
        <v>1</v>
      </c>
      <c r="M217" t="b">
        <v>0</v>
      </c>
      <c r="N217" s="16" t="s">
        <v>8272</v>
      </c>
      <c r="O217" t="s">
        <v>8276</v>
      </c>
      <c r="P217">
        <f>IFERROR(ROUND(E217/L217,2),0)</f>
        <v>10</v>
      </c>
      <c r="S217" s="14">
        <f>(((J217/60)/60)/24)+DATE(1970,1,1)</f>
        <v>25569.490454052266</v>
      </c>
      <c r="T217" s="14">
        <f>(((I217/60)/60)/24)+DATE(1970,1,1)</f>
        <v>42417.999305555553</v>
      </c>
    </row>
    <row r="218" spans="1:20" ht="43.5" hidden="1" x14ac:dyDescent="0.3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 s="14">
        <v>42066.958761574075</v>
      </c>
      <c r="K218" t="b">
        <v>0</v>
      </c>
      <c r="L218">
        <v>84</v>
      </c>
      <c r="M218" t="b">
        <v>0</v>
      </c>
      <c r="N218" s="16" t="s">
        <v>8272</v>
      </c>
      <c r="O218" t="s">
        <v>8276</v>
      </c>
      <c r="P218">
        <f>IFERROR(ROUND(E218/L218,2),0)</f>
        <v>331.54</v>
      </c>
      <c r="S218" s="14">
        <f>(((J218/60)/60)/24)+DATE(1970,1,1)</f>
        <v>25569.486886096776</v>
      </c>
      <c r="T218" s="14">
        <f>(((I218/60)/60)/24)+DATE(1970,1,1)</f>
        <v>42116.917094907403</v>
      </c>
    </row>
    <row r="219" spans="1:20" hidden="1" x14ac:dyDescent="0.3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 s="14">
        <v>41970.64061342593</v>
      </c>
      <c r="K219" t="b">
        <v>0</v>
      </c>
      <c r="L219">
        <v>38</v>
      </c>
      <c r="M219" t="b">
        <v>0</v>
      </c>
      <c r="N219" s="16" t="s">
        <v>8272</v>
      </c>
      <c r="O219" t="s">
        <v>8276</v>
      </c>
      <c r="P219">
        <f>IFERROR(ROUND(E219/L219,2),0)</f>
        <v>314.29000000000002</v>
      </c>
      <c r="S219" s="14">
        <f>(((J219/60)/60)/24)+DATE(1970,1,1)</f>
        <v>25569.485771303396</v>
      </c>
      <c r="T219" s="14">
        <f>(((I219/60)/60)/24)+DATE(1970,1,1)</f>
        <v>42001.64061342593</v>
      </c>
    </row>
    <row r="220" spans="1:20" ht="43.5" hidden="1" x14ac:dyDescent="0.3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 s="14">
        <v>42079.628344907411</v>
      </c>
      <c r="K220" t="b">
        <v>0</v>
      </c>
      <c r="L220">
        <v>1</v>
      </c>
      <c r="M220" t="b">
        <v>0</v>
      </c>
      <c r="N220" s="16" t="s">
        <v>8272</v>
      </c>
      <c r="O220" t="s">
        <v>8276</v>
      </c>
      <c r="P220">
        <f>IFERROR(ROUND(E220/L220,2),0)</f>
        <v>100</v>
      </c>
      <c r="S220" s="14">
        <f>(((J220/60)/60)/24)+DATE(1970,1,1)</f>
        <v>25569.487032735473</v>
      </c>
      <c r="T220" s="14">
        <f>(((I220/60)/60)/24)+DATE(1970,1,1)</f>
        <v>42139.628344907411</v>
      </c>
    </row>
    <row r="221" spans="1:20" ht="29" hidden="1" x14ac:dyDescent="0.3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 s="14">
        <v>42429.326678240745</v>
      </c>
      <c r="K221" t="b">
        <v>0</v>
      </c>
      <c r="L221">
        <v>76</v>
      </c>
      <c r="M221" t="b">
        <v>0</v>
      </c>
      <c r="N221" s="16" t="s">
        <v>8272</v>
      </c>
      <c r="O221" t="s">
        <v>8276</v>
      </c>
      <c r="P221">
        <f>IFERROR(ROUND(E221/L221,2),0)</f>
        <v>115.99</v>
      </c>
      <c r="S221" s="14">
        <f>(((J221/60)/60)/24)+DATE(1970,1,1)</f>
        <v>25569.491080169886</v>
      </c>
      <c r="T221" s="14">
        <f>(((I221/60)/60)/24)+DATE(1970,1,1)</f>
        <v>42461.290972222225</v>
      </c>
    </row>
    <row r="222" spans="1:20" ht="43.5" hidden="1" x14ac:dyDescent="0.3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 s="14">
        <v>42195.643865740742</v>
      </c>
      <c r="K222" t="b">
        <v>0</v>
      </c>
      <c r="L222">
        <v>3</v>
      </c>
      <c r="M222" t="b">
        <v>0</v>
      </c>
      <c r="N222" s="16" t="s">
        <v>8272</v>
      </c>
      <c r="O222" t="s">
        <v>8276</v>
      </c>
      <c r="P222">
        <f>IFERROR(ROUND(E222/L222,2),0)</f>
        <v>120</v>
      </c>
      <c r="S222" s="14">
        <f>(((J222/60)/60)/24)+DATE(1970,1,1)</f>
        <v>25569.488375507706</v>
      </c>
      <c r="T222" s="14">
        <f>(((I222/60)/60)/24)+DATE(1970,1,1)</f>
        <v>42236.837499999994</v>
      </c>
    </row>
    <row r="223" spans="1:20" hidden="1" x14ac:dyDescent="0.3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 s="14">
        <v>42031.837546296301</v>
      </c>
      <c r="K223" t="b">
        <v>0</v>
      </c>
      <c r="L223">
        <v>0</v>
      </c>
      <c r="M223" t="b">
        <v>0</v>
      </c>
      <c r="N223" s="16" t="s">
        <v>8272</v>
      </c>
      <c r="O223" t="s">
        <v>8276</v>
      </c>
      <c r="P223">
        <f>IFERROR(ROUND(E223/L223,2),0)</f>
        <v>0</v>
      </c>
      <c r="S223" s="14">
        <f>(((J223/60)/60)/24)+DATE(1970,1,1)</f>
        <v>25569.48647960123</v>
      </c>
      <c r="T223" s="14">
        <f>(((I223/60)/60)/24)+DATE(1970,1,1)</f>
        <v>42091.79587962963</v>
      </c>
    </row>
    <row r="224" spans="1:20" ht="43.5" hidden="1" x14ac:dyDescent="0.3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 s="14">
        <v>42031.769884259258</v>
      </c>
      <c r="K224" t="b">
        <v>0</v>
      </c>
      <c r="L224">
        <v>2</v>
      </c>
      <c r="M224" t="b">
        <v>0</v>
      </c>
      <c r="N224" s="16" t="s">
        <v>8272</v>
      </c>
      <c r="O224" t="s">
        <v>8276</v>
      </c>
      <c r="P224">
        <f>IFERROR(ROUND(E224/L224,2),0)</f>
        <v>65</v>
      </c>
      <c r="S224" s="14">
        <f>(((J224/60)/60)/24)+DATE(1970,1,1)</f>
        <v>25569.486478818104</v>
      </c>
      <c r="T224" s="14">
        <f>(((I224/60)/60)/24)+DATE(1970,1,1)</f>
        <v>42090.110416666663</v>
      </c>
    </row>
    <row r="225" spans="1:20" ht="58" hidden="1" x14ac:dyDescent="0.3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 s="14">
        <v>42482.048032407409</v>
      </c>
      <c r="K225" t="b">
        <v>0</v>
      </c>
      <c r="L225">
        <v>0</v>
      </c>
      <c r="M225" t="b">
        <v>0</v>
      </c>
      <c r="N225" s="16" t="s">
        <v>8272</v>
      </c>
      <c r="O225" t="s">
        <v>8276</v>
      </c>
      <c r="P225">
        <f>IFERROR(ROUND(E225/L225,2),0)</f>
        <v>0</v>
      </c>
      <c r="S225" s="14">
        <f>(((J225/60)/60)/24)+DATE(1970,1,1)</f>
        <v>25569.491690370745</v>
      </c>
      <c r="T225" s="14">
        <f>(((I225/60)/60)/24)+DATE(1970,1,1)</f>
        <v>42512.045138888891</v>
      </c>
    </row>
    <row r="226" spans="1:20" ht="58" hidden="1" x14ac:dyDescent="0.3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 s="14">
        <v>42135.235254629632</v>
      </c>
      <c r="K226" t="b">
        <v>0</v>
      </c>
      <c r="L226">
        <v>0</v>
      </c>
      <c r="M226" t="b">
        <v>0</v>
      </c>
      <c r="N226" s="16" t="s">
        <v>8272</v>
      </c>
      <c r="O226" t="s">
        <v>8276</v>
      </c>
      <c r="P226">
        <f>IFERROR(ROUND(E226/L226,2),0)</f>
        <v>0</v>
      </c>
      <c r="S226" s="14">
        <f>(((J226/60)/60)/24)+DATE(1970,1,1)</f>
        <v>25569.487676333967</v>
      </c>
      <c r="T226" s="14">
        <f>(((I226/60)/60)/24)+DATE(1970,1,1)</f>
        <v>42195.235254629632</v>
      </c>
    </row>
    <row r="227" spans="1:20" ht="43.5" hidden="1" x14ac:dyDescent="0.3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 s="14">
        <v>42438.961273148147</v>
      </c>
      <c r="K227" t="b">
        <v>0</v>
      </c>
      <c r="L227">
        <v>0</v>
      </c>
      <c r="M227" t="b">
        <v>0</v>
      </c>
      <c r="N227" s="16" t="s">
        <v>8272</v>
      </c>
      <c r="O227" t="s">
        <v>8276</v>
      </c>
      <c r="P227">
        <f>IFERROR(ROUND(E227/L227,2),0)</f>
        <v>0</v>
      </c>
      <c r="S227" s="14">
        <f>(((J227/60)/60)/24)+DATE(1970,1,1)</f>
        <v>25569.491191681402</v>
      </c>
      <c r="T227" s="14">
        <f>(((I227/60)/60)/24)+DATE(1970,1,1)</f>
        <v>42468.919606481482</v>
      </c>
    </row>
    <row r="228" spans="1:20" ht="43.5" hidden="1" x14ac:dyDescent="0.3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 s="14">
        <v>42106.666018518517</v>
      </c>
      <c r="K228" t="b">
        <v>0</v>
      </c>
      <c r="L228">
        <v>2</v>
      </c>
      <c r="M228" t="b">
        <v>0</v>
      </c>
      <c r="N228" s="16" t="s">
        <v>8272</v>
      </c>
      <c r="O228" t="s">
        <v>8276</v>
      </c>
      <c r="P228">
        <f>IFERROR(ROUND(E228/L228,2),0)</f>
        <v>125</v>
      </c>
      <c r="S228" s="14">
        <f>(((J228/60)/60)/24)+DATE(1970,1,1)</f>
        <v>25569.48734567151</v>
      </c>
      <c r="T228" s="14">
        <f>(((I228/60)/60)/24)+DATE(1970,1,1)</f>
        <v>42155.395138888889</v>
      </c>
    </row>
    <row r="229" spans="1:20" ht="43.5" hidden="1" x14ac:dyDescent="0.3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 s="14">
        <v>42164.893993055557</v>
      </c>
      <c r="K229" t="b">
        <v>0</v>
      </c>
      <c r="L229">
        <v>0</v>
      </c>
      <c r="M229" t="b">
        <v>0</v>
      </c>
      <c r="N229" s="16" t="s">
        <v>8272</v>
      </c>
      <c r="O229" t="s">
        <v>8276</v>
      </c>
      <c r="P229">
        <f>IFERROR(ROUND(E229/L229,2),0)</f>
        <v>0</v>
      </c>
      <c r="S229" s="14">
        <f>(((J229/60)/60)/24)+DATE(1970,1,1)</f>
        <v>25569.4880196064</v>
      </c>
      <c r="T229" s="14">
        <f>(((I229/60)/60)/24)+DATE(1970,1,1)</f>
        <v>42194.893993055557</v>
      </c>
    </row>
    <row r="230" spans="1:20" ht="29" hidden="1" x14ac:dyDescent="0.3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 s="14">
        <v>42096.686400462961</v>
      </c>
      <c r="K230" t="b">
        <v>0</v>
      </c>
      <c r="L230">
        <v>0</v>
      </c>
      <c r="M230" t="b">
        <v>0</v>
      </c>
      <c r="N230" s="16" t="s">
        <v>8272</v>
      </c>
      <c r="O230" t="s">
        <v>8276</v>
      </c>
      <c r="P230">
        <f>IFERROR(ROUND(E230/L230,2),0)</f>
        <v>0</v>
      </c>
      <c r="S230" s="14">
        <f>(((J230/60)/60)/24)+DATE(1970,1,1)</f>
        <v>25569.487230166673</v>
      </c>
      <c r="T230" s="14">
        <f>(((I230/60)/60)/24)+DATE(1970,1,1)</f>
        <v>42156.686400462961</v>
      </c>
    </row>
    <row r="231" spans="1:20" ht="43.5" hidden="1" x14ac:dyDescent="0.3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 s="14">
        <v>42383.933993055558</v>
      </c>
      <c r="K231" t="b">
        <v>0</v>
      </c>
      <c r="L231">
        <v>0</v>
      </c>
      <c r="M231" t="b">
        <v>0</v>
      </c>
      <c r="N231" s="16" t="s">
        <v>8272</v>
      </c>
      <c r="O231" t="s">
        <v>8276</v>
      </c>
      <c r="P231">
        <f>IFERROR(ROUND(E231/L231,2),0)</f>
        <v>0</v>
      </c>
      <c r="S231" s="14">
        <f>(((J231/60)/60)/24)+DATE(1970,1,1)</f>
        <v>25569.490554791588</v>
      </c>
      <c r="T231" s="14">
        <f>(((I231/60)/60)/24)+DATE(1970,1,1)</f>
        <v>42413.933993055558</v>
      </c>
    </row>
    <row r="232" spans="1:20" ht="43.5" hidden="1" x14ac:dyDescent="0.3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 s="14">
        <v>42129.777210648142</v>
      </c>
      <c r="K232" t="b">
        <v>0</v>
      </c>
      <c r="L232">
        <v>2</v>
      </c>
      <c r="M232" t="b">
        <v>0</v>
      </c>
      <c r="N232" s="16" t="s">
        <v>8272</v>
      </c>
      <c r="O232" t="s">
        <v>8276</v>
      </c>
      <c r="P232">
        <f>IFERROR(ROUND(E232/L232,2),0)</f>
        <v>30</v>
      </c>
      <c r="S232" s="14">
        <f>(((J232/60)/60)/24)+DATE(1970,1,1)</f>
        <v>25569.48761316216</v>
      </c>
      <c r="T232" s="14">
        <f>(((I232/60)/60)/24)+DATE(1970,1,1)</f>
        <v>42159.777210648142</v>
      </c>
    </row>
    <row r="233" spans="1:20" ht="43.5" hidden="1" x14ac:dyDescent="0.3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 s="14">
        <v>42341.958923611113</v>
      </c>
      <c r="K233" t="b">
        <v>0</v>
      </c>
      <c r="L233">
        <v>0</v>
      </c>
      <c r="M233" t="b">
        <v>0</v>
      </c>
      <c r="N233" s="16" t="s">
        <v>8272</v>
      </c>
      <c r="O233" t="s">
        <v>8276</v>
      </c>
      <c r="P233">
        <f>IFERROR(ROUND(E233/L233,2),0)</f>
        <v>0</v>
      </c>
      <c r="S233" s="14">
        <f>(((J233/60)/60)/24)+DATE(1970,1,1)</f>
        <v>25569.490068969022</v>
      </c>
      <c r="T233" s="14">
        <f>(((I233/60)/60)/24)+DATE(1970,1,1)</f>
        <v>42371.958923611113</v>
      </c>
    </row>
    <row r="234" spans="1:20" ht="43.5" hidden="1" x14ac:dyDescent="0.3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 s="14">
        <v>42032.82576388889</v>
      </c>
      <c r="K234" t="b">
        <v>0</v>
      </c>
      <c r="L234">
        <v>7</v>
      </c>
      <c r="M234" t="b">
        <v>0</v>
      </c>
      <c r="N234" s="16" t="s">
        <v>8272</v>
      </c>
      <c r="O234" t="s">
        <v>8276</v>
      </c>
      <c r="P234">
        <f>IFERROR(ROUND(E234/L234,2),0)</f>
        <v>15.71</v>
      </c>
      <c r="S234" s="14">
        <f>(((J234/60)/60)/24)+DATE(1970,1,1)</f>
        <v>25569.486491038933</v>
      </c>
      <c r="T234" s="14">
        <f>(((I234/60)/60)/24)+DATE(1970,1,1)</f>
        <v>42062.82576388889</v>
      </c>
    </row>
    <row r="235" spans="1:20" ht="43.5" hidden="1" x14ac:dyDescent="0.3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 s="14">
        <v>42612.911712962959</v>
      </c>
      <c r="K235" t="b">
        <v>0</v>
      </c>
      <c r="L235">
        <v>0</v>
      </c>
      <c r="M235" t="b">
        <v>0</v>
      </c>
      <c r="N235" s="16" t="s">
        <v>8272</v>
      </c>
      <c r="O235" t="s">
        <v>8276</v>
      </c>
      <c r="P235">
        <f>IFERROR(ROUND(E235/L235,2),0)</f>
        <v>0</v>
      </c>
      <c r="S235" s="14">
        <f>(((J235/60)/60)/24)+DATE(1970,1,1)</f>
        <v>25569.493204996677</v>
      </c>
      <c r="T235" s="14">
        <f>(((I235/60)/60)/24)+DATE(1970,1,1)</f>
        <v>42642.911712962959</v>
      </c>
    </row>
    <row r="236" spans="1:20" ht="58" hidden="1" x14ac:dyDescent="0.3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 s="14">
        <v>42136.035405092596</v>
      </c>
      <c r="K236" t="b">
        <v>0</v>
      </c>
      <c r="L236">
        <v>5</v>
      </c>
      <c r="M236" t="b">
        <v>0</v>
      </c>
      <c r="N236" s="16" t="s">
        <v>8272</v>
      </c>
      <c r="O236" t="s">
        <v>8276</v>
      </c>
      <c r="P236">
        <f>IFERROR(ROUND(E236/L236,2),0)</f>
        <v>80.2</v>
      </c>
      <c r="S236" s="14">
        <f>(((J236/60)/60)/24)+DATE(1970,1,1)</f>
        <v>25569.487685594966</v>
      </c>
      <c r="T236" s="14">
        <f>(((I236/60)/60)/24)+DATE(1970,1,1)</f>
        <v>42176.035405092596</v>
      </c>
    </row>
    <row r="237" spans="1:20" ht="43.5" hidden="1" x14ac:dyDescent="0.3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 s="14">
        <v>42164.908530092594</v>
      </c>
      <c r="K237" t="b">
        <v>0</v>
      </c>
      <c r="L237">
        <v>0</v>
      </c>
      <c r="M237" t="b">
        <v>0</v>
      </c>
      <c r="N237" s="16" t="s">
        <v>8272</v>
      </c>
      <c r="O237" t="s">
        <v>8276</v>
      </c>
      <c r="P237">
        <f>IFERROR(ROUND(E237/L237,2),0)</f>
        <v>0</v>
      </c>
      <c r="S237" s="14">
        <f>(((J237/60)/60)/24)+DATE(1970,1,1)</f>
        <v>25569.488019774653</v>
      </c>
      <c r="T237" s="14">
        <f>(((I237/60)/60)/24)+DATE(1970,1,1)</f>
        <v>42194.908530092594</v>
      </c>
    </row>
    <row r="238" spans="1:20" ht="43.5" hidden="1" x14ac:dyDescent="0.3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 s="14">
        <v>42321.08447916666</v>
      </c>
      <c r="K238" t="b">
        <v>0</v>
      </c>
      <c r="L238">
        <v>0</v>
      </c>
      <c r="M238" t="b">
        <v>0</v>
      </c>
      <c r="N238" s="16" t="s">
        <v>8272</v>
      </c>
      <c r="O238" t="s">
        <v>8276</v>
      </c>
      <c r="P238">
        <f>IFERROR(ROUND(E238/L238,2),0)</f>
        <v>0</v>
      </c>
      <c r="S238" s="14">
        <f>(((J238/60)/60)/24)+DATE(1970,1,1)</f>
        <v>25569.489827366659</v>
      </c>
      <c r="T238" s="14">
        <f>(((I238/60)/60)/24)+DATE(1970,1,1)</f>
        <v>42374</v>
      </c>
    </row>
    <row r="239" spans="1:20" ht="29" hidden="1" x14ac:dyDescent="0.3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 s="14">
        <v>42377.577187499999</v>
      </c>
      <c r="K239" t="b">
        <v>0</v>
      </c>
      <c r="L239">
        <v>1</v>
      </c>
      <c r="M239" t="b">
        <v>0</v>
      </c>
      <c r="N239" s="16" t="s">
        <v>8272</v>
      </c>
      <c r="O239" t="s">
        <v>8276</v>
      </c>
      <c r="P239">
        <f>IFERROR(ROUND(E239/L239,2),0)</f>
        <v>50</v>
      </c>
      <c r="S239" s="14">
        <f>(((J239/60)/60)/24)+DATE(1970,1,1)</f>
        <v>25569.490481217446</v>
      </c>
      <c r="T239" s="14">
        <f>(((I239/60)/60)/24)+DATE(1970,1,1)</f>
        <v>42437.577187499999</v>
      </c>
    </row>
    <row r="240" spans="1:20" ht="43.5" hidden="1" x14ac:dyDescent="0.3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 s="14">
        <v>42713.962499999994</v>
      </c>
      <c r="K240" t="b">
        <v>0</v>
      </c>
      <c r="L240">
        <v>0</v>
      </c>
      <c r="M240" t="b">
        <v>0</v>
      </c>
      <c r="N240" s="16" t="s">
        <v>8272</v>
      </c>
      <c r="O240" t="s">
        <v>8276</v>
      </c>
      <c r="P240">
        <f>IFERROR(ROUND(E240/L240,2),0)</f>
        <v>0</v>
      </c>
      <c r="S240" s="14">
        <f>(((J240/60)/60)/24)+DATE(1970,1,1)</f>
        <v>25569.494374565973</v>
      </c>
      <c r="T240" s="14">
        <f>(((I240/60)/60)/24)+DATE(1970,1,1)</f>
        <v>42734.375</v>
      </c>
    </row>
    <row r="241" spans="1:20" ht="43.5" hidden="1" x14ac:dyDescent="0.3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 s="14">
        <v>42297.110300925924</v>
      </c>
      <c r="K241" t="b">
        <v>0</v>
      </c>
      <c r="L241">
        <v>5</v>
      </c>
      <c r="M241" t="b">
        <v>0</v>
      </c>
      <c r="N241" s="16" t="s">
        <v>8272</v>
      </c>
      <c r="O241" t="s">
        <v>8276</v>
      </c>
      <c r="P241">
        <f>IFERROR(ROUND(E241/L241,2),0)</f>
        <v>50</v>
      </c>
      <c r="S241" s="14">
        <f>(((J241/60)/60)/24)+DATE(1970,1,1)</f>
        <v>25569.489549887741</v>
      </c>
      <c r="T241" s="14">
        <f>(((I241/60)/60)/24)+DATE(1970,1,1)</f>
        <v>42316.5</v>
      </c>
    </row>
    <row r="242" spans="1:20" ht="58" hidden="1" x14ac:dyDescent="0.3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 s="14">
        <v>41354.708460648151</v>
      </c>
      <c r="K242" t="b">
        <v>1</v>
      </c>
      <c r="L242">
        <v>137</v>
      </c>
      <c r="M242" t="b">
        <v>1</v>
      </c>
      <c r="N242" s="16" t="s">
        <v>8272</v>
      </c>
      <c r="O242" t="s">
        <v>8277</v>
      </c>
      <c r="P242">
        <f>IFERROR(ROUND(E242/L242,2),0)</f>
        <v>117.85</v>
      </c>
      <c r="S242" s="14">
        <f>(((J242/60)/60)/24)+DATE(1970,1,1)</f>
        <v>25569.478642459035</v>
      </c>
      <c r="T242" s="14">
        <f>(((I242/60)/60)/24)+DATE(1970,1,1)</f>
        <v>41399.708460648151</v>
      </c>
    </row>
    <row r="243" spans="1:20" ht="43.5" hidden="1" x14ac:dyDescent="0.3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 s="14">
        <v>41949.697962962964</v>
      </c>
      <c r="K243" t="b">
        <v>1</v>
      </c>
      <c r="L243">
        <v>376</v>
      </c>
      <c r="M243" t="b">
        <v>1</v>
      </c>
      <c r="N243" s="16" t="s">
        <v>8272</v>
      </c>
      <c r="O243" t="s">
        <v>8277</v>
      </c>
      <c r="P243">
        <f>IFERROR(ROUND(E243/L243,2),0)</f>
        <v>109.04</v>
      </c>
      <c r="S243" s="14">
        <f>(((J243/60)/60)/24)+DATE(1970,1,1)</f>
        <v>25569.485528911609</v>
      </c>
      <c r="T243" s="14">
        <f>(((I243/60)/60)/24)+DATE(1970,1,1)</f>
        <v>41994.697962962964</v>
      </c>
    </row>
    <row r="244" spans="1:20" ht="43.5" hidden="1" x14ac:dyDescent="0.3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 s="14">
        <v>40862.492939814816</v>
      </c>
      <c r="K244" t="b">
        <v>1</v>
      </c>
      <c r="L244">
        <v>202</v>
      </c>
      <c r="M244" t="b">
        <v>1</v>
      </c>
      <c r="N244" s="16" t="s">
        <v>8272</v>
      </c>
      <c r="O244" t="s">
        <v>8277</v>
      </c>
      <c r="P244">
        <f>IFERROR(ROUND(E244/L244,2),0)</f>
        <v>73.02</v>
      </c>
      <c r="S244" s="14">
        <f>(((J244/60)/60)/24)+DATE(1970,1,1)</f>
        <v>25569.472945520138</v>
      </c>
      <c r="T244" s="14">
        <f>(((I244/60)/60)/24)+DATE(1970,1,1)</f>
        <v>40897.492939814816</v>
      </c>
    </row>
    <row r="245" spans="1:20" ht="43.5" hidden="1" x14ac:dyDescent="0.3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 s="14">
        <v>41662.047500000001</v>
      </c>
      <c r="K245" t="b">
        <v>1</v>
      </c>
      <c r="L245">
        <v>328</v>
      </c>
      <c r="M245" t="b">
        <v>1</v>
      </c>
      <c r="N245" s="16" t="s">
        <v>8272</v>
      </c>
      <c r="O245" t="s">
        <v>8277</v>
      </c>
      <c r="P245">
        <f>IFERROR(ROUND(E245/L245,2),0)</f>
        <v>78.2</v>
      </c>
      <c r="S245" s="14">
        <f>(((J245/60)/60)/24)+DATE(1970,1,1)</f>
        <v>25569.482199623842</v>
      </c>
      <c r="T245" s="14">
        <f>(((I245/60)/60)/24)+DATE(1970,1,1)</f>
        <v>41692.047500000001</v>
      </c>
    </row>
    <row r="246" spans="1:20" ht="58" hidden="1" x14ac:dyDescent="0.3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 s="14">
        <v>40213.323599537034</v>
      </c>
      <c r="K246" t="b">
        <v>1</v>
      </c>
      <c r="L246">
        <v>84</v>
      </c>
      <c r="M246" t="b">
        <v>1</v>
      </c>
      <c r="N246" s="16" t="s">
        <v>8272</v>
      </c>
      <c r="O246" t="s">
        <v>8277</v>
      </c>
      <c r="P246">
        <f>IFERROR(ROUND(E246/L246,2),0)</f>
        <v>47.4</v>
      </c>
      <c r="S246" s="14">
        <f>(((J246/60)/60)/24)+DATE(1970,1,1)</f>
        <v>25569.465431986107</v>
      </c>
      <c r="T246" s="14">
        <f>(((I246/60)/60)/24)+DATE(1970,1,1)</f>
        <v>40253.29583333333</v>
      </c>
    </row>
    <row r="247" spans="1:20" ht="43.5" hidden="1" x14ac:dyDescent="0.3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 s="14">
        <v>41107.053067129629</v>
      </c>
      <c r="K247" t="b">
        <v>1</v>
      </c>
      <c r="L247">
        <v>96</v>
      </c>
      <c r="M247" t="b">
        <v>1</v>
      </c>
      <c r="N247" s="16" t="s">
        <v>8272</v>
      </c>
      <c r="O247" t="s">
        <v>8277</v>
      </c>
      <c r="P247">
        <f>IFERROR(ROUND(E247/L247,2),0)</f>
        <v>54.02</v>
      </c>
      <c r="S247" s="14">
        <f>(((J247/60)/60)/24)+DATE(1970,1,1)</f>
        <v>25569.475776077164</v>
      </c>
      <c r="T247" s="14">
        <f>(((I247/60)/60)/24)+DATE(1970,1,1)</f>
        <v>41137.053067129629</v>
      </c>
    </row>
    <row r="248" spans="1:20" ht="43.5" hidden="1" x14ac:dyDescent="0.3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 s="14">
        <v>40480.363483796296</v>
      </c>
      <c r="K248" t="b">
        <v>1</v>
      </c>
      <c r="L248">
        <v>223</v>
      </c>
      <c r="M248" t="b">
        <v>1</v>
      </c>
      <c r="N248" s="16" t="s">
        <v>8272</v>
      </c>
      <c r="O248" t="s">
        <v>8277</v>
      </c>
      <c r="P248">
        <f>IFERROR(ROUND(E248/L248,2),0)</f>
        <v>68.489999999999995</v>
      </c>
      <c r="S248" s="14">
        <f>(((J248/60)/60)/24)+DATE(1970,1,1)</f>
        <v>25569.468522725507</v>
      </c>
      <c r="T248" s="14">
        <f>(((I248/60)/60)/24)+DATE(1970,1,1)</f>
        <v>40530.405150462961</v>
      </c>
    </row>
    <row r="249" spans="1:20" ht="58" hidden="1" x14ac:dyDescent="0.3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 s="14">
        <v>40430.604328703703</v>
      </c>
      <c r="K249" t="b">
        <v>1</v>
      </c>
      <c r="L249">
        <v>62</v>
      </c>
      <c r="M249" t="b">
        <v>1</v>
      </c>
      <c r="N249" s="16" t="s">
        <v>8272</v>
      </c>
      <c r="O249" t="s">
        <v>8277</v>
      </c>
      <c r="P249">
        <f>IFERROR(ROUND(E249/L249,2),0)</f>
        <v>108.15</v>
      </c>
      <c r="S249" s="14">
        <f>(((J249/60)/60)/24)+DATE(1970,1,1)</f>
        <v>25569.46794680936</v>
      </c>
      <c r="T249" s="14">
        <f>(((I249/60)/60)/24)+DATE(1970,1,1)</f>
        <v>40467.152083333334</v>
      </c>
    </row>
    <row r="250" spans="1:20" ht="43.5" hidden="1" x14ac:dyDescent="0.3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 s="14">
        <v>40870.774409722224</v>
      </c>
      <c r="K250" t="b">
        <v>1</v>
      </c>
      <c r="L250">
        <v>146</v>
      </c>
      <c r="M250" t="b">
        <v>1</v>
      </c>
      <c r="N250" s="16" t="s">
        <v>8272</v>
      </c>
      <c r="O250" t="s">
        <v>8277</v>
      </c>
      <c r="P250">
        <f>IFERROR(ROUND(E250/L250,2),0)</f>
        <v>589.95000000000005</v>
      </c>
      <c r="S250" s="14">
        <f>(((J250/60)/60)/24)+DATE(1970,1,1)</f>
        <v>25569.473041370482</v>
      </c>
      <c r="T250" s="14">
        <f>(((I250/60)/60)/24)+DATE(1970,1,1)</f>
        <v>40915.774409722224</v>
      </c>
    </row>
    <row r="251" spans="1:20" ht="58" hidden="1" x14ac:dyDescent="0.3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 s="14">
        <v>40332.923842592594</v>
      </c>
      <c r="K251" t="b">
        <v>1</v>
      </c>
      <c r="L251">
        <v>235</v>
      </c>
      <c r="M251" t="b">
        <v>1</v>
      </c>
      <c r="N251" s="16" t="s">
        <v>8272</v>
      </c>
      <c r="O251" t="s">
        <v>8277</v>
      </c>
      <c r="P251">
        <f>IFERROR(ROUND(E251/L251,2),0)</f>
        <v>48.05</v>
      </c>
      <c r="S251" s="14">
        <f>(((J251/60)/60)/24)+DATE(1970,1,1)</f>
        <v>25569.466816248179</v>
      </c>
      <c r="T251" s="14">
        <f>(((I251/60)/60)/24)+DATE(1970,1,1)</f>
        <v>40412.736111111109</v>
      </c>
    </row>
    <row r="252" spans="1:20" ht="43.5" hidden="1" x14ac:dyDescent="0.3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 s="14">
        <v>41401.565868055557</v>
      </c>
      <c r="K252" t="b">
        <v>1</v>
      </c>
      <c r="L252">
        <v>437</v>
      </c>
      <c r="M252" t="b">
        <v>1</v>
      </c>
      <c r="N252" s="16" t="s">
        <v>8272</v>
      </c>
      <c r="O252" t="s">
        <v>8277</v>
      </c>
      <c r="P252">
        <f>IFERROR(ROUND(E252/L252,2),0)</f>
        <v>72.48</v>
      </c>
      <c r="S252" s="14">
        <f>(((J252/60)/60)/24)+DATE(1970,1,1)</f>
        <v>25569.47918479014</v>
      </c>
      <c r="T252" s="14">
        <f>(((I252/60)/60)/24)+DATE(1970,1,1)</f>
        <v>41431.565868055557</v>
      </c>
    </row>
    <row r="253" spans="1:20" ht="43.5" hidden="1" x14ac:dyDescent="0.3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 s="14">
        <v>41013.787569444445</v>
      </c>
      <c r="K253" t="b">
        <v>1</v>
      </c>
      <c r="L253">
        <v>77</v>
      </c>
      <c r="M253" t="b">
        <v>1</v>
      </c>
      <c r="N253" s="16" t="s">
        <v>8272</v>
      </c>
      <c r="O253" t="s">
        <v>8277</v>
      </c>
      <c r="P253">
        <f>IFERROR(ROUND(E253/L253,2),0)</f>
        <v>57.08</v>
      </c>
      <c r="S253" s="14">
        <f>(((J253/60)/60)/24)+DATE(1970,1,1)</f>
        <v>25569.474696615387</v>
      </c>
      <c r="T253" s="14">
        <f>(((I253/60)/60)/24)+DATE(1970,1,1)</f>
        <v>41045.791666666664</v>
      </c>
    </row>
    <row r="254" spans="1:20" ht="43.5" hidden="1" x14ac:dyDescent="0.3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 s="14">
        <v>40266.662708333337</v>
      </c>
      <c r="K254" t="b">
        <v>1</v>
      </c>
      <c r="L254">
        <v>108</v>
      </c>
      <c r="M254" t="b">
        <v>1</v>
      </c>
      <c r="N254" s="16" t="s">
        <v>8272</v>
      </c>
      <c r="O254" t="s">
        <v>8277</v>
      </c>
      <c r="P254">
        <f>IFERROR(ROUND(E254/L254,2),0)</f>
        <v>85.44</v>
      </c>
      <c r="S254" s="14">
        <f>(((J254/60)/60)/24)+DATE(1970,1,1)</f>
        <v>25569.466049336901</v>
      </c>
      <c r="T254" s="14">
        <f>(((I254/60)/60)/24)+DATE(1970,1,1)</f>
        <v>40330.165972222225</v>
      </c>
    </row>
    <row r="255" spans="1:20" ht="58" hidden="1" x14ac:dyDescent="0.3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 s="14">
        <v>40924.650868055556</v>
      </c>
      <c r="K255" t="b">
        <v>1</v>
      </c>
      <c r="L255">
        <v>7</v>
      </c>
      <c r="M255" t="b">
        <v>1</v>
      </c>
      <c r="N255" s="16" t="s">
        <v>8272</v>
      </c>
      <c r="O255" t="s">
        <v>8277</v>
      </c>
      <c r="P255">
        <f>IFERROR(ROUND(E255/L255,2),0)</f>
        <v>215.86</v>
      </c>
      <c r="S255" s="14">
        <f>(((J255/60)/60)/24)+DATE(1970,1,1)</f>
        <v>25569.473664940604</v>
      </c>
      <c r="T255" s="14">
        <f>(((I255/60)/60)/24)+DATE(1970,1,1)</f>
        <v>40954.650868055556</v>
      </c>
    </row>
    <row r="256" spans="1:20" ht="43.5" hidden="1" x14ac:dyDescent="0.3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 s="14">
        <v>42263.952662037031</v>
      </c>
      <c r="K256" t="b">
        <v>1</v>
      </c>
      <c r="L256">
        <v>314</v>
      </c>
      <c r="M256" t="b">
        <v>1</v>
      </c>
      <c r="N256" s="16" t="s">
        <v>8272</v>
      </c>
      <c r="O256" t="s">
        <v>8277</v>
      </c>
      <c r="P256">
        <f>IFERROR(ROUND(E256/L256,2),0)</f>
        <v>89.39</v>
      </c>
      <c r="S256" s="14">
        <f>(((J256/60)/60)/24)+DATE(1970,1,1)</f>
        <v>25569.489166118772</v>
      </c>
      <c r="T256" s="14">
        <f>(((I256/60)/60)/24)+DATE(1970,1,1)</f>
        <v>42294.083333333328</v>
      </c>
    </row>
    <row r="257" spans="1:20" ht="29" hidden="1" x14ac:dyDescent="0.3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 s="14">
        <v>40588.526412037041</v>
      </c>
      <c r="K257" t="b">
        <v>1</v>
      </c>
      <c r="L257">
        <v>188</v>
      </c>
      <c r="M257" t="b">
        <v>1</v>
      </c>
      <c r="N257" s="16" t="s">
        <v>8272</v>
      </c>
      <c r="O257" t="s">
        <v>8277</v>
      </c>
      <c r="P257">
        <f>IFERROR(ROUND(E257/L257,2),0)</f>
        <v>45.42</v>
      </c>
      <c r="S257" s="14">
        <f>(((J257/60)/60)/24)+DATE(1970,1,1)</f>
        <v>25569.469774611251</v>
      </c>
      <c r="T257" s="14">
        <f>(((I257/60)/60)/24)+DATE(1970,1,1)</f>
        <v>40618.48474537037</v>
      </c>
    </row>
    <row r="258" spans="1:20" ht="58" hidden="1" x14ac:dyDescent="0.3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 s="14">
        <v>41319.769293981481</v>
      </c>
      <c r="K258" t="b">
        <v>1</v>
      </c>
      <c r="L258">
        <v>275</v>
      </c>
      <c r="M258" t="b">
        <v>1</v>
      </c>
      <c r="N258" s="16" t="s">
        <v>8272</v>
      </c>
      <c r="O258" t="s">
        <v>8277</v>
      </c>
      <c r="P258">
        <f>IFERROR(ROUND(E258/L258,2),0)</f>
        <v>65.760000000000005</v>
      </c>
      <c r="S258" s="14">
        <f>(((J258/60)/60)/24)+DATE(1970,1,1)</f>
        <v>25569.478238070533</v>
      </c>
      <c r="T258" s="14">
        <f>(((I258/60)/60)/24)+DATE(1970,1,1)</f>
        <v>41349.769293981481</v>
      </c>
    </row>
    <row r="259" spans="1:20" ht="43.5" hidden="1" x14ac:dyDescent="0.3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 s="14">
        <v>42479.626875000002</v>
      </c>
      <c r="K259" t="b">
        <v>1</v>
      </c>
      <c r="L259">
        <v>560</v>
      </c>
      <c r="M259" t="b">
        <v>1</v>
      </c>
      <c r="N259" s="16" t="s">
        <v>8272</v>
      </c>
      <c r="O259" t="s">
        <v>8277</v>
      </c>
      <c r="P259">
        <f>IFERROR(ROUND(E259/L259,2),0)</f>
        <v>66.7</v>
      </c>
      <c r="S259" s="14">
        <f>(((J259/60)/60)/24)+DATE(1970,1,1)</f>
        <v>25569.491662348089</v>
      </c>
      <c r="T259" s="14">
        <f>(((I259/60)/60)/24)+DATE(1970,1,1)</f>
        <v>42509.626875000002</v>
      </c>
    </row>
    <row r="260" spans="1:20" ht="58" hidden="1" x14ac:dyDescent="0.3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 s="14">
        <v>40682.051689814813</v>
      </c>
      <c r="K260" t="b">
        <v>1</v>
      </c>
      <c r="L260">
        <v>688</v>
      </c>
      <c r="M260" t="b">
        <v>1</v>
      </c>
      <c r="N260" s="16" t="s">
        <v>8272</v>
      </c>
      <c r="O260" t="s">
        <v>8277</v>
      </c>
      <c r="P260">
        <f>IFERROR(ROUND(E260/L260,2),0)</f>
        <v>83.35</v>
      </c>
      <c r="S260" s="14">
        <f>(((J260/60)/60)/24)+DATE(1970,1,1)</f>
        <v>25569.470857079745</v>
      </c>
      <c r="T260" s="14">
        <f>(((I260/60)/60)/24)+DATE(1970,1,1)</f>
        <v>40712.051689814813</v>
      </c>
    </row>
    <row r="261" spans="1:20" ht="58" hidden="1" x14ac:dyDescent="0.3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 s="14">
        <v>42072.738067129627</v>
      </c>
      <c r="K261" t="b">
        <v>1</v>
      </c>
      <c r="L261">
        <v>942</v>
      </c>
      <c r="M261" t="b">
        <v>1</v>
      </c>
      <c r="N261" s="16" t="s">
        <v>8272</v>
      </c>
      <c r="O261" t="s">
        <v>8277</v>
      </c>
      <c r="P261">
        <f>IFERROR(ROUND(E261/L261,2),0)</f>
        <v>105.05</v>
      </c>
      <c r="S261" s="14">
        <f>(((J261/60)/60)/24)+DATE(1970,1,1)</f>
        <v>25569.486952986888</v>
      </c>
      <c r="T261" s="14">
        <f>(((I261/60)/60)/24)+DATE(1970,1,1)</f>
        <v>42102.738067129627</v>
      </c>
    </row>
    <row r="262" spans="1:20" ht="43.5" hidden="1" x14ac:dyDescent="0.3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 s="14">
        <v>40330.755543981482</v>
      </c>
      <c r="K262" t="b">
        <v>1</v>
      </c>
      <c r="L262">
        <v>88</v>
      </c>
      <c r="M262" t="b">
        <v>1</v>
      </c>
      <c r="N262" s="16" t="s">
        <v>8272</v>
      </c>
      <c r="O262" t="s">
        <v>8277</v>
      </c>
      <c r="P262">
        <f>IFERROR(ROUND(E262/L262,2),0)</f>
        <v>120.91</v>
      </c>
      <c r="S262" s="14">
        <f>(((J262/60)/60)/24)+DATE(1970,1,1)</f>
        <v>25569.466791152128</v>
      </c>
      <c r="T262" s="14">
        <f>(((I262/60)/60)/24)+DATE(1970,1,1)</f>
        <v>40376.415972222225</v>
      </c>
    </row>
    <row r="263" spans="1:20" ht="29" hidden="1" x14ac:dyDescent="0.3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 s="14">
        <v>41017.885462962964</v>
      </c>
      <c r="K263" t="b">
        <v>1</v>
      </c>
      <c r="L263">
        <v>220</v>
      </c>
      <c r="M263" t="b">
        <v>1</v>
      </c>
      <c r="N263" s="16" t="s">
        <v>8272</v>
      </c>
      <c r="O263" t="s">
        <v>8277</v>
      </c>
      <c r="P263">
        <f>IFERROR(ROUND(E263/L263,2),0)</f>
        <v>97.64</v>
      </c>
      <c r="S263" s="14">
        <f>(((J263/60)/60)/24)+DATE(1970,1,1)</f>
        <v>25569.47474404471</v>
      </c>
      <c r="T263" s="14">
        <f>(((I263/60)/60)/24)+DATE(1970,1,1)</f>
        <v>41067.621527777781</v>
      </c>
    </row>
    <row r="264" spans="1:20" ht="29" hidden="1" x14ac:dyDescent="0.3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 s="14">
        <v>40555.24800925926</v>
      </c>
      <c r="K264" t="b">
        <v>1</v>
      </c>
      <c r="L264">
        <v>145</v>
      </c>
      <c r="M264" t="b">
        <v>1</v>
      </c>
      <c r="N264" s="16" t="s">
        <v>8272</v>
      </c>
      <c r="O264" t="s">
        <v>8277</v>
      </c>
      <c r="P264">
        <f>IFERROR(ROUND(E264/L264,2),0)</f>
        <v>41.38</v>
      </c>
      <c r="S264" s="14">
        <f>(((J264/60)/60)/24)+DATE(1970,1,1)</f>
        <v>25569.469389444552</v>
      </c>
      <c r="T264" s="14">
        <f>(((I264/60)/60)/24)+DATE(1970,1,1)</f>
        <v>40600.24800925926</v>
      </c>
    </row>
    <row r="265" spans="1:20" ht="58" hidden="1" x14ac:dyDescent="0.3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 s="14">
        <v>41149.954791666663</v>
      </c>
      <c r="K265" t="b">
        <v>1</v>
      </c>
      <c r="L265">
        <v>963</v>
      </c>
      <c r="M265" t="b">
        <v>1</v>
      </c>
      <c r="N265" s="16" t="s">
        <v>8272</v>
      </c>
      <c r="O265" t="s">
        <v>8277</v>
      </c>
      <c r="P265">
        <f>IFERROR(ROUND(E265/L265,2),0)</f>
        <v>30.65</v>
      </c>
      <c r="S265" s="14">
        <f>(((J265/60)/60)/24)+DATE(1970,1,1)</f>
        <v>25569.476272624903</v>
      </c>
      <c r="T265" s="14">
        <f>(((I265/60)/60)/24)+DATE(1970,1,1)</f>
        <v>41179.954791666663</v>
      </c>
    </row>
    <row r="266" spans="1:20" ht="58" hidden="1" x14ac:dyDescent="0.3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 s="14">
        <v>41010.620312500003</v>
      </c>
      <c r="K266" t="b">
        <v>1</v>
      </c>
      <c r="L266">
        <v>91</v>
      </c>
      <c r="M266" t="b">
        <v>1</v>
      </c>
      <c r="N266" s="16" t="s">
        <v>8272</v>
      </c>
      <c r="O266" t="s">
        <v>8277</v>
      </c>
      <c r="P266">
        <f>IFERROR(ROUND(E266/L266,2),0)</f>
        <v>64.95</v>
      </c>
      <c r="S266" s="14">
        <f>(((J266/60)/60)/24)+DATE(1970,1,1)</f>
        <v>25569.474659957319</v>
      </c>
      <c r="T266" s="14">
        <f>(((I266/60)/60)/24)+DATE(1970,1,1)</f>
        <v>41040.620312500003</v>
      </c>
    </row>
    <row r="267" spans="1:20" ht="58" hidden="1" x14ac:dyDescent="0.3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 s="14">
        <v>40267.245717592588</v>
      </c>
      <c r="K267" t="b">
        <v>1</v>
      </c>
      <c r="L267">
        <v>58</v>
      </c>
      <c r="M267" t="b">
        <v>1</v>
      </c>
      <c r="N267" s="16" t="s">
        <v>8272</v>
      </c>
      <c r="O267" t="s">
        <v>8277</v>
      </c>
      <c r="P267">
        <f>IFERROR(ROUND(E267/L267,2),0)</f>
        <v>95.78</v>
      </c>
      <c r="S267" s="14">
        <f>(((J267/60)/60)/24)+DATE(1970,1,1)</f>
        <v>25569.466056084693</v>
      </c>
      <c r="T267" s="14">
        <f>(((I267/60)/60)/24)+DATE(1970,1,1)</f>
        <v>40308.844444444447</v>
      </c>
    </row>
    <row r="268" spans="1:20" ht="58" hidden="1" x14ac:dyDescent="0.3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 s="14">
        <v>40205.174849537041</v>
      </c>
      <c r="K268" t="b">
        <v>1</v>
      </c>
      <c r="L268">
        <v>36</v>
      </c>
      <c r="M268" t="b">
        <v>1</v>
      </c>
      <c r="N268" s="16" t="s">
        <v>8272</v>
      </c>
      <c r="O268" t="s">
        <v>8277</v>
      </c>
      <c r="P268">
        <f>IFERROR(ROUND(E268/L268,2),0)</f>
        <v>40.42</v>
      </c>
      <c r="S268" s="14">
        <f>(((J268/60)/60)/24)+DATE(1970,1,1)</f>
        <v>25569.465337671871</v>
      </c>
      <c r="T268" s="14">
        <f>(((I268/60)/60)/24)+DATE(1970,1,1)</f>
        <v>40291.160416666666</v>
      </c>
    </row>
    <row r="269" spans="1:20" ht="43.5" hidden="1" x14ac:dyDescent="0.3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 s="14">
        <v>41785.452534722222</v>
      </c>
      <c r="K269" t="b">
        <v>1</v>
      </c>
      <c r="L269">
        <v>165</v>
      </c>
      <c r="M269" t="b">
        <v>1</v>
      </c>
      <c r="N269" s="16" t="s">
        <v>8272</v>
      </c>
      <c r="O269" t="s">
        <v>8277</v>
      </c>
      <c r="P269">
        <f>IFERROR(ROUND(E269/L269,2),0)</f>
        <v>78.58</v>
      </c>
      <c r="S269" s="14">
        <f>(((J269/60)/60)/24)+DATE(1970,1,1)</f>
        <v>25569.483627922855</v>
      </c>
      <c r="T269" s="14">
        <f>(((I269/60)/60)/24)+DATE(1970,1,1)</f>
        <v>41815.452534722222</v>
      </c>
    </row>
    <row r="270" spans="1:20" ht="43.5" hidden="1" x14ac:dyDescent="0.3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 s="14">
        <v>40809.15252314815</v>
      </c>
      <c r="K270" t="b">
        <v>1</v>
      </c>
      <c r="L270">
        <v>111</v>
      </c>
      <c r="M270" t="b">
        <v>1</v>
      </c>
      <c r="N270" s="16" t="s">
        <v>8272</v>
      </c>
      <c r="O270" t="s">
        <v>8277</v>
      </c>
      <c r="P270">
        <f>IFERROR(ROUND(E270/L270,2),0)</f>
        <v>50.18</v>
      </c>
      <c r="S270" s="14">
        <f>(((J270/60)/60)/24)+DATE(1970,1,1)</f>
        <v>25569.472328154203</v>
      </c>
      <c r="T270" s="14">
        <f>(((I270/60)/60)/24)+DATE(1970,1,1)</f>
        <v>40854.194189814814</v>
      </c>
    </row>
    <row r="271" spans="1:20" ht="43.5" hidden="1" x14ac:dyDescent="0.3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 s="14">
        <v>42758.197013888886</v>
      </c>
      <c r="K271" t="b">
        <v>1</v>
      </c>
      <c r="L271">
        <v>1596</v>
      </c>
      <c r="M271" t="b">
        <v>1</v>
      </c>
      <c r="N271" s="16" t="s">
        <v>8272</v>
      </c>
      <c r="O271" t="s">
        <v>8277</v>
      </c>
      <c r="P271">
        <f>IFERROR(ROUND(E271/L271,2),0)</f>
        <v>92.25</v>
      </c>
      <c r="S271" s="14">
        <f>(((J271/60)/60)/24)+DATE(1970,1,1)</f>
        <v>25569.494886539513</v>
      </c>
      <c r="T271" s="14">
        <f>(((I271/60)/60)/24)+DATE(1970,1,1)</f>
        <v>42788.197013888886</v>
      </c>
    </row>
    <row r="272" spans="1:20" ht="43.5" hidden="1" x14ac:dyDescent="0.3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 s="14">
        <v>40637.866550925923</v>
      </c>
      <c r="K272" t="b">
        <v>1</v>
      </c>
      <c r="L272">
        <v>61</v>
      </c>
      <c r="M272" t="b">
        <v>1</v>
      </c>
      <c r="N272" s="16" t="s">
        <v>8272</v>
      </c>
      <c r="O272" t="s">
        <v>8277</v>
      </c>
      <c r="P272">
        <f>IFERROR(ROUND(E272/L272,2),0)</f>
        <v>57.54</v>
      </c>
      <c r="S272" s="14">
        <f>(((J272/60)/60)/24)+DATE(1970,1,1)</f>
        <v>25569.470345677673</v>
      </c>
      <c r="T272" s="14">
        <f>(((I272/60)/60)/24)+DATE(1970,1,1)</f>
        <v>40688.166666666664</v>
      </c>
    </row>
    <row r="273" spans="1:20" ht="43.5" hidden="1" x14ac:dyDescent="0.3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 s="14">
        <v>41612.10024305556</v>
      </c>
      <c r="K273" t="b">
        <v>1</v>
      </c>
      <c r="L273">
        <v>287</v>
      </c>
      <c r="M273" t="b">
        <v>1</v>
      </c>
      <c r="N273" s="16" t="s">
        <v>8272</v>
      </c>
      <c r="O273" t="s">
        <v>8277</v>
      </c>
      <c r="P273">
        <f>IFERROR(ROUND(E273/L273,2),0)</f>
        <v>109.42</v>
      </c>
      <c r="S273" s="14">
        <f>(((J273/60)/60)/24)+DATE(1970,1,1)</f>
        <v>25569.481621530591</v>
      </c>
      <c r="T273" s="14">
        <f>(((I273/60)/60)/24)+DATE(1970,1,1)</f>
        <v>41641.333333333336</v>
      </c>
    </row>
    <row r="274" spans="1:20" ht="43.5" hidden="1" x14ac:dyDescent="0.3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 s="14">
        <v>40235.900358796294</v>
      </c>
      <c r="K274" t="b">
        <v>1</v>
      </c>
      <c r="L274">
        <v>65</v>
      </c>
      <c r="M274" t="b">
        <v>1</v>
      </c>
      <c r="N274" s="16" t="s">
        <v>8272</v>
      </c>
      <c r="O274" t="s">
        <v>8277</v>
      </c>
      <c r="P274">
        <f>IFERROR(ROUND(E274/L274,2),0)</f>
        <v>81.89</v>
      </c>
      <c r="S274" s="14">
        <f>(((J274/60)/60)/24)+DATE(1970,1,1)</f>
        <v>25569.465693291189</v>
      </c>
      <c r="T274" s="14">
        <f>(((I274/60)/60)/24)+DATE(1970,1,1)</f>
        <v>40296.78402777778</v>
      </c>
    </row>
    <row r="275" spans="1:20" ht="58" hidden="1" x14ac:dyDescent="0.3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 s="14">
        <v>40697.498449074075</v>
      </c>
      <c r="K275" t="b">
        <v>1</v>
      </c>
      <c r="L275">
        <v>118</v>
      </c>
      <c r="M275" t="b">
        <v>1</v>
      </c>
      <c r="N275" s="16" t="s">
        <v>8272</v>
      </c>
      <c r="O275" t="s">
        <v>8277</v>
      </c>
      <c r="P275">
        <f>IFERROR(ROUND(E275/L275,2),0)</f>
        <v>45.67</v>
      </c>
      <c r="S275" s="14">
        <f>(((J275/60)/60)/24)+DATE(1970,1,1)</f>
        <v>25569.471035861679</v>
      </c>
      <c r="T275" s="14">
        <f>(((I275/60)/60)/24)+DATE(1970,1,1)</f>
        <v>40727.498449074075</v>
      </c>
    </row>
    <row r="276" spans="1:20" ht="43.5" hidden="1" x14ac:dyDescent="0.3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 s="14">
        <v>40969.912372685183</v>
      </c>
      <c r="K276" t="b">
        <v>1</v>
      </c>
      <c r="L276">
        <v>113</v>
      </c>
      <c r="M276" t="b">
        <v>1</v>
      </c>
      <c r="N276" s="16" t="s">
        <v>8272</v>
      </c>
      <c r="O276" t="s">
        <v>8277</v>
      </c>
      <c r="P276">
        <f>IFERROR(ROUND(E276/L276,2),0)</f>
        <v>55.22</v>
      </c>
      <c r="S276" s="14">
        <f>(((J276/60)/60)/24)+DATE(1970,1,1)</f>
        <v>25569.47418880061</v>
      </c>
      <c r="T276" s="14">
        <f>(((I276/60)/60)/24)+DATE(1970,1,1)</f>
        <v>41004.290972222225</v>
      </c>
    </row>
    <row r="277" spans="1:20" ht="43.5" hidden="1" x14ac:dyDescent="0.3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 s="14">
        <v>41193.032013888893</v>
      </c>
      <c r="K277" t="b">
        <v>1</v>
      </c>
      <c r="L277">
        <v>332</v>
      </c>
      <c r="M277" t="b">
        <v>1</v>
      </c>
      <c r="N277" s="16" t="s">
        <v>8272</v>
      </c>
      <c r="O277" t="s">
        <v>8277</v>
      </c>
      <c r="P277">
        <f>IFERROR(ROUND(E277/L277,2),0)</f>
        <v>65.3</v>
      </c>
      <c r="S277" s="14">
        <f>(((J277/60)/60)/24)+DATE(1970,1,1)</f>
        <v>25569.476771203863</v>
      </c>
      <c r="T277" s="14">
        <f>(((I277/60)/60)/24)+DATE(1970,1,1)</f>
        <v>41223.073680555557</v>
      </c>
    </row>
    <row r="278" spans="1:20" ht="43.5" hidden="1" x14ac:dyDescent="0.3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 s="14">
        <v>40967.081874999996</v>
      </c>
      <c r="K278" t="b">
        <v>1</v>
      </c>
      <c r="L278">
        <v>62</v>
      </c>
      <c r="M278" t="b">
        <v>1</v>
      </c>
      <c r="N278" s="16" t="s">
        <v>8272</v>
      </c>
      <c r="O278" t="s">
        <v>8277</v>
      </c>
      <c r="P278">
        <f>IFERROR(ROUND(E278/L278,2),0)</f>
        <v>95.23</v>
      </c>
      <c r="S278" s="14">
        <f>(((J278/60)/60)/24)+DATE(1970,1,1)</f>
        <v>25569.474156040222</v>
      </c>
      <c r="T278" s="14">
        <f>(((I278/60)/60)/24)+DATE(1970,1,1)</f>
        <v>41027.040208333332</v>
      </c>
    </row>
    <row r="279" spans="1:20" ht="58" hidden="1" x14ac:dyDescent="0.3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 s="14">
        <v>42117.891423611116</v>
      </c>
      <c r="K279" t="b">
        <v>1</v>
      </c>
      <c r="L279">
        <v>951</v>
      </c>
      <c r="M279" t="b">
        <v>1</v>
      </c>
      <c r="N279" s="16" t="s">
        <v>8272</v>
      </c>
      <c r="O279" t="s">
        <v>8277</v>
      </c>
      <c r="P279">
        <f>IFERROR(ROUND(E279/L279,2),0)</f>
        <v>75.44</v>
      </c>
      <c r="S279" s="14">
        <f>(((J279/60)/60)/24)+DATE(1970,1,1)</f>
        <v>25569.487475595182</v>
      </c>
      <c r="T279" s="14">
        <f>(((I279/60)/60)/24)+DATE(1970,1,1)</f>
        <v>42147.891423611116</v>
      </c>
    </row>
    <row r="280" spans="1:20" ht="29" hidden="1" x14ac:dyDescent="0.3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 s="14">
        <v>41164.040960648148</v>
      </c>
      <c r="K280" t="b">
        <v>1</v>
      </c>
      <c r="L280">
        <v>415</v>
      </c>
      <c r="M280" t="b">
        <v>1</v>
      </c>
      <c r="N280" s="16" t="s">
        <v>8272</v>
      </c>
      <c r="O280" t="s">
        <v>8277</v>
      </c>
      <c r="P280">
        <f>IFERROR(ROUND(E280/L280,2),0)</f>
        <v>97.82</v>
      </c>
      <c r="S280" s="14">
        <f>(((J280/60)/60)/24)+DATE(1970,1,1)</f>
        <v>25569.476435659268</v>
      </c>
      <c r="T280" s="14">
        <f>(((I280/60)/60)/24)+DATE(1970,1,1)</f>
        <v>41194.040960648148</v>
      </c>
    </row>
    <row r="281" spans="1:20" ht="43.5" hidden="1" x14ac:dyDescent="0.3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 s="14">
        <v>42759.244166666671</v>
      </c>
      <c r="K281" t="b">
        <v>1</v>
      </c>
      <c r="L281">
        <v>305</v>
      </c>
      <c r="M281" t="b">
        <v>1</v>
      </c>
      <c r="N281" s="16" t="s">
        <v>8272</v>
      </c>
      <c r="O281" t="s">
        <v>8277</v>
      </c>
      <c r="P281">
        <f>IFERROR(ROUND(E281/L281,2),0)</f>
        <v>87.69</v>
      </c>
      <c r="S281" s="14">
        <f>(((J281/60)/60)/24)+DATE(1970,1,1)</f>
        <v>25569.494898659337</v>
      </c>
      <c r="T281" s="14">
        <f>(((I281/60)/60)/24)+DATE(1970,1,1)</f>
        <v>42793.084027777775</v>
      </c>
    </row>
    <row r="282" spans="1:20" ht="43.5" hidden="1" x14ac:dyDescent="0.3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 s="14">
        <v>41744.590682870366</v>
      </c>
      <c r="K282" t="b">
        <v>1</v>
      </c>
      <c r="L282">
        <v>2139</v>
      </c>
      <c r="M282" t="b">
        <v>1</v>
      </c>
      <c r="N282" s="16" t="s">
        <v>8272</v>
      </c>
      <c r="O282" t="s">
        <v>8277</v>
      </c>
      <c r="P282">
        <f>IFERROR(ROUND(E282/L282,2),0)</f>
        <v>54.75</v>
      </c>
      <c r="S282" s="14">
        <f>(((J282/60)/60)/24)+DATE(1970,1,1)</f>
        <v>25569.483154984755</v>
      </c>
      <c r="T282" s="14">
        <f>(((I282/60)/60)/24)+DATE(1970,1,1)</f>
        <v>41789.590682870366</v>
      </c>
    </row>
    <row r="283" spans="1:20" ht="43.5" hidden="1" x14ac:dyDescent="0.3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 s="14">
        <v>39950.163344907407</v>
      </c>
      <c r="K283" t="b">
        <v>1</v>
      </c>
      <c r="L283">
        <v>79</v>
      </c>
      <c r="M283" t="b">
        <v>1</v>
      </c>
      <c r="N283" s="16" t="s">
        <v>8272</v>
      </c>
      <c r="O283" t="s">
        <v>8277</v>
      </c>
      <c r="P283">
        <f>IFERROR(ROUND(E283/L283,2),0)</f>
        <v>83.95</v>
      </c>
      <c r="S283" s="14">
        <f>(((J283/60)/60)/24)+DATE(1970,1,1)</f>
        <v>25569.462386149826</v>
      </c>
      <c r="T283" s="14">
        <f>(((I283/60)/60)/24)+DATE(1970,1,1)</f>
        <v>40035.80972222222</v>
      </c>
    </row>
    <row r="284" spans="1:20" ht="43.5" hidden="1" x14ac:dyDescent="0.3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 s="14">
        <v>40194.920046296298</v>
      </c>
      <c r="K284" t="b">
        <v>1</v>
      </c>
      <c r="L284">
        <v>179</v>
      </c>
      <c r="M284" t="b">
        <v>1</v>
      </c>
      <c r="N284" s="16" t="s">
        <v>8272</v>
      </c>
      <c r="O284" t="s">
        <v>8277</v>
      </c>
      <c r="P284">
        <f>IFERROR(ROUND(E284/L284,2),0)</f>
        <v>254.39</v>
      </c>
      <c r="S284" s="14">
        <f>(((J284/60)/60)/24)+DATE(1970,1,1)</f>
        <v>25569.465218982019</v>
      </c>
      <c r="T284" s="14">
        <f>(((I284/60)/60)/24)+DATE(1970,1,1)</f>
        <v>40231.916666666664</v>
      </c>
    </row>
    <row r="285" spans="1:20" ht="29" hidden="1" x14ac:dyDescent="0.3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 s="14">
        <v>40675.71</v>
      </c>
      <c r="K285" t="b">
        <v>1</v>
      </c>
      <c r="L285">
        <v>202</v>
      </c>
      <c r="M285" t="b">
        <v>1</v>
      </c>
      <c r="N285" s="16" t="s">
        <v>8272</v>
      </c>
      <c r="O285" t="s">
        <v>8277</v>
      </c>
      <c r="P285">
        <f>IFERROR(ROUND(E285/L285,2),0)</f>
        <v>101.83</v>
      </c>
      <c r="S285" s="14">
        <f>(((J285/60)/60)/24)+DATE(1970,1,1)</f>
        <v>25569.470783680557</v>
      </c>
      <c r="T285" s="14">
        <f>(((I285/60)/60)/24)+DATE(1970,1,1)</f>
        <v>40695.207638888889</v>
      </c>
    </row>
    <row r="286" spans="1:20" ht="43.5" hidden="1" x14ac:dyDescent="0.3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 s="14">
        <v>40904.738194444442</v>
      </c>
      <c r="K286" t="b">
        <v>1</v>
      </c>
      <c r="L286">
        <v>760</v>
      </c>
      <c r="M286" t="b">
        <v>1</v>
      </c>
      <c r="N286" s="16" t="s">
        <v>8272</v>
      </c>
      <c r="O286" t="s">
        <v>8277</v>
      </c>
      <c r="P286">
        <f>IFERROR(ROUND(E286/L286,2),0)</f>
        <v>55.07</v>
      </c>
      <c r="S286" s="14">
        <f>(((J286/60)/60)/24)+DATE(1970,1,1)</f>
        <v>25569.473434469845</v>
      </c>
      <c r="T286" s="14">
        <f>(((I286/60)/60)/24)+DATE(1970,1,1)</f>
        <v>40929.738194444442</v>
      </c>
    </row>
    <row r="287" spans="1:20" ht="43.5" hidden="1" x14ac:dyDescent="0.3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 s="14">
        <v>41506.756111111114</v>
      </c>
      <c r="K287" t="b">
        <v>1</v>
      </c>
      <c r="L287">
        <v>563</v>
      </c>
      <c r="M287" t="b">
        <v>1</v>
      </c>
      <c r="N287" s="16" t="s">
        <v>8272</v>
      </c>
      <c r="O287" t="s">
        <v>8277</v>
      </c>
      <c r="P287">
        <f>IFERROR(ROUND(E287/L287,2),0)</f>
        <v>56.9</v>
      </c>
      <c r="S287" s="14">
        <f>(((J287/60)/60)/24)+DATE(1970,1,1)</f>
        <v>25569.480402269804</v>
      </c>
      <c r="T287" s="14">
        <f>(((I287/60)/60)/24)+DATE(1970,1,1)</f>
        <v>41536.756111111114</v>
      </c>
    </row>
    <row r="288" spans="1:20" ht="43.5" hidden="1" x14ac:dyDescent="0.3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 s="14">
        <v>41313.816249999996</v>
      </c>
      <c r="K288" t="b">
        <v>1</v>
      </c>
      <c r="L288">
        <v>135</v>
      </c>
      <c r="M288" t="b">
        <v>1</v>
      </c>
      <c r="N288" s="16" t="s">
        <v>8272</v>
      </c>
      <c r="O288" t="s">
        <v>8277</v>
      </c>
      <c r="P288">
        <f>IFERROR(ROUND(E288/L288,2),0)</f>
        <v>121.28</v>
      </c>
      <c r="S288" s="14">
        <f>(((J288/60)/60)/24)+DATE(1970,1,1)</f>
        <v>25569.478169169561</v>
      </c>
      <c r="T288" s="14">
        <f>(((I288/60)/60)/24)+DATE(1970,1,1)</f>
        <v>41358.774583333332</v>
      </c>
    </row>
    <row r="289" spans="1:20" ht="29" hidden="1" x14ac:dyDescent="0.3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 s="14">
        <v>41184.277986111112</v>
      </c>
      <c r="K289" t="b">
        <v>1</v>
      </c>
      <c r="L289">
        <v>290</v>
      </c>
      <c r="M289" t="b">
        <v>1</v>
      </c>
      <c r="N289" s="16" t="s">
        <v>8272</v>
      </c>
      <c r="O289" t="s">
        <v>8277</v>
      </c>
      <c r="P289">
        <f>IFERROR(ROUND(E289/L289,2),0)</f>
        <v>91.19</v>
      </c>
      <c r="S289" s="14">
        <f>(((J289/60)/60)/24)+DATE(1970,1,1)</f>
        <v>25569.476669884098</v>
      </c>
      <c r="T289" s="14">
        <f>(((I289/60)/60)/24)+DATE(1970,1,1)</f>
        <v>41215.166666666664</v>
      </c>
    </row>
    <row r="290" spans="1:20" ht="58" hidden="1" x14ac:dyDescent="0.3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 s="14">
        <v>41051.168900462959</v>
      </c>
      <c r="K290" t="b">
        <v>1</v>
      </c>
      <c r="L290">
        <v>447</v>
      </c>
      <c r="M290" t="b">
        <v>1</v>
      </c>
      <c r="N290" s="16" t="s">
        <v>8272</v>
      </c>
      <c r="O290" t="s">
        <v>8277</v>
      </c>
      <c r="P290">
        <f>IFERROR(ROUND(E290/L290,2),0)</f>
        <v>115.45</v>
      </c>
      <c r="S290" s="14">
        <f>(((J290/60)/60)/24)+DATE(1970,1,1)</f>
        <v>25569.475129269682</v>
      </c>
      <c r="T290" s="14">
        <f>(((I290/60)/60)/24)+DATE(1970,1,1)</f>
        <v>41086.168900462959</v>
      </c>
    </row>
    <row r="291" spans="1:20" ht="43.5" hidden="1" x14ac:dyDescent="0.3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 s="14">
        <v>41550.456412037034</v>
      </c>
      <c r="K291" t="b">
        <v>1</v>
      </c>
      <c r="L291">
        <v>232</v>
      </c>
      <c r="M291" t="b">
        <v>1</v>
      </c>
      <c r="N291" s="16" t="s">
        <v>8272</v>
      </c>
      <c r="O291" t="s">
        <v>8277</v>
      </c>
      <c r="P291">
        <f>IFERROR(ROUND(E291/L291,2),0)</f>
        <v>67.77</v>
      </c>
      <c r="S291" s="14">
        <f>(((J291/60)/60)/24)+DATE(1970,1,1)</f>
        <v>25569.480908060323</v>
      </c>
      <c r="T291" s="14">
        <f>(((I291/60)/60)/24)+DATE(1970,1,1)</f>
        <v>41580.456412037034</v>
      </c>
    </row>
    <row r="292" spans="1:20" ht="29" hidden="1" x14ac:dyDescent="0.3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 s="14">
        <v>40526.36917824074</v>
      </c>
      <c r="K292" t="b">
        <v>1</v>
      </c>
      <c r="L292">
        <v>168</v>
      </c>
      <c r="M292" t="b">
        <v>1</v>
      </c>
      <c r="N292" s="16" t="s">
        <v>8272</v>
      </c>
      <c r="O292" t="s">
        <v>8277</v>
      </c>
      <c r="P292">
        <f>IFERROR(ROUND(E292/L292,2),0)</f>
        <v>28.58</v>
      </c>
      <c r="S292" s="14">
        <f>(((J292/60)/60)/24)+DATE(1970,1,1)</f>
        <v>25569.469055198821</v>
      </c>
      <c r="T292" s="14">
        <f>(((I292/60)/60)/24)+DATE(1970,1,1)</f>
        <v>40576.332638888889</v>
      </c>
    </row>
    <row r="293" spans="1:20" ht="43.5" hidden="1" x14ac:dyDescent="0.3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 s="14">
        <v>41376.769050925926</v>
      </c>
      <c r="K293" t="b">
        <v>1</v>
      </c>
      <c r="L293">
        <v>128</v>
      </c>
      <c r="M293" t="b">
        <v>1</v>
      </c>
      <c r="N293" s="16" t="s">
        <v>8272</v>
      </c>
      <c r="O293" t="s">
        <v>8277</v>
      </c>
      <c r="P293">
        <f>IFERROR(ROUND(E293/L293,2),0)</f>
        <v>46.88</v>
      </c>
      <c r="S293" s="14">
        <f>(((J293/60)/60)/24)+DATE(1970,1,1)</f>
        <v>25569.478897789941</v>
      </c>
      <c r="T293" s="14">
        <f>(((I293/60)/60)/24)+DATE(1970,1,1)</f>
        <v>41395.000694444447</v>
      </c>
    </row>
    <row r="294" spans="1:20" ht="58" hidden="1" x14ac:dyDescent="0.3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 s="14">
        <v>40812.803229166668</v>
      </c>
      <c r="K294" t="b">
        <v>1</v>
      </c>
      <c r="L294">
        <v>493</v>
      </c>
      <c r="M294" t="b">
        <v>1</v>
      </c>
      <c r="N294" s="16" t="s">
        <v>8272</v>
      </c>
      <c r="O294" t="s">
        <v>8277</v>
      </c>
      <c r="P294">
        <f>IFERROR(ROUND(E294/L294,2),0)</f>
        <v>154.41999999999999</v>
      </c>
      <c r="S294" s="14">
        <f>(((J294/60)/60)/24)+DATE(1970,1,1)</f>
        <v>25569.472370407744</v>
      </c>
      <c r="T294" s="14">
        <f>(((I294/60)/60)/24)+DATE(1970,1,1)</f>
        <v>40845.165972222225</v>
      </c>
    </row>
    <row r="295" spans="1:20" ht="43.5" hidden="1" x14ac:dyDescent="0.3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 s="14">
        <v>41719.667986111112</v>
      </c>
      <c r="K295" t="b">
        <v>1</v>
      </c>
      <c r="L295">
        <v>131</v>
      </c>
      <c r="M295" t="b">
        <v>1</v>
      </c>
      <c r="N295" s="16" t="s">
        <v>8272</v>
      </c>
      <c r="O295" t="s">
        <v>8277</v>
      </c>
      <c r="P295">
        <f>IFERROR(ROUND(E295/L295,2),0)</f>
        <v>201.22</v>
      </c>
      <c r="S295" s="14">
        <f>(((J295/60)/60)/24)+DATE(1970,1,1)</f>
        <v>25569.482866527618</v>
      </c>
      <c r="T295" s="14">
        <f>(((I295/60)/60)/24)+DATE(1970,1,1)</f>
        <v>41749.667986111112</v>
      </c>
    </row>
    <row r="296" spans="1:20" ht="72.5" hidden="1" x14ac:dyDescent="0.3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 s="14">
        <v>40343.084421296298</v>
      </c>
      <c r="K296" t="b">
        <v>1</v>
      </c>
      <c r="L296">
        <v>50</v>
      </c>
      <c r="M296" t="b">
        <v>1</v>
      </c>
      <c r="N296" s="16" t="s">
        <v>8272</v>
      </c>
      <c r="O296" t="s">
        <v>8277</v>
      </c>
      <c r="P296">
        <f>IFERROR(ROUND(E296/L296,2),0)</f>
        <v>100</v>
      </c>
      <c r="S296" s="14">
        <f>(((J296/60)/60)/24)+DATE(1970,1,1)</f>
        <v>25569.466933847471</v>
      </c>
      <c r="T296" s="14">
        <f>(((I296/60)/60)/24)+DATE(1970,1,1)</f>
        <v>40378.666666666664</v>
      </c>
    </row>
    <row r="297" spans="1:20" ht="43.5" hidden="1" x14ac:dyDescent="0.3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 s="14">
        <v>41519.004733796297</v>
      </c>
      <c r="K297" t="b">
        <v>1</v>
      </c>
      <c r="L297">
        <v>665</v>
      </c>
      <c r="M297" t="b">
        <v>1</v>
      </c>
      <c r="N297" s="16" t="s">
        <v>8272</v>
      </c>
      <c r="O297" t="s">
        <v>8277</v>
      </c>
      <c r="P297">
        <f>IFERROR(ROUND(E297/L297,2),0)</f>
        <v>100.08</v>
      </c>
      <c r="S297" s="14">
        <f>(((J297/60)/60)/24)+DATE(1970,1,1)</f>
        <v>25569.480544036272</v>
      </c>
      <c r="T297" s="14">
        <f>(((I297/60)/60)/24)+DATE(1970,1,1)</f>
        <v>41579</v>
      </c>
    </row>
    <row r="298" spans="1:20" ht="43.5" hidden="1" x14ac:dyDescent="0.3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 s="14">
        <v>41134.475497685184</v>
      </c>
      <c r="K298" t="b">
        <v>1</v>
      </c>
      <c r="L298">
        <v>129</v>
      </c>
      <c r="M298" t="b">
        <v>1</v>
      </c>
      <c r="N298" s="16" t="s">
        <v>8272</v>
      </c>
      <c r="O298" t="s">
        <v>8277</v>
      </c>
      <c r="P298">
        <f>IFERROR(ROUND(E298/L298,2),0)</f>
        <v>230.09</v>
      </c>
      <c r="S298" s="14">
        <f>(((J298/60)/60)/24)+DATE(1970,1,1)</f>
        <v>25569.476093466408</v>
      </c>
      <c r="T298" s="14">
        <f>(((I298/60)/60)/24)+DATE(1970,1,1)</f>
        <v>41159.475497685184</v>
      </c>
    </row>
    <row r="299" spans="1:20" ht="43.5" hidden="1" x14ac:dyDescent="0.3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 s="14">
        <v>42089.72802083334</v>
      </c>
      <c r="K299" t="b">
        <v>1</v>
      </c>
      <c r="L299">
        <v>142</v>
      </c>
      <c r="M299" t="b">
        <v>1</v>
      </c>
      <c r="N299" s="16" t="s">
        <v>8272</v>
      </c>
      <c r="O299" t="s">
        <v>8277</v>
      </c>
      <c r="P299">
        <f>IFERROR(ROUND(E299/L299,2),0)</f>
        <v>141.75</v>
      </c>
      <c r="S299" s="14">
        <f>(((J299/60)/60)/24)+DATE(1970,1,1)</f>
        <v>25569.487149629869</v>
      </c>
      <c r="T299" s="14">
        <f>(((I299/60)/60)/24)+DATE(1970,1,1)</f>
        <v>42125.165972222225</v>
      </c>
    </row>
    <row r="300" spans="1:20" ht="29" hidden="1" x14ac:dyDescent="0.3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 s="14">
        <v>41709.463518518518</v>
      </c>
      <c r="K300" t="b">
        <v>1</v>
      </c>
      <c r="L300">
        <v>2436</v>
      </c>
      <c r="M300" t="b">
        <v>1</v>
      </c>
      <c r="N300" s="16" t="s">
        <v>8272</v>
      </c>
      <c r="O300" t="s">
        <v>8277</v>
      </c>
      <c r="P300">
        <f>IFERROR(ROUND(E300/L300,2),0)</f>
        <v>56.34</v>
      </c>
      <c r="S300" s="14">
        <f>(((J300/60)/60)/24)+DATE(1970,1,1)</f>
        <v>25569.482748420352</v>
      </c>
      <c r="T300" s="14">
        <f>(((I300/60)/60)/24)+DATE(1970,1,1)</f>
        <v>41768.875</v>
      </c>
    </row>
    <row r="301" spans="1:20" ht="58" hidden="1" x14ac:dyDescent="0.3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 s="14">
        <v>40469.225231481483</v>
      </c>
      <c r="K301" t="b">
        <v>1</v>
      </c>
      <c r="L301">
        <v>244</v>
      </c>
      <c r="M301" t="b">
        <v>1</v>
      </c>
      <c r="N301" s="16" t="s">
        <v>8272</v>
      </c>
      <c r="O301" t="s">
        <v>8277</v>
      </c>
      <c r="P301">
        <f>IFERROR(ROUND(E301/L301,2),0)</f>
        <v>73.34</v>
      </c>
      <c r="S301" s="14">
        <f>(((J301/60)/60)/24)+DATE(1970,1,1)</f>
        <v>25569.468393810548</v>
      </c>
      <c r="T301" s="14">
        <f>(((I301/60)/60)/24)+DATE(1970,1,1)</f>
        <v>40499.266898148147</v>
      </c>
    </row>
    <row r="302" spans="1:20" ht="43.5" hidden="1" x14ac:dyDescent="0.3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 s="14">
        <v>40626.959930555553</v>
      </c>
      <c r="K302" t="b">
        <v>1</v>
      </c>
      <c r="L302">
        <v>298</v>
      </c>
      <c r="M302" t="b">
        <v>1</v>
      </c>
      <c r="N302" s="16" t="s">
        <v>8272</v>
      </c>
      <c r="O302" t="s">
        <v>8277</v>
      </c>
      <c r="P302">
        <f>IFERROR(ROUND(E302/L302,2),0)</f>
        <v>85.34</v>
      </c>
      <c r="S302" s="14">
        <f>(((J302/60)/60)/24)+DATE(1970,1,1)</f>
        <v>25569.47021944364</v>
      </c>
      <c r="T302" s="14">
        <f>(((I302/60)/60)/24)+DATE(1970,1,1)</f>
        <v>40657.959930555553</v>
      </c>
    </row>
    <row r="303" spans="1:20" ht="43.5" hidden="1" x14ac:dyDescent="0.3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 s="14">
        <v>41312.737673611111</v>
      </c>
      <c r="K303" t="b">
        <v>1</v>
      </c>
      <c r="L303">
        <v>251</v>
      </c>
      <c r="M303" t="b">
        <v>1</v>
      </c>
      <c r="N303" s="16" t="s">
        <v>8272</v>
      </c>
      <c r="O303" t="s">
        <v>8277</v>
      </c>
      <c r="P303">
        <f>IFERROR(ROUND(E303/L303,2),0)</f>
        <v>61.5</v>
      </c>
      <c r="S303" s="14">
        <f>(((J303/60)/60)/24)+DATE(1970,1,1)</f>
        <v>25569.478156686037</v>
      </c>
      <c r="T303" s="14">
        <f>(((I303/60)/60)/24)+DATE(1970,1,1)</f>
        <v>41352.696006944447</v>
      </c>
    </row>
    <row r="304" spans="1:20" ht="58" hidden="1" x14ac:dyDescent="0.3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 s="14">
        <v>40933.856921296298</v>
      </c>
      <c r="K304" t="b">
        <v>1</v>
      </c>
      <c r="L304">
        <v>108</v>
      </c>
      <c r="M304" t="b">
        <v>1</v>
      </c>
      <c r="N304" s="16" t="s">
        <v>8272</v>
      </c>
      <c r="O304" t="s">
        <v>8277</v>
      </c>
      <c r="P304">
        <f>IFERROR(ROUND(E304/L304,2),0)</f>
        <v>93.02</v>
      </c>
      <c r="S304" s="14">
        <f>(((J304/60)/60)/24)+DATE(1970,1,1)</f>
        <v>25569.473771492143</v>
      </c>
      <c r="T304" s="14">
        <f>(((I304/60)/60)/24)+DATE(1970,1,1)</f>
        <v>40963.856921296298</v>
      </c>
    </row>
    <row r="305" spans="1:20" ht="43.5" hidden="1" x14ac:dyDescent="0.3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 s="14">
        <v>41032.071134259262</v>
      </c>
      <c r="K305" t="b">
        <v>1</v>
      </c>
      <c r="L305">
        <v>82</v>
      </c>
      <c r="M305" t="b">
        <v>1</v>
      </c>
      <c r="N305" s="16" t="s">
        <v>8272</v>
      </c>
      <c r="O305" t="s">
        <v>8277</v>
      </c>
      <c r="P305">
        <f>IFERROR(ROUND(E305/L305,2),0)</f>
        <v>50.29</v>
      </c>
      <c r="S305" s="14">
        <f>(((J305/60)/60)/24)+DATE(1970,1,1)</f>
        <v>25569.474908230721</v>
      </c>
      <c r="T305" s="14">
        <f>(((I305/60)/60)/24)+DATE(1970,1,1)</f>
        <v>41062.071134259262</v>
      </c>
    </row>
    <row r="306" spans="1:20" ht="29" hidden="1" x14ac:dyDescent="0.3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 s="14">
        <v>41114.094872685186</v>
      </c>
      <c r="K306" t="b">
        <v>1</v>
      </c>
      <c r="L306">
        <v>74</v>
      </c>
      <c r="M306" t="b">
        <v>1</v>
      </c>
      <c r="N306" s="16" t="s">
        <v>8272</v>
      </c>
      <c r="O306" t="s">
        <v>8277</v>
      </c>
      <c r="P306">
        <f>IFERROR(ROUND(E306/L306,2),0)</f>
        <v>106.43</v>
      </c>
      <c r="S306" s="14">
        <f>(((J306/60)/60)/24)+DATE(1970,1,1)</f>
        <v>25569.475857579546</v>
      </c>
      <c r="T306" s="14">
        <f>(((I306/60)/60)/24)+DATE(1970,1,1)</f>
        <v>41153.083333333336</v>
      </c>
    </row>
    <row r="307" spans="1:20" ht="43.5" hidden="1" x14ac:dyDescent="0.3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 s="14">
        <v>40948.630196759259</v>
      </c>
      <c r="K307" t="b">
        <v>1</v>
      </c>
      <c r="L307">
        <v>189</v>
      </c>
      <c r="M307" t="b">
        <v>1</v>
      </c>
      <c r="N307" s="16" t="s">
        <v>8272</v>
      </c>
      <c r="O307" t="s">
        <v>8277</v>
      </c>
      <c r="P307">
        <f>IFERROR(ROUND(E307/L307,2),0)</f>
        <v>51.72</v>
      </c>
      <c r="S307" s="14">
        <f>(((J307/60)/60)/24)+DATE(1970,1,1)</f>
        <v>25569.47394247913</v>
      </c>
      <c r="T307" s="14">
        <f>(((I307/60)/60)/24)+DATE(1970,1,1)</f>
        <v>40978.630196759259</v>
      </c>
    </row>
    <row r="308" spans="1:20" ht="29" hidden="1" x14ac:dyDescent="0.3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 s="14">
        <v>41333.837187500001</v>
      </c>
      <c r="K308" t="b">
        <v>1</v>
      </c>
      <c r="L308">
        <v>80</v>
      </c>
      <c r="M308" t="b">
        <v>1</v>
      </c>
      <c r="N308" s="16" t="s">
        <v>8272</v>
      </c>
      <c r="O308" t="s">
        <v>8277</v>
      </c>
      <c r="P308">
        <f>IFERROR(ROUND(E308/L308,2),0)</f>
        <v>36.61</v>
      </c>
      <c r="S308" s="14">
        <f>(((J308/60)/60)/24)+DATE(1970,1,1)</f>
        <v>25569.478400893375</v>
      </c>
      <c r="T308" s="14">
        <f>(((I308/60)/60)/24)+DATE(1970,1,1)</f>
        <v>41353.795520833337</v>
      </c>
    </row>
    <row r="309" spans="1:20" hidden="1" x14ac:dyDescent="0.3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 s="14">
        <v>41282.944456018515</v>
      </c>
      <c r="K309" t="b">
        <v>1</v>
      </c>
      <c r="L309">
        <v>576</v>
      </c>
      <c r="M309" t="b">
        <v>1</v>
      </c>
      <c r="N309" s="16" t="s">
        <v>8272</v>
      </c>
      <c r="O309" t="s">
        <v>8277</v>
      </c>
      <c r="P309">
        <f>IFERROR(ROUND(E309/L309,2),0)</f>
        <v>42.52</v>
      </c>
      <c r="S309" s="14">
        <f>(((J309/60)/60)/24)+DATE(1970,1,1)</f>
        <v>25569.47781185713</v>
      </c>
      <c r="T309" s="14">
        <f>(((I309/60)/60)/24)+DATE(1970,1,1)</f>
        <v>41312.944456018515</v>
      </c>
    </row>
    <row r="310" spans="1:20" ht="43.5" hidden="1" x14ac:dyDescent="0.3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 s="14">
        <v>40567.694560185184</v>
      </c>
      <c r="K310" t="b">
        <v>1</v>
      </c>
      <c r="L310">
        <v>202</v>
      </c>
      <c r="M310" t="b">
        <v>1</v>
      </c>
      <c r="N310" s="16" t="s">
        <v>8272</v>
      </c>
      <c r="O310" t="s">
        <v>8277</v>
      </c>
      <c r="P310">
        <f>IFERROR(ROUND(E310/L310,2),0)</f>
        <v>62.71</v>
      </c>
      <c r="S310" s="14">
        <f>(((J310/60)/60)/24)+DATE(1970,1,1)</f>
        <v>25569.469533501855</v>
      </c>
      <c r="T310" s="14">
        <f>(((I310/60)/60)/24)+DATE(1970,1,1)</f>
        <v>40612.694560185184</v>
      </c>
    </row>
    <row r="311" spans="1:20" ht="43.5" hidden="1" x14ac:dyDescent="0.3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 s="14">
        <v>41134.751550925925</v>
      </c>
      <c r="K311" t="b">
        <v>1</v>
      </c>
      <c r="L311">
        <v>238</v>
      </c>
      <c r="M311" t="b">
        <v>1</v>
      </c>
      <c r="N311" s="16" t="s">
        <v>8272</v>
      </c>
      <c r="O311" t="s">
        <v>8277</v>
      </c>
      <c r="P311">
        <f>IFERROR(ROUND(E311/L311,2),0)</f>
        <v>89.96</v>
      </c>
      <c r="S311" s="14">
        <f>(((J311/60)/60)/24)+DATE(1970,1,1)</f>
        <v>25569.47609666147</v>
      </c>
      <c r="T311" s="14">
        <f>(((I311/60)/60)/24)+DATE(1970,1,1)</f>
        <v>41155.751550925925</v>
      </c>
    </row>
    <row r="312" spans="1:20" ht="43.5" hidden="1" x14ac:dyDescent="0.3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 s="14">
        <v>40821.183136574073</v>
      </c>
      <c r="K312" t="b">
        <v>1</v>
      </c>
      <c r="L312">
        <v>36</v>
      </c>
      <c r="M312" t="b">
        <v>1</v>
      </c>
      <c r="N312" s="16" t="s">
        <v>8272</v>
      </c>
      <c r="O312" t="s">
        <v>8277</v>
      </c>
      <c r="P312">
        <f>IFERROR(ROUND(E312/L312,2),0)</f>
        <v>28.92</v>
      </c>
      <c r="S312" s="14">
        <f>(((J312/60)/60)/24)+DATE(1970,1,1)</f>
        <v>25569.472467397412</v>
      </c>
      <c r="T312" s="14">
        <f>(((I312/60)/60)/24)+DATE(1970,1,1)</f>
        <v>40836.083333333336</v>
      </c>
    </row>
    <row r="313" spans="1:20" ht="43.5" hidden="1" x14ac:dyDescent="0.3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 s="14">
        <v>40868.219814814816</v>
      </c>
      <c r="K313" t="b">
        <v>1</v>
      </c>
      <c r="L313">
        <v>150</v>
      </c>
      <c r="M313" t="b">
        <v>1</v>
      </c>
      <c r="N313" s="16" t="s">
        <v>8272</v>
      </c>
      <c r="O313" t="s">
        <v>8277</v>
      </c>
      <c r="P313">
        <f>IFERROR(ROUND(E313/L313,2),0)</f>
        <v>138.80000000000001</v>
      </c>
      <c r="S313" s="14">
        <f>(((J313/60)/60)/24)+DATE(1970,1,1)</f>
        <v>25569.473011803413</v>
      </c>
      <c r="T313" s="14">
        <f>(((I313/60)/60)/24)+DATE(1970,1,1)</f>
        <v>40909.332638888889</v>
      </c>
    </row>
    <row r="314" spans="1:20" ht="58" hidden="1" x14ac:dyDescent="0.3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 s="14">
        <v>41348.877685185187</v>
      </c>
      <c r="K314" t="b">
        <v>1</v>
      </c>
      <c r="L314">
        <v>146</v>
      </c>
      <c r="M314" t="b">
        <v>1</v>
      </c>
      <c r="N314" s="16" t="s">
        <v>8272</v>
      </c>
      <c r="O314" t="s">
        <v>8277</v>
      </c>
      <c r="P314">
        <f>IFERROR(ROUND(E314/L314,2),0)</f>
        <v>61.3</v>
      </c>
      <c r="S314" s="14">
        <f>(((J314/60)/60)/24)+DATE(1970,1,1)</f>
        <v>25569.478574973207</v>
      </c>
      <c r="T314" s="14">
        <f>(((I314/60)/60)/24)+DATE(1970,1,1)</f>
        <v>41378.877685185187</v>
      </c>
    </row>
    <row r="315" spans="1:20" ht="58" hidden="1" x14ac:dyDescent="0.3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 s="14">
        <v>40357.227939814817</v>
      </c>
      <c r="K315" t="b">
        <v>1</v>
      </c>
      <c r="L315">
        <v>222</v>
      </c>
      <c r="M315" t="b">
        <v>1</v>
      </c>
      <c r="N315" s="16" t="s">
        <v>8272</v>
      </c>
      <c r="O315" t="s">
        <v>8277</v>
      </c>
      <c r="P315">
        <f>IFERROR(ROUND(E315/L315,2),0)</f>
        <v>80.2</v>
      </c>
      <c r="S315" s="14">
        <f>(((J315/60)/60)/24)+DATE(1970,1,1)</f>
        <v>25569.467097545599</v>
      </c>
      <c r="T315" s="14">
        <f>(((I315/60)/60)/24)+DATE(1970,1,1)</f>
        <v>40401.665972222225</v>
      </c>
    </row>
    <row r="316" spans="1:20" ht="43.5" hidden="1" x14ac:dyDescent="0.3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 s="14">
        <v>41304.833194444444</v>
      </c>
      <c r="K316" t="b">
        <v>1</v>
      </c>
      <c r="L316">
        <v>120</v>
      </c>
      <c r="M316" t="b">
        <v>1</v>
      </c>
      <c r="N316" s="16" t="s">
        <v>8272</v>
      </c>
      <c r="O316" t="s">
        <v>8277</v>
      </c>
      <c r="P316">
        <f>IFERROR(ROUND(E316/L316,2),0)</f>
        <v>32.1</v>
      </c>
      <c r="S316" s="14">
        <f>(((J316/60)/60)/24)+DATE(1970,1,1)</f>
        <v>25569.478065199011</v>
      </c>
      <c r="T316" s="14">
        <f>(((I316/60)/60)/24)+DATE(1970,1,1)</f>
        <v>41334.833194444444</v>
      </c>
    </row>
    <row r="317" spans="1:20" ht="43.5" hidden="1" x14ac:dyDescent="0.3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 s="14">
        <v>41113.77238425926</v>
      </c>
      <c r="K317" t="b">
        <v>1</v>
      </c>
      <c r="L317">
        <v>126</v>
      </c>
      <c r="M317" t="b">
        <v>1</v>
      </c>
      <c r="N317" s="16" t="s">
        <v>8272</v>
      </c>
      <c r="O317" t="s">
        <v>8277</v>
      </c>
      <c r="P317">
        <f>IFERROR(ROUND(E317/L317,2),0)</f>
        <v>200.89</v>
      </c>
      <c r="S317" s="14">
        <f>(((J317/60)/60)/24)+DATE(1970,1,1)</f>
        <v>25569.475853847041</v>
      </c>
      <c r="T317" s="14">
        <f>(((I317/60)/60)/24)+DATE(1970,1,1)</f>
        <v>41143.77238425926</v>
      </c>
    </row>
    <row r="318" spans="1:20" ht="29" hidden="1" x14ac:dyDescent="0.3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 s="14">
        <v>41950.923576388886</v>
      </c>
      <c r="K318" t="b">
        <v>1</v>
      </c>
      <c r="L318">
        <v>158</v>
      </c>
      <c r="M318" t="b">
        <v>1</v>
      </c>
      <c r="N318" s="16" t="s">
        <v>8272</v>
      </c>
      <c r="O318" t="s">
        <v>8277</v>
      </c>
      <c r="P318">
        <f>IFERROR(ROUND(E318/L318,2),0)</f>
        <v>108.01</v>
      </c>
      <c r="S318" s="14">
        <f>(((J318/60)/60)/24)+DATE(1970,1,1)</f>
        <v>25569.485543096947</v>
      </c>
      <c r="T318" s="14">
        <f>(((I318/60)/60)/24)+DATE(1970,1,1)</f>
        <v>41984.207638888889</v>
      </c>
    </row>
    <row r="319" spans="1:20" ht="43.5" hidden="1" x14ac:dyDescent="0.3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 s="14">
        <v>41589.676886574074</v>
      </c>
      <c r="K319" t="b">
        <v>1</v>
      </c>
      <c r="L319">
        <v>316</v>
      </c>
      <c r="M319" t="b">
        <v>1</v>
      </c>
      <c r="N319" s="16" t="s">
        <v>8272</v>
      </c>
      <c r="O319" t="s">
        <v>8277</v>
      </c>
      <c r="P319">
        <f>IFERROR(ROUND(E319/L319,2),0)</f>
        <v>95.7</v>
      </c>
      <c r="S319" s="14">
        <f>(((J319/60)/60)/24)+DATE(1970,1,1)</f>
        <v>25569.481362001003</v>
      </c>
      <c r="T319" s="14">
        <f>(((I319/60)/60)/24)+DATE(1970,1,1)</f>
        <v>41619.676886574074</v>
      </c>
    </row>
    <row r="320" spans="1:20" ht="43.5" hidden="1" x14ac:dyDescent="0.3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 s="14">
        <v>41330.038784722223</v>
      </c>
      <c r="K320" t="b">
        <v>1</v>
      </c>
      <c r="L320">
        <v>284</v>
      </c>
      <c r="M320" t="b">
        <v>1</v>
      </c>
      <c r="N320" s="16" t="s">
        <v>8272</v>
      </c>
      <c r="O320" t="s">
        <v>8277</v>
      </c>
      <c r="P320">
        <f>IFERROR(ROUND(E320/L320,2),0)</f>
        <v>49.88</v>
      </c>
      <c r="S320" s="14">
        <f>(((J320/60)/60)/24)+DATE(1970,1,1)</f>
        <v>25569.47835693038</v>
      </c>
      <c r="T320" s="14">
        <f>(((I320/60)/60)/24)+DATE(1970,1,1)</f>
        <v>41359.997118055559</v>
      </c>
    </row>
    <row r="321" spans="1:20" ht="58" hidden="1" x14ac:dyDescent="0.3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 s="14">
        <v>40123.83829861111</v>
      </c>
      <c r="K321" t="b">
        <v>1</v>
      </c>
      <c r="L321">
        <v>51</v>
      </c>
      <c r="M321" t="b">
        <v>1</v>
      </c>
      <c r="N321" s="16" t="s">
        <v>8272</v>
      </c>
      <c r="O321" t="s">
        <v>8277</v>
      </c>
      <c r="P321">
        <f>IFERROR(ROUND(E321/L321,2),0)</f>
        <v>110.47</v>
      </c>
      <c r="S321" s="14">
        <f>(((J321/60)/60)/24)+DATE(1970,1,1)</f>
        <v>25569.464396276606</v>
      </c>
      <c r="T321" s="14">
        <f>(((I321/60)/60)/24)+DATE(1970,1,1)</f>
        <v>40211.332638888889</v>
      </c>
    </row>
    <row r="322" spans="1:20" ht="43.5" hidden="1" x14ac:dyDescent="0.3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 s="14">
        <v>42331.551307870366</v>
      </c>
      <c r="K322" t="b">
        <v>1</v>
      </c>
      <c r="L322">
        <v>158</v>
      </c>
      <c r="M322" t="b">
        <v>1</v>
      </c>
      <c r="N322" s="16" t="s">
        <v>8272</v>
      </c>
      <c r="O322" t="s">
        <v>8277</v>
      </c>
      <c r="P322">
        <f>IFERROR(ROUND(E322/L322,2),0)</f>
        <v>134.91</v>
      </c>
      <c r="S322" s="14">
        <f>(((J322/60)/60)/24)+DATE(1970,1,1)</f>
        <v>25569.489948510509</v>
      </c>
      <c r="T322" s="14">
        <f>(((I322/60)/60)/24)+DATE(1970,1,1)</f>
        <v>42360.958333333328</v>
      </c>
    </row>
    <row r="323" spans="1:20" ht="43.5" hidden="1" x14ac:dyDescent="0.3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 s="14">
        <v>42647.446597222224</v>
      </c>
      <c r="K323" t="b">
        <v>1</v>
      </c>
      <c r="L323">
        <v>337</v>
      </c>
      <c r="M323" t="b">
        <v>1</v>
      </c>
      <c r="N323" s="16" t="s">
        <v>8272</v>
      </c>
      <c r="O323" t="s">
        <v>8277</v>
      </c>
      <c r="P323">
        <f>IFERROR(ROUND(E323/L323,2),0)</f>
        <v>106.62</v>
      </c>
      <c r="S323" s="14">
        <f>(((J323/60)/60)/24)+DATE(1970,1,1)</f>
        <v>25569.493604705985</v>
      </c>
      <c r="T323" s="14">
        <f>(((I323/60)/60)/24)+DATE(1970,1,1)</f>
        <v>42682.488263888896</v>
      </c>
    </row>
    <row r="324" spans="1:20" ht="43.5" hidden="1" x14ac:dyDescent="0.3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 s="14">
        <v>42473.57</v>
      </c>
      <c r="K324" t="b">
        <v>1</v>
      </c>
      <c r="L324">
        <v>186</v>
      </c>
      <c r="M324" t="b">
        <v>1</v>
      </c>
      <c r="N324" s="16" t="s">
        <v>8272</v>
      </c>
      <c r="O324" t="s">
        <v>8277</v>
      </c>
      <c r="P324">
        <f>IFERROR(ROUND(E324/L324,2),0)</f>
        <v>145.04</v>
      </c>
      <c r="S324" s="14">
        <f>(((J324/60)/60)/24)+DATE(1970,1,1)</f>
        <v>25569.491592245369</v>
      </c>
      <c r="T324" s="14">
        <f>(((I324/60)/60)/24)+DATE(1970,1,1)</f>
        <v>42503.57</v>
      </c>
    </row>
    <row r="325" spans="1:20" ht="43.5" hidden="1" x14ac:dyDescent="0.3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 s="14">
        <v>42697.32136574074</v>
      </c>
      <c r="K325" t="b">
        <v>1</v>
      </c>
      <c r="L325">
        <v>58</v>
      </c>
      <c r="M325" t="b">
        <v>1</v>
      </c>
      <c r="N325" s="16" t="s">
        <v>8272</v>
      </c>
      <c r="O325" t="s">
        <v>8277</v>
      </c>
      <c r="P325">
        <f>IFERROR(ROUND(E325/L325,2),0)</f>
        <v>114.59</v>
      </c>
      <c r="S325" s="14">
        <f>(((J325/60)/60)/24)+DATE(1970,1,1)</f>
        <v>25569.49418196025</v>
      </c>
      <c r="T325" s="14">
        <f>(((I325/60)/60)/24)+DATE(1970,1,1)</f>
        <v>42725.332638888889</v>
      </c>
    </row>
    <row r="326" spans="1:20" ht="43.5" hidden="1" x14ac:dyDescent="0.3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 s="14">
        <v>42184.626250000001</v>
      </c>
      <c r="K326" t="b">
        <v>1</v>
      </c>
      <c r="L326">
        <v>82</v>
      </c>
      <c r="M326" t="b">
        <v>1</v>
      </c>
      <c r="N326" s="16" t="s">
        <v>8272</v>
      </c>
      <c r="O326" t="s">
        <v>8277</v>
      </c>
      <c r="P326">
        <f>IFERROR(ROUND(E326/L326,2),0)</f>
        <v>105.32</v>
      </c>
      <c r="S326" s="14">
        <f>(((J326/60)/60)/24)+DATE(1970,1,1)</f>
        <v>25569.488247989004</v>
      </c>
      <c r="T326" s="14">
        <f>(((I326/60)/60)/24)+DATE(1970,1,1)</f>
        <v>42217.626250000001</v>
      </c>
    </row>
    <row r="327" spans="1:20" ht="43.5" hidden="1" x14ac:dyDescent="0.3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 s="14">
        <v>42689.187881944439</v>
      </c>
      <c r="K327" t="b">
        <v>1</v>
      </c>
      <c r="L327">
        <v>736</v>
      </c>
      <c r="M327" t="b">
        <v>1</v>
      </c>
      <c r="N327" s="16" t="s">
        <v>8272</v>
      </c>
      <c r="O327" t="s">
        <v>8277</v>
      </c>
      <c r="P327">
        <f>IFERROR(ROUND(E327/L327,2),0)</f>
        <v>70.92</v>
      </c>
      <c r="S327" s="14">
        <f>(((J327/60)/60)/24)+DATE(1970,1,1)</f>
        <v>25569.494087822706</v>
      </c>
      <c r="T327" s="14">
        <f>(((I327/60)/60)/24)+DATE(1970,1,1)</f>
        <v>42724.187881944439</v>
      </c>
    </row>
    <row r="328" spans="1:20" ht="43.5" hidden="1" x14ac:dyDescent="0.3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 s="14">
        <v>42775.314884259264</v>
      </c>
      <c r="K328" t="b">
        <v>1</v>
      </c>
      <c r="L328">
        <v>1151</v>
      </c>
      <c r="M328" t="b">
        <v>1</v>
      </c>
      <c r="N328" s="16" t="s">
        <v>8272</v>
      </c>
      <c r="O328" t="s">
        <v>8277</v>
      </c>
      <c r="P328">
        <f>IFERROR(ROUND(E328/L328,2),0)</f>
        <v>147.16999999999999</v>
      </c>
      <c r="S328" s="14">
        <f>(((J328/60)/60)/24)+DATE(1970,1,1)</f>
        <v>25569.495084663013</v>
      </c>
      <c r="T328" s="14">
        <f>(((I328/60)/60)/24)+DATE(1970,1,1)</f>
        <v>42808.956250000003</v>
      </c>
    </row>
    <row r="329" spans="1:20" ht="43.5" hidden="1" x14ac:dyDescent="0.3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 s="14">
        <v>42058.235289351855</v>
      </c>
      <c r="K329" t="b">
        <v>1</v>
      </c>
      <c r="L329">
        <v>34</v>
      </c>
      <c r="M329" t="b">
        <v>1</v>
      </c>
      <c r="N329" s="16" t="s">
        <v>8272</v>
      </c>
      <c r="O329" t="s">
        <v>8277</v>
      </c>
      <c r="P329">
        <f>IFERROR(ROUND(E329/L329,2),0)</f>
        <v>160.47</v>
      </c>
      <c r="S329" s="14">
        <f>(((J329/60)/60)/24)+DATE(1970,1,1)</f>
        <v>25569.486785130663</v>
      </c>
      <c r="T329" s="14">
        <f>(((I329/60)/60)/24)+DATE(1970,1,1)</f>
        <v>42085.333333333328</v>
      </c>
    </row>
    <row r="330" spans="1:20" ht="43.5" hidden="1" x14ac:dyDescent="0.3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 s="14">
        <v>42278.946620370371</v>
      </c>
      <c r="K330" t="b">
        <v>1</v>
      </c>
      <c r="L330">
        <v>498</v>
      </c>
      <c r="M330" t="b">
        <v>1</v>
      </c>
      <c r="N330" s="16" t="s">
        <v>8272</v>
      </c>
      <c r="O330" t="s">
        <v>8277</v>
      </c>
      <c r="P330">
        <f>IFERROR(ROUND(E330/L330,2),0)</f>
        <v>156.05000000000001</v>
      </c>
      <c r="S330" s="14">
        <f>(((J330/60)/60)/24)+DATE(1970,1,1)</f>
        <v>25569.489339659958</v>
      </c>
      <c r="T330" s="14">
        <f>(((I330/60)/60)/24)+DATE(1970,1,1)</f>
        <v>42309.166666666672</v>
      </c>
    </row>
    <row r="331" spans="1:20" ht="43.5" hidden="1" x14ac:dyDescent="0.3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 s="14">
        <v>42291.46674768519</v>
      </c>
      <c r="K331" t="b">
        <v>1</v>
      </c>
      <c r="L331">
        <v>167</v>
      </c>
      <c r="M331" t="b">
        <v>1</v>
      </c>
      <c r="N331" s="16" t="s">
        <v>8272</v>
      </c>
      <c r="O331" t="s">
        <v>8277</v>
      </c>
      <c r="P331">
        <f>IFERROR(ROUND(E331/L331,2),0)</f>
        <v>63.17</v>
      </c>
      <c r="S331" s="14">
        <f>(((J331/60)/60)/24)+DATE(1970,1,1)</f>
        <v>25569.48948456884</v>
      </c>
      <c r="T331" s="14">
        <f>(((I331/60)/60)/24)+DATE(1970,1,1)</f>
        <v>42315.166666666672</v>
      </c>
    </row>
    <row r="332" spans="1:20" ht="43.5" hidden="1" x14ac:dyDescent="0.3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 s="14">
        <v>41379.515775462962</v>
      </c>
      <c r="K332" t="b">
        <v>1</v>
      </c>
      <c r="L332">
        <v>340</v>
      </c>
      <c r="M332" t="b">
        <v>1</v>
      </c>
      <c r="N332" s="16" t="s">
        <v>8272</v>
      </c>
      <c r="O332" t="s">
        <v>8277</v>
      </c>
      <c r="P332">
        <f>IFERROR(ROUND(E332/L332,2),0)</f>
        <v>104.82</v>
      </c>
      <c r="S332" s="14">
        <f>(((J332/60)/60)/24)+DATE(1970,1,1)</f>
        <v>25569.478929580735</v>
      </c>
      <c r="T332" s="14">
        <f>(((I332/60)/60)/24)+DATE(1970,1,1)</f>
        <v>41411.165972222225</v>
      </c>
    </row>
    <row r="333" spans="1:20" ht="43.5" hidden="1" x14ac:dyDescent="0.3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 s="14">
        <v>42507.581412037034</v>
      </c>
      <c r="K333" t="b">
        <v>1</v>
      </c>
      <c r="L333">
        <v>438</v>
      </c>
      <c r="M333" t="b">
        <v>1</v>
      </c>
      <c r="N333" s="16" t="s">
        <v>8272</v>
      </c>
      <c r="O333" t="s">
        <v>8277</v>
      </c>
      <c r="P333">
        <f>IFERROR(ROUND(E333/L333,2),0)</f>
        <v>97.36</v>
      </c>
      <c r="S333" s="14">
        <f>(((J333/60)/60)/24)+DATE(1970,1,1)</f>
        <v>25569.491985895973</v>
      </c>
      <c r="T333" s="14">
        <f>(((I333/60)/60)/24)+DATE(1970,1,1)</f>
        <v>42538.581412037034</v>
      </c>
    </row>
    <row r="334" spans="1:20" ht="43.5" hidden="1" x14ac:dyDescent="0.3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 s="14">
        <v>42263.680289351847</v>
      </c>
      <c r="K334" t="b">
        <v>1</v>
      </c>
      <c r="L334">
        <v>555</v>
      </c>
      <c r="M334" t="b">
        <v>1</v>
      </c>
      <c r="N334" s="16" t="s">
        <v>8272</v>
      </c>
      <c r="O334" t="s">
        <v>8277</v>
      </c>
      <c r="P334">
        <f>IFERROR(ROUND(E334/L334,2),0)</f>
        <v>203.63</v>
      </c>
      <c r="S334" s="14">
        <f>(((J334/60)/60)/24)+DATE(1970,1,1)</f>
        <v>25569.489162966311</v>
      </c>
      <c r="T334" s="14">
        <f>(((I334/60)/60)/24)+DATE(1970,1,1)</f>
        <v>42305.333333333328</v>
      </c>
    </row>
    <row r="335" spans="1:20" ht="43.5" hidden="1" x14ac:dyDescent="0.3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 s="14">
        <v>42437.636469907404</v>
      </c>
      <c r="K335" t="b">
        <v>1</v>
      </c>
      <c r="L335">
        <v>266</v>
      </c>
      <c r="M335" t="b">
        <v>1</v>
      </c>
      <c r="N335" s="16" t="s">
        <v>8272</v>
      </c>
      <c r="O335" t="s">
        <v>8277</v>
      </c>
      <c r="P335">
        <f>IFERROR(ROUND(E335/L335,2),0)</f>
        <v>188.31</v>
      </c>
      <c r="S335" s="14">
        <f>(((J335/60)/60)/24)+DATE(1970,1,1)</f>
        <v>25569.49117634803</v>
      </c>
      <c r="T335" s="14">
        <f>(((I335/60)/60)/24)+DATE(1970,1,1)</f>
        <v>42467.59480324074</v>
      </c>
    </row>
    <row r="336" spans="1:20" ht="58" hidden="1" x14ac:dyDescent="0.3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 s="14">
        <v>42101.682372685187</v>
      </c>
      <c r="K336" t="b">
        <v>1</v>
      </c>
      <c r="L336">
        <v>69</v>
      </c>
      <c r="M336" t="b">
        <v>1</v>
      </c>
      <c r="N336" s="16" t="s">
        <v>8272</v>
      </c>
      <c r="O336" t="s">
        <v>8277</v>
      </c>
      <c r="P336">
        <f>IFERROR(ROUND(E336/L336,2),0)</f>
        <v>146.65</v>
      </c>
      <c r="S336" s="14">
        <f>(((J336/60)/60)/24)+DATE(1970,1,1)</f>
        <v>25569.487287990425</v>
      </c>
      <c r="T336" s="14">
        <f>(((I336/60)/60)/24)+DATE(1970,1,1)</f>
        <v>42139.791666666672</v>
      </c>
    </row>
    <row r="337" spans="1:20" ht="43.5" hidden="1" x14ac:dyDescent="0.3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 s="14">
        <v>42101.737442129626</v>
      </c>
      <c r="K337" t="b">
        <v>1</v>
      </c>
      <c r="L337">
        <v>80</v>
      </c>
      <c r="M337" t="b">
        <v>1</v>
      </c>
      <c r="N337" s="16" t="s">
        <v>8272</v>
      </c>
      <c r="O337" t="s">
        <v>8277</v>
      </c>
      <c r="P337">
        <f>IFERROR(ROUND(E337/L337,2),0)</f>
        <v>109.19</v>
      </c>
      <c r="S337" s="14">
        <f>(((J337/60)/60)/24)+DATE(1970,1,1)</f>
        <v>25569.487288627803</v>
      </c>
      <c r="T337" s="14">
        <f>(((I337/60)/60)/24)+DATE(1970,1,1)</f>
        <v>42132.916666666672</v>
      </c>
    </row>
    <row r="338" spans="1:20" ht="43.5" hidden="1" x14ac:dyDescent="0.3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 s="14">
        <v>42291.596273148149</v>
      </c>
      <c r="K338" t="b">
        <v>1</v>
      </c>
      <c r="L338">
        <v>493</v>
      </c>
      <c r="M338" t="b">
        <v>1</v>
      </c>
      <c r="N338" s="16" t="s">
        <v>8272</v>
      </c>
      <c r="O338" t="s">
        <v>8277</v>
      </c>
      <c r="P338">
        <f>IFERROR(ROUND(E338/L338,2),0)</f>
        <v>59.25</v>
      </c>
      <c r="S338" s="14">
        <f>(((J338/60)/60)/24)+DATE(1970,1,1)</f>
        <v>25569.489486067978</v>
      </c>
      <c r="T338" s="14">
        <f>(((I338/60)/60)/24)+DATE(1970,1,1)</f>
        <v>42321.637939814813</v>
      </c>
    </row>
    <row r="339" spans="1:20" ht="43.5" hidden="1" x14ac:dyDescent="0.3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 s="14">
        <v>42047.128564814819</v>
      </c>
      <c r="K339" t="b">
        <v>1</v>
      </c>
      <c r="L339">
        <v>31</v>
      </c>
      <c r="M339" t="b">
        <v>1</v>
      </c>
      <c r="N339" s="16" t="s">
        <v>8272</v>
      </c>
      <c r="O339" t="s">
        <v>8277</v>
      </c>
      <c r="P339">
        <f>IFERROR(ROUND(E339/L339,2),0)</f>
        <v>97.9</v>
      </c>
      <c r="S339" s="14">
        <f>(((J339/60)/60)/24)+DATE(1970,1,1)</f>
        <v>25569.486656580611</v>
      </c>
      <c r="T339" s="14">
        <f>(((I339/60)/60)/24)+DATE(1970,1,1)</f>
        <v>42077.086898148147</v>
      </c>
    </row>
    <row r="340" spans="1:20" ht="43.5" hidden="1" x14ac:dyDescent="0.3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 s="14">
        <v>42559.755671296298</v>
      </c>
      <c r="K340" t="b">
        <v>1</v>
      </c>
      <c r="L340">
        <v>236</v>
      </c>
      <c r="M340" t="b">
        <v>1</v>
      </c>
      <c r="N340" s="16" t="s">
        <v>8272</v>
      </c>
      <c r="O340" t="s">
        <v>8277</v>
      </c>
      <c r="P340">
        <f>IFERROR(ROUND(E340/L340,2),0)</f>
        <v>70</v>
      </c>
      <c r="S340" s="14">
        <f>(((J340/60)/60)/24)+DATE(1970,1,1)</f>
        <v>25569.492589764715</v>
      </c>
      <c r="T340" s="14">
        <f>(((I340/60)/60)/24)+DATE(1970,1,1)</f>
        <v>42616.041666666672</v>
      </c>
    </row>
    <row r="341" spans="1:20" ht="43.5" hidden="1" x14ac:dyDescent="0.3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 s="14">
        <v>42093.760046296295</v>
      </c>
      <c r="K341" t="b">
        <v>1</v>
      </c>
      <c r="L341">
        <v>89</v>
      </c>
      <c r="M341" t="b">
        <v>1</v>
      </c>
      <c r="N341" s="16" t="s">
        <v>8272</v>
      </c>
      <c r="O341" t="s">
        <v>8277</v>
      </c>
      <c r="P341">
        <f>IFERROR(ROUND(E341/L341,2),0)</f>
        <v>72.87</v>
      </c>
      <c r="S341" s="14">
        <f>(((J341/60)/60)/24)+DATE(1970,1,1)</f>
        <v>25569.487196296832</v>
      </c>
      <c r="T341" s="14">
        <f>(((I341/60)/60)/24)+DATE(1970,1,1)</f>
        <v>42123.760046296295</v>
      </c>
    </row>
    <row r="342" spans="1:20" ht="43.5" hidden="1" x14ac:dyDescent="0.3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 s="14">
        <v>42772.669062500005</v>
      </c>
      <c r="K342" t="b">
        <v>1</v>
      </c>
      <c r="L342">
        <v>299</v>
      </c>
      <c r="M342" t="b">
        <v>1</v>
      </c>
      <c r="N342" s="16" t="s">
        <v>8272</v>
      </c>
      <c r="O342" t="s">
        <v>8277</v>
      </c>
      <c r="P342">
        <f>IFERROR(ROUND(E342/L342,2),0)</f>
        <v>146.35</v>
      </c>
      <c r="S342" s="14">
        <f>(((J342/60)/60)/24)+DATE(1970,1,1)</f>
        <v>25569.495054040075</v>
      </c>
      <c r="T342" s="14">
        <f>(((I342/60)/60)/24)+DATE(1970,1,1)</f>
        <v>42802.875</v>
      </c>
    </row>
    <row r="343" spans="1:20" ht="43.5" hidden="1" x14ac:dyDescent="0.3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 s="14">
        <v>41894.879606481481</v>
      </c>
      <c r="K343" t="b">
        <v>1</v>
      </c>
      <c r="L343">
        <v>55</v>
      </c>
      <c r="M343" t="b">
        <v>1</v>
      </c>
      <c r="N343" s="16" t="s">
        <v>8272</v>
      </c>
      <c r="O343" t="s">
        <v>8277</v>
      </c>
      <c r="P343">
        <f>IFERROR(ROUND(E343/L343,2),0)</f>
        <v>67.91</v>
      </c>
      <c r="S343" s="14">
        <f>(((J343/60)/60)/24)+DATE(1970,1,1)</f>
        <v>25569.484894439891</v>
      </c>
      <c r="T343" s="14">
        <f>(((I343/60)/60)/24)+DATE(1970,1,1)</f>
        <v>41913.165972222225</v>
      </c>
    </row>
    <row r="344" spans="1:20" ht="29" hidden="1" x14ac:dyDescent="0.3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 s="14">
        <v>42459.780844907407</v>
      </c>
      <c r="K344" t="b">
        <v>1</v>
      </c>
      <c r="L344">
        <v>325</v>
      </c>
      <c r="M344" t="b">
        <v>1</v>
      </c>
      <c r="N344" s="16" t="s">
        <v>8272</v>
      </c>
      <c r="O344" t="s">
        <v>8277</v>
      </c>
      <c r="P344">
        <f>IFERROR(ROUND(E344/L344,2),0)</f>
        <v>169.85</v>
      </c>
      <c r="S344" s="14">
        <f>(((J344/60)/60)/24)+DATE(1970,1,1)</f>
        <v>25569.491432648669</v>
      </c>
      <c r="T344" s="14">
        <f>(((I344/60)/60)/24)+DATE(1970,1,1)</f>
        <v>42489.780844907407</v>
      </c>
    </row>
    <row r="345" spans="1:20" ht="43.5" hidden="1" x14ac:dyDescent="0.3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 s="14">
        <v>41926.73778935185</v>
      </c>
      <c r="K345" t="b">
        <v>1</v>
      </c>
      <c r="L345">
        <v>524</v>
      </c>
      <c r="M345" t="b">
        <v>1</v>
      </c>
      <c r="N345" s="16" t="s">
        <v>8272</v>
      </c>
      <c r="O345" t="s">
        <v>8277</v>
      </c>
      <c r="P345">
        <f>IFERROR(ROUND(E345/L345,2),0)</f>
        <v>58.41</v>
      </c>
      <c r="S345" s="14">
        <f>(((J345/60)/60)/24)+DATE(1970,1,1)</f>
        <v>25569.485263168859</v>
      </c>
      <c r="T345" s="14">
        <f>(((I345/60)/60)/24)+DATE(1970,1,1)</f>
        <v>41957.125</v>
      </c>
    </row>
    <row r="346" spans="1:20" ht="58" hidden="1" x14ac:dyDescent="0.3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 s="14">
        <v>42111.970995370371</v>
      </c>
      <c r="K346" t="b">
        <v>1</v>
      </c>
      <c r="L346">
        <v>285</v>
      </c>
      <c r="M346" t="b">
        <v>1</v>
      </c>
      <c r="N346" s="16" t="s">
        <v>8272</v>
      </c>
      <c r="O346" t="s">
        <v>8277</v>
      </c>
      <c r="P346">
        <f>IFERROR(ROUND(E346/L346,2),0)</f>
        <v>119.99</v>
      </c>
      <c r="S346" s="14">
        <f>(((J346/60)/60)/24)+DATE(1970,1,1)</f>
        <v>25569.487407071705</v>
      </c>
      <c r="T346" s="14">
        <f>(((I346/60)/60)/24)+DATE(1970,1,1)</f>
        <v>42156.097222222219</v>
      </c>
    </row>
    <row r="347" spans="1:20" ht="43.5" hidden="1" x14ac:dyDescent="0.3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 s="14">
        <v>42114.944328703699</v>
      </c>
      <c r="K347" t="b">
        <v>1</v>
      </c>
      <c r="L347">
        <v>179</v>
      </c>
      <c r="M347" t="b">
        <v>1</v>
      </c>
      <c r="N347" s="16" t="s">
        <v>8272</v>
      </c>
      <c r="O347" t="s">
        <v>8277</v>
      </c>
      <c r="P347">
        <f>IFERROR(ROUND(E347/L347,2),0)</f>
        <v>99.86</v>
      </c>
      <c r="S347" s="14">
        <f>(((J347/60)/60)/24)+DATE(1970,1,1)</f>
        <v>25569.487441485286</v>
      </c>
      <c r="T347" s="14">
        <f>(((I347/60)/60)/24)+DATE(1970,1,1)</f>
        <v>42144.944328703699</v>
      </c>
    </row>
    <row r="348" spans="1:20" ht="43.5" hidden="1" x14ac:dyDescent="0.3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 s="14">
        <v>42261.500243055561</v>
      </c>
      <c r="K348" t="b">
        <v>1</v>
      </c>
      <c r="L348">
        <v>188</v>
      </c>
      <c r="M348" t="b">
        <v>1</v>
      </c>
      <c r="N348" s="16" t="s">
        <v>8272</v>
      </c>
      <c r="O348" t="s">
        <v>8277</v>
      </c>
      <c r="P348">
        <f>IFERROR(ROUND(E348/L348,2),0)</f>
        <v>90.58</v>
      </c>
      <c r="S348" s="14">
        <f>(((J348/60)/60)/24)+DATE(1970,1,1)</f>
        <v>25569.489137734294</v>
      </c>
      <c r="T348" s="14">
        <f>(((I348/60)/60)/24)+DATE(1970,1,1)</f>
        <v>42291.500243055561</v>
      </c>
    </row>
    <row r="349" spans="1:20" ht="43.5" hidden="1" x14ac:dyDescent="0.3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 s="14">
        <v>42292.495474537034</v>
      </c>
      <c r="K349" t="b">
        <v>1</v>
      </c>
      <c r="L349">
        <v>379</v>
      </c>
      <c r="M349" t="b">
        <v>1</v>
      </c>
      <c r="N349" s="16" t="s">
        <v>8272</v>
      </c>
      <c r="O349" t="s">
        <v>8277</v>
      </c>
      <c r="P349">
        <f>IFERROR(ROUND(E349/L349,2),0)</f>
        <v>117.77</v>
      </c>
      <c r="S349" s="14">
        <f>(((J349/60)/60)/24)+DATE(1970,1,1)</f>
        <v>25569.489496475398</v>
      </c>
      <c r="T349" s="14">
        <f>(((I349/60)/60)/24)+DATE(1970,1,1)</f>
        <v>42322.537141203706</v>
      </c>
    </row>
    <row r="350" spans="1:20" ht="43.5" hidden="1" x14ac:dyDescent="0.3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 s="14">
        <v>42207.58699074074</v>
      </c>
      <c r="K350" t="b">
        <v>1</v>
      </c>
      <c r="L350">
        <v>119</v>
      </c>
      <c r="M350" t="b">
        <v>1</v>
      </c>
      <c r="N350" s="16" t="s">
        <v>8272</v>
      </c>
      <c r="O350" t="s">
        <v>8277</v>
      </c>
      <c r="P350">
        <f>IFERROR(ROUND(E350/L350,2),0)</f>
        <v>86.55</v>
      </c>
      <c r="S350" s="14">
        <f>(((J350/60)/60)/24)+DATE(1970,1,1)</f>
        <v>25569.488513738317</v>
      </c>
      <c r="T350" s="14">
        <f>(((I350/60)/60)/24)+DATE(1970,1,1)</f>
        <v>42237.58699074074</v>
      </c>
    </row>
    <row r="351" spans="1:20" ht="43.5" hidden="1" x14ac:dyDescent="0.3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 s="14">
        <v>42760.498935185184</v>
      </c>
      <c r="K351" t="b">
        <v>1</v>
      </c>
      <c r="L351">
        <v>167</v>
      </c>
      <c r="M351" t="b">
        <v>1</v>
      </c>
      <c r="N351" s="16" t="s">
        <v>8272</v>
      </c>
      <c r="O351" t="s">
        <v>8277</v>
      </c>
      <c r="P351">
        <f>IFERROR(ROUND(E351/L351,2),0)</f>
        <v>71.900000000000006</v>
      </c>
      <c r="S351" s="14">
        <f>(((J351/60)/60)/24)+DATE(1970,1,1)</f>
        <v>25569.494913182119</v>
      </c>
      <c r="T351" s="14">
        <f>(((I351/60)/60)/24)+DATE(1970,1,1)</f>
        <v>42790.498935185184</v>
      </c>
    </row>
    <row r="352" spans="1:20" ht="43.5" hidden="1" x14ac:dyDescent="0.3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 s="14">
        <v>42586.066076388888</v>
      </c>
      <c r="K352" t="b">
        <v>1</v>
      </c>
      <c r="L352">
        <v>221</v>
      </c>
      <c r="M352" t="b">
        <v>1</v>
      </c>
      <c r="N352" s="16" t="s">
        <v>8272</v>
      </c>
      <c r="O352" t="s">
        <v>8277</v>
      </c>
      <c r="P352">
        <f>IFERROR(ROUND(E352/L352,2),0)</f>
        <v>129.82</v>
      </c>
      <c r="S352" s="14">
        <f>(((J352/60)/60)/24)+DATE(1970,1,1)</f>
        <v>25569.492894283292</v>
      </c>
      <c r="T352" s="14">
        <f>(((I352/60)/60)/24)+DATE(1970,1,1)</f>
        <v>42624.165972222225</v>
      </c>
    </row>
    <row r="353" spans="1:20" ht="58" hidden="1" x14ac:dyDescent="0.3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 s="14">
        <v>42427.964745370366</v>
      </c>
      <c r="K353" t="b">
        <v>1</v>
      </c>
      <c r="L353">
        <v>964</v>
      </c>
      <c r="M353" t="b">
        <v>1</v>
      </c>
      <c r="N353" s="16" t="s">
        <v>8272</v>
      </c>
      <c r="O353" t="s">
        <v>8277</v>
      </c>
      <c r="P353">
        <f>IFERROR(ROUND(E353/L353,2),0)</f>
        <v>44.91</v>
      </c>
      <c r="S353" s="14">
        <f>(((J353/60)/60)/24)+DATE(1970,1,1)</f>
        <v>25569.491064406775</v>
      </c>
      <c r="T353" s="14">
        <f>(((I353/60)/60)/24)+DATE(1970,1,1)</f>
        <v>42467.923078703709</v>
      </c>
    </row>
    <row r="354" spans="1:20" ht="43.5" hidden="1" x14ac:dyDescent="0.3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 s="14">
        <v>41890.167453703703</v>
      </c>
      <c r="K354" t="b">
        <v>1</v>
      </c>
      <c r="L354">
        <v>286</v>
      </c>
      <c r="M354" t="b">
        <v>1</v>
      </c>
      <c r="N354" s="16" t="s">
        <v>8272</v>
      </c>
      <c r="O354" t="s">
        <v>8277</v>
      </c>
      <c r="P354">
        <f>IFERROR(ROUND(E354/L354,2),0)</f>
        <v>40.76</v>
      </c>
      <c r="S354" s="14">
        <f>(((J354/60)/60)/24)+DATE(1970,1,1)</f>
        <v>25569.484839901084</v>
      </c>
      <c r="T354" s="14">
        <f>(((I354/60)/60)/24)+DATE(1970,1,1)</f>
        <v>41920.167453703703</v>
      </c>
    </row>
    <row r="355" spans="1:20" ht="58" hidden="1" x14ac:dyDescent="0.3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 s="14">
        <v>42297.791886574079</v>
      </c>
      <c r="K355" t="b">
        <v>1</v>
      </c>
      <c r="L355">
        <v>613</v>
      </c>
      <c r="M355" t="b">
        <v>1</v>
      </c>
      <c r="N355" s="16" t="s">
        <v>8272</v>
      </c>
      <c r="O355" t="s">
        <v>8277</v>
      </c>
      <c r="P355">
        <f>IFERROR(ROUND(E355/L355,2),0)</f>
        <v>103.52</v>
      </c>
      <c r="S355" s="14">
        <f>(((J355/60)/60)/24)+DATE(1970,1,1)</f>
        <v>25569.489557776466</v>
      </c>
      <c r="T355" s="14">
        <f>(((I355/60)/60)/24)+DATE(1970,1,1)</f>
        <v>42327.833553240736</v>
      </c>
    </row>
    <row r="356" spans="1:20" ht="43.5" hidden="1" x14ac:dyDescent="0.3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 s="14">
        <v>42438.827789351853</v>
      </c>
      <c r="K356" t="b">
        <v>1</v>
      </c>
      <c r="L356">
        <v>29</v>
      </c>
      <c r="M356" t="b">
        <v>1</v>
      </c>
      <c r="N356" s="16" t="s">
        <v>8272</v>
      </c>
      <c r="O356" t="s">
        <v>8277</v>
      </c>
      <c r="P356">
        <f>IFERROR(ROUND(E356/L356,2),0)</f>
        <v>125.45</v>
      </c>
      <c r="S356" s="14">
        <f>(((J356/60)/60)/24)+DATE(1970,1,1)</f>
        <v>25569.49119013645</v>
      </c>
      <c r="T356" s="14">
        <f>(((I356/60)/60)/24)+DATE(1970,1,1)</f>
        <v>42468.786122685182</v>
      </c>
    </row>
    <row r="357" spans="1:20" ht="43.5" hidden="1" x14ac:dyDescent="0.3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 s="14">
        <v>41943.293912037036</v>
      </c>
      <c r="K357" t="b">
        <v>1</v>
      </c>
      <c r="L357">
        <v>165</v>
      </c>
      <c r="M357" t="b">
        <v>1</v>
      </c>
      <c r="N357" s="16" t="s">
        <v>8272</v>
      </c>
      <c r="O357" t="s">
        <v>8277</v>
      </c>
      <c r="P357">
        <f>IFERROR(ROUND(E357/L357,2),0)</f>
        <v>246.61</v>
      </c>
      <c r="S357" s="14">
        <f>(((J357/60)/60)/24)+DATE(1970,1,1)</f>
        <v>25569.485454790647</v>
      </c>
      <c r="T357" s="14">
        <f>(((I357/60)/60)/24)+DATE(1970,1,1)</f>
        <v>41974.3355787037</v>
      </c>
    </row>
    <row r="358" spans="1:20" ht="43.5" hidden="1" x14ac:dyDescent="0.3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 s="14">
        <v>42415.803159722222</v>
      </c>
      <c r="K358" t="b">
        <v>1</v>
      </c>
      <c r="L358">
        <v>97</v>
      </c>
      <c r="M358" t="b">
        <v>1</v>
      </c>
      <c r="N358" s="16" t="s">
        <v>8272</v>
      </c>
      <c r="O358" t="s">
        <v>8277</v>
      </c>
      <c r="P358">
        <f>IFERROR(ROUND(E358/L358,2),0)</f>
        <v>79.400000000000006</v>
      </c>
      <c r="S358" s="14">
        <f>(((J358/60)/60)/24)+DATE(1970,1,1)</f>
        <v>25569.490923647681</v>
      </c>
      <c r="T358" s="14">
        <f>(((I358/60)/60)/24)+DATE(1970,1,1)</f>
        <v>42445.761493055557</v>
      </c>
    </row>
    <row r="359" spans="1:20" ht="58" hidden="1" x14ac:dyDescent="0.3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 s="14">
        <v>42078.222187499996</v>
      </c>
      <c r="K359" t="b">
        <v>1</v>
      </c>
      <c r="L359">
        <v>303</v>
      </c>
      <c r="M359" t="b">
        <v>1</v>
      </c>
      <c r="N359" s="16" t="s">
        <v>8272</v>
      </c>
      <c r="O359" t="s">
        <v>8277</v>
      </c>
      <c r="P359">
        <f>IFERROR(ROUND(E359/L359,2),0)</f>
        <v>86.14</v>
      </c>
      <c r="S359" s="14">
        <f>(((J359/60)/60)/24)+DATE(1970,1,1)</f>
        <v>25569.487016460502</v>
      </c>
      <c r="T359" s="14">
        <f>(((I359/60)/60)/24)+DATE(1970,1,1)</f>
        <v>42118.222187499996</v>
      </c>
    </row>
    <row r="360" spans="1:20" ht="43.5" hidden="1" x14ac:dyDescent="0.3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 s="14">
        <v>42507.860196759255</v>
      </c>
      <c r="K360" t="b">
        <v>1</v>
      </c>
      <c r="L360">
        <v>267</v>
      </c>
      <c r="M360" t="b">
        <v>1</v>
      </c>
      <c r="N360" s="16" t="s">
        <v>8272</v>
      </c>
      <c r="O360" t="s">
        <v>8277</v>
      </c>
      <c r="P360">
        <f>IFERROR(ROUND(E360/L360,2),0)</f>
        <v>193.05</v>
      </c>
      <c r="S360" s="14">
        <f>(((J360/60)/60)/24)+DATE(1970,1,1)</f>
        <v>25569.491989122649</v>
      </c>
      <c r="T360" s="14">
        <f>(((I360/60)/60)/24)+DATE(1970,1,1)</f>
        <v>42536.625</v>
      </c>
    </row>
    <row r="361" spans="1:20" ht="43.5" hidden="1" x14ac:dyDescent="0.3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 s="14">
        <v>41935.070486111108</v>
      </c>
      <c r="K361" t="b">
        <v>1</v>
      </c>
      <c r="L361">
        <v>302</v>
      </c>
      <c r="M361" t="b">
        <v>1</v>
      </c>
      <c r="N361" s="16" t="s">
        <v>8272</v>
      </c>
      <c r="O361" t="s">
        <v>8277</v>
      </c>
      <c r="P361">
        <f>IFERROR(ROUND(E361/L361,2),0)</f>
        <v>84.02</v>
      </c>
      <c r="S361" s="14">
        <f>(((J361/60)/60)/24)+DATE(1970,1,1)</f>
        <v>25569.485359612107</v>
      </c>
      <c r="T361" s="14">
        <f>(((I361/60)/60)/24)+DATE(1970,1,1)</f>
        <v>41957.216666666667</v>
      </c>
    </row>
    <row r="362" spans="1:20" ht="43.5" hidden="1" x14ac:dyDescent="0.3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 s="14">
        <v>42163.897916666669</v>
      </c>
      <c r="K362" t="b">
        <v>0</v>
      </c>
      <c r="L362">
        <v>87</v>
      </c>
      <c r="M362" t="b">
        <v>1</v>
      </c>
      <c r="N362" s="16" t="s">
        <v>8272</v>
      </c>
      <c r="O362" t="s">
        <v>8277</v>
      </c>
      <c r="P362">
        <f>IFERROR(ROUND(E362/L362,2),0)</f>
        <v>139.83000000000001</v>
      </c>
      <c r="S362" s="14">
        <f>(((J362/60)/60)/24)+DATE(1970,1,1)</f>
        <v>25569.48800807774</v>
      </c>
      <c r="T362" s="14">
        <f>(((I362/60)/60)/24)+DATE(1970,1,1)</f>
        <v>42208.132638888885</v>
      </c>
    </row>
    <row r="363" spans="1:20" ht="43.5" hidden="1" x14ac:dyDescent="0.3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 s="14">
        <v>41936.001226851848</v>
      </c>
      <c r="K363" t="b">
        <v>0</v>
      </c>
      <c r="L363">
        <v>354</v>
      </c>
      <c r="M363" t="b">
        <v>1</v>
      </c>
      <c r="N363" s="16" t="s">
        <v>8272</v>
      </c>
      <c r="O363" t="s">
        <v>8277</v>
      </c>
      <c r="P363">
        <f>IFERROR(ROUND(E363/L363,2),0)</f>
        <v>109.82</v>
      </c>
      <c r="S363" s="14">
        <f>(((J363/60)/60)/24)+DATE(1970,1,1)</f>
        <v>25569.485370384569</v>
      </c>
      <c r="T363" s="14">
        <f>(((I363/60)/60)/24)+DATE(1970,1,1)</f>
        <v>41966.042893518519</v>
      </c>
    </row>
    <row r="364" spans="1:20" ht="58" hidden="1" x14ac:dyDescent="0.3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 s="14">
        <v>41837.210543981484</v>
      </c>
      <c r="K364" t="b">
        <v>0</v>
      </c>
      <c r="L364">
        <v>86</v>
      </c>
      <c r="M364" t="b">
        <v>1</v>
      </c>
      <c r="N364" s="16" t="s">
        <v>8272</v>
      </c>
      <c r="O364" t="s">
        <v>8277</v>
      </c>
      <c r="P364">
        <f>IFERROR(ROUND(E364/L364,2),0)</f>
        <v>139.53</v>
      </c>
      <c r="S364" s="14">
        <f>(((J364/60)/60)/24)+DATE(1970,1,1)</f>
        <v>25569.484226973887</v>
      </c>
      <c r="T364" s="14">
        <f>(((I364/60)/60)/24)+DATE(1970,1,1)</f>
        <v>41859</v>
      </c>
    </row>
    <row r="365" spans="1:20" ht="58" hidden="1" x14ac:dyDescent="0.3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 s="14">
        <v>40255.744629629626</v>
      </c>
      <c r="K365" t="b">
        <v>0</v>
      </c>
      <c r="L365">
        <v>26</v>
      </c>
      <c r="M365" t="b">
        <v>1</v>
      </c>
      <c r="N365" s="16" t="s">
        <v>8272</v>
      </c>
      <c r="O365" t="s">
        <v>8277</v>
      </c>
      <c r="P365">
        <f>IFERROR(ROUND(E365/L365,2),0)</f>
        <v>347.85</v>
      </c>
      <c r="S365" s="14">
        <f>(((J365/60)/60)/24)+DATE(1970,1,1)</f>
        <v>25569.465922970252</v>
      </c>
      <c r="T365" s="14">
        <f>(((I365/60)/60)/24)+DATE(1970,1,1)</f>
        <v>40300.806944444441</v>
      </c>
    </row>
    <row r="366" spans="1:20" ht="43.5" hidden="1" x14ac:dyDescent="0.3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 s="14">
        <v>41780.859629629631</v>
      </c>
      <c r="K366" t="b">
        <v>0</v>
      </c>
      <c r="L366">
        <v>113</v>
      </c>
      <c r="M366" t="b">
        <v>1</v>
      </c>
      <c r="N366" s="16" t="s">
        <v>8272</v>
      </c>
      <c r="O366" t="s">
        <v>8277</v>
      </c>
      <c r="P366">
        <f>IFERROR(ROUND(E366/L366,2),0)</f>
        <v>68.239999999999995</v>
      </c>
      <c r="S366" s="14">
        <f>(((J366/60)/60)/24)+DATE(1970,1,1)</f>
        <v>25569.483574764232</v>
      </c>
      <c r="T366" s="14">
        <f>(((I366/60)/60)/24)+DATE(1970,1,1)</f>
        <v>41811.165972222225</v>
      </c>
    </row>
    <row r="367" spans="1:20" ht="43.5" hidden="1" x14ac:dyDescent="0.3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 s="14">
        <v>41668.606469907405</v>
      </c>
      <c r="K367" t="b">
        <v>0</v>
      </c>
      <c r="L367">
        <v>65</v>
      </c>
      <c r="M367" t="b">
        <v>1</v>
      </c>
      <c r="N367" s="16" t="s">
        <v>8272</v>
      </c>
      <c r="O367" t="s">
        <v>8277</v>
      </c>
      <c r="P367">
        <f>IFERROR(ROUND(E367/L367,2),0)</f>
        <v>239.94</v>
      </c>
      <c r="S367" s="14">
        <f>(((J367/60)/60)/24)+DATE(1970,1,1)</f>
        <v>25569.482275537845</v>
      </c>
      <c r="T367" s="14">
        <f>(((I367/60)/60)/24)+DATE(1970,1,1)</f>
        <v>41698.606469907405</v>
      </c>
    </row>
    <row r="368" spans="1:20" ht="43.5" hidden="1" x14ac:dyDescent="0.3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 s="14">
        <v>41019.793032407404</v>
      </c>
      <c r="K368" t="b">
        <v>0</v>
      </c>
      <c r="L368">
        <v>134</v>
      </c>
      <c r="M368" t="b">
        <v>1</v>
      </c>
      <c r="N368" s="16" t="s">
        <v>8272</v>
      </c>
      <c r="O368" t="s">
        <v>8277</v>
      </c>
      <c r="P368">
        <f>IFERROR(ROUND(E368/L368,2),0)</f>
        <v>287.31</v>
      </c>
      <c r="S368" s="14">
        <f>(((J368/60)/60)/24)+DATE(1970,1,1)</f>
        <v>25569.474766123061</v>
      </c>
      <c r="T368" s="14">
        <f>(((I368/60)/60)/24)+DATE(1970,1,1)</f>
        <v>41049.793032407404</v>
      </c>
    </row>
    <row r="369" spans="1:20" ht="43.5" hidden="1" x14ac:dyDescent="0.3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 s="14">
        <v>41355.577291666668</v>
      </c>
      <c r="K369" t="b">
        <v>0</v>
      </c>
      <c r="L369">
        <v>119</v>
      </c>
      <c r="M369" t="b">
        <v>1</v>
      </c>
      <c r="N369" s="16" t="s">
        <v>8272</v>
      </c>
      <c r="O369" t="s">
        <v>8277</v>
      </c>
      <c r="P369">
        <f>IFERROR(ROUND(E369/L369,2),0)</f>
        <v>86.85</v>
      </c>
      <c r="S369" s="14">
        <f>(((J369/60)/60)/24)+DATE(1970,1,1)</f>
        <v>25569.47865251495</v>
      </c>
      <c r="T369" s="14">
        <f>(((I369/60)/60)/24)+DATE(1970,1,1)</f>
        <v>41395.207638888889</v>
      </c>
    </row>
    <row r="370" spans="1:20" ht="43.5" hidden="1" x14ac:dyDescent="0.3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 s="14">
        <v>42043.605578703704</v>
      </c>
      <c r="K370" t="b">
        <v>0</v>
      </c>
      <c r="L370">
        <v>159</v>
      </c>
      <c r="M370" t="b">
        <v>1</v>
      </c>
      <c r="N370" s="16" t="s">
        <v>8272</v>
      </c>
      <c r="O370" t="s">
        <v>8277</v>
      </c>
      <c r="P370">
        <f>IFERROR(ROUND(E370/L370,2),0)</f>
        <v>81.849999999999994</v>
      </c>
      <c r="S370" s="14">
        <f>(((J370/60)/60)/24)+DATE(1970,1,1)</f>
        <v>25569.486615805308</v>
      </c>
      <c r="T370" s="14">
        <f>(((I370/60)/60)/24)+DATE(1970,1,1)</f>
        <v>42078.563912037032</v>
      </c>
    </row>
    <row r="371" spans="1:20" ht="43.5" hidden="1" x14ac:dyDescent="0.3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 s="14">
        <v>40893.551724537036</v>
      </c>
      <c r="K371" t="b">
        <v>0</v>
      </c>
      <c r="L371">
        <v>167</v>
      </c>
      <c r="M371" t="b">
        <v>1</v>
      </c>
      <c r="N371" s="16" t="s">
        <v>8272</v>
      </c>
      <c r="O371" t="s">
        <v>8277</v>
      </c>
      <c r="P371">
        <f>IFERROR(ROUND(E371/L371,2),0)</f>
        <v>42.87</v>
      </c>
      <c r="S371" s="14">
        <f>(((J371/60)/60)/24)+DATE(1970,1,1)</f>
        <v>25569.473304996813</v>
      </c>
      <c r="T371" s="14">
        <f>(((I371/60)/60)/24)+DATE(1970,1,1)</f>
        <v>40923.551724537036</v>
      </c>
    </row>
    <row r="372" spans="1:20" ht="43.5" hidden="1" x14ac:dyDescent="0.3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 s="14">
        <v>42711.795138888891</v>
      </c>
      <c r="K372" t="b">
        <v>0</v>
      </c>
      <c r="L372">
        <v>43</v>
      </c>
      <c r="M372" t="b">
        <v>1</v>
      </c>
      <c r="N372" s="16" t="s">
        <v>8272</v>
      </c>
      <c r="O372" t="s">
        <v>8277</v>
      </c>
      <c r="P372">
        <f>IFERROR(ROUND(E372/L372,2),0)</f>
        <v>709.42</v>
      </c>
      <c r="S372" s="14">
        <f>(((J372/60)/60)/24)+DATE(1970,1,1)</f>
        <v>25569.494349480774</v>
      </c>
      <c r="T372" s="14">
        <f>(((I372/60)/60)/24)+DATE(1970,1,1)</f>
        <v>42741.795138888891</v>
      </c>
    </row>
    <row r="373" spans="1:20" ht="43.5" hidden="1" x14ac:dyDescent="0.3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 s="14">
        <v>41261.767812500002</v>
      </c>
      <c r="K373" t="b">
        <v>0</v>
      </c>
      <c r="L373">
        <v>1062</v>
      </c>
      <c r="M373" t="b">
        <v>1</v>
      </c>
      <c r="N373" s="16" t="s">
        <v>8272</v>
      </c>
      <c r="O373" t="s">
        <v>8277</v>
      </c>
      <c r="P373">
        <f>IFERROR(ROUND(E373/L373,2),0)</f>
        <v>161.26</v>
      </c>
      <c r="S373" s="14">
        <f>(((J373/60)/60)/24)+DATE(1970,1,1)</f>
        <v>25569.47756675709</v>
      </c>
      <c r="T373" s="14">
        <f>(((I373/60)/60)/24)+DATE(1970,1,1)</f>
        <v>41306.767812500002</v>
      </c>
    </row>
    <row r="374" spans="1:20" ht="29" hidden="1" x14ac:dyDescent="0.3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 s="14">
        <v>42425.576898148152</v>
      </c>
      <c r="K374" t="b">
        <v>0</v>
      </c>
      <c r="L374">
        <v>9</v>
      </c>
      <c r="M374" t="b">
        <v>1</v>
      </c>
      <c r="N374" s="16" t="s">
        <v>8272</v>
      </c>
      <c r="O374" t="s">
        <v>8277</v>
      </c>
      <c r="P374">
        <f>IFERROR(ROUND(E374/L374,2),0)</f>
        <v>41.78</v>
      </c>
      <c r="S374" s="14">
        <f>(((J374/60)/60)/24)+DATE(1970,1,1)</f>
        <v>25569.491036769654</v>
      </c>
      <c r="T374" s="14">
        <f>(((I374/60)/60)/24)+DATE(1970,1,1)</f>
        <v>42465.666666666672</v>
      </c>
    </row>
    <row r="375" spans="1:20" ht="43.5" hidden="1" x14ac:dyDescent="0.3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 s="14">
        <v>41078.91201388889</v>
      </c>
      <c r="K375" t="b">
        <v>0</v>
      </c>
      <c r="L375">
        <v>89</v>
      </c>
      <c r="M375" t="b">
        <v>1</v>
      </c>
      <c r="N375" s="16" t="s">
        <v>8272</v>
      </c>
      <c r="O375" t="s">
        <v>8277</v>
      </c>
      <c r="P375">
        <f>IFERROR(ROUND(E375/L375,2),0)</f>
        <v>89.89</v>
      </c>
      <c r="S375" s="14">
        <f>(((J375/60)/60)/24)+DATE(1970,1,1)</f>
        <v>25569.47545037053</v>
      </c>
      <c r="T375" s="14">
        <f>(((I375/60)/60)/24)+DATE(1970,1,1)</f>
        <v>41108.91201388889</v>
      </c>
    </row>
    <row r="376" spans="1:20" ht="43.5" hidden="1" x14ac:dyDescent="0.3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 s="14">
        <v>40757.889247685183</v>
      </c>
      <c r="K376" t="b">
        <v>0</v>
      </c>
      <c r="L376">
        <v>174</v>
      </c>
      <c r="M376" t="b">
        <v>1</v>
      </c>
      <c r="N376" s="16" t="s">
        <v>8272</v>
      </c>
      <c r="O376" t="s">
        <v>8277</v>
      </c>
      <c r="P376">
        <f>IFERROR(ROUND(E376/L376,2),0)</f>
        <v>45.05</v>
      </c>
      <c r="S376" s="14">
        <f>(((J376/60)/60)/24)+DATE(1970,1,1)</f>
        <v>25569.471734829254</v>
      </c>
      <c r="T376" s="14">
        <f>(((I376/60)/60)/24)+DATE(1970,1,1)</f>
        <v>40802.889247685183</v>
      </c>
    </row>
    <row r="377" spans="1:20" ht="43.5" hidden="1" x14ac:dyDescent="0.3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 s="14">
        <v>41657.985081018516</v>
      </c>
      <c r="K377" t="b">
        <v>0</v>
      </c>
      <c r="L377">
        <v>14</v>
      </c>
      <c r="M377" t="b">
        <v>1</v>
      </c>
      <c r="N377" s="16" t="s">
        <v>8272</v>
      </c>
      <c r="O377" t="s">
        <v>8277</v>
      </c>
      <c r="P377">
        <f>IFERROR(ROUND(E377/L377,2),0)</f>
        <v>42.86</v>
      </c>
      <c r="S377" s="14">
        <f>(((J377/60)/60)/24)+DATE(1970,1,1)</f>
        <v>25569.482152605106</v>
      </c>
      <c r="T377" s="14">
        <f>(((I377/60)/60)/24)+DATE(1970,1,1)</f>
        <v>41699.720833333333</v>
      </c>
    </row>
    <row r="378" spans="1:20" ht="43.5" hidden="1" x14ac:dyDescent="0.3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 s="14">
        <v>42576.452731481477</v>
      </c>
      <c r="K378" t="b">
        <v>0</v>
      </c>
      <c r="L378">
        <v>48</v>
      </c>
      <c r="M378" t="b">
        <v>1</v>
      </c>
      <c r="N378" s="16" t="s">
        <v>8272</v>
      </c>
      <c r="O378" t="s">
        <v>8277</v>
      </c>
      <c r="P378">
        <f>IFERROR(ROUND(E378/L378,2),0)</f>
        <v>54.08</v>
      </c>
      <c r="S378" s="14">
        <f>(((J378/60)/60)/24)+DATE(1970,1,1)</f>
        <v>25569.492783017726</v>
      </c>
      <c r="T378" s="14">
        <f>(((I378/60)/60)/24)+DATE(1970,1,1)</f>
        <v>42607.452731481477</v>
      </c>
    </row>
    <row r="379" spans="1:20" ht="43.5" hidden="1" x14ac:dyDescent="0.3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 s="14">
        <v>42292.250787037032</v>
      </c>
      <c r="K379" t="b">
        <v>0</v>
      </c>
      <c r="L379">
        <v>133</v>
      </c>
      <c r="M379" t="b">
        <v>1</v>
      </c>
      <c r="N379" s="16" t="s">
        <v>8272</v>
      </c>
      <c r="O379" t="s">
        <v>8277</v>
      </c>
      <c r="P379">
        <f>IFERROR(ROUND(E379/L379,2),0)</f>
        <v>103.22</v>
      </c>
      <c r="S379" s="14">
        <f>(((J379/60)/60)/24)+DATE(1970,1,1)</f>
        <v>25569.48949364337</v>
      </c>
      <c r="T379" s="14">
        <f>(((I379/60)/60)/24)+DATE(1970,1,1)</f>
        <v>42322.292361111111</v>
      </c>
    </row>
    <row r="380" spans="1:20" ht="58" hidden="1" x14ac:dyDescent="0.3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 s="14">
        <v>42370.571851851855</v>
      </c>
      <c r="K380" t="b">
        <v>0</v>
      </c>
      <c r="L380">
        <v>83</v>
      </c>
      <c r="M380" t="b">
        <v>1</v>
      </c>
      <c r="N380" s="16" t="s">
        <v>8272</v>
      </c>
      <c r="O380" t="s">
        <v>8277</v>
      </c>
      <c r="P380">
        <f>IFERROR(ROUND(E380/L380,2),0)</f>
        <v>40.4</v>
      </c>
      <c r="S380" s="14">
        <f>(((J380/60)/60)/24)+DATE(1970,1,1)</f>
        <v>25569.490400137172</v>
      </c>
      <c r="T380" s="14">
        <f>(((I380/60)/60)/24)+DATE(1970,1,1)</f>
        <v>42394.994444444441</v>
      </c>
    </row>
    <row r="381" spans="1:20" ht="43.5" hidden="1" x14ac:dyDescent="0.3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 s="14">
        <v>40987.688333333332</v>
      </c>
      <c r="K381" t="b">
        <v>0</v>
      </c>
      <c r="L381">
        <v>149</v>
      </c>
      <c r="M381" t="b">
        <v>1</v>
      </c>
      <c r="N381" s="16" t="s">
        <v>8272</v>
      </c>
      <c r="O381" t="s">
        <v>8277</v>
      </c>
      <c r="P381">
        <f>IFERROR(ROUND(E381/L381,2),0)</f>
        <v>116.86</v>
      </c>
      <c r="S381" s="14">
        <f>(((J381/60)/60)/24)+DATE(1970,1,1)</f>
        <v>25569.474394540895</v>
      </c>
      <c r="T381" s="14">
        <f>(((I381/60)/60)/24)+DATE(1970,1,1)</f>
        <v>41032.688333333332</v>
      </c>
    </row>
    <row r="382" spans="1:20" ht="58" hidden="1" x14ac:dyDescent="0.3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 s="14">
        <v>42367.719814814816</v>
      </c>
      <c r="K382" t="b">
        <v>0</v>
      </c>
      <c r="L382">
        <v>49</v>
      </c>
      <c r="M382" t="b">
        <v>1</v>
      </c>
      <c r="N382" s="16" t="s">
        <v>8272</v>
      </c>
      <c r="O382" t="s">
        <v>8277</v>
      </c>
      <c r="P382">
        <f>IFERROR(ROUND(E382/L382,2),0)</f>
        <v>115.51</v>
      </c>
      <c r="S382" s="14">
        <f>(((J382/60)/60)/24)+DATE(1970,1,1)</f>
        <v>25569.490367127488</v>
      </c>
      <c r="T382" s="14">
        <f>(((I382/60)/60)/24)+DATE(1970,1,1)</f>
        <v>42392.719814814816</v>
      </c>
    </row>
    <row r="383" spans="1:20" ht="43.5" hidden="1" x14ac:dyDescent="0.3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 s="14">
        <v>41085.698113425926</v>
      </c>
      <c r="K383" t="b">
        <v>0</v>
      </c>
      <c r="L383">
        <v>251</v>
      </c>
      <c r="M383" t="b">
        <v>1</v>
      </c>
      <c r="N383" s="16" t="s">
        <v>8272</v>
      </c>
      <c r="O383" t="s">
        <v>8277</v>
      </c>
      <c r="P383">
        <f>IFERROR(ROUND(E383/L383,2),0)</f>
        <v>104.31</v>
      </c>
      <c r="S383" s="14">
        <f>(((J383/60)/60)/24)+DATE(1970,1,1)</f>
        <v>25569.47552891335</v>
      </c>
      <c r="T383" s="14">
        <f>(((I383/60)/60)/24)+DATE(1970,1,1)</f>
        <v>41120.208333333336</v>
      </c>
    </row>
    <row r="384" spans="1:20" ht="58" hidden="1" x14ac:dyDescent="0.3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 s="14">
        <v>41144.709490740745</v>
      </c>
      <c r="K384" t="b">
        <v>0</v>
      </c>
      <c r="L384">
        <v>22</v>
      </c>
      <c r="M384" t="b">
        <v>1</v>
      </c>
      <c r="N384" s="16" t="s">
        <v>8272</v>
      </c>
      <c r="O384" t="s">
        <v>8277</v>
      </c>
      <c r="P384">
        <f>IFERROR(ROUND(E384/L384,2),0)</f>
        <v>69.77</v>
      </c>
      <c r="S384" s="14">
        <f>(((J384/60)/60)/24)+DATE(1970,1,1)</f>
        <v>25569.476211915404</v>
      </c>
      <c r="T384" s="14">
        <f>(((I384/60)/60)/24)+DATE(1970,1,1)</f>
        <v>41158.709490740745</v>
      </c>
    </row>
    <row r="385" spans="1:20" ht="43.5" hidden="1" x14ac:dyDescent="0.3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 s="14">
        <v>41755.117581018516</v>
      </c>
      <c r="K385" t="b">
        <v>0</v>
      </c>
      <c r="L385">
        <v>48</v>
      </c>
      <c r="M385" t="b">
        <v>1</v>
      </c>
      <c r="N385" s="16" t="s">
        <v>8272</v>
      </c>
      <c r="O385" t="s">
        <v>8277</v>
      </c>
      <c r="P385">
        <f>IFERROR(ROUND(E385/L385,2),0)</f>
        <v>43.02</v>
      </c>
      <c r="S385" s="14">
        <f>(((J385/60)/60)/24)+DATE(1970,1,1)</f>
        <v>25569.483276823856</v>
      </c>
      <c r="T385" s="14">
        <f>(((I385/60)/60)/24)+DATE(1970,1,1)</f>
        <v>41778.117581018516</v>
      </c>
    </row>
    <row r="386" spans="1:20" ht="43.5" hidden="1" x14ac:dyDescent="0.3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 s="14">
        <v>41980.781793981485</v>
      </c>
      <c r="K386" t="b">
        <v>0</v>
      </c>
      <c r="L386">
        <v>383</v>
      </c>
      <c r="M386" t="b">
        <v>1</v>
      </c>
      <c r="N386" s="16" t="s">
        <v>8272</v>
      </c>
      <c r="O386" t="s">
        <v>8277</v>
      </c>
      <c r="P386">
        <f>IFERROR(ROUND(E386/L386,2),0)</f>
        <v>58.54</v>
      </c>
      <c r="S386" s="14">
        <f>(((J386/60)/60)/24)+DATE(1970,1,1)</f>
        <v>25569.485888678169</v>
      </c>
      <c r="T386" s="14">
        <f>(((I386/60)/60)/24)+DATE(1970,1,1)</f>
        <v>42010.781793981485</v>
      </c>
    </row>
    <row r="387" spans="1:20" ht="43.5" hidden="1" x14ac:dyDescent="0.3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 s="14">
        <v>41934.584502314814</v>
      </c>
      <c r="K387" t="b">
        <v>0</v>
      </c>
      <c r="L387">
        <v>237</v>
      </c>
      <c r="M387" t="b">
        <v>1</v>
      </c>
      <c r="N387" s="16" t="s">
        <v>8272</v>
      </c>
      <c r="O387" t="s">
        <v>8277</v>
      </c>
      <c r="P387">
        <f>IFERROR(ROUND(E387/L387,2),0)</f>
        <v>111.8</v>
      </c>
      <c r="S387" s="14">
        <f>(((J387/60)/60)/24)+DATE(1970,1,1)</f>
        <v>25569.485353987297</v>
      </c>
      <c r="T387" s="14">
        <f>(((I387/60)/60)/24)+DATE(1970,1,1)</f>
        <v>41964.626168981486</v>
      </c>
    </row>
    <row r="388" spans="1:20" ht="43.5" hidden="1" x14ac:dyDescent="0.3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 s="14">
        <v>42211.951284722221</v>
      </c>
      <c r="K388" t="b">
        <v>0</v>
      </c>
      <c r="L388">
        <v>13</v>
      </c>
      <c r="M388" t="b">
        <v>1</v>
      </c>
      <c r="N388" s="16" t="s">
        <v>8272</v>
      </c>
      <c r="O388" t="s">
        <v>8277</v>
      </c>
      <c r="P388">
        <f>IFERROR(ROUND(E388/L388,2),0)</f>
        <v>46.23</v>
      </c>
      <c r="S388" s="14">
        <f>(((J388/60)/60)/24)+DATE(1970,1,1)</f>
        <v>25569.48856425098</v>
      </c>
      <c r="T388" s="14">
        <f>(((I388/60)/60)/24)+DATE(1970,1,1)</f>
        <v>42226.951284722221</v>
      </c>
    </row>
    <row r="389" spans="1:20" ht="58" hidden="1" x14ac:dyDescent="0.3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 s="14">
        <v>42200.67659722222</v>
      </c>
      <c r="K389" t="b">
        <v>0</v>
      </c>
      <c r="L389">
        <v>562</v>
      </c>
      <c r="M389" t="b">
        <v>1</v>
      </c>
      <c r="N389" s="16" t="s">
        <v>8272</v>
      </c>
      <c r="O389" t="s">
        <v>8277</v>
      </c>
      <c r="P389">
        <f>IFERROR(ROUND(E389/L389,2),0)</f>
        <v>144.69</v>
      </c>
      <c r="S389" s="14">
        <f>(((J389/60)/60)/24)+DATE(1970,1,1)</f>
        <v>25569.488433756913</v>
      </c>
      <c r="T389" s="14">
        <f>(((I389/60)/60)/24)+DATE(1970,1,1)</f>
        <v>42231.25</v>
      </c>
    </row>
    <row r="390" spans="1:20" ht="43.5" hidden="1" x14ac:dyDescent="0.3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 s="14">
        <v>42549.076157407413</v>
      </c>
      <c r="K390" t="b">
        <v>0</v>
      </c>
      <c r="L390">
        <v>71</v>
      </c>
      <c r="M390" t="b">
        <v>1</v>
      </c>
      <c r="N390" s="16" t="s">
        <v>8272</v>
      </c>
      <c r="O390" t="s">
        <v>8277</v>
      </c>
      <c r="P390">
        <f>IFERROR(ROUND(E390/L390,2),0)</f>
        <v>88.85</v>
      </c>
      <c r="S390" s="14">
        <f>(((J390/60)/60)/24)+DATE(1970,1,1)</f>
        <v>25569.49246615923</v>
      </c>
      <c r="T390" s="14">
        <f>(((I390/60)/60)/24)+DATE(1970,1,1)</f>
        <v>42579.076157407413</v>
      </c>
    </row>
    <row r="391" spans="1:20" ht="58" hidden="1" x14ac:dyDescent="0.3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 s="14">
        <v>41674.063078703701</v>
      </c>
      <c r="K391" t="b">
        <v>0</v>
      </c>
      <c r="L391">
        <v>1510</v>
      </c>
      <c r="M391" t="b">
        <v>1</v>
      </c>
      <c r="N391" s="16" t="s">
        <v>8272</v>
      </c>
      <c r="O391" t="s">
        <v>8277</v>
      </c>
      <c r="P391">
        <f>IFERROR(ROUND(E391/L391,2),0)</f>
        <v>81.75</v>
      </c>
      <c r="S391" s="14">
        <f>(((J391/60)/60)/24)+DATE(1970,1,1)</f>
        <v>25569.48233869304</v>
      </c>
      <c r="T391" s="14">
        <f>(((I391/60)/60)/24)+DATE(1970,1,1)</f>
        <v>41705.957638888889</v>
      </c>
    </row>
    <row r="392" spans="1:20" ht="43.5" hidden="1" x14ac:dyDescent="0.3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 s="14">
        <v>42112.036712962959</v>
      </c>
      <c r="K392" t="b">
        <v>0</v>
      </c>
      <c r="L392">
        <v>14</v>
      </c>
      <c r="M392" t="b">
        <v>1</v>
      </c>
      <c r="N392" s="16" t="s">
        <v>8272</v>
      </c>
      <c r="O392" t="s">
        <v>8277</v>
      </c>
      <c r="P392">
        <f>IFERROR(ROUND(E392/L392,2),0)</f>
        <v>71.430000000000007</v>
      </c>
      <c r="S392" s="14">
        <f>(((J392/60)/60)/24)+DATE(1970,1,1)</f>
        <v>25569.487407832326</v>
      </c>
      <c r="T392" s="14">
        <f>(((I392/60)/60)/24)+DATE(1970,1,1)</f>
        <v>42132.036712962959</v>
      </c>
    </row>
    <row r="393" spans="1:20" ht="43.5" hidden="1" x14ac:dyDescent="0.3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 s="14">
        <v>40865.042256944449</v>
      </c>
      <c r="K393" t="b">
        <v>0</v>
      </c>
      <c r="L393">
        <v>193</v>
      </c>
      <c r="M393" t="b">
        <v>1</v>
      </c>
      <c r="N393" s="16" t="s">
        <v>8272</v>
      </c>
      <c r="O393" t="s">
        <v>8277</v>
      </c>
      <c r="P393">
        <f>IFERROR(ROUND(E393/L393,2),0)</f>
        <v>104.26</v>
      </c>
      <c r="S393" s="14">
        <f>(((J393/60)/60)/24)+DATE(1970,1,1)</f>
        <v>25569.472975026121</v>
      </c>
      <c r="T393" s="14">
        <f>(((I393/60)/60)/24)+DATE(1970,1,1)</f>
        <v>40895.040972222225</v>
      </c>
    </row>
    <row r="394" spans="1:20" ht="43.5" hidden="1" x14ac:dyDescent="0.3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 s="14">
        <v>40763.717256944445</v>
      </c>
      <c r="K394" t="b">
        <v>0</v>
      </c>
      <c r="L394">
        <v>206</v>
      </c>
      <c r="M394" t="b">
        <v>1</v>
      </c>
      <c r="N394" s="16" t="s">
        <v>8272</v>
      </c>
      <c r="O394" t="s">
        <v>8277</v>
      </c>
      <c r="P394">
        <f>IFERROR(ROUND(E394/L394,2),0)</f>
        <v>90.62</v>
      </c>
      <c r="S394" s="14">
        <f>(((J394/60)/60)/24)+DATE(1970,1,1)</f>
        <v>25569.471802283068</v>
      </c>
      <c r="T394" s="14">
        <f>(((I394/60)/60)/24)+DATE(1970,1,1)</f>
        <v>40794.125</v>
      </c>
    </row>
    <row r="395" spans="1:20" ht="43.5" hidden="1" x14ac:dyDescent="0.3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 s="14">
        <v>41526.708935185183</v>
      </c>
      <c r="K395" t="b">
        <v>0</v>
      </c>
      <c r="L395">
        <v>351</v>
      </c>
      <c r="M395" t="b">
        <v>1</v>
      </c>
      <c r="N395" s="16" t="s">
        <v>8272</v>
      </c>
      <c r="O395" t="s">
        <v>8277</v>
      </c>
      <c r="P395">
        <f>IFERROR(ROUND(E395/L395,2),0)</f>
        <v>157.33000000000001</v>
      </c>
      <c r="S395" s="14">
        <f>(((J395/60)/60)/24)+DATE(1970,1,1)</f>
        <v>25569.480633205269</v>
      </c>
      <c r="T395" s="14">
        <f>(((I395/60)/60)/24)+DATE(1970,1,1)</f>
        <v>41557.708935185183</v>
      </c>
    </row>
    <row r="396" spans="1:20" ht="43.5" hidden="1" x14ac:dyDescent="0.3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 s="14">
        <v>42417.818078703705</v>
      </c>
      <c r="K396" t="b">
        <v>0</v>
      </c>
      <c r="L396">
        <v>50</v>
      </c>
      <c r="M396" t="b">
        <v>1</v>
      </c>
      <c r="N396" s="16" t="s">
        <v>8272</v>
      </c>
      <c r="O396" t="s">
        <v>8277</v>
      </c>
      <c r="P396">
        <f>IFERROR(ROUND(E396/L396,2),0)</f>
        <v>105.18</v>
      </c>
      <c r="S396" s="14">
        <f>(((J396/60)/60)/24)+DATE(1970,1,1)</f>
        <v>25569.490946968504</v>
      </c>
      <c r="T396" s="14">
        <f>(((I396/60)/60)/24)+DATE(1970,1,1)</f>
        <v>42477.776412037041</v>
      </c>
    </row>
    <row r="397" spans="1:20" ht="43.5" hidden="1" x14ac:dyDescent="0.3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 s="14">
        <v>40990.909259259257</v>
      </c>
      <c r="K397" t="b">
        <v>0</v>
      </c>
      <c r="L397">
        <v>184</v>
      </c>
      <c r="M397" t="b">
        <v>1</v>
      </c>
      <c r="N397" s="16" t="s">
        <v>8272</v>
      </c>
      <c r="O397" t="s">
        <v>8277</v>
      </c>
      <c r="P397">
        <f>IFERROR(ROUND(E397/L397,2),0)</f>
        <v>58.72</v>
      </c>
      <c r="S397" s="14">
        <f>(((J397/60)/60)/24)+DATE(1970,1,1)</f>
        <v>25569.47443182013</v>
      </c>
      <c r="T397" s="14">
        <f>(((I397/60)/60)/24)+DATE(1970,1,1)</f>
        <v>41026.897222222222</v>
      </c>
    </row>
    <row r="398" spans="1:20" ht="43.5" hidden="1" x14ac:dyDescent="0.3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 s="14">
        <v>41082.564884259256</v>
      </c>
      <c r="K398" t="b">
        <v>0</v>
      </c>
      <c r="L398">
        <v>196</v>
      </c>
      <c r="M398" t="b">
        <v>1</v>
      </c>
      <c r="N398" s="16" t="s">
        <v>8272</v>
      </c>
      <c r="O398" t="s">
        <v>8277</v>
      </c>
      <c r="P398">
        <f>IFERROR(ROUND(E398/L398,2),0)</f>
        <v>81.63</v>
      </c>
      <c r="S398" s="14">
        <f>(((J398/60)/60)/24)+DATE(1970,1,1)</f>
        <v>25569.475492649122</v>
      </c>
      <c r="T398" s="14">
        <f>(((I398/60)/60)/24)+DATE(1970,1,1)</f>
        <v>41097.564884259256</v>
      </c>
    </row>
    <row r="399" spans="1:20" ht="58" hidden="1" x14ac:dyDescent="0.3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 s="14">
        <v>40379.776435185187</v>
      </c>
      <c r="K399" t="b">
        <v>0</v>
      </c>
      <c r="L399">
        <v>229</v>
      </c>
      <c r="M399" t="b">
        <v>1</v>
      </c>
      <c r="N399" s="16" t="s">
        <v>8272</v>
      </c>
      <c r="O399" t="s">
        <v>8277</v>
      </c>
      <c r="P399">
        <f>IFERROR(ROUND(E399/L399,2),0)</f>
        <v>56.46</v>
      </c>
      <c r="S399" s="14">
        <f>(((J399/60)/60)/24)+DATE(1970,1,1)</f>
        <v>25569.467358523554</v>
      </c>
      <c r="T399" s="14">
        <f>(((I399/60)/60)/24)+DATE(1970,1,1)</f>
        <v>40422.155555555553</v>
      </c>
    </row>
    <row r="400" spans="1:20" ht="43.5" hidden="1" x14ac:dyDescent="0.3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 s="14">
        <v>42078.793124999997</v>
      </c>
      <c r="K400" t="b">
        <v>0</v>
      </c>
      <c r="L400">
        <v>67</v>
      </c>
      <c r="M400" t="b">
        <v>1</v>
      </c>
      <c r="N400" s="16" t="s">
        <v>8272</v>
      </c>
      <c r="O400" t="s">
        <v>8277</v>
      </c>
      <c r="P400">
        <f>IFERROR(ROUND(E400/L400,2),0)</f>
        <v>140.1</v>
      </c>
      <c r="S400" s="14">
        <f>(((J400/60)/60)/24)+DATE(1970,1,1)</f>
        <v>25569.487023068577</v>
      </c>
      <c r="T400" s="14">
        <f>(((I400/60)/60)/24)+DATE(1970,1,1)</f>
        <v>42123.793124999997</v>
      </c>
    </row>
    <row r="401" spans="1:20" ht="58" hidden="1" x14ac:dyDescent="0.3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 s="14">
        <v>42687.875775462962</v>
      </c>
      <c r="K401" t="b">
        <v>0</v>
      </c>
      <c r="L401">
        <v>95</v>
      </c>
      <c r="M401" t="b">
        <v>1</v>
      </c>
      <c r="N401" s="16" t="s">
        <v>8272</v>
      </c>
      <c r="O401" t="s">
        <v>8277</v>
      </c>
      <c r="P401">
        <f>IFERROR(ROUND(E401/L401,2),0)</f>
        <v>224.85</v>
      </c>
      <c r="S401" s="14">
        <f>(((J401/60)/60)/24)+DATE(1970,1,1)</f>
        <v>25569.494072636291</v>
      </c>
      <c r="T401" s="14">
        <f>(((I401/60)/60)/24)+DATE(1970,1,1)</f>
        <v>42718.5</v>
      </c>
    </row>
    <row r="402" spans="1:20" ht="43.5" hidden="1" x14ac:dyDescent="0.3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 s="14">
        <v>41745.635960648149</v>
      </c>
      <c r="K402" t="b">
        <v>0</v>
      </c>
      <c r="L402">
        <v>62</v>
      </c>
      <c r="M402" t="b">
        <v>1</v>
      </c>
      <c r="N402" s="16" t="s">
        <v>8272</v>
      </c>
      <c r="O402" t="s">
        <v>8277</v>
      </c>
      <c r="P402">
        <f>IFERROR(ROUND(E402/L402,2),0)</f>
        <v>181.13</v>
      </c>
      <c r="S402" s="14">
        <f>(((J402/60)/60)/24)+DATE(1970,1,1)</f>
        <v>25569.483167082879</v>
      </c>
      <c r="T402" s="14">
        <f>(((I402/60)/60)/24)+DATE(1970,1,1)</f>
        <v>41776.145833333336</v>
      </c>
    </row>
    <row r="403" spans="1:20" ht="43.5" hidden="1" x14ac:dyDescent="0.3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 s="14">
        <v>40732.842245370368</v>
      </c>
      <c r="K403" t="b">
        <v>0</v>
      </c>
      <c r="L403">
        <v>73</v>
      </c>
      <c r="M403" t="b">
        <v>1</v>
      </c>
      <c r="N403" s="16" t="s">
        <v>8272</v>
      </c>
      <c r="O403" t="s">
        <v>8277</v>
      </c>
      <c r="P403">
        <f>IFERROR(ROUND(E403/L403,2),0)</f>
        <v>711.04</v>
      </c>
      <c r="S403" s="14">
        <f>(((J403/60)/60)/24)+DATE(1970,1,1)</f>
        <v>25569.471444933395</v>
      </c>
      <c r="T403" s="14">
        <f>(((I403/60)/60)/24)+DATE(1970,1,1)</f>
        <v>40762.842245370368</v>
      </c>
    </row>
    <row r="404" spans="1:20" ht="43.5" hidden="1" x14ac:dyDescent="0.3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 s="14">
        <v>42292.539548611108</v>
      </c>
      <c r="K404" t="b">
        <v>0</v>
      </c>
      <c r="L404">
        <v>43</v>
      </c>
      <c r="M404" t="b">
        <v>1</v>
      </c>
      <c r="N404" s="16" t="s">
        <v>8272</v>
      </c>
      <c r="O404" t="s">
        <v>8277</v>
      </c>
      <c r="P404">
        <f>IFERROR(ROUND(E404/L404,2),0)</f>
        <v>65.88</v>
      </c>
      <c r="S404" s="14">
        <f>(((J404/60)/60)/24)+DATE(1970,1,1)</f>
        <v>25569.489496985516</v>
      </c>
      <c r="T404" s="14">
        <f>(((I404/60)/60)/24)+DATE(1970,1,1)</f>
        <v>42313.58121527778</v>
      </c>
    </row>
    <row r="405" spans="1:20" ht="43.5" hidden="1" x14ac:dyDescent="0.3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 s="14">
        <v>40718.310659722221</v>
      </c>
      <c r="K405" t="b">
        <v>0</v>
      </c>
      <c r="L405">
        <v>70</v>
      </c>
      <c r="M405" t="b">
        <v>1</v>
      </c>
      <c r="N405" s="16" t="s">
        <v>8272</v>
      </c>
      <c r="O405" t="s">
        <v>8277</v>
      </c>
      <c r="P405">
        <f>IFERROR(ROUND(E405/L405,2),0)</f>
        <v>75.19</v>
      </c>
      <c r="S405" s="14">
        <f>(((J405/60)/60)/24)+DATE(1970,1,1)</f>
        <v>25569.471276743745</v>
      </c>
      <c r="T405" s="14">
        <f>(((I405/60)/60)/24)+DATE(1970,1,1)</f>
        <v>40765.297222222223</v>
      </c>
    </row>
    <row r="406" spans="1:20" ht="43.5" hidden="1" x14ac:dyDescent="0.3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 s="14">
        <v>41646.628032407411</v>
      </c>
      <c r="K406" t="b">
        <v>0</v>
      </c>
      <c r="L406">
        <v>271</v>
      </c>
      <c r="M406" t="b">
        <v>1</v>
      </c>
      <c r="N406" s="16" t="s">
        <v>8272</v>
      </c>
      <c r="O406" t="s">
        <v>8277</v>
      </c>
      <c r="P406">
        <f>IFERROR(ROUND(E406/L406,2),0)</f>
        <v>133.13999999999999</v>
      </c>
      <c r="S406" s="14">
        <f>(((J406/60)/60)/24)+DATE(1970,1,1)</f>
        <v>25569.482021157783</v>
      </c>
      <c r="T406" s="14">
        <f>(((I406/60)/60)/24)+DATE(1970,1,1)</f>
        <v>41675.961111111108</v>
      </c>
    </row>
    <row r="407" spans="1:20" ht="43.5" hidden="1" x14ac:dyDescent="0.3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 s="14">
        <v>41674.08494212963</v>
      </c>
      <c r="K407" t="b">
        <v>0</v>
      </c>
      <c r="L407">
        <v>55</v>
      </c>
      <c r="M407" t="b">
        <v>1</v>
      </c>
      <c r="N407" s="16" t="s">
        <v>8272</v>
      </c>
      <c r="O407" t="s">
        <v>8277</v>
      </c>
      <c r="P407">
        <f>IFERROR(ROUND(E407/L407,2),0)</f>
        <v>55.2</v>
      </c>
      <c r="S407" s="14">
        <f>(((J407/60)/60)/24)+DATE(1970,1,1)</f>
        <v>25569.482338946091</v>
      </c>
      <c r="T407" s="14">
        <f>(((I407/60)/60)/24)+DATE(1970,1,1)</f>
        <v>41704.08494212963</v>
      </c>
    </row>
    <row r="408" spans="1:20" ht="43.5" hidden="1" x14ac:dyDescent="0.3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 s="14">
        <v>40638.162465277775</v>
      </c>
      <c r="K408" t="b">
        <v>0</v>
      </c>
      <c r="L408">
        <v>35</v>
      </c>
      <c r="M408" t="b">
        <v>1</v>
      </c>
      <c r="N408" s="16" t="s">
        <v>8272</v>
      </c>
      <c r="O408" t="s">
        <v>8277</v>
      </c>
      <c r="P408">
        <f>IFERROR(ROUND(E408/L408,2),0)</f>
        <v>86.16</v>
      </c>
      <c r="S408" s="14">
        <f>(((J408/60)/60)/24)+DATE(1970,1,1)</f>
        <v>25569.470349102608</v>
      </c>
      <c r="T408" s="14">
        <f>(((I408/60)/60)/24)+DATE(1970,1,1)</f>
        <v>40672.249305555553</v>
      </c>
    </row>
    <row r="409" spans="1:20" ht="43.5" hidden="1" x14ac:dyDescent="0.3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 s="14">
        <v>40806.870949074073</v>
      </c>
      <c r="K409" t="b">
        <v>0</v>
      </c>
      <c r="L409">
        <v>22</v>
      </c>
      <c r="M409" t="b">
        <v>1</v>
      </c>
      <c r="N409" s="16" t="s">
        <v>8272</v>
      </c>
      <c r="O409" t="s">
        <v>8277</v>
      </c>
      <c r="P409">
        <f>IFERROR(ROUND(E409/L409,2),0)</f>
        <v>92.32</v>
      </c>
      <c r="S409" s="14">
        <f>(((J409/60)/60)/24)+DATE(1970,1,1)</f>
        <v>25569.472301747097</v>
      </c>
      <c r="T409" s="14">
        <f>(((I409/60)/60)/24)+DATE(1970,1,1)</f>
        <v>40866.912615740745</v>
      </c>
    </row>
    <row r="410" spans="1:20" ht="43.5" hidden="1" x14ac:dyDescent="0.3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 s="14">
        <v>41543.735995370371</v>
      </c>
      <c r="K410" t="b">
        <v>0</v>
      </c>
      <c r="L410">
        <v>38</v>
      </c>
      <c r="M410" t="b">
        <v>1</v>
      </c>
      <c r="N410" s="16" t="s">
        <v>8272</v>
      </c>
      <c r="O410" t="s">
        <v>8277</v>
      </c>
      <c r="P410">
        <f>IFERROR(ROUND(E410/L410,2),0)</f>
        <v>160.16</v>
      </c>
      <c r="S410" s="14">
        <f>(((J410/60)/60)/24)+DATE(1970,1,1)</f>
        <v>25569.480830277724</v>
      </c>
      <c r="T410" s="14">
        <f>(((I410/60)/60)/24)+DATE(1970,1,1)</f>
        <v>41583.777662037035</v>
      </c>
    </row>
    <row r="411" spans="1:20" ht="43.5" hidden="1" x14ac:dyDescent="0.3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 s="14">
        <v>42543.862777777773</v>
      </c>
      <c r="K411" t="b">
        <v>0</v>
      </c>
      <c r="L411">
        <v>15</v>
      </c>
      <c r="M411" t="b">
        <v>1</v>
      </c>
      <c r="N411" s="16" t="s">
        <v>8272</v>
      </c>
      <c r="O411" t="s">
        <v>8277</v>
      </c>
      <c r="P411">
        <f>IFERROR(ROUND(E411/L411,2),0)</f>
        <v>45.6</v>
      </c>
      <c r="S411" s="14">
        <f>(((J411/60)/60)/24)+DATE(1970,1,1)</f>
        <v>25569.492405819186</v>
      </c>
      <c r="T411" s="14">
        <f>(((I411/60)/60)/24)+DATE(1970,1,1)</f>
        <v>42573.862777777773</v>
      </c>
    </row>
    <row r="412" spans="1:20" ht="43.5" hidden="1" x14ac:dyDescent="0.3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 s="14">
        <v>42113.981446759266</v>
      </c>
      <c r="K412" t="b">
        <v>0</v>
      </c>
      <c r="L412">
        <v>7</v>
      </c>
      <c r="M412" t="b">
        <v>1</v>
      </c>
      <c r="N412" s="16" t="s">
        <v>8272</v>
      </c>
      <c r="O412" t="s">
        <v>8277</v>
      </c>
      <c r="P412">
        <f>IFERROR(ROUND(E412/L412,2),0)</f>
        <v>183.29</v>
      </c>
      <c r="S412" s="14">
        <f>(((J412/60)/60)/24)+DATE(1970,1,1)</f>
        <v>25569.487430340818</v>
      </c>
      <c r="T412" s="14">
        <f>(((I412/60)/60)/24)+DATE(1970,1,1)</f>
        <v>42173.981446759266</v>
      </c>
    </row>
    <row r="413" spans="1:20" ht="43.5" hidden="1" x14ac:dyDescent="0.3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 s="14">
        <v>41598.17597222222</v>
      </c>
      <c r="K413" t="b">
        <v>0</v>
      </c>
      <c r="L413">
        <v>241</v>
      </c>
      <c r="M413" t="b">
        <v>1</v>
      </c>
      <c r="N413" s="16" t="s">
        <v>8272</v>
      </c>
      <c r="O413" t="s">
        <v>8277</v>
      </c>
      <c r="P413">
        <f>IFERROR(ROUND(E413/L413,2),0)</f>
        <v>125.79</v>
      </c>
      <c r="S413" s="14">
        <f>(((J413/60)/60)/24)+DATE(1970,1,1)</f>
        <v>25569.481460370051</v>
      </c>
      <c r="T413" s="14">
        <f>(((I413/60)/60)/24)+DATE(1970,1,1)</f>
        <v>41630.208333333336</v>
      </c>
    </row>
    <row r="414" spans="1:20" ht="43.5" hidden="1" x14ac:dyDescent="0.3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 s="14">
        <v>41099.742800925924</v>
      </c>
      <c r="K414" t="b">
        <v>0</v>
      </c>
      <c r="L414">
        <v>55</v>
      </c>
      <c r="M414" t="b">
        <v>1</v>
      </c>
      <c r="N414" s="16" t="s">
        <v>8272</v>
      </c>
      <c r="O414" t="s">
        <v>8277</v>
      </c>
      <c r="P414">
        <f>IFERROR(ROUND(E414/L414,2),0)</f>
        <v>57.65</v>
      </c>
      <c r="S414" s="14">
        <f>(((J414/60)/60)/24)+DATE(1970,1,1)</f>
        <v>25569.475691467604</v>
      </c>
      <c r="T414" s="14">
        <f>(((I414/60)/60)/24)+DATE(1970,1,1)</f>
        <v>41115.742800925924</v>
      </c>
    </row>
    <row r="415" spans="1:20" ht="43.5" hidden="1" x14ac:dyDescent="0.3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 s="14">
        <v>41079.877442129626</v>
      </c>
      <c r="K415" t="b">
        <v>0</v>
      </c>
      <c r="L415">
        <v>171</v>
      </c>
      <c r="M415" t="b">
        <v>1</v>
      </c>
      <c r="N415" s="16" t="s">
        <v>8272</v>
      </c>
      <c r="O415" t="s">
        <v>8277</v>
      </c>
      <c r="P415">
        <f>IFERROR(ROUND(E415/L415,2),0)</f>
        <v>78.66</v>
      </c>
      <c r="S415" s="14">
        <f>(((J415/60)/60)/24)+DATE(1970,1,1)</f>
        <v>25569.475461544469</v>
      </c>
      <c r="T415" s="14">
        <f>(((I415/60)/60)/24)+DATE(1970,1,1)</f>
        <v>41109.877442129626</v>
      </c>
    </row>
    <row r="416" spans="1:20" ht="43.5" hidden="1" x14ac:dyDescent="0.3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 s="14">
        <v>41529.063252314816</v>
      </c>
      <c r="K416" t="b">
        <v>0</v>
      </c>
      <c r="L416">
        <v>208</v>
      </c>
      <c r="M416" t="b">
        <v>1</v>
      </c>
      <c r="N416" s="16" t="s">
        <v>8272</v>
      </c>
      <c r="O416" t="s">
        <v>8277</v>
      </c>
      <c r="P416">
        <f>IFERROR(ROUND(E416/L416,2),0)</f>
        <v>91.48</v>
      </c>
      <c r="S416" s="14">
        <f>(((J416/60)/60)/24)+DATE(1970,1,1)</f>
        <v>25569.480660454308</v>
      </c>
      <c r="T416" s="14">
        <f>(((I416/60)/60)/24)+DATE(1970,1,1)</f>
        <v>41559.063252314816</v>
      </c>
    </row>
    <row r="417" spans="1:20" ht="58" hidden="1" x14ac:dyDescent="0.3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 s="14">
        <v>41904.851875</v>
      </c>
      <c r="K417" t="b">
        <v>0</v>
      </c>
      <c r="L417">
        <v>21</v>
      </c>
      <c r="M417" t="b">
        <v>1</v>
      </c>
      <c r="N417" s="16" t="s">
        <v>8272</v>
      </c>
      <c r="O417" t="s">
        <v>8277</v>
      </c>
      <c r="P417">
        <f>IFERROR(ROUND(E417/L417,2),0)</f>
        <v>68.099999999999994</v>
      </c>
      <c r="S417" s="14">
        <f>(((J417/60)/60)/24)+DATE(1970,1,1)</f>
        <v>25569.485009859665</v>
      </c>
      <c r="T417" s="14">
        <f>(((I417/60)/60)/24)+DATE(1970,1,1)</f>
        <v>41929.5</v>
      </c>
    </row>
    <row r="418" spans="1:20" ht="43.5" hidden="1" x14ac:dyDescent="0.3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 s="14">
        <v>41648.396192129629</v>
      </c>
      <c r="K418" t="b">
        <v>0</v>
      </c>
      <c r="L418">
        <v>25</v>
      </c>
      <c r="M418" t="b">
        <v>1</v>
      </c>
      <c r="N418" s="16" t="s">
        <v>8272</v>
      </c>
      <c r="O418" t="s">
        <v>8277</v>
      </c>
      <c r="P418">
        <f>IFERROR(ROUND(E418/L418,2),0)</f>
        <v>48.09</v>
      </c>
      <c r="S418" s="14">
        <f>(((J418/60)/60)/24)+DATE(1970,1,1)</f>
        <v>25569.482041622596</v>
      </c>
      <c r="T418" s="14">
        <f>(((I418/60)/60)/24)+DATE(1970,1,1)</f>
        <v>41678.396192129629</v>
      </c>
    </row>
    <row r="419" spans="1:20" ht="43.5" hidden="1" x14ac:dyDescent="0.3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 s="14">
        <v>41360.970601851855</v>
      </c>
      <c r="K419" t="b">
        <v>0</v>
      </c>
      <c r="L419">
        <v>52</v>
      </c>
      <c r="M419" t="b">
        <v>1</v>
      </c>
      <c r="N419" s="16" t="s">
        <v>8272</v>
      </c>
      <c r="O419" t="s">
        <v>8277</v>
      </c>
      <c r="P419">
        <f>IFERROR(ROUND(E419/L419,2),0)</f>
        <v>202.42</v>
      </c>
      <c r="S419" s="14">
        <f>(((J419/60)/60)/24)+DATE(1970,1,1)</f>
        <v>25569.478714937522</v>
      </c>
      <c r="T419" s="14">
        <f>(((I419/60)/60)/24)+DATE(1970,1,1)</f>
        <v>41372.189583333333</v>
      </c>
    </row>
    <row r="420" spans="1:20" ht="43.5" hidden="1" x14ac:dyDescent="0.3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 s="14">
        <v>42178.282372685186</v>
      </c>
      <c r="K420" t="b">
        <v>0</v>
      </c>
      <c r="L420">
        <v>104</v>
      </c>
      <c r="M420" t="b">
        <v>1</v>
      </c>
      <c r="N420" s="16" t="s">
        <v>8272</v>
      </c>
      <c r="O420" t="s">
        <v>8277</v>
      </c>
      <c r="P420">
        <f>IFERROR(ROUND(E420/L420,2),0)</f>
        <v>216.75</v>
      </c>
      <c r="S420" s="14">
        <f>(((J420/60)/60)/24)+DATE(1970,1,1)</f>
        <v>25569.4881745645</v>
      </c>
      <c r="T420" s="14">
        <f>(((I420/60)/60)/24)+DATE(1970,1,1)</f>
        <v>42208.282372685186</v>
      </c>
    </row>
    <row r="421" spans="1:20" ht="43.5" hidden="1" x14ac:dyDescent="0.3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 s="14">
        <v>41394.842442129629</v>
      </c>
      <c r="K421" t="b">
        <v>0</v>
      </c>
      <c r="L421">
        <v>73</v>
      </c>
      <c r="M421" t="b">
        <v>1</v>
      </c>
      <c r="N421" s="16" t="s">
        <v>8272</v>
      </c>
      <c r="O421" t="s">
        <v>8277</v>
      </c>
      <c r="P421">
        <f>IFERROR(ROUND(E421/L421,2),0)</f>
        <v>110.07</v>
      </c>
      <c r="S421" s="14">
        <f>(((J421/60)/60)/24)+DATE(1970,1,1)</f>
        <v>25569.479106972711</v>
      </c>
      <c r="T421" s="14">
        <f>(((I421/60)/60)/24)+DATE(1970,1,1)</f>
        <v>41454.842442129629</v>
      </c>
    </row>
    <row r="422" spans="1:20" ht="43.5" hidden="1" x14ac:dyDescent="0.3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 s="14">
        <v>41682.23646990741</v>
      </c>
      <c r="K422" t="b">
        <v>0</v>
      </c>
      <c r="L422">
        <v>3</v>
      </c>
      <c r="M422" t="b">
        <v>0</v>
      </c>
      <c r="N422" s="16" t="s">
        <v>8272</v>
      </c>
      <c r="O422" t="s">
        <v>8278</v>
      </c>
      <c r="P422">
        <f>IFERROR(ROUND(E422/L422,2),0)</f>
        <v>4.83</v>
      </c>
      <c r="S422" s="14">
        <f>(((J422/60)/60)/24)+DATE(1970,1,1)</f>
        <v>25569.482433292476</v>
      </c>
      <c r="T422" s="14">
        <f>(((I422/60)/60)/24)+DATE(1970,1,1)</f>
        <v>41712.194803240738</v>
      </c>
    </row>
    <row r="423" spans="1:20" ht="58" hidden="1" x14ac:dyDescent="0.3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 s="14">
        <v>42177.491388888884</v>
      </c>
      <c r="K423" t="b">
        <v>0</v>
      </c>
      <c r="L423">
        <v>6</v>
      </c>
      <c r="M423" t="b">
        <v>0</v>
      </c>
      <c r="N423" s="16" t="s">
        <v>8272</v>
      </c>
      <c r="O423" t="s">
        <v>8278</v>
      </c>
      <c r="P423">
        <f>IFERROR(ROUND(E423/L423,2),0)</f>
        <v>50.17</v>
      </c>
      <c r="S423" s="14">
        <f>(((J423/60)/60)/24)+DATE(1970,1,1)</f>
        <v>25569.488165409595</v>
      </c>
      <c r="T423" s="14">
        <f>(((I423/60)/60)/24)+DATE(1970,1,1)</f>
        <v>42237.491388888884</v>
      </c>
    </row>
    <row r="424" spans="1:20" ht="43.5" hidden="1" x14ac:dyDescent="0.3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 s="14">
        <v>41863.260381944441</v>
      </c>
      <c r="K424" t="b">
        <v>0</v>
      </c>
      <c r="L424">
        <v>12</v>
      </c>
      <c r="M424" t="b">
        <v>0</v>
      </c>
      <c r="N424" s="16" t="s">
        <v>8272</v>
      </c>
      <c r="O424" t="s">
        <v>8278</v>
      </c>
      <c r="P424">
        <f>IFERROR(ROUND(E424/L424,2),0)</f>
        <v>35.83</v>
      </c>
      <c r="S424" s="14">
        <f>(((J424/60)/60)/24)+DATE(1970,1,1)</f>
        <v>25569.484528476642</v>
      </c>
      <c r="T424" s="14">
        <f>(((I424/60)/60)/24)+DATE(1970,1,1)</f>
        <v>41893.260381944441</v>
      </c>
    </row>
    <row r="425" spans="1:20" ht="43.5" hidden="1" x14ac:dyDescent="0.3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 s="14">
        <v>41400.92627314815</v>
      </c>
      <c r="K425" t="b">
        <v>0</v>
      </c>
      <c r="L425">
        <v>13</v>
      </c>
      <c r="M425" t="b">
        <v>0</v>
      </c>
      <c r="N425" s="16" t="s">
        <v>8272</v>
      </c>
      <c r="O425" t="s">
        <v>8278</v>
      </c>
      <c r="P425">
        <f>IFERROR(ROUND(E425/L425,2),0)</f>
        <v>11.77</v>
      </c>
      <c r="S425" s="14">
        <f>(((J425/60)/60)/24)+DATE(1970,1,1)</f>
        <v>25569.47917738742</v>
      </c>
      <c r="T425" s="14">
        <f>(((I425/60)/60)/24)+DATE(1970,1,1)</f>
        <v>41430.92627314815</v>
      </c>
    </row>
    <row r="426" spans="1:20" ht="43.5" hidden="1" x14ac:dyDescent="0.3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 s="14">
        <v>40934.376145833332</v>
      </c>
      <c r="K426" t="b">
        <v>0</v>
      </c>
      <c r="L426">
        <v>5</v>
      </c>
      <c r="M426" t="b">
        <v>0</v>
      </c>
      <c r="N426" s="16" t="s">
        <v>8272</v>
      </c>
      <c r="O426" t="s">
        <v>8278</v>
      </c>
      <c r="P426">
        <f>IFERROR(ROUND(E426/L426,2),0)</f>
        <v>40.78</v>
      </c>
      <c r="S426" s="14">
        <f>(((J426/60)/60)/24)+DATE(1970,1,1)</f>
        <v>25569.473777501687</v>
      </c>
      <c r="T426" s="14">
        <f>(((I426/60)/60)/24)+DATE(1970,1,1)</f>
        <v>40994.334479166668</v>
      </c>
    </row>
    <row r="427" spans="1:20" ht="43.5" hidden="1" x14ac:dyDescent="0.3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 s="14">
        <v>42275.861157407402</v>
      </c>
      <c r="K427" t="b">
        <v>0</v>
      </c>
      <c r="L427">
        <v>2</v>
      </c>
      <c r="M427" t="b">
        <v>0</v>
      </c>
      <c r="N427" s="16" t="s">
        <v>8272</v>
      </c>
      <c r="O427" t="s">
        <v>8278</v>
      </c>
      <c r="P427">
        <f>IFERROR(ROUND(E427/L427,2),0)</f>
        <v>3</v>
      </c>
      <c r="S427" s="14">
        <f>(((J427/60)/60)/24)+DATE(1970,1,1)</f>
        <v>25569.48930394858</v>
      </c>
      <c r="T427" s="14">
        <f>(((I427/60)/60)/24)+DATE(1970,1,1)</f>
        <v>42335.902824074074</v>
      </c>
    </row>
    <row r="428" spans="1:20" ht="43.5" hidden="1" x14ac:dyDescent="0.3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 s="14">
        <v>42400.711967592593</v>
      </c>
      <c r="K428" t="b">
        <v>0</v>
      </c>
      <c r="L428">
        <v>8</v>
      </c>
      <c r="M428" t="b">
        <v>0</v>
      </c>
      <c r="N428" s="16" t="s">
        <v>8272</v>
      </c>
      <c r="O428" t="s">
        <v>8278</v>
      </c>
      <c r="P428">
        <f>IFERROR(ROUND(E428/L428,2),0)</f>
        <v>16.63</v>
      </c>
      <c r="S428" s="14">
        <f>(((J428/60)/60)/24)+DATE(1970,1,1)</f>
        <v>25569.490748981105</v>
      </c>
      <c r="T428" s="14">
        <f>(((I428/60)/60)/24)+DATE(1970,1,1)</f>
        <v>42430.711967592593</v>
      </c>
    </row>
    <row r="429" spans="1:20" ht="58" hidden="1" x14ac:dyDescent="0.3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 s="14">
        <v>42285.909027777772</v>
      </c>
      <c r="K429" t="b">
        <v>0</v>
      </c>
      <c r="L429">
        <v>0</v>
      </c>
      <c r="M429" t="b">
        <v>0</v>
      </c>
      <c r="N429" s="16" t="s">
        <v>8272</v>
      </c>
      <c r="O429" t="s">
        <v>8278</v>
      </c>
      <c r="P429">
        <f>IFERROR(ROUND(E429/L429,2),0)</f>
        <v>0</v>
      </c>
      <c r="S429" s="14">
        <f>(((J429/60)/60)/24)+DATE(1970,1,1)</f>
        <v>25569.489420243379</v>
      </c>
      <c r="T429" s="14">
        <f>(((I429/60)/60)/24)+DATE(1970,1,1)</f>
        <v>42299.790972222225</v>
      </c>
    </row>
    <row r="430" spans="1:20" ht="29" hidden="1" x14ac:dyDescent="0.3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 s="14">
        <v>41778.766724537039</v>
      </c>
      <c r="K430" t="b">
        <v>0</v>
      </c>
      <c r="L430">
        <v>13</v>
      </c>
      <c r="M430" t="b">
        <v>0</v>
      </c>
      <c r="N430" s="16" t="s">
        <v>8272</v>
      </c>
      <c r="O430" t="s">
        <v>8278</v>
      </c>
      <c r="P430">
        <f>IFERROR(ROUND(E430/L430,2),0)</f>
        <v>52</v>
      </c>
      <c r="S430" s="14">
        <f>(((J430/60)/60)/24)+DATE(1970,1,1)</f>
        <v>25569.483550540794</v>
      </c>
      <c r="T430" s="14">
        <f>(((I430/60)/60)/24)+DATE(1970,1,1)</f>
        <v>41806.916666666664</v>
      </c>
    </row>
    <row r="431" spans="1:20" ht="58" hidden="1" x14ac:dyDescent="0.3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 s="14">
        <v>40070.901412037041</v>
      </c>
      <c r="K431" t="b">
        <v>0</v>
      </c>
      <c r="L431">
        <v>0</v>
      </c>
      <c r="M431" t="b">
        <v>0</v>
      </c>
      <c r="N431" s="16" t="s">
        <v>8272</v>
      </c>
      <c r="O431" t="s">
        <v>8278</v>
      </c>
      <c r="P431">
        <f>IFERROR(ROUND(E431/L431,2),0)</f>
        <v>0</v>
      </c>
      <c r="S431" s="14">
        <f>(((J431/60)/60)/24)+DATE(1970,1,1)</f>
        <v>25569.463783581159</v>
      </c>
      <c r="T431" s="14">
        <f>(((I431/60)/60)/24)+DATE(1970,1,1)</f>
        <v>40144.207638888889</v>
      </c>
    </row>
    <row r="432" spans="1:20" ht="43.5" hidden="1" x14ac:dyDescent="0.3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 s="14">
        <v>41513.107256944444</v>
      </c>
      <c r="K432" t="b">
        <v>0</v>
      </c>
      <c r="L432">
        <v>5</v>
      </c>
      <c r="M432" t="b">
        <v>0</v>
      </c>
      <c r="N432" s="16" t="s">
        <v>8272</v>
      </c>
      <c r="O432" t="s">
        <v>8278</v>
      </c>
      <c r="P432">
        <f>IFERROR(ROUND(E432/L432,2),0)</f>
        <v>4.8</v>
      </c>
      <c r="S432" s="14">
        <f>(((J432/60)/60)/24)+DATE(1970,1,1)</f>
        <v>25569.480475778437</v>
      </c>
      <c r="T432" s="14">
        <f>(((I432/60)/60)/24)+DATE(1970,1,1)</f>
        <v>41528.107256944444</v>
      </c>
    </row>
    <row r="433" spans="1:20" ht="43.5" hidden="1" x14ac:dyDescent="0.3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 s="14">
        <v>42526.871331018512</v>
      </c>
      <c r="K433" t="b">
        <v>0</v>
      </c>
      <c r="L433">
        <v>8</v>
      </c>
      <c r="M433" t="b">
        <v>0</v>
      </c>
      <c r="N433" s="16" t="s">
        <v>8272</v>
      </c>
      <c r="O433" t="s">
        <v>8278</v>
      </c>
      <c r="P433">
        <f>IFERROR(ROUND(E433/L433,2),0)</f>
        <v>51.88</v>
      </c>
      <c r="S433" s="14">
        <f>(((J433/60)/60)/24)+DATE(1970,1,1)</f>
        <v>25569.492209158925</v>
      </c>
      <c r="T433" s="14">
        <f>(((I433/60)/60)/24)+DATE(1970,1,1)</f>
        <v>42556.871331018512</v>
      </c>
    </row>
    <row r="434" spans="1:20" ht="58" hidden="1" x14ac:dyDescent="0.3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 s="14">
        <v>42238.726631944446</v>
      </c>
      <c r="K434" t="b">
        <v>0</v>
      </c>
      <c r="L434">
        <v>8</v>
      </c>
      <c r="M434" t="b">
        <v>0</v>
      </c>
      <c r="N434" s="16" t="s">
        <v>8272</v>
      </c>
      <c r="O434" t="s">
        <v>8278</v>
      </c>
      <c r="P434">
        <f>IFERROR(ROUND(E434/L434,2),0)</f>
        <v>71.25</v>
      </c>
      <c r="S434" s="14">
        <f>(((J434/60)/60)/24)+DATE(1970,1,1)</f>
        <v>25569.488874150833</v>
      </c>
      <c r="T434" s="14">
        <f>(((I434/60)/60)/24)+DATE(1970,1,1)</f>
        <v>42298.726631944446</v>
      </c>
    </row>
    <row r="435" spans="1:20" ht="58" hidden="1" x14ac:dyDescent="0.3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 s="14">
        <v>42228.629884259266</v>
      </c>
      <c r="K435" t="b">
        <v>0</v>
      </c>
      <c r="L435">
        <v>0</v>
      </c>
      <c r="M435" t="b">
        <v>0</v>
      </c>
      <c r="N435" s="16" t="s">
        <v>8272</v>
      </c>
      <c r="O435" t="s">
        <v>8278</v>
      </c>
      <c r="P435">
        <f>IFERROR(ROUND(E435/L435,2),0)</f>
        <v>0</v>
      </c>
      <c r="S435" s="14">
        <f>(((J435/60)/60)/24)+DATE(1970,1,1)</f>
        <v>25569.488757290328</v>
      </c>
      <c r="T435" s="14">
        <f>(((I435/60)/60)/24)+DATE(1970,1,1)</f>
        <v>42288.629884259266</v>
      </c>
    </row>
    <row r="436" spans="1:20" ht="58" hidden="1" x14ac:dyDescent="0.3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 s="14">
        <v>41576.834513888891</v>
      </c>
      <c r="K436" t="b">
        <v>0</v>
      </c>
      <c r="L436">
        <v>2</v>
      </c>
      <c r="M436" t="b">
        <v>0</v>
      </c>
      <c r="N436" s="16" t="s">
        <v>8272</v>
      </c>
      <c r="O436" t="s">
        <v>8278</v>
      </c>
      <c r="P436">
        <f>IFERROR(ROUND(E436/L436,2),0)</f>
        <v>62.5</v>
      </c>
      <c r="S436" s="14">
        <f>(((J436/60)/60)/24)+DATE(1970,1,1)</f>
        <v>25569.481213362429</v>
      </c>
      <c r="T436" s="14">
        <f>(((I436/60)/60)/24)+DATE(1970,1,1)</f>
        <v>41609.876180555555</v>
      </c>
    </row>
    <row r="437" spans="1:20" ht="58" hidden="1" x14ac:dyDescent="0.3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 s="14">
        <v>41500.747453703705</v>
      </c>
      <c r="K437" t="b">
        <v>0</v>
      </c>
      <c r="L437">
        <v>3</v>
      </c>
      <c r="M437" t="b">
        <v>0</v>
      </c>
      <c r="N437" s="16" t="s">
        <v>8272</v>
      </c>
      <c r="O437" t="s">
        <v>8278</v>
      </c>
      <c r="P437">
        <f>IFERROR(ROUND(E437/L437,2),0)</f>
        <v>1</v>
      </c>
      <c r="S437" s="14">
        <f>(((J437/60)/60)/24)+DATE(1970,1,1)</f>
        <v>25569.480332725157</v>
      </c>
      <c r="T437" s="14">
        <f>(((I437/60)/60)/24)+DATE(1970,1,1)</f>
        <v>41530.747453703705</v>
      </c>
    </row>
    <row r="438" spans="1:20" ht="43.5" hidden="1" x14ac:dyDescent="0.3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 s="14">
        <v>41456.36241898148</v>
      </c>
      <c r="K438" t="b">
        <v>0</v>
      </c>
      <c r="L438">
        <v>0</v>
      </c>
      <c r="M438" t="b">
        <v>0</v>
      </c>
      <c r="N438" s="16" t="s">
        <v>8272</v>
      </c>
      <c r="O438" t="s">
        <v>8278</v>
      </c>
      <c r="P438">
        <f>IFERROR(ROUND(E438/L438,2),0)</f>
        <v>0</v>
      </c>
      <c r="S438" s="14">
        <f>(((J438/60)/60)/24)+DATE(1970,1,1)</f>
        <v>25569.479819009481</v>
      </c>
      <c r="T438" s="14">
        <f>(((I438/60)/60)/24)+DATE(1970,1,1)</f>
        <v>41486.36241898148</v>
      </c>
    </row>
    <row r="439" spans="1:20" ht="43.5" hidden="1" x14ac:dyDescent="0.3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 s="14">
        <v>42591.31858796296</v>
      </c>
      <c r="K439" t="b">
        <v>0</v>
      </c>
      <c r="L439">
        <v>0</v>
      </c>
      <c r="M439" t="b">
        <v>0</v>
      </c>
      <c r="N439" s="16" t="s">
        <v>8272</v>
      </c>
      <c r="O439" t="s">
        <v>8278</v>
      </c>
      <c r="P439">
        <f>IFERROR(ROUND(E439/L439,2),0)</f>
        <v>0</v>
      </c>
      <c r="S439" s="14">
        <f>(((J439/60)/60)/24)+DATE(1970,1,1)</f>
        <v>25569.49295507625</v>
      </c>
      <c r="T439" s="14">
        <f>(((I439/60)/60)/24)+DATE(1970,1,1)</f>
        <v>42651.31858796296</v>
      </c>
    </row>
    <row r="440" spans="1:20" ht="43.5" hidden="1" x14ac:dyDescent="0.3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 s="14">
        <v>42296.261087962965</v>
      </c>
      <c r="K440" t="b">
        <v>0</v>
      </c>
      <c r="L440">
        <v>11</v>
      </c>
      <c r="M440" t="b">
        <v>0</v>
      </c>
      <c r="N440" s="16" t="s">
        <v>8272</v>
      </c>
      <c r="O440" t="s">
        <v>8278</v>
      </c>
      <c r="P440">
        <f>IFERROR(ROUND(E440/L440,2),0)</f>
        <v>170.55</v>
      </c>
      <c r="S440" s="14">
        <f>(((J440/60)/60)/24)+DATE(1970,1,1)</f>
        <v>25569.48954005889</v>
      </c>
      <c r="T440" s="14">
        <f>(((I440/60)/60)/24)+DATE(1970,1,1)</f>
        <v>42326.302754629629</v>
      </c>
    </row>
    <row r="441" spans="1:20" ht="43.5" hidden="1" x14ac:dyDescent="0.3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 s="14">
        <v>41919.761782407404</v>
      </c>
      <c r="K441" t="b">
        <v>0</v>
      </c>
      <c r="L441">
        <v>0</v>
      </c>
      <c r="M441" t="b">
        <v>0</v>
      </c>
      <c r="N441" s="16" t="s">
        <v>8272</v>
      </c>
      <c r="O441" t="s">
        <v>8278</v>
      </c>
      <c r="P441">
        <f>IFERROR(ROUND(E441/L441,2),0)</f>
        <v>0</v>
      </c>
      <c r="S441" s="14">
        <f>(((J441/60)/60)/24)+DATE(1970,1,1)</f>
        <v>25569.485182428038</v>
      </c>
      <c r="T441" s="14">
        <f>(((I441/60)/60)/24)+DATE(1970,1,1)</f>
        <v>41929.761782407404</v>
      </c>
    </row>
    <row r="442" spans="1:20" ht="43.5" hidden="1" x14ac:dyDescent="0.3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 s="14">
        <v>42423.985567129625</v>
      </c>
      <c r="K442" t="b">
        <v>0</v>
      </c>
      <c r="L442">
        <v>1</v>
      </c>
      <c r="M442" t="b">
        <v>0</v>
      </c>
      <c r="N442" s="16" t="s">
        <v>8272</v>
      </c>
      <c r="O442" t="s">
        <v>8278</v>
      </c>
      <c r="P442">
        <f>IFERROR(ROUND(E442/L442,2),0)</f>
        <v>5</v>
      </c>
      <c r="S442" s="14">
        <f>(((J442/60)/60)/24)+DATE(1970,1,1)</f>
        <v>25569.491018351473</v>
      </c>
      <c r="T442" s="14">
        <f>(((I442/60)/60)/24)+DATE(1970,1,1)</f>
        <v>42453.943900462968</v>
      </c>
    </row>
    <row r="443" spans="1:20" ht="43.5" hidden="1" x14ac:dyDescent="0.3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 s="14">
        <v>41550.793935185182</v>
      </c>
      <c r="K443" t="b">
        <v>0</v>
      </c>
      <c r="L443">
        <v>0</v>
      </c>
      <c r="M443" t="b">
        <v>0</v>
      </c>
      <c r="N443" s="16" t="s">
        <v>8272</v>
      </c>
      <c r="O443" t="s">
        <v>8278</v>
      </c>
      <c r="P443">
        <f>IFERROR(ROUND(E443/L443,2),0)</f>
        <v>0</v>
      </c>
      <c r="S443" s="14">
        <f>(((J443/60)/60)/24)+DATE(1970,1,1)</f>
        <v>25569.480911966843</v>
      </c>
      <c r="T443" s="14">
        <f>(((I443/60)/60)/24)+DATE(1970,1,1)</f>
        <v>41580.793935185182</v>
      </c>
    </row>
    <row r="444" spans="1:20" hidden="1" x14ac:dyDescent="0.3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 s="14">
        <v>42024.888692129629</v>
      </c>
      <c r="K444" t="b">
        <v>0</v>
      </c>
      <c r="L444">
        <v>17</v>
      </c>
      <c r="M444" t="b">
        <v>0</v>
      </c>
      <c r="N444" s="16" t="s">
        <v>8272</v>
      </c>
      <c r="O444" t="s">
        <v>8278</v>
      </c>
      <c r="P444">
        <f>IFERROR(ROUND(E444/L444,2),0)</f>
        <v>393.59</v>
      </c>
      <c r="S444" s="14">
        <f>(((J444/60)/60)/24)+DATE(1970,1,1)</f>
        <v>25569.486399174679</v>
      </c>
      <c r="T444" s="14">
        <f>(((I444/60)/60)/24)+DATE(1970,1,1)</f>
        <v>42054.888692129629</v>
      </c>
    </row>
    <row r="445" spans="1:20" ht="43.5" hidden="1" x14ac:dyDescent="0.3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 s="14">
        <v>41650.015057870369</v>
      </c>
      <c r="K445" t="b">
        <v>0</v>
      </c>
      <c r="L445">
        <v>2</v>
      </c>
      <c r="M445" t="b">
        <v>0</v>
      </c>
      <c r="N445" s="16" t="s">
        <v>8272</v>
      </c>
      <c r="O445" t="s">
        <v>8278</v>
      </c>
      <c r="P445">
        <f>IFERROR(ROUND(E445/L445,2),0)</f>
        <v>5</v>
      </c>
      <c r="S445" s="14">
        <f>(((J445/60)/60)/24)+DATE(1970,1,1)</f>
        <v>25569.482060359467</v>
      </c>
      <c r="T445" s="14">
        <f>(((I445/60)/60)/24)+DATE(1970,1,1)</f>
        <v>41680.015057870369</v>
      </c>
    </row>
    <row r="446" spans="1:20" ht="43.5" hidden="1" x14ac:dyDescent="0.3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 s="14">
        <v>40894.906956018516</v>
      </c>
      <c r="K446" t="b">
        <v>0</v>
      </c>
      <c r="L446">
        <v>1</v>
      </c>
      <c r="M446" t="b">
        <v>0</v>
      </c>
      <c r="N446" s="16" t="s">
        <v>8272</v>
      </c>
      <c r="O446" t="s">
        <v>8278</v>
      </c>
      <c r="P446">
        <f>IFERROR(ROUND(E446/L446,2),0)</f>
        <v>50</v>
      </c>
      <c r="S446" s="14">
        <f>(((J446/60)/60)/24)+DATE(1970,1,1)</f>
        <v>25569.473320682362</v>
      </c>
      <c r="T446" s="14">
        <f>(((I446/60)/60)/24)+DATE(1970,1,1)</f>
        <v>40954.906956018516</v>
      </c>
    </row>
    <row r="447" spans="1:20" ht="43.5" hidden="1" x14ac:dyDescent="0.3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 s="14">
        <v>42130.335358796292</v>
      </c>
      <c r="K447" t="b">
        <v>0</v>
      </c>
      <c r="L447">
        <v>2</v>
      </c>
      <c r="M447" t="b">
        <v>0</v>
      </c>
      <c r="N447" s="16" t="s">
        <v>8272</v>
      </c>
      <c r="O447" t="s">
        <v>8278</v>
      </c>
      <c r="P447">
        <f>IFERROR(ROUND(E447/L447,2),0)</f>
        <v>1</v>
      </c>
      <c r="S447" s="14">
        <f>(((J447/60)/60)/24)+DATE(1970,1,1)</f>
        <v>25569.487619622207</v>
      </c>
      <c r="T447" s="14">
        <f>(((I447/60)/60)/24)+DATE(1970,1,1)</f>
        <v>42145.335358796292</v>
      </c>
    </row>
    <row r="448" spans="1:20" ht="43.5" hidden="1" x14ac:dyDescent="0.3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 s="14">
        <v>42037.083564814813</v>
      </c>
      <c r="K448" t="b">
        <v>0</v>
      </c>
      <c r="L448">
        <v>16</v>
      </c>
      <c r="M448" t="b">
        <v>0</v>
      </c>
      <c r="N448" s="16" t="s">
        <v>8272</v>
      </c>
      <c r="O448" t="s">
        <v>8278</v>
      </c>
      <c r="P448">
        <f>IFERROR(ROUND(E448/L448,2),0)</f>
        <v>47.88</v>
      </c>
      <c r="S448" s="14">
        <f>(((J448/60)/60)/24)+DATE(1970,1,1)</f>
        <v>25569.486540319038</v>
      </c>
      <c r="T448" s="14">
        <f>(((I448/60)/60)/24)+DATE(1970,1,1)</f>
        <v>42067.083564814813</v>
      </c>
    </row>
    <row r="449" spans="1:20" ht="58" hidden="1" x14ac:dyDescent="0.3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 s="14">
        <v>41331.555127314816</v>
      </c>
      <c r="K449" t="b">
        <v>0</v>
      </c>
      <c r="L449">
        <v>1</v>
      </c>
      <c r="M449" t="b">
        <v>0</v>
      </c>
      <c r="N449" s="16" t="s">
        <v>8272</v>
      </c>
      <c r="O449" t="s">
        <v>8278</v>
      </c>
      <c r="P449">
        <f>IFERROR(ROUND(E449/L449,2),0)</f>
        <v>5</v>
      </c>
      <c r="S449" s="14">
        <f>(((J449/60)/60)/24)+DATE(1970,1,1)</f>
        <v>25569.478374480641</v>
      </c>
      <c r="T449" s="14">
        <f>(((I449/60)/60)/24)+DATE(1970,1,1)</f>
        <v>41356.513460648144</v>
      </c>
    </row>
    <row r="450" spans="1:20" ht="43.5" hidden="1" x14ac:dyDescent="0.3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 s="14">
        <v>41753.758043981477</v>
      </c>
      <c r="K450" t="b">
        <v>0</v>
      </c>
      <c r="L450">
        <v>4</v>
      </c>
      <c r="M450" t="b">
        <v>0</v>
      </c>
      <c r="N450" s="16" t="s">
        <v>8272</v>
      </c>
      <c r="O450" t="s">
        <v>8278</v>
      </c>
      <c r="P450">
        <f>IFERROR(ROUND(E450/L450,2),0)</f>
        <v>20.5</v>
      </c>
      <c r="S450" s="14">
        <f>(((J450/60)/60)/24)+DATE(1970,1,1)</f>
        <v>25569.483261088473</v>
      </c>
      <c r="T450" s="14">
        <f>(((I450/60)/60)/24)+DATE(1970,1,1)</f>
        <v>41773.758043981477</v>
      </c>
    </row>
    <row r="451" spans="1:20" ht="43.5" hidden="1" x14ac:dyDescent="0.3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 s="14">
        <v>41534.568113425928</v>
      </c>
      <c r="K451" t="b">
        <v>0</v>
      </c>
      <c r="L451">
        <v>5</v>
      </c>
      <c r="M451" t="b">
        <v>0</v>
      </c>
      <c r="N451" s="16" t="s">
        <v>8272</v>
      </c>
      <c r="O451" t="s">
        <v>8278</v>
      </c>
      <c r="P451">
        <f>IFERROR(ROUND(E451/L451,2),0)</f>
        <v>9</v>
      </c>
      <c r="S451" s="14">
        <f>(((J451/60)/60)/24)+DATE(1970,1,1)</f>
        <v>25569.480724167981</v>
      </c>
      <c r="T451" s="14">
        <f>(((I451/60)/60)/24)+DATE(1970,1,1)</f>
        <v>41564.568113425928</v>
      </c>
    </row>
    <row r="452" spans="1:20" ht="43.5" hidden="1" x14ac:dyDescent="0.3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 s="14">
        <v>41654.946759259255</v>
      </c>
      <c r="K452" t="b">
        <v>0</v>
      </c>
      <c r="L452">
        <v>7</v>
      </c>
      <c r="M452" t="b">
        <v>0</v>
      </c>
      <c r="N452" s="16" t="s">
        <v>8272</v>
      </c>
      <c r="O452" t="s">
        <v>8278</v>
      </c>
      <c r="P452">
        <f>IFERROR(ROUND(E452/L452,2),0)</f>
        <v>56.57</v>
      </c>
      <c r="S452" s="14">
        <f>(((J452/60)/60)/24)+DATE(1970,1,1)</f>
        <v>25569.482117439344</v>
      </c>
      <c r="T452" s="14">
        <f>(((I452/60)/60)/24)+DATE(1970,1,1)</f>
        <v>41684.946759259255</v>
      </c>
    </row>
    <row r="453" spans="1:20" ht="43.5" hidden="1" x14ac:dyDescent="0.3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 s="14">
        <v>41634.715173611112</v>
      </c>
      <c r="K453" t="b">
        <v>0</v>
      </c>
      <c r="L453">
        <v>0</v>
      </c>
      <c r="M453" t="b">
        <v>0</v>
      </c>
      <c r="N453" s="16" t="s">
        <v>8272</v>
      </c>
      <c r="O453" t="s">
        <v>8278</v>
      </c>
      <c r="P453">
        <f>IFERROR(ROUND(E453/L453,2),0)</f>
        <v>0</v>
      </c>
      <c r="S453" s="14">
        <f>(((J453/60)/60)/24)+DATE(1970,1,1)</f>
        <v>25569.481883277473</v>
      </c>
      <c r="T453" s="14">
        <f>(((I453/60)/60)/24)+DATE(1970,1,1)</f>
        <v>41664.715173611112</v>
      </c>
    </row>
    <row r="454" spans="1:20" ht="29" hidden="1" x14ac:dyDescent="0.3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 s="14">
        <v>42107.703877314809</v>
      </c>
      <c r="K454" t="b">
        <v>0</v>
      </c>
      <c r="L454">
        <v>12</v>
      </c>
      <c r="M454" t="b">
        <v>0</v>
      </c>
      <c r="N454" s="16" t="s">
        <v>8272</v>
      </c>
      <c r="O454" t="s">
        <v>8278</v>
      </c>
      <c r="P454">
        <f>IFERROR(ROUND(E454/L454,2),0)</f>
        <v>40</v>
      </c>
      <c r="S454" s="14">
        <f>(((J454/60)/60)/24)+DATE(1970,1,1)</f>
        <v>25569.487357683764</v>
      </c>
      <c r="T454" s="14">
        <f>(((I454/60)/60)/24)+DATE(1970,1,1)</f>
        <v>42137.703877314809</v>
      </c>
    </row>
    <row r="455" spans="1:20" ht="43.5" hidden="1" x14ac:dyDescent="0.3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 s="14">
        <v>42038.824988425928</v>
      </c>
      <c r="K455" t="b">
        <v>0</v>
      </c>
      <c r="L455">
        <v>2</v>
      </c>
      <c r="M455" t="b">
        <v>0</v>
      </c>
      <c r="N455" s="16" t="s">
        <v>8272</v>
      </c>
      <c r="O455" t="s">
        <v>8278</v>
      </c>
      <c r="P455">
        <f>IFERROR(ROUND(E455/L455,2),0)</f>
        <v>13</v>
      </c>
      <c r="S455" s="14">
        <f>(((J455/60)/60)/24)+DATE(1970,1,1)</f>
        <v>25569.486560474405</v>
      </c>
      <c r="T455" s="14">
        <f>(((I455/60)/60)/24)+DATE(1970,1,1)</f>
        <v>42054.824988425928</v>
      </c>
    </row>
    <row r="456" spans="1:20" ht="43.5" hidden="1" x14ac:dyDescent="0.3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 s="14">
        <v>41938.717256944445</v>
      </c>
      <c r="K456" t="b">
        <v>0</v>
      </c>
      <c r="L456">
        <v>5</v>
      </c>
      <c r="M456" t="b">
        <v>0</v>
      </c>
      <c r="N456" s="16" t="s">
        <v>8272</v>
      </c>
      <c r="O456" t="s">
        <v>8278</v>
      </c>
      <c r="P456">
        <f>IFERROR(ROUND(E456/L456,2),0)</f>
        <v>16.399999999999999</v>
      </c>
      <c r="S456" s="14">
        <f>(((J456/60)/60)/24)+DATE(1970,1,1)</f>
        <v>25569.485401820104</v>
      </c>
      <c r="T456" s="14">
        <f>(((I456/60)/60)/24)+DATE(1970,1,1)</f>
        <v>41969.551388888889</v>
      </c>
    </row>
    <row r="457" spans="1:20" ht="43.5" hidden="1" x14ac:dyDescent="0.3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 s="14">
        <v>40971.002569444441</v>
      </c>
      <c r="K457" t="b">
        <v>0</v>
      </c>
      <c r="L457">
        <v>2</v>
      </c>
      <c r="M457" t="b">
        <v>0</v>
      </c>
      <c r="N457" s="16" t="s">
        <v>8272</v>
      </c>
      <c r="O457" t="s">
        <v>8278</v>
      </c>
      <c r="P457">
        <f>IFERROR(ROUND(E457/L457,2),0)</f>
        <v>22.5</v>
      </c>
      <c r="S457" s="14">
        <f>(((J457/60)/60)/24)+DATE(1970,1,1)</f>
        <v>25569.474201418627</v>
      </c>
      <c r="T457" s="14">
        <f>(((I457/60)/60)/24)+DATE(1970,1,1)</f>
        <v>41016.021527777775</v>
      </c>
    </row>
    <row r="458" spans="1:20" ht="58" hidden="1" x14ac:dyDescent="0.3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 s="14">
        <v>41547.694456018515</v>
      </c>
      <c r="K458" t="b">
        <v>0</v>
      </c>
      <c r="L458">
        <v>3</v>
      </c>
      <c r="M458" t="b">
        <v>0</v>
      </c>
      <c r="N458" s="16" t="s">
        <v>8272</v>
      </c>
      <c r="O458" t="s">
        <v>8278</v>
      </c>
      <c r="P458">
        <f>IFERROR(ROUND(E458/L458,2),0)</f>
        <v>20.329999999999998</v>
      </c>
      <c r="S458" s="14">
        <f>(((J458/60)/60)/24)+DATE(1970,1,1)</f>
        <v>25569.480876093239</v>
      </c>
      <c r="T458" s="14">
        <f>(((I458/60)/60)/24)+DATE(1970,1,1)</f>
        <v>41569.165972222225</v>
      </c>
    </row>
    <row r="459" spans="1:20" ht="43.5" hidden="1" x14ac:dyDescent="0.3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 s="14">
        <v>41837.767500000002</v>
      </c>
      <c r="K459" t="b">
        <v>0</v>
      </c>
      <c r="L459">
        <v>0</v>
      </c>
      <c r="M459" t="b">
        <v>0</v>
      </c>
      <c r="N459" s="16" t="s">
        <v>8272</v>
      </c>
      <c r="O459" t="s">
        <v>8278</v>
      </c>
      <c r="P459">
        <f>IFERROR(ROUND(E459/L459,2),0)</f>
        <v>0</v>
      </c>
      <c r="S459" s="14">
        <f>(((J459/60)/60)/24)+DATE(1970,1,1)</f>
        <v>25569.484233420138</v>
      </c>
      <c r="T459" s="14">
        <f>(((I459/60)/60)/24)+DATE(1970,1,1)</f>
        <v>41867.767500000002</v>
      </c>
    </row>
    <row r="460" spans="1:20" ht="43.5" hidden="1" x14ac:dyDescent="0.3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 s="14">
        <v>41378.69976851852</v>
      </c>
      <c r="K460" t="b">
        <v>0</v>
      </c>
      <c r="L460">
        <v>49</v>
      </c>
      <c r="M460" t="b">
        <v>0</v>
      </c>
      <c r="N460" s="16" t="s">
        <v>8272</v>
      </c>
      <c r="O460" t="s">
        <v>8278</v>
      </c>
      <c r="P460">
        <f>IFERROR(ROUND(E460/L460,2),0)</f>
        <v>16.760000000000002</v>
      </c>
      <c r="S460" s="14">
        <f>(((J460/60)/60)/24)+DATE(1970,1,1)</f>
        <v>25569.478920136211</v>
      </c>
      <c r="T460" s="14">
        <f>(((I460/60)/60)/24)+DATE(1970,1,1)</f>
        <v>41408.69976851852</v>
      </c>
    </row>
    <row r="461" spans="1:20" ht="43.5" hidden="1" x14ac:dyDescent="0.3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 s="14">
        <v>40800.6403587963</v>
      </c>
      <c r="K461" t="b">
        <v>0</v>
      </c>
      <c r="L461">
        <v>1</v>
      </c>
      <c r="M461" t="b">
        <v>0</v>
      </c>
      <c r="N461" s="16" t="s">
        <v>8272</v>
      </c>
      <c r="O461" t="s">
        <v>8278</v>
      </c>
      <c r="P461">
        <f>IFERROR(ROUND(E461/L461,2),0)</f>
        <v>25</v>
      </c>
      <c r="S461" s="14">
        <f>(((J461/60)/60)/24)+DATE(1970,1,1)</f>
        <v>25569.472229633782</v>
      </c>
      <c r="T461" s="14">
        <f>(((I461/60)/60)/24)+DATE(1970,1,1)</f>
        <v>40860.682025462964</v>
      </c>
    </row>
    <row r="462" spans="1:20" ht="29" hidden="1" x14ac:dyDescent="0.3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 s="14">
        <v>41759.542534722219</v>
      </c>
      <c r="K462" t="b">
        <v>0</v>
      </c>
      <c r="L462">
        <v>2</v>
      </c>
      <c r="M462" t="b">
        <v>0</v>
      </c>
      <c r="N462" s="16" t="s">
        <v>8272</v>
      </c>
      <c r="O462" t="s">
        <v>8278</v>
      </c>
      <c r="P462">
        <f>IFERROR(ROUND(E462/L462,2),0)</f>
        <v>12.5</v>
      </c>
      <c r="S462" s="14">
        <f>(((J462/60)/60)/24)+DATE(1970,1,1)</f>
        <v>25569.483328038597</v>
      </c>
      <c r="T462" s="14">
        <f>(((I462/60)/60)/24)+DATE(1970,1,1)</f>
        <v>41791.166666666664</v>
      </c>
    </row>
    <row r="463" spans="1:20" ht="43.5" hidden="1" x14ac:dyDescent="0.3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 s="14">
        <v>41407.84684027778</v>
      </c>
      <c r="K463" t="b">
        <v>0</v>
      </c>
      <c r="L463">
        <v>0</v>
      </c>
      <c r="M463" t="b">
        <v>0</v>
      </c>
      <c r="N463" s="16" t="s">
        <v>8272</v>
      </c>
      <c r="O463" t="s">
        <v>8278</v>
      </c>
      <c r="P463">
        <f>IFERROR(ROUND(E463/L463,2),0)</f>
        <v>0</v>
      </c>
      <c r="S463" s="14">
        <f>(((J463/60)/60)/24)+DATE(1970,1,1)</f>
        <v>25569.479257486579</v>
      </c>
      <c r="T463" s="14">
        <f>(((I463/60)/60)/24)+DATE(1970,1,1)</f>
        <v>41427.84684027778</v>
      </c>
    </row>
    <row r="464" spans="1:20" ht="58" hidden="1" x14ac:dyDescent="0.3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 s="14">
        <v>40705.126631944448</v>
      </c>
      <c r="K464" t="b">
        <v>0</v>
      </c>
      <c r="L464">
        <v>0</v>
      </c>
      <c r="M464" t="b">
        <v>0</v>
      </c>
      <c r="N464" s="16" t="s">
        <v>8272</v>
      </c>
      <c r="O464" t="s">
        <v>8278</v>
      </c>
      <c r="P464">
        <f>IFERROR(ROUND(E464/L464,2),0)</f>
        <v>0</v>
      </c>
      <c r="S464" s="14">
        <f>(((J464/60)/60)/24)+DATE(1970,1,1)</f>
        <v>25569.471124150834</v>
      </c>
      <c r="T464" s="14">
        <f>(((I464/60)/60)/24)+DATE(1970,1,1)</f>
        <v>40765.126631944448</v>
      </c>
    </row>
    <row r="465" spans="1:20" ht="43.5" hidden="1" x14ac:dyDescent="0.3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 s="14">
        <v>40750.710104166668</v>
      </c>
      <c r="K465" t="b">
        <v>0</v>
      </c>
      <c r="L465">
        <v>11</v>
      </c>
      <c r="M465" t="b">
        <v>0</v>
      </c>
      <c r="N465" s="16" t="s">
        <v>8272</v>
      </c>
      <c r="O465" t="s">
        <v>8278</v>
      </c>
      <c r="P465">
        <f>IFERROR(ROUND(E465/L465,2),0)</f>
        <v>113.64</v>
      </c>
      <c r="S465" s="14">
        <f>(((J465/60)/60)/24)+DATE(1970,1,1)</f>
        <v>25569.471651737316</v>
      </c>
      <c r="T465" s="14">
        <f>(((I465/60)/60)/24)+DATE(1970,1,1)</f>
        <v>40810.710104166668</v>
      </c>
    </row>
    <row r="466" spans="1:20" ht="29" hidden="1" x14ac:dyDescent="0.3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 s="14">
        <v>42488.848784722228</v>
      </c>
      <c r="K466" t="b">
        <v>0</v>
      </c>
      <c r="L466">
        <v>1</v>
      </c>
      <c r="M466" t="b">
        <v>0</v>
      </c>
      <c r="N466" s="16" t="s">
        <v>8272</v>
      </c>
      <c r="O466" t="s">
        <v>8278</v>
      </c>
      <c r="P466">
        <f>IFERROR(ROUND(E466/L466,2),0)</f>
        <v>1</v>
      </c>
      <c r="S466" s="14">
        <f>(((J466/60)/60)/24)+DATE(1970,1,1)</f>
        <v>25569.491769083157</v>
      </c>
      <c r="T466" s="14">
        <f>(((I466/60)/60)/24)+DATE(1970,1,1)</f>
        <v>42508.848784722228</v>
      </c>
    </row>
    <row r="467" spans="1:20" ht="29" hidden="1" x14ac:dyDescent="0.3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 s="14">
        <v>41801.120069444441</v>
      </c>
      <c r="K467" t="b">
        <v>0</v>
      </c>
      <c r="L467">
        <v>8</v>
      </c>
      <c r="M467" t="b">
        <v>0</v>
      </c>
      <c r="N467" s="16" t="s">
        <v>8272</v>
      </c>
      <c r="O467" t="s">
        <v>8278</v>
      </c>
      <c r="P467">
        <f>IFERROR(ROUND(E467/L467,2),0)</f>
        <v>17.25</v>
      </c>
      <c r="S467" s="14">
        <f>(((J467/60)/60)/24)+DATE(1970,1,1)</f>
        <v>25569.483809260062</v>
      </c>
      <c r="T467" s="14">
        <f>(((I467/60)/60)/24)+DATE(1970,1,1)</f>
        <v>41817.120069444441</v>
      </c>
    </row>
    <row r="468" spans="1:20" ht="43.5" hidden="1" x14ac:dyDescent="0.3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 s="14">
        <v>41129.942870370374</v>
      </c>
      <c r="K468" t="b">
        <v>0</v>
      </c>
      <c r="L468">
        <v>5</v>
      </c>
      <c r="M468" t="b">
        <v>0</v>
      </c>
      <c r="N468" s="16" t="s">
        <v>8272</v>
      </c>
      <c r="O468" t="s">
        <v>8278</v>
      </c>
      <c r="P468">
        <f>IFERROR(ROUND(E468/L468,2),0)</f>
        <v>15.2</v>
      </c>
      <c r="S468" s="14">
        <f>(((J468/60)/60)/24)+DATE(1970,1,1)</f>
        <v>25569.476041005444</v>
      </c>
      <c r="T468" s="14">
        <f>(((I468/60)/60)/24)+DATE(1970,1,1)</f>
        <v>41159.942870370374</v>
      </c>
    </row>
    <row r="469" spans="1:20" ht="58" hidden="1" x14ac:dyDescent="0.3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 s="14">
        <v>41135.679791666669</v>
      </c>
      <c r="K469" t="b">
        <v>0</v>
      </c>
      <c r="L469">
        <v>39</v>
      </c>
      <c r="M469" t="b">
        <v>0</v>
      </c>
      <c r="N469" s="16" t="s">
        <v>8272</v>
      </c>
      <c r="O469" t="s">
        <v>8278</v>
      </c>
      <c r="P469">
        <f>IFERROR(ROUND(E469/L469,2),0)</f>
        <v>110.64</v>
      </c>
      <c r="S469" s="14">
        <f>(((J469/60)/60)/24)+DATE(1970,1,1)</f>
        <v>25569.476107404997</v>
      </c>
      <c r="T469" s="14">
        <f>(((I469/60)/60)/24)+DATE(1970,1,1)</f>
        <v>41180.679791666669</v>
      </c>
    </row>
    <row r="470" spans="1:20" ht="43.5" hidden="1" x14ac:dyDescent="0.3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 s="14">
        <v>41041.167627314811</v>
      </c>
      <c r="K470" t="b">
        <v>0</v>
      </c>
      <c r="L470">
        <v>0</v>
      </c>
      <c r="M470" t="b">
        <v>0</v>
      </c>
      <c r="N470" s="16" t="s">
        <v>8272</v>
      </c>
      <c r="O470" t="s">
        <v>8278</v>
      </c>
      <c r="P470">
        <f>IFERROR(ROUND(E470/L470,2),0)</f>
        <v>0</v>
      </c>
      <c r="S470" s="14">
        <f>(((J470/60)/60)/24)+DATE(1970,1,1)</f>
        <v>25569.475013514206</v>
      </c>
      <c r="T470" s="14">
        <f>(((I470/60)/60)/24)+DATE(1970,1,1)</f>
        <v>41101.160474537035</v>
      </c>
    </row>
    <row r="471" spans="1:20" ht="29" hidden="1" x14ac:dyDescent="0.3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 s="14">
        <v>41827.989861111113</v>
      </c>
      <c r="K471" t="b">
        <v>0</v>
      </c>
      <c r="L471">
        <v>0</v>
      </c>
      <c r="M471" t="b">
        <v>0</v>
      </c>
      <c r="N471" s="16" t="s">
        <v>8272</v>
      </c>
      <c r="O471" t="s">
        <v>8278</v>
      </c>
      <c r="P471">
        <f>IFERROR(ROUND(E471/L471,2),0)</f>
        <v>0</v>
      </c>
      <c r="S471" s="14">
        <f>(((J471/60)/60)/24)+DATE(1970,1,1)</f>
        <v>25569.484120253022</v>
      </c>
      <c r="T471" s="14">
        <f>(((I471/60)/60)/24)+DATE(1970,1,1)</f>
        <v>41887.989861111113</v>
      </c>
    </row>
    <row r="472" spans="1:20" ht="43.5" hidden="1" x14ac:dyDescent="0.3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 s="14">
        <v>41605.167696759258</v>
      </c>
      <c r="K472" t="b">
        <v>0</v>
      </c>
      <c r="L472">
        <v>2</v>
      </c>
      <c r="M472" t="b">
        <v>0</v>
      </c>
      <c r="N472" s="16" t="s">
        <v>8272</v>
      </c>
      <c r="O472" t="s">
        <v>8278</v>
      </c>
      <c r="P472">
        <f>IFERROR(ROUND(E472/L472,2),0)</f>
        <v>25.5</v>
      </c>
      <c r="S472" s="14">
        <f>(((J472/60)/60)/24)+DATE(1970,1,1)</f>
        <v>25569.481541292786</v>
      </c>
      <c r="T472" s="14">
        <f>(((I472/60)/60)/24)+DATE(1970,1,1)</f>
        <v>41655.166666666664</v>
      </c>
    </row>
    <row r="473" spans="1:20" ht="58" hidden="1" x14ac:dyDescent="0.3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 s="14">
        <v>41703.721979166665</v>
      </c>
      <c r="K473" t="b">
        <v>0</v>
      </c>
      <c r="L473">
        <v>170</v>
      </c>
      <c r="M473" t="b">
        <v>0</v>
      </c>
      <c r="N473" s="16" t="s">
        <v>8272</v>
      </c>
      <c r="O473" t="s">
        <v>8278</v>
      </c>
      <c r="P473">
        <f>IFERROR(ROUND(E473/L473,2),0)</f>
        <v>38.479999999999997</v>
      </c>
      <c r="S473" s="14">
        <f>(((J473/60)/60)/24)+DATE(1970,1,1)</f>
        <v>25569.482681967351</v>
      </c>
      <c r="T473" s="14">
        <f>(((I473/60)/60)/24)+DATE(1970,1,1)</f>
        <v>41748.680312500001</v>
      </c>
    </row>
    <row r="474" spans="1:20" ht="43.5" hidden="1" x14ac:dyDescent="0.3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 s="14">
        <v>41844.922662037039</v>
      </c>
      <c r="K474" t="b">
        <v>0</v>
      </c>
      <c r="L474">
        <v>5</v>
      </c>
      <c r="M474" t="b">
        <v>0</v>
      </c>
      <c r="N474" s="16" t="s">
        <v>8272</v>
      </c>
      <c r="O474" t="s">
        <v>8278</v>
      </c>
      <c r="P474">
        <f>IFERROR(ROUND(E474/L474,2),0)</f>
        <v>28.2</v>
      </c>
      <c r="S474" s="14">
        <f>(((J474/60)/60)/24)+DATE(1970,1,1)</f>
        <v>25569.484316234513</v>
      </c>
      <c r="T474" s="14">
        <f>(((I474/60)/60)/24)+DATE(1970,1,1)</f>
        <v>41874.922662037039</v>
      </c>
    </row>
    <row r="475" spans="1:20" ht="43.5" hidden="1" x14ac:dyDescent="0.3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 s="14">
        <v>41869.698136574072</v>
      </c>
      <c r="K475" t="b">
        <v>0</v>
      </c>
      <c r="L475">
        <v>14</v>
      </c>
      <c r="M475" t="b">
        <v>0</v>
      </c>
      <c r="N475" s="16" t="s">
        <v>8272</v>
      </c>
      <c r="O475" t="s">
        <v>8278</v>
      </c>
      <c r="P475">
        <f>IFERROR(ROUND(E475/L475,2),0)</f>
        <v>61.5</v>
      </c>
      <c r="S475" s="14">
        <f>(((J475/60)/60)/24)+DATE(1970,1,1)</f>
        <v>25569.484602987694</v>
      </c>
      <c r="T475" s="14">
        <f>(((I475/60)/60)/24)+DATE(1970,1,1)</f>
        <v>41899.698136574072</v>
      </c>
    </row>
    <row r="476" spans="1:20" ht="43.5" hidden="1" x14ac:dyDescent="0.3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 s="14">
        <v>42753.329039351855</v>
      </c>
      <c r="K476" t="b">
        <v>0</v>
      </c>
      <c r="L476">
        <v>1</v>
      </c>
      <c r="M476" t="b">
        <v>0</v>
      </c>
      <c r="N476" s="16" t="s">
        <v>8272</v>
      </c>
      <c r="O476" t="s">
        <v>8278</v>
      </c>
      <c r="P476">
        <f>IFERROR(ROUND(E476/L476,2),0)</f>
        <v>1</v>
      </c>
      <c r="S476" s="14">
        <f>(((J476/60)/60)/24)+DATE(1970,1,1)</f>
        <v>25569.494830197214</v>
      </c>
      <c r="T476" s="14">
        <f>(((I476/60)/60)/24)+DATE(1970,1,1)</f>
        <v>42783.329039351855</v>
      </c>
    </row>
    <row r="477" spans="1:20" ht="58" hidden="1" x14ac:dyDescent="0.3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 s="14">
        <v>42100.086145833338</v>
      </c>
      <c r="K477" t="b">
        <v>0</v>
      </c>
      <c r="L477">
        <v>0</v>
      </c>
      <c r="M477" t="b">
        <v>0</v>
      </c>
      <c r="N477" s="16" t="s">
        <v>8272</v>
      </c>
      <c r="O477" t="s">
        <v>8278</v>
      </c>
      <c r="P477">
        <f>IFERROR(ROUND(E477/L477,2),0)</f>
        <v>0</v>
      </c>
      <c r="S477" s="14">
        <f>(((J477/60)/60)/24)+DATE(1970,1,1)</f>
        <v>25569.487269515575</v>
      </c>
      <c r="T477" s="14">
        <f>(((I477/60)/60)/24)+DATE(1970,1,1)</f>
        <v>42130.086145833338</v>
      </c>
    </row>
    <row r="478" spans="1:20" ht="29" hidden="1" x14ac:dyDescent="0.3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 s="14">
        <v>41757.975011574075</v>
      </c>
      <c r="K478" t="b">
        <v>0</v>
      </c>
      <c r="L478">
        <v>124</v>
      </c>
      <c r="M478" t="b">
        <v>0</v>
      </c>
      <c r="N478" s="16" t="s">
        <v>8272</v>
      </c>
      <c r="O478" t="s">
        <v>8278</v>
      </c>
      <c r="P478">
        <f>IFERROR(ROUND(E478/L478,2),0)</f>
        <v>39.57</v>
      </c>
      <c r="S478" s="14">
        <f>(((J478/60)/60)/24)+DATE(1970,1,1)</f>
        <v>25569.483309895968</v>
      </c>
      <c r="T478" s="14">
        <f>(((I478/60)/60)/24)+DATE(1970,1,1)</f>
        <v>41793.165972222225</v>
      </c>
    </row>
    <row r="479" spans="1:20" ht="58" hidden="1" x14ac:dyDescent="0.3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 s="14">
        <v>40987.83488425926</v>
      </c>
      <c r="K479" t="b">
        <v>0</v>
      </c>
      <c r="L479">
        <v>0</v>
      </c>
      <c r="M479" t="b">
        <v>0</v>
      </c>
      <c r="N479" s="16" t="s">
        <v>8272</v>
      </c>
      <c r="O479" t="s">
        <v>8278</v>
      </c>
      <c r="P479">
        <f>IFERROR(ROUND(E479/L479,2),0)</f>
        <v>0</v>
      </c>
      <c r="S479" s="14">
        <f>(((J479/60)/60)/24)+DATE(1970,1,1)</f>
        <v>25569.474396237085</v>
      </c>
      <c r="T479" s="14">
        <f>(((I479/60)/60)/24)+DATE(1970,1,1)</f>
        <v>41047.83488425926</v>
      </c>
    </row>
    <row r="480" spans="1:20" ht="43.5" hidden="1" x14ac:dyDescent="0.3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 s="14">
        <v>42065.910983796297</v>
      </c>
      <c r="K480" t="b">
        <v>0</v>
      </c>
      <c r="L480">
        <v>0</v>
      </c>
      <c r="M480" t="b">
        <v>0</v>
      </c>
      <c r="N480" s="16" t="s">
        <v>8272</v>
      </c>
      <c r="O480" t="s">
        <v>8278</v>
      </c>
      <c r="P480">
        <f>IFERROR(ROUND(E480/L480,2),0)</f>
        <v>0</v>
      </c>
      <c r="S480" s="14">
        <f>(((J480/60)/60)/24)+DATE(1970,1,1)</f>
        <v>25569.486873969719</v>
      </c>
      <c r="T480" s="14">
        <f>(((I480/60)/60)/24)+DATE(1970,1,1)</f>
        <v>42095.869317129633</v>
      </c>
    </row>
    <row r="481" spans="1:20" ht="43.5" hidden="1" x14ac:dyDescent="0.3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 s="14">
        <v>41904.407812500001</v>
      </c>
      <c r="K481" t="b">
        <v>0</v>
      </c>
      <c r="L481">
        <v>55</v>
      </c>
      <c r="M481" t="b">
        <v>0</v>
      </c>
      <c r="N481" s="16" t="s">
        <v>8272</v>
      </c>
      <c r="O481" t="s">
        <v>8278</v>
      </c>
      <c r="P481">
        <f>IFERROR(ROUND(E481/L481,2),0)</f>
        <v>88.8</v>
      </c>
      <c r="S481" s="14">
        <f>(((J481/60)/60)/24)+DATE(1970,1,1)</f>
        <v>25569.485004720053</v>
      </c>
      <c r="T481" s="14">
        <f>(((I481/60)/60)/24)+DATE(1970,1,1)</f>
        <v>41964.449479166666</v>
      </c>
    </row>
    <row r="482" spans="1:20" ht="43.5" hidden="1" x14ac:dyDescent="0.3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 s="14">
        <v>41465.500173611108</v>
      </c>
      <c r="K482" t="b">
        <v>0</v>
      </c>
      <c r="L482">
        <v>140</v>
      </c>
      <c r="M482" t="b">
        <v>0</v>
      </c>
      <c r="N482" s="16" t="s">
        <v>8272</v>
      </c>
      <c r="O482" t="s">
        <v>8278</v>
      </c>
      <c r="P482">
        <f>IFERROR(ROUND(E482/L482,2),0)</f>
        <v>55.46</v>
      </c>
      <c r="S482" s="14">
        <f>(((J482/60)/60)/24)+DATE(1970,1,1)</f>
        <v>25569.479924770527</v>
      </c>
      <c r="T482" s="14">
        <f>(((I482/60)/60)/24)+DATE(1970,1,1)</f>
        <v>41495.500173611108</v>
      </c>
    </row>
    <row r="483" spans="1:20" ht="43.5" hidden="1" x14ac:dyDescent="0.3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 s="14">
        <v>41162.672326388885</v>
      </c>
      <c r="K483" t="b">
        <v>0</v>
      </c>
      <c r="L483">
        <v>21</v>
      </c>
      <c r="M483" t="b">
        <v>0</v>
      </c>
      <c r="N483" s="16" t="s">
        <v>8272</v>
      </c>
      <c r="O483" t="s">
        <v>8278</v>
      </c>
      <c r="P483">
        <f>IFERROR(ROUND(E483/L483,2),0)</f>
        <v>87.14</v>
      </c>
      <c r="S483" s="14">
        <f>(((J483/60)/60)/24)+DATE(1970,1,1)</f>
        <v>25569.476419818591</v>
      </c>
      <c r="T483" s="14">
        <f>(((I483/60)/60)/24)+DATE(1970,1,1)</f>
        <v>41192.672326388885</v>
      </c>
    </row>
    <row r="484" spans="1:20" ht="43.5" hidden="1" x14ac:dyDescent="0.3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 s="14">
        <v>42447.896875000006</v>
      </c>
      <c r="K484" t="b">
        <v>0</v>
      </c>
      <c r="L484">
        <v>1</v>
      </c>
      <c r="M484" t="b">
        <v>0</v>
      </c>
      <c r="N484" s="16" t="s">
        <v>8272</v>
      </c>
      <c r="O484" t="s">
        <v>8278</v>
      </c>
      <c r="P484">
        <f>IFERROR(ROUND(E484/L484,2),0)</f>
        <v>10</v>
      </c>
      <c r="S484" s="14">
        <f>(((J484/60)/60)/24)+DATE(1970,1,1)</f>
        <v>25569.491295102718</v>
      </c>
      <c r="T484" s="14">
        <f>(((I484/60)/60)/24)+DATE(1970,1,1)</f>
        <v>42474.606944444444</v>
      </c>
    </row>
    <row r="485" spans="1:20" ht="58" hidden="1" x14ac:dyDescent="0.3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 s="14">
        <v>41243.197592592594</v>
      </c>
      <c r="K485" t="b">
        <v>0</v>
      </c>
      <c r="L485">
        <v>147</v>
      </c>
      <c r="M485" t="b">
        <v>0</v>
      </c>
      <c r="N485" s="16" t="s">
        <v>8272</v>
      </c>
      <c r="O485" t="s">
        <v>8278</v>
      </c>
      <c r="P485">
        <f>IFERROR(ROUND(E485/L485,2),0)</f>
        <v>51.22</v>
      </c>
      <c r="S485" s="14">
        <f>(((J485/60)/60)/24)+DATE(1970,1,1)</f>
        <v>25569.477351823989</v>
      </c>
      <c r="T485" s="14">
        <f>(((I485/60)/60)/24)+DATE(1970,1,1)</f>
        <v>41303.197592592594</v>
      </c>
    </row>
    <row r="486" spans="1:20" ht="58" hidden="1" x14ac:dyDescent="0.3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 s="14">
        <v>42272.93949074074</v>
      </c>
      <c r="K486" t="b">
        <v>0</v>
      </c>
      <c r="L486">
        <v>11</v>
      </c>
      <c r="M486" t="b">
        <v>0</v>
      </c>
      <c r="N486" s="16" t="s">
        <v>8272</v>
      </c>
      <c r="O486" t="s">
        <v>8278</v>
      </c>
      <c r="P486">
        <f>IFERROR(ROUND(E486/L486,2),0)</f>
        <v>13.55</v>
      </c>
      <c r="S486" s="14">
        <f>(((J486/60)/60)/24)+DATE(1970,1,1)</f>
        <v>25569.489270132995</v>
      </c>
      <c r="T486" s="14">
        <f>(((I486/60)/60)/24)+DATE(1970,1,1)</f>
        <v>42313.981157407412</v>
      </c>
    </row>
    <row r="487" spans="1:20" ht="43.5" hidden="1" x14ac:dyDescent="0.3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 s="14">
        <v>41381.50577546296</v>
      </c>
      <c r="K487" t="b">
        <v>0</v>
      </c>
      <c r="L487">
        <v>125</v>
      </c>
      <c r="M487" t="b">
        <v>0</v>
      </c>
      <c r="N487" s="16" t="s">
        <v>8272</v>
      </c>
      <c r="O487" t="s">
        <v>8278</v>
      </c>
      <c r="P487">
        <f>IFERROR(ROUND(E487/L487,2),0)</f>
        <v>66.52</v>
      </c>
      <c r="S487" s="14">
        <f>(((J487/60)/60)/24)+DATE(1970,1,1)</f>
        <v>25569.478952613143</v>
      </c>
      <c r="T487" s="14">
        <f>(((I487/60)/60)/24)+DATE(1970,1,1)</f>
        <v>41411.50577546296</v>
      </c>
    </row>
    <row r="488" spans="1:20" ht="43.5" hidden="1" x14ac:dyDescent="0.3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 s="14">
        <v>41761.94258101852</v>
      </c>
      <c r="K488" t="b">
        <v>0</v>
      </c>
      <c r="L488">
        <v>1</v>
      </c>
      <c r="M488" t="b">
        <v>0</v>
      </c>
      <c r="N488" s="16" t="s">
        <v>8272</v>
      </c>
      <c r="O488" t="s">
        <v>8278</v>
      </c>
      <c r="P488">
        <f>IFERROR(ROUND(E488/L488,2),0)</f>
        <v>50</v>
      </c>
      <c r="S488" s="14">
        <f>(((J488/60)/60)/24)+DATE(1970,1,1)</f>
        <v>25569.483355816908</v>
      </c>
      <c r="T488" s="14">
        <f>(((I488/60)/60)/24)+DATE(1970,1,1)</f>
        <v>41791.94258101852</v>
      </c>
    </row>
    <row r="489" spans="1:20" ht="43.5" hidden="1" x14ac:dyDescent="0.3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 s="14">
        <v>42669.594837962963</v>
      </c>
      <c r="K489" t="b">
        <v>0</v>
      </c>
      <c r="L489">
        <v>0</v>
      </c>
      <c r="M489" t="b">
        <v>0</v>
      </c>
      <c r="N489" s="16" t="s">
        <v>8272</v>
      </c>
      <c r="O489" t="s">
        <v>8278</v>
      </c>
      <c r="P489">
        <f>IFERROR(ROUND(E489/L489,2),0)</f>
        <v>0</v>
      </c>
      <c r="S489" s="14">
        <f>(((J489/60)/60)/24)+DATE(1970,1,1)</f>
        <v>25569.493861051364</v>
      </c>
      <c r="T489" s="14">
        <f>(((I489/60)/60)/24)+DATE(1970,1,1)</f>
        <v>42729.636504629627</v>
      </c>
    </row>
    <row r="490" spans="1:20" ht="43.5" hidden="1" x14ac:dyDescent="0.3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 s="14">
        <v>42714.054398148146</v>
      </c>
      <c r="K490" t="b">
        <v>0</v>
      </c>
      <c r="L490">
        <v>0</v>
      </c>
      <c r="M490" t="b">
        <v>0</v>
      </c>
      <c r="N490" s="16" t="s">
        <v>8272</v>
      </c>
      <c r="O490" t="s">
        <v>8278</v>
      </c>
      <c r="P490">
        <f>IFERROR(ROUND(E490/L490,2),0)</f>
        <v>0</v>
      </c>
      <c r="S490" s="14">
        <f>(((J490/60)/60)/24)+DATE(1970,1,1)</f>
        <v>25569.494375629609</v>
      </c>
      <c r="T490" s="14">
        <f>(((I490/60)/60)/24)+DATE(1970,1,1)</f>
        <v>42744.054398148146</v>
      </c>
    </row>
    <row r="491" spans="1:20" ht="43.5" hidden="1" x14ac:dyDescent="0.3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 s="14">
        <v>40882.481666666667</v>
      </c>
      <c r="K491" t="b">
        <v>0</v>
      </c>
      <c r="L491">
        <v>3</v>
      </c>
      <c r="M491" t="b">
        <v>0</v>
      </c>
      <c r="N491" s="16" t="s">
        <v>8272</v>
      </c>
      <c r="O491" t="s">
        <v>8278</v>
      </c>
      <c r="P491">
        <f>IFERROR(ROUND(E491/L491,2),0)</f>
        <v>71.67</v>
      </c>
      <c r="S491" s="14">
        <f>(((J491/60)/60)/24)+DATE(1970,1,1)</f>
        <v>25569.473176871143</v>
      </c>
      <c r="T491" s="14">
        <f>(((I491/60)/60)/24)+DATE(1970,1,1)</f>
        <v>40913.481249999997</v>
      </c>
    </row>
    <row r="492" spans="1:20" hidden="1" x14ac:dyDescent="0.3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 s="14">
        <v>41113.968576388892</v>
      </c>
      <c r="K492" t="b">
        <v>0</v>
      </c>
      <c r="L492">
        <v>0</v>
      </c>
      <c r="M492" t="b">
        <v>0</v>
      </c>
      <c r="N492" s="16" t="s">
        <v>8272</v>
      </c>
      <c r="O492" t="s">
        <v>8278</v>
      </c>
      <c r="P492">
        <f>IFERROR(ROUND(E492/L492,2),0)</f>
        <v>0</v>
      </c>
      <c r="S492" s="14">
        <f>(((J492/60)/60)/24)+DATE(1970,1,1)</f>
        <v>25569.47585611778</v>
      </c>
      <c r="T492" s="14">
        <f>(((I492/60)/60)/24)+DATE(1970,1,1)</f>
        <v>41143.968576388892</v>
      </c>
    </row>
    <row r="493" spans="1:20" ht="43.5" hidden="1" x14ac:dyDescent="0.3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 s="14">
        <v>42366.982627314821</v>
      </c>
      <c r="K493" t="b">
        <v>0</v>
      </c>
      <c r="L493">
        <v>0</v>
      </c>
      <c r="M493" t="b">
        <v>0</v>
      </c>
      <c r="N493" s="16" t="s">
        <v>8272</v>
      </c>
      <c r="O493" t="s">
        <v>8278</v>
      </c>
      <c r="P493">
        <f>IFERROR(ROUND(E493/L493,2),0)</f>
        <v>0</v>
      </c>
      <c r="S493" s="14">
        <f>(((J493/60)/60)/24)+DATE(1970,1,1)</f>
        <v>25569.490358595223</v>
      </c>
      <c r="T493" s="14">
        <f>(((I493/60)/60)/24)+DATE(1970,1,1)</f>
        <v>42396.982627314821</v>
      </c>
    </row>
    <row r="494" spans="1:20" ht="43.5" hidden="1" x14ac:dyDescent="0.3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 s="14">
        <v>42596.03506944445</v>
      </c>
      <c r="K494" t="b">
        <v>0</v>
      </c>
      <c r="L494">
        <v>0</v>
      </c>
      <c r="M494" t="b">
        <v>0</v>
      </c>
      <c r="N494" s="16" t="s">
        <v>8272</v>
      </c>
      <c r="O494" t="s">
        <v>8278</v>
      </c>
      <c r="P494">
        <f>IFERROR(ROUND(E494/L494,2),0)</f>
        <v>0</v>
      </c>
      <c r="S494" s="14">
        <f>(((J494/60)/60)/24)+DATE(1970,1,1)</f>
        <v>25569.493009665155</v>
      </c>
      <c r="T494" s="14">
        <f>(((I494/60)/60)/24)+DATE(1970,1,1)</f>
        <v>42656.03506944445</v>
      </c>
    </row>
    <row r="495" spans="1:20" ht="43.5" hidden="1" x14ac:dyDescent="0.3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 s="14">
        <v>42114.726134259254</v>
      </c>
      <c r="K495" t="b">
        <v>0</v>
      </c>
      <c r="L495">
        <v>0</v>
      </c>
      <c r="M495" t="b">
        <v>0</v>
      </c>
      <c r="N495" s="16" t="s">
        <v>8272</v>
      </c>
      <c r="O495" t="s">
        <v>8278</v>
      </c>
      <c r="P495">
        <f>IFERROR(ROUND(E495/L495,2),0)</f>
        <v>0</v>
      </c>
      <c r="S495" s="14">
        <f>(((J495/60)/60)/24)+DATE(1970,1,1)</f>
        <v>25569.487438959888</v>
      </c>
      <c r="T495" s="14">
        <f>(((I495/60)/60)/24)+DATE(1970,1,1)</f>
        <v>42144.726134259254</v>
      </c>
    </row>
    <row r="496" spans="1:20" ht="58" hidden="1" x14ac:dyDescent="0.3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 s="14">
        <v>41799.830613425926</v>
      </c>
      <c r="K496" t="b">
        <v>0</v>
      </c>
      <c r="L496">
        <v>3</v>
      </c>
      <c r="M496" t="b">
        <v>0</v>
      </c>
      <c r="N496" s="16" t="s">
        <v>8272</v>
      </c>
      <c r="O496" t="s">
        <v>8278</v>
      </c>
      <c r="P496">
        <f>IFERROR(ROUND(E496/L496,2),0)</f>
        <v>10.33</v>
      </c>
      <c r="S496" s="14">
        <f>(((J496/60)/60)/24)+DATE(1970,1,1)</f>
        <v>25569.483794335803</v>
      </c>
      <c r="T496" s="14">
        <f>(((I496/60)/60)/24)+DATE(1970,1,1)</f>
        <v>41823.125</v>
      </c>
    </row>
    <row r="497" spans="1:20" ht="43.5" hidden="1" x14ac:dyDescent="0.3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 s="14">
        <v>42171.827604166669</v>
      </c>
      <c r="K497" t="b">
        <v>0</v>
      </c>
      <c r="L497">
        <v>0</v>
      </c>
      <c r="M497" t="b">
        <v>0</v>
      </c>
      <c r="N497" s="16" t="s">
        <v>8272</v>
      </c>
      <c r="O497" t="s">
        <v>8278</v>
      </c>
      <c r="P497">
        <f>IFERROR(ROUND(E497/L497,2),0)</f>
        <v>0</v>
      </c>
      <c r="S497" s="14">
        <f>(((J497/60)/60)/24)+DATE(1970,1,1)</f>
        <v>25569.488099856531</v>
      </c>
      <c r="T497" s="14">
        <f>(((I497/60)/60)/24)+DATE(1970,1,1)</f>
        <v>42201.827604166669</v>
      </c>
    </row>
    <row r="498" spans="1:20" ht="29" hidden="1" x14ac:dyDescent="0.3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 s="14">
        <v>41620.93141203704</v>
      </c>
      <c r="K498" t="b">
        <v>0</v>
      </c>
      <c r="L498">
        <v>1</v>
      </c>
      <c r="M498" t="b">
        <v>0</v>
      </c>
      <c r="N498" s="16" t="s">
        <v>8272</v>
      </c>
      <c r="O498" t="s">
        <v>8278</v>
      </c>
      <c r="P498">
        <f>IFERROR(ROUND(E498/L498,2),0)</f>
        <v>1</v>
      </c>
      <c r="S498" s="14">
        <f>(((J498/60)/60)/24)+DATE(1970,1,1)</f>
        <v>25569.481723743196</v>
      </c>
      <c r="T498" s="14">
        <f>(((I498/60)/60)/24)+DATE(1970,1,1)</f>
        <v>41680.93141203704</v>
      </c>
    </row>
    <row r="499" spans="1:20" hidden="1" x14ac:dyDescent="0.3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 s="14">
        <v>41945.037789351853</v>
      </c>
      <c r="K499" t="b">
        <v>0</v>
      </c>
      <c r="L499">
        <v>3</v>
      </c>
      <c r="M499" t="b">
        <v>0</v>
      </c>
      <c r="N499" s="16" t="s">
        <v>8272</v>
      </c>
      <c r="O499" t="s">
        <v>8278</v>
      </c>
      <c r="P499">
        <f>IFERROR(ROUND(E499/L499,2),0)</f>
        <v>10</v>
      </c>
      <c r="S499" s="14">
        <f>(((J499/60)/60)/24)+DATE(1970,1,1)</f>
        <v>25569.485474974415</v>
      </c>
      <c r="T499" s="14">
        <f>(((I499/60)/60)/24)+DATE(1970,1,1)</f>
        <v>41998.208333333328</v>
      </c>
    </row>
    <row r="500" spans="1:20" ht="43.5" hidden="1" x14ac:dyDescent="0.3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 s="14">
        <v>40858.762141203704</v>
      </c>
      <c r="K500" t="b">
        <v>0</v>
      </c>
      <c r="L500">
        <v>22</v>
      </c>
      <c r="M500" t="b">
        <v>0</v>
      </c>
      <c r="N500" s="16" t="s">
        <v>8272</v>
      </c>
      <c r="O500" t="s">
        <v>8278</v>
      </c>
      <c r="P500">
        <f>IFERROR(ROUND(E500/L500,2),0)</f>
        <v>136.09</v>
      </c>
      <c r="S500" s="14">
        <f>(((J500/60)/60)/24)+DATE(1970,1,1)</f>
        <v>25569.472902339596</v>
      </c>
      <c r="T500" s="14">
        <f>(((I500/60)/60)/24)+DATE(1970,1,1)</f>
        <v>40900.762141203704</v>
      </c>
    </row>
    <row r="501" spans="1:20" ht="58" hidden="1" x14ac:dyDescent="0.3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 s="14">
        <v>40043.895462962959</v>
      </c>
      <c r="K501" t="b">
        <v>0</v>
      </c>
      <c r="L501">
        <v>26</v>
      </c>
      <c r="M501" t="b">
        <v>0</v>
      </c>
      <c r="N501" s="16" t="s">
        <v>8272</v>
      </c>
      <c r="O501" t="s">
        <v>8278</v>
      </c>
      <c r="P501">
        <f>IFERROR(ROUND(E501/L501,2),0)</f>
        <v>73.459999999999994</v>
      </c>
      <c r="S501" s="14">
        <f>(((J501/60)/60)/24)+DATE(1970,1,1)</f>
        <v>25569.463471012303</v>
      </c>
      <c r="T501" s="14">
        <f>(((I501/60)/60)/24)+DATE(1970,1,1)</f>
        <v>40098.874305555553</v>
      </c>
    </row>
    <row r="502" spans="1:20" ht="58" hidden="1" x14ac:dyDescent="0.3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 s="14">
        <v>40247.886006944449</v>
      </c>
      <c r="K502" t="b">
        <v>0</v>
      </c>
      <c r="L502">
        <v>4</v>
      </c>
      <c r="M502" t="b">
        <v>0</v>
      </c>
      <c r="N502" s="16" t="s">
        <v>8272</v>
      </c>
      <c r="O502" t="s">
        <v>8278</v>
      </c>
      <c r="P502">
        <f>IFERROR(ROUND(E502/L502,2),0)</f>
        <v>53.75</v>
      </c>
      <c r="S502" s="14">
        <f>(((J502/60)/60)/24)+DATE(1970,1,1)</f>
        <v>25569.465832013968</v>
      </c>
      <c r="T502" s="14">
        <f>(((I502/60)/60)/24)+DATE(1970,1,1)</f>
        <v>40306.927777777775</v>
      </c>
    </row>
    <row r="503" spans="1:20" ht="43.5" hidden="1" x14ac:dyDescent="0.3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 s="14">
        <v>40703.234386574077</v>
      </c>
      <c r="K503" t="b">
        <v>0</v>
      </c>
      <c r="L503">
        <v>0</v>
      </c>
      <c r="M503" t="b">
        <v>0</v>
      </c>
      <c r="N503" s="16" t="s">
        <v>8272</v>
      </c>
      <c r="O503" t="s">
        <v>8278</v>
      </c>
      <c r="P503">
        <f>IFERROR(ROUND(E503/L503,2),0)</f>
        <v>0</v>
      </c>
      <c r="S503" s="14">
        <f>(((J503/60)/60)/24)+DATE(1970,1,1)</f>
        <v>25569.471102249845</v>
      </c>
      <c r="T503" s="14">
        <f>(((I503/60)/60)/24)+DATE(1970,1,1)</f>
        <v>40733.234386574077</v>
      </c>
    </row>
    <row r="504" spans="1:20" ht="58" hidden="1" x14ac:dyDescent="0.3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 s="14">
        <v>40956.553530092591</v>
      </c>
      <c r="K504" t="b">
        <v>0</v>
      </c>
      <c r="L504">
        <v>4</v>
      </c>
      <c r="M504" t="b">
        <v>0</v>
      </c>
      <c r="N504" s="16" t="s">
        <v>8272</v>
      </c>
      <c r="O504" t="s">
        <v>8278</v>
      </c>
      <c r="P504">
        <f>IFERROR(ROUND(E504/L504,2),0)</f>
        <v>57.5</v>
      </c>
      <c r="S504" s="14">
        <f>(((J504/60)/60)/24)+DATE(1970,1,1)</f>
        <v>25569.474034184375</v>
      </c>
      <c r="T504" s="14">
        <f>(((I504/60)/60)/24)+DATE(1970,1,1)</f>
        <v>40986.511863425927</v>
      </c>
    </row>
    <row r="505" spans="1:20" ht="43.5" hidden="1" x14ac:dyDescent="0.3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 s="14">
        <v>41991.526655092588</v>
      </c>
      <c r="K505" t="b">
        <v>0</v>
      </c>
      <c r="L505">
        <v>9</v>
      </c>
      <c r="M505" t="b">
        <v>0</v>
      </c>
      <c r="N505" s="16" t="s">
        <v>8272</v>
      </c>
      <c r="O505" t="s">
        <v>8278</v>
      </c>
      <c r="P505">
        <f>IFERROR(ROUND(E505/L505,2),0)</f>
        <v>12.67</v>
      </c>
      <c r="S505" s="14">
        <f>(((J505/60)/60)/24)+DATE(1970,1,1)</f>
        <v>25569.48601303999</v>
      </c>
      <c r="T505" s="14">
        <f>(((I505/60)/60)/24)+DATE(1970,1,1)</f>
        <v>42021.526655092588</v>
      </c>
    </row>
    <row r="506" spans="1:20" ht="43.5" hidden="1" x14ac:dyDescent="0.3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 s="14">
        <v>40949.98364583333</v>
      </c>
      <c r="K506" t="b">
        <v>0</v>
      </c>
      <c r="L506">
        <v>5</v>
      </c>
      <c r="M506" t="b">
        <v>0</v>
      </c>
      <c r="N506" s="16" t="s">
        <v>8272</v>
      </c>
      <c r="O506" t="s">
        <v>8278</v>
      </c>
      <c r="P506">
        <f>IFERROR(ROUND(E506/L506,2),0)</f>
        <v>67</v>
      </c>
      <c r="S506" s="14">
        <f>(((J506/60)/60)/24)+DATE(1970,1,1)</f>
        <v>25569.473958144048</v>
      </c>
      <c r="T506" s="14">
        <f>(((I506/60)/60)/24)+DATE(1970,1,1)</f>
        <v>41009.941979166666</v>
      </c>
    </row>
    <row r="507" spans="1:20" ht="43.5" hidden="1" x14ac:dyDescent="0.3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 s="14">
        <v>42318.098217592589</v>
      </c>
      <c r="K507" t="b">
        <v>0</v>
      </c>
      <c r="L507">
        <v>14</v>
      </c>
      <c r="M507" t="b">
        <v>0</v>
      </c>
      <c r="N507" s="16" t="s">
        <v>8272</v>
      </c>
      <c r="O507" t="s">
        <v>8278</v>
      </c>
      <c r="P507">
        <f>IFERROR(ROUND(E507/L507,2),0)</f>
        <v>3.71</v>
      </c>
      <c r="S507" s="14">
        <f>(((J507/60)/60)/24)+DATE(1970,1,1)</f>
        <v>25569.489792803444</v>
      </c>
      <c r="T507" s="14">
        <f>(((I507/60)/60)/24)+DATE(1970,1,1)</f>
        <v>42363.098217592589</v>
      </c>
    </row>
    <row r="508" spans="1:20" ht="43.5" hidden="1" x14ac:dyDescent="0.3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 s="14">
        <v>41466.552314814813</v>
      </c>
      <c r="K508" t="b">
        <v>0</v>
      </c>
      <c r="L508">
        <v>1</v>
      </c>
      <c r="M508" t="b">
        <v>0</v>
      </c>
      <c r="N508" s="16" t="s">
        <v>8272</v>
      </c>
      <c r="O508" t="s">
        <v>8278</v>
      </c>
      <c r="P508">
        <f>IFERROR(ROUND(E508/L508,2),0)</f>
        <v>250</v>
      </c>
      <c r="S508" s="14">
        <f>(((J508/60)/60)/24)+DATE(1970,1,1)</f>
        <v>25569.47993694809</v>
      </c>
      <c r="T508" s="14">
        <f>(((I508/60)/60)/24)+DATE(1970,1,1)</f>
        <v>41496.552314814813</v>
      </c>
    </row>
    <row r="509" spans="1:20" ht="43.5" hidden="1" x14ac:dyDescent="0.3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 s="14">
        <v>41156.958993055552</v>
      </c>
      <c r="K509" t="b">
        <v>0</v>
      </c>
      <c r="L509">
        <v>10</v>
      </c>
      <c r="M509" t="b">
        <v>0</v>
      </c>
      <c r="N509" s="16" t="s">
        <v>8272</v>
      </c>
      <c r="O509" t="s">
        <v>8278</v>
      </c>
      <c r="P509">
        <f>IFERROR(ROUND(E509/L509,2),0)</f>
        <v>64</v>
      </c>
      <c r="S509" s="14">
        <f>(((J509/60)/60)/24)+DATE(1970,1,1)</f>
        <v>25569.476353692051</v>
      </c>
      <c r="T509" s="14">
        <f>(((I509/60)/60)/24)+DATE(1970,1,1)</f>
        <v>41201.958993055552</v>
      </c>
    </row>
    <row r="510" spans="1:20" ht="58" hidden="1" x14ac:dyDescent="0.3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 s="14">
        <v>40995.024317129632</v>
      </c>
      <c r="K510" t="b">
        <v>0</v>
      </c>
      <c r="L510">
        <v>3</v>
      </c>
      <c r="M510" t="b">
        <v>0</v>
      </c>
      <c r="N510" s="16" t="s">
        <v>8272</v>
      </c>
      <c r="O510" t="s">
        <v>8278</v>
      </c>
      <c r="P510">
        <f>IFERROR(ROUND(E510/L510,2),0)</f>
        <v>133.33000000000001</v>
      </c>
      <c r="S510" s="14">
        <f>(((J510/60)/60)/24)+DATE(1970,1,1)</f>
        <v>25569.474479448116</v>
      </c>
      <c r="T510" s="14">
        <f>(((I510/60)/60)/24)+DATE(1970,1,1)</f>
        <v>41054.593055555553</v>
      </c>
    </row>
    <row r="511" spans="1:20" ht="43.5" hidden="1" x14ac:dyDescent="0.3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 s="14">
        <v>42153.631597222222</v>
      </c>
      <c r="K511" t="b">
        <v>0</v>
      </c>
      <c r="L511">
        <v>1</v>
      </c>
      <c r="M511" t="b">
        <v>0</v>
      </c>
      <c r="N511" s="16" t="s">
        <v>8272</v>
      </c>
      <c r="O511" t="s">
        <v>8278</v>
      </c>
      <c r="P511">
        <f>IFERROR(ROUND(E511/L511,2),0)</f>
        <v>10</v>
      </c>
      <c r="S511" s="14">
        <f>(((J511/60)/60)/24)+DATE(1970,1,1)</f>
        <v>25569.487889254597</v>
      </c>
      <c r="T511" s="14">
        <f>(((I511/60)/60)/24)+DATE(1970,1,1)</f>
        <v>42183.631597222222</v>
      </c>
    </row>
    <row r="512" spans="1:20" ht="43.5" hidden="1" x14ac:dyDescent="0.3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 s="14">
        <v>42400.176377314812</v>
      </c>
      <c r="K512" t="b">
        <v>0</v>
      </c>
      <c r="L512">
        <v>0</v>
      </c>
      <c r="M512" t="b">
        <v>0</v>
      </c>
      <c r="N512" s="16" t="s">
        <v>8272</v>
      </c>
      <c r="O512" t="s">
        <v>8278</v>
      </c>
      <c r="P512">
        <f>IFERROR(ROUND(E512/L512,2),0)</f>
        <v>0</v>
      </c>
      <c r="S512" s="14">
        <f>(((J512/60)/60)/24)+DATE(1970,1,1)</f>
        <v>25569.490742782145</v>
      </c>
      <c r="T512" s="14">
        <f>(((I512/60)/60)/24)+DATE(1970,1,1)</f>
        <v>42430.176377314812</v>
      </c>
    </row>
    <row r="513" spans="1:20" ht="43.5" hidden="1" x14ac:dyDescent="0.3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 s="14">
        <v>41340.303032407406</v>
      </c>
      <c r="K513" t="b">
        <v>0</v>
      </c>
      <c r="L513">
        <v>5</v>
      </c>
      <c r="M513" t="b">
        <v>0</v>
      </c>
      <c r="N513" s="16" t="s">
        <v>8272</v>
      </c>
      <c r="O513" t="s">
        <v>8278</v>
      </c>
      <c r="P513">
        <f>IFERROR(ROUND(E513/L513,2),0)</f>
        <v>30</v>
      </c>
      <c r="S513" s="14">
        <f>(((J513/60)/60)/24)+DATE(1970,1,1)</f>
        <v>25569.478475729542</v>
      </c>
      <c r="T513" s="14">
        <f>(((I513/60)/60)/24)+DATE(1970,1,1)</f>
        <v>41370.261365740742</v>
      </c>
    </row>
    <row r="514" spans="1:20" ht="43.5" hidden="1" x14ac:dyDescent="0.3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 s="14">
        <v>42649.742210648154</v>
      </c>
      <c r="K514" t="b">
        <v>0</v>
      </c>
      <c r="L514">
        <v>2</v>
      </c>
      <c r="M514" t="b">
        <v>0</v>
      </c>
      <c r="N514" s="16" t="s">
        <v>8272</v>
      </c>
      <c r="O514" t="s">
        <v>8278</v>
      </c>
      <c r="P514">
        <f>IFERROR(ROUND(E514/L514,2),0)</f>
        <v>5.5</v>
      </c>
      <c r="S514" s="14">
        <f>(((J514/60)/60)/24)+DATE(1970,1,1)</f>
        <v>25569.493631275585</v>
      </c>
      <c r="T514" s="14">
        <f>(((I514/60)/60)/24)+DATE(1970,1,1)</f>
        <v>42694.783877314811</v>
      </c>
    </row>
    <row r="515" spans="1:20" ht="29" hidden="1" x14ac:dyDescent="0.3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 s="14">
        <v>42552.653993055559</v>
      </c>
      <c r="K515" t="b">
        <v>0</v>
      </c>
      <c r="L515">
        <v>68</v>
      </c>
      <c r="M515" t="b">
        <v>0</v>
      </c>
      <c r="N515" s="16" t="s">
        <v>8272</v>
      </c>
      <c r="O515" t="s">
        <v>8278</v>
      </c>
      <c r="P515">
        <f>IFERROR(ROUND(E515/L515,2),0)</f>
        <v>102.38</v>
      </c>
      <c r="S515" s="14">
        <f>(((J515/60)/60)/24)+DATE(1970,1,1)</f>
        <v>25569.492507569365</v>
      </c>
      <c r="T515" s="14">
        <f>(((I515/60)/60)/24)+DATE(1970,1,1)</f>
        <v>42597.291666666672</v>
      </c>
    </row>
    <row r="516" spans="1:20" ht="43.5" hidden="1" x14ac:dyDescent="0.3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 s="14">
        <v>41830.613969907405</v>
      </c>
      <c r="K516" t="b">
        <v>0</v>
      </c>
      <c r="L516">
        <v>3</v>
      </c>
      <c r="M516" t="b">
        <v>0</v>
      </c>
      <c r="N516" s="16" t="s">
        <v>8272</v>
      </c>
      <c r="O516" t="s">
        <v>8278</v>
      </c>
      <c r="P516">
        <f>IFERROR(ROUND(E516/L516,2),0)</f>
        <v>16.670000000000002</v>
      </c>
      <c r="S516" s="14">
        <f>(((J516/60)/60)/24)+DATE(1970,1,1)</f>
        <v>25569.484150624652</v>
      </c>
      <c r="T516" s="14">
        <f>(((I516/60)/60)/24)+DATE(1970,1,1)</f>
        <v>41860.613969907405</v>
      </c>
    </row>
    <row r="517" spans="1:20" ht="43.5" hidden="1" x14ac:dyDescent="0.3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 s="14">
        <v>42327.490752314814</v>
      </c>
      <c r="K517" t="b">
        <v>0</v>
      </c>
      <c r="L517">
        <v>34</v>
      </c>
      <c r="M517" t="b">
        <v>0</v>
      </c>
      <c r="N517" s="16" t="s">
        <v>8272</v>
      </c>
      <c r="O517" t="s">
        <v>8278</v>
      </c>
      <c r="P517">
        <f>IFERROR(ROUND(E517/L517,2),0)</f>
        <v>725.03</v>
      </c>
      <c r="S517" s="14">
        <f>(((J517/60)/60)/24)+DATE(1970,1,1)</f>
        <v>25569.489901513338</v>
      </c>
      <c r="T517" s="14">
        <f>(((I517/60)/60)/24)+DATE(1970,1,1)</f>
        <v>42367.490752314814</v>
      </c>
    </row>
    <row r="518" spans="1:20" ht="29" hidden="1" x14ac:dyDescent="0.3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 s="14">
        <v>42091.778703703705</v>
      </c>
      <c r="K518" t="b">
        <v>0</v>
      </c>
      <c r="L518">
        <v>0</v>
      </c>
      <c r="M518" t="b">
        <v>0</v>
      </c>
      <c r="N518" s="16" t="s">
        <v>8272</v>
      </c>
      <c r="O518" t="s">
        <v>8278</v>
      </c>
      <c r="P518">
        <f>IFERROR(ROUND(E518/L518,2),0)</f>
        <v>0</v>
      </c>
      <c r="S518" s="14">
        <f>(((J518/60)/60)/24)+DATE(1970,1,1)</f>
        <v>25569.487173364625</v>
      </c>
      <c r="T518" s="14">
        <f>(((I518/60)/60)/24)+DATE(1970,1,1)</f>
        <v>42151.778703703705</v>
      </c>
    </row>
    <row r="519" spans="1:20" ht="43.5" hidden="1" x14ac:dyDescent="0.3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 s="14">
        <v>42738.615289351852</v>
      </c>
      <c r="K519" t="b">
        <v>0</v>
      </c>
      <c r="L519">
        <v>3</v>
      </c>
      <c r="M519" t="b">
        <v>0</v>
      </c>
      <c r="N519" s="16" t="s">
        <v>8272</v>
      </c>
      <c r="O519" t="s">
        <v>8278</v>
      </c>
      <c r="P519">
        <f>IFERROR(ROUND(E519/L519,2),0)</f>
        <v>68.33</v>
      </c>
      <c r="S519" s="14">
        <f>(((J519/60)/60)/24)+DATE(1970,1,1)</f>
        <v>25569.494659899181</v>
      </c>
      <c r="T519" s="14">
        <f>(((I519/60)/60)/24)+DATE(1970,1,1)</f>
        <v>42768.615289351852</v>
      </c>
    </row>
    <row r="520" spans="1:20" ht="58" hidden="1" x14ac:dyDescent="0.3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 s="14">
        <v>42223.616018518514</v>
      </c>
      <c r="K520" t="b">
        <v>0</v>
      </c>
      <c r="L520">
        <v>0</v>
      </c>
      <c r="M520" t="b">
        <v>0</v>
      </c>
      <c r="N520" s="16" t="s">
        <v>8272</v>
      </c>
      <c r="O520" t="s">
        <v>8278</v>
      </c>
      <c r="P520">
        <f>IFERROR(ROUND(E520/L520,2),0)</f>
        <v>0</v>
      </c>
      <c r="S520" s="14">
        <f>(((J520/60)/60)/24)+DATE(1970,1,1)</f>
        <v>25569.488699259473</v>
      </c>
      <c r="T520" s="14">
        <f>(((I520/60)/60)/24)+DATE(1970,1,1)</f>
        <v>42253.615277777775</v>
      </c>
    </row>
    <row r="521" spans="1:20" ht="43.5" hidden="1" x14ac:dyDescent="0.3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 s="14">
        <v>41218.391446759262</v>
      </c>
      <c r="K521" t="b">
        <v>0</v>
      </c>
      <c r="L521">
        <v>70</v>
      </c>
      <c r="M521" t="b">
        <v>0</v>
      </c>
      <c r="N521" s="16" t="s">
        <v>8272</v>
      </c>
      <c r="O521" t="s">
        <v>8278</v>
      </c>
      <c r="P521">
        <f>IFERROR(ROUND(E521/L521,2),0)</f>
        <v>39.229999999999997</v>
      </c>
      <c r="S521" s="14">
        <f>(((J521/60)/60)/24)+DATE(1970,1,1)</f>
        <v>25569.477064715818</v>
      </c>
      <c r="T521" s="14">
        <f>(((I521/60)/60)/24)+DATE(1970,1,1)</f>
        <v>41248.391446759262</v>
      </c>
    </row>
    <row r="522" spans="1:20" ht="43.5" hidden="1" x14ac:dyDescent="0.3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 s="14">
        <v>42318.702094907407</v>
      </c>
      <c r="K522" t="b">
        <v>0</v>
      </c>
      <c r="L522">
        <v>34</v>
      </c>
      <c r="M522" t="b">
        <v>1</v>
      </c>
      <c r="N522" s="16" t="s">
        <v>8279</v>
      </c>
      <c r="O522" t="s">
        <v>8280</v>
      </c>
      <c r="P522">
        <f>IFERROR(ROUND(E522/L522,2),0)</f>
        <v>150.15</v>
      </c>
      <c r="S522" s="14">
        <f>(((J522/60)/60)/24)+DATE(1970,1,1)</f>
        <v>25569.489799792766</v>
      </c>
      <c r="T522" s="14">
        <f>(((I522/60)/60)/24)+DATE(1970,1,1)</f>
        <v>42348.702094907407</v>
      </c>
    </row>
    <row r="523" spans="1:20" ht="43.5" hidden="1" x14ac:dyDescent="0.3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 s="14">
        <v>42646.092812499999</v>
      </c>
      <c r="K523" t="b">
        <v>0</v>
      </c>
      <c r="L523">
        <v>56</v>
      </c>
      <c r="M523" t="b">
        <v>1</v>
      </c>
      <c r="N523" s="16" t="s">
        <v>8279</v>
      </c>
      <c r="O523" t="s">
        <v>8280</v>
      </c>
      <c r="P523">
        <f>IFERROR(ROUND(E523/L523,2),0)</f>
        <v>93.43</v>
      </c>
      <c r="S523" s="14">
        <f>(((J523/60)/60)/24)+DATE(1970,1,1)</f>
        <v>25569.493589037182</v>
      </c>
      <c r="T523" s="14">
        <f>(((I523/60)/60)/24)+DATE(1970,1,1)</f>
        <v>42675.207638888889</v>
      </c>
    </row>
    <row r="524" spans="1:20" ht="43.5" hidden="1" x14ac:dyDescent="0.3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 s="14">
        <v>42430.040798611109</v>
      </c>
      <c r="K524" t="b">
        <v>0</v>
      </c>
      <c r="L524">
        <v>31</v>
      </c>
      <c r="M524" t="b">
        <v>1</v>
      </c>
      <c r="N524" s="16" t="s">
        <v>8279</v>
      </c>
      <c r="O524" t="s">
        <v>8280</v>
      </c>
      <c r="P524">
        <f>IFERROR(ROUND(E524/L524,2),0)</f>
        <v>110.97</v>
      </c>
      <c r="S524" s="14">
        <f>(((J524/60)/60)/24)+DATE(1970,1,1)</f>
        <v>25569.49108843517</v>
      </c>
      <c r="T524" s="14">
        <f>(((I524/60)/60)/24)+DATE(1970,1,1)</f>
        <v>42449.999131944445</v>
      </c>
    </row>
    <row r="525" spans="1:20" ht="43.5" hidden="1" x14ac:dyDescent="0.3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 s="14">
        <v>42238.13282407407</v>
      </c>
      <c r="K525" t="b">
        <v>0</v>
      </c>
      <c r="L525">
        <v>84</v>
      </c>
      <c r="M525" t="b">
        <v>1</v>
      </c>
      <c r="N525" s="16" t="s">
        <v>8279</v>
      </c>
      <c r="O525" t="s">
        <v>8280</v>
      </c>
      <c r="P525">
        <f>IFERROR(ROUND(E525/L525,2),0)</f>
        <v>71.790000000000006</v>
      </c>
      <c r="S525" s="14">
        <f>(((J525/60)/60)/24)+DATE(1970,1,1)</f>
        <v>25569.488867278058</v>
      </c>
      <c r="T525" s="14">
        <f>(((I525/60)/60)/24)+DATE(1970,1,1)</f>
        <v>42268.13282407407</v>
      </c>
    </row>
    <row r="526" spans="1:20" ht="43.5" hidden="1" x14ac:dyDescent="0.3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 s="14">
        <v>42492.717233796298</v>
      </c>
      <c r="K526" t="b">
        <v>0</v>
      </c>
      <c r="L526">
        <v>130</v>
      </c>
      <c r="M526" t="b">
        <v>1</v>
      </c>
      <c r="N526" s="16" t="s">
        <v>8279</v>
      </c>
      <c r="O526" t="s">
        <v>8280</v>
      </c>
      <c r="P526">
        <f>IFERROR(ROUND(E526/L526,2),0)</f>
        <v>29.26</v>
      </c>
      <c r="S526" s="14">
        <f>(((J526/60)/60)/24)+DATE(1970,1,1)</f>
        <v>25569.491813856872</v>
      </c>
      <c r="T526" s="14">
        <f>(((I526/60)/60)/24)+DATE(1970,1,1)</f>
        <v>42522.717233796298</v>
      </c>
    </row>
    <row r="527" spans="1:20" ht="58" hidden="1" x14ac:dyDescent="0.3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 s="14">
        <v>41850.400937500002</v>
      </c>
      <c r="K527" t="b">
        <v>0</v>
      </c>
      <c r="L527">
        <v>12</v>
      </c>
      <c r="M527" t="b">
        <v>1</v>
      </c>
      <c r="N527" s="16" t="s">
        <v>8279</v>
      </c>
      <c r="O527" t="s">
        <v>8280</v>
      </c>
      <c r="P527">
        <f>IFERROR(ROUND(E527/L527,2),0)</f>
        <v>1000</v>
      </c>
      <c r="S527" s="14">
        <f>(((J527/60)/60)/24)+DATE(1970,1,1)</f>
        <v>25569.484379640482</v>
      </c>
      <c r="T527" s="14">
        <f>(((I527/60)/60)/24)+DATE(1970,1,1)</f>
        <v>41895.400937500002</v>
      </c>
    </row>
    <row r="528" spans="1:20" ht="43.5" hidden="1" x14ac:dyDescent="0.3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 s="14">
        <v>42192.591944444444</v>
      </c>
      <c r="K528" t="b">
        <v>0</v>
      </c>
      <c r="L528">
        <v>23</v>
      </c>
      <c r="M528" t="b">
        <v>1</v>
      </c>
      <c r="N528" s="16" t="s">
        <v>8279</v>
      </c>
      <c r="O528" t="s">
        <v>8280</v>
      </c>
      <c r="P528">
        <f>IFERROR(ROUND(E528/L528,2),0)</f>
        <v>74.349999999999994</v>
      </c>
      <c r="S528" s="14">
        <f>(((J528/60)/60)/24)+DATE(1970,1,1)</f>
        <v>25569.488340184544</v>
      </c>
      <c r="T528" s="14">
        <f>(((I528/60)/60)/24)+DATE(1970,1,1)</f>
        <v>42223.708333333328</v>
      </c>
    </row>
    <row r="529" spans="1:20" ht="58" hidden="1" x14ac:dyDescent="0.3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 s="14">
        <v>42753.205625000002</v>
      </c>
      <c r="K529" t="b">
        <v>0</v>
      </c>
      <c r="L529">
        <v>158</v>
      </c>
      <c r="M529" t="b">
        <v>1</v>
      </c>
      <c r="N529" s="16" t="s">
        <v>8279</v>
      </c>
      <c r="O529" t="s">
        <v>8280</v>
      </c>
      <c r="P529">
        <f>IFERROR(ROUND(E529/L529,2),0)</f>
        <v>63.83</v>
      </c>
      <c r="S529" s="14">
        <f>(((J529/60)/60)/24)+DATE(1970,1,1)</f>
        <v>25569.494828768809</v>
      </c>
      <c r="T529" s="14">
        <f>(((I529/60)/60)/24)+DATE(1970,1,1)</f>
        <v>42783.670138888891</v>
      </c>
    </row>
    <row r="530" spans="1:20" ht="29" hidden="1" x14ac:dyDescent="0.3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 s="14">
        <v>42155.920219907406</v>
      </c>
      <c r="K530" t="b">
        <v>0</v>
      </c>
      <c r="L530">
        <v>30</v>
      </c>
      <c r="M530" t="b">
        <v>1</v>
      </c>
      <c r="N530" s="16" t="s">
        <v>8279</v>
      </c>
      <c r="O530" t="s">
        <v>8280</v>
      </c>
      <c r="P530">
        <f>IFERROR(ROUND(E530/L530,2),0)</f>
        <v>44.33</v>
      </c>
      <c r="S530" s="14">
        <f>(((J530/60)/60)/24)+DATE(1970,1,1)</f>
        <v>25569.487915743284</v>
      </c>
      <c r="T530" s="14">
        <f>(((I530/60)/60)/24)+DATE(1970,1,1)</f>
        <v>42176.888888888891</v>
      </c>
    </row>
    <row r="531" spans="1:20" ht="43.5" hidden="1" x14ac:dyDescent="0.3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 s="14">
        <v>42725.031180555554</v>
      </c>
      <c r="K531" t="b">
        <v>0</v>
      </c>
      <c r="L531">
        <v>18</v>
      </c>
      <c r="M531" t="b">
        <v>1</v>
      </c>
      <c r="N531" s="16" t="s">
        <v>8279</v>
      </c>
      <c r="O531" t="s">
        <v>8280</v>
      </c>
      <c r="P531">
        <f>IFERROR(ROUND(E531/L531,2),0)</f>
        <v>86.94</v>
      </c>
      <c r="S531" s="14">
        <f>(((J531/60)/60)/24)+DATE(1970,1,1)</f>
        <v>25569.494502675701</v>
      </c>
      <c r="T531" s="14">
        <f>(((I531/60)/60)/24)+DATE(1970,1,1)</f>
        <v>42746.208333333328</v>
      </c>
    </row>
    <row r="532" spans="1:20" ht="43.5" hidden="1" x14ac:dyDescent="0.3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 s="14">
        <v>42157.591064814813</v>
      </c>
      <c r="K532" t="b">
        <v>0</v>
      </c>
      <c r="L532">
        <v>29</v>
      </c>
      <c r="M532" t="b">
        <v>1</v>
      </c>
      <c r="N532" s="16" t="s">
        <v>8279</v>
      </c>
      <c r="O532" t="s">
        <v>8280</v>
      </c>
      <c r="P532">
        <f>IFERROR(ROUND(E532/L532,2),0)</f>
        <v>126.55</v>
      </c>
      <c r="S532" s="14">
        <f>(((J532/60)/60)/24)+DATE(1970,1,1)</f>
        <v>25569.487935081768</v>
      </c>
      <c r="T532" s="14">
        <f>(((I532/60)/60)/24)+DATE(1970,1,1)</f>
        <v>42179.083333333328</v>
      </c>
    </row>
    <row r="533" spans="1:20" ht="43.5" hidden="1" x14ac:dyDescent="0.3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 s="14">
        <v>42676.065150462964</v>
      </c>
      <c r="K533" t="b">
        <v>0</v>
      </c>
      <c r="L533">
        <v>31</v>
      </c>
      <c r="M533" t="b">
        <v>1</v>
      </c>
      <c r="N533" s="16" t="s">
        <v>8279</v>
      </c>
      <c r="O533" t="s">
        <v>8280</v>
      </c>
      <c r="P533">
        <f>IFERROR(ROUND(E533/L533,2),0)</f>
        <v>129.03</v>
      </c>
      <c r="S533" s="14">
        <f>(((J533/60)/60)/24)+DATE(1970,1,1)</f>
        <v>25569.493935939241</v>
      </c>
      <c r="T533" s="14">
        <f>(((I533/60)/60)/24)+DATE(1970,1,1)</f>
        <v>42721.290972222225</v>
      </c>
    </row>
    <row r="534" spans="1:20" ht="43.5" hidden="1" x14ac:dyDescent="0.3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 s="14">
        <v>42473.007037037038</v>
      </c>
      <c r="K534" t="b">
        <v>0</v>
      </c>
      <c r="L534">
        <v>173</v>
      </c>
      <c r="M534" t="b">
        <v>1</v>
      </c>
      <c r="N534" s="16" t="s">
        <v>8279</v>
      </c>
      <c r="O534" t="s">
        <v>8280</v>
      </c>
      <c r="P534">
        <f>IFERROR(ROUND(E534/L534,2),0)</f>
        <v>71.239999999999995</v>
      </c>
      <c r="S534" s="14">
        <f>(((J534/60)/60)/24)+DATE(1970,1,1)</f>
        <v>25569.491585729596</v>
      </c>
      <c r="T534" s="14">
        <f>(((I534/60)/60)/24)+DATE(1970,1,1)</f>
        <v>42503.007037037038</v>
      </c>
    </row>
    <row r="535" spans="1:20" ht="43.5" hidden="1" x14ac:dyDescent="0.3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 s="14">
        <v>42482.43478009259</v>
      </c>
      <c r="K535" t="b">
        <v>0</v>
      </c>
      <c r="L535">
        <v>17</v>
      </c>
      <c r="M535" t="b">
        <v>1</v>
      </c>
      <c r="N535" s="16" t="s">
        <v>8279</v>
      </c>
      <c r="O535" t="s">
        <v>8280</v>
      </c>
      <c r="P535">
        <f>IFERROR(ROUND(E535/L535,2),0)</f>
        <v>117.88</v>
      </c>
      <c r="S535" s="14">
        <f>(((J535/60)/60)/24)+DATE(1970,1,1)</f>
        <v>25569.491694846991</v>
      </c>
      <c r="T535" s="14">
        <f>(((I535/60)/60)/24)+DATE(1970,1,1)</f>
        <v>42506.43478009259</v>
      </c>
    </row>
    <row r="536" spans="1:20" ht="43.5" hidden="1" x14ac:dyDescent="0.3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 s="14">
        <v>42270.810995370368</v>
      </c>
      <c r="K536" t="b">
        <v>0</v>
      </c>
      <c r="L536">
        <v>48</v>
      </c>
      <c r="M536" t="b">
        <v>1</v>
      </c>
      <c r="N536" s="16" t="s">
        <v>8279</v>
      </c>
      <c r="O536" t="s">
        <v>8280</v>
      </c>
      <c r="P536">
        <f>IFERROR(ROUND(E536/L536,2),0)</f>
        <v>327.08</v>
      </c>
      <c r="S536" s="14">
        <f>(((J536/60)/60)/24)+DATE(1970,1,1)</f>
        <v>25569.489245497633</v>
      </c>
      <c r="T536" s="14">
        <f>(((I536/60)/60)/24)+DATE(1970,1,1)</f>
        <v>42309.958333333328</v>
      </c>
    </row>
    <row r="537" spans="1:20" ht="43.5" hidden="1" x14ac:dyDescent="0.3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 s="14">
        <v>42711.545196759253</v>
      </c>
      <c r="K537" t="b">
        <v>0</v>
      </c>
      <c r="L537">
        <v>59</v>
      </c>
      <c r="M537" t="b">
        <v>1</v>
      </c>
      <c r="N537" s="16" t="s">
        <v>8279</v>
      </c>
      <c r="O537" t="s">
        <v>8280</v>
      </c>
      <c r="P537">
        <f>IFERROR(ROUND(E537/L537,2),0)</f>
        <v>34.75</v>
      </c>
      <c r="S537" s="14">
        <f>(((J537/60)/60)/24)+DATE(1970,1,1)</f>
        <v>25569.494346587926</v>
      </c>
      <c r="T537" s="14">
        <f>(((I537/60)/60)/24)+DATE(1970,1,1)</f>
        <v>42741.545196759253</v>
      </c>
    </row>
    <row r="538" spans="1:20" ht="58" hidden="1" x14ac:dyDescent="0.3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 s="14">
        <v>42179.344988425932</v>
      </c>
      <c r="K538" t="b">
        <v>0</v>
      </c>
      <c r="L538">
        <v>39</v>
      </c>
      <c r="M538" t="b">
        <v>1</v>
      </c>
      <c r="N538" s="16" t="s">
        <v>8279</v>
      </c>
      <c r="O538" t="s">
        <v>8280</v>
      </c>
      <c r="P538">
        <f>IFERROR(ROUND(E538/L538,2),0)</f>
        <v>100.06</v>
      </c>
      <c r="S538" s="14">
        <f>(((J538/60)/60)/24)+DATE(1970,1,1)</f>
        <v>25569.488186863291</v>
      </c>
      <c r="T538" s="14">
        <f>(((I538/60)/60)/24)+DATE(1970,1,1)</f>
        <v>42219.75</v>
      </c>
    </row>
    <row r="539" spans="1:20" ht="43.5" hidden="1" x14ac:dyDescent="0.3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 s="14">
        <v>42282.768414351856</v>
      </c>
      <c r="K539" t="b">
        <v>0</v>
      </c>
      <c r="L539">
        <v>59</v>
      </c>
      <c r="M539" t="b">
        <v>1</v>
      </c>
      <c r="N539" s="16" t="s">
        <v>8279</v>
      </c>
      <c r="O539" t="s">
        <v>8280</v>
      </c>
      <c r="P539">
        <f>IFERROR(ROUND(E539/L539,2),0)</f>
        <v>40.85</v>
      </c>
      <c r="S539" s="14">
        <f>(((J539/60)/60)/24)+DATE(1970,1,1)</f>
        <v>25569.489383893684</v>
      </c>
      <c r="T539" s="14">
        <f>(((I539/60)/60)/24)+DATE(1970,1,1)</f>
        <v>42312.810081018513</v>
      </c>
    </row>
    <row r="540" spans="1:20" ht="43.5" hidden="1" x14ac:dyDescent="0.3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 s="14">
        <v>42473.794710648144</v>
      </c>
      <c r="K540" t="b">
        <v>0</v>
      </c>
      <c r="L540">
        <v>60</v>
      </c>
      <c r="M540" t="b">
        <v>1</v>
      </c>
      <c r="N540" s="16" t="s">
        <v>8279</v>
      </c>
      <c r="O540" t="s">
        <v>8280</v>
      </c>
      <c r="P540">
        <f>IFERROR(ROUND(E540/L540,2),0)</f>
        <v>252.02</v>
      </c>
      <c r="S540" s="14">
        <f>(((J540/60)/60)/24)+DATE(1970,1,1)</f>
        <v>25569.491594846189</v>
      </c>
      <c r="T540" s="14">
        <f>(((I540/60)/60)/24)+DATE(1970,1,1)</f>
        <v>42503.794710648144</v>
      </c>
    </row>
    <row r="541" spans="1:20" ht="43.5" hidden="1" x14ac:dyDescent="0.3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 s="14">
        <v>42535.049849537041</v>
      </c>
      <c r="K541" t="b">
        <v>0</v>
      </c>
      <c r="L541">
        <v>20</v>
      </c>
      <c r="M541" t="b">
        <v>1</v>
      </c>
      <c r="N541" s="16" t="s">
        <v>8279</v>
      </c>
      <c r="O541" t="s">
        <v>8280</v>
      </c>
      <c r="P541">
        <f>IFERROR(ROUND(E541/L541,2),0)</f>
        <v>25.16</v>
      </c>
      <c r="S541" s="14">
        <f>(((J541/60)/60)/24)+DATE(1970,1,1)</f>
        <v>25569.492303817704</v>
      </c>
      <c r="T541" s="14">
        <f>(((I541/60)/60)/24)+DATE(1970,1,1)</f>
        <v>42556.049849537041</v>
      </c>
    </row>
    <row r="542" spans="1:20" ht="58" hidden="1" x14ac:dyDescent="0.3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 s="14">
        <v>42009.817199074074</v>
      </c>
      <c r="K542" t="b">
        <v>0</v>
      </c>
      <c r="L542">
        <v>1</v>
      </c>
      <c r="M542" t="b">
        <v>0</v>
      </c>
      <c r="N542" s="16" t="s">
        <v>8281</v>
      </c>
      <c r="O542" t="s">
        <v>8282</v>
      </c>
      <c r="P542">
        <f>IFERROR(ROUND(E542/L542,2),0)</f>
        <v>1</v>
      </c>
      <c r="S542" s="14">
        <f>(((J542/60)/60)/24)+DATE(1970,1,1)</f>
        <v>25569.486224736102</v>
      </c>
      <c r="T542" s="14">
        <f>(((I542/60)/60)/24)+DATE(1970,1,1)</f>
        <v>42039.817199074074</v>
      </c>
    </row>
    <row r="543" spans="1:20" ht="43.5" hidden="1" x14ac:dyDescent="0.3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 s="14">
        <v>42276.046689814815</v>
      </c>
      <c r="K543" t="b">
        <v>0</v>
      </c>
      <c r="L543">
        <v>1</v>
      </c>
      <c r="M543" t="b">
        <v>0</v>
      </c>
      <c r="N543" s="16" t="s">
        <v>8281</v>
      </c>
      <c r="O543" t="s">
        <v>8282</v>
      </c>
      <c r="P543">
        <f>IFERROR(ROUND(E543/L543,2),0)</f>
        <v>25</v>
      </c>
      <c r="S543" s="14">
        <f>(((J543/60)/60)/24)+DATE(1970,1,1)</f>
        <v>25569.489306095948</v>
      </c>
      <c r="T543" s="14">
        <f>(((I543/60)/60)/24)+DATE(1970,1,1)</f>
        <v>42306.046689814815</v>
      </c>
    </row>
    <row r="544" spans="1:20" ht="43.5" hidden="1" x14ac:dyDescent="0.3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 s="14">
        <v>42433.737453703703</v>
      </c>
      <c r="K544" t="b">
        <v>0</v>
      </c>
      <c r="L544">
        <v>1</v>
      </c>
      <c r="M544" t="b">
        <v>0</v>
      </c>
      <c r="N544" s="16" t="s">
        <v>8281</v>
      </c>
      <c r="O544" t="s">
        <v>8282</v>
      </c>
      <c r="P544">
        <f>IFERROR(ROUND(E544/L544,2),0)</f>
        <v>1</v>
      </c>
      <c r="S544" s="14">
        <f>(((J544/60)/60)/24)+DATE(1970,1,1)</f>
        <v>25569.491131220529</v>
      </c>
      <c r="T544" s="14">
        <f>(((I544/60)/60)/24)+DATE(1970,1,1)</f>
        <v>42493.695787037039</v>
      </c>
    </row>
    <row r="545" spans="1:20" ht="43.5" hidden="1" x14ac:dyDescent="0.3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 s="14">
        <v>41914.092152777775</v>
      </c>
      <c r="K545" t="b">
        <v>0</v>
      </c>
      <c r="L545">
        <v>2</v>
      </c>
      <c r="M545" t="b">
        <v>0</v>
      </c>
      <c r="N545" s="16" t="s">
        <v>8281</v>
      </c>
      <c r="O545" t="s">
        <v>8282</v>
      </c>
      <c r="P545">
        <f>IFERROR(ROUND(E545/L545,2),0)</f>
        <v>35</v>
      </c>
      <c r="S545" s="14">
        <f>(((J545/60)/60)/24)+DATE(1970,1,1)</f>
        <v>25569.485116807326</v>
      </c>
      <c r="T545" s="14">
        <f>(((I545/60)/60)/24)+DATE(1970,1,1)</f>
        <v>41944.092152777775</v>
      </c>
    </row>
    <row r="546" spans="1:20" ht="43.5" hidden="1" x14ac:dyDescent="0.3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 s="14">
        <v>42525.656944444447</v>
      </c>
      <c r="K546" t="b">
        <v>0</v>
      </c>
      <c r="L546">
        <v>2</v>
      </c>
      <c r="M546" t="b">
        <v>0</v>
      </c>
      <c r="N546" s="16" t="s">
        <v>8281</v>
      </c>
      <c r="O546" t="s">
        <v>8282</v>
      </c>
      <c r="P546">
        <f>IFERROR(ROUND(E546/L546,2),0)</f>
        <v>3</v>
      </c>
      <c r="S546" s="14">
        <f>(((J546/60)/60)/24)+DATE(1970,1,1)</f>
        <v>25569.492195103525</v>
      </c>
      <c r="T546" s="14">
        <f>(((I546/60)/60)/24)+DATE(1970,1,1)</f>
        <v>42555.656944444447</v>
      </c>
    </row>
    <row r="547" spans="1:20" ht="58" hidden="1" x14ac:dyDescent="0.3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 s="14">
        <v>42283.592465277776</v>
      </c>
      <c r="K547" t="b">
        <v>0</v>
      </c>
      <c r="L547">
        <v>34</v>
      </c>
      <c r="M547" t="b">
        <v>0</v>
      </c>
      <c r="N547" s="16" t="s">
        <v>8281</v>
      </c>
      <c r="O547" t="s">
        <v>8282</v>
      </c>
      <c r="P547">
        <f>IFERROR(ROUND(E547/L547,2),0)</f>
        <v>402.71</v>
      </c>
      <c r="S547" s="14">
        <f>(((J547/60)/60)/24)+DATE(1970,1,1)</f>
        <v>25569.489393431311</v>
      </c>
      <c r="T547" s="14">
        <f>(((I547/60)/60)/24)+DATE(1970,1,1)</f>
        <v>42323.634131944447</v>
      </c>
    </row>
    <row r="548" spans="1:20" ht="43.5" hidden="1" x14ac:dyDescent="0.3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 s="14">
        <v>42249.667997685188</v>
      </c>
      <c r="K548" t="b">
        <v>0</v>
      </c>
      <c r="L548">
        <v>2</v>
      </c>
      <c r="M548" t="b">
        <v>0</v>
      </c>
      <c r="N548" s="16" t="s">
        <v>8281</v>
      </c>
      <c r="O548" t="s">
        <v>8282</v>
      </c>
      <c r="P548">
        <f>IFERROR(ROUND(E548/L548,2),0)</f>
        <v>26</v>
      </c>
      <c r="S548" s="14">
        <f>(((J548/60)/60)/24)+DATE(1970,1,1)</f>
        <v>25569.489000787009</v>
      </c>
      <c r="T548" s="14">
        <f>(((I548/60)/60)/24)+DATE(1970,1,1)</f>
        <v>42294.667997685188</v>
      </c>
    </row>
    <row r="549" spans="1:20" ht="58" hidden="1" x14ac:dyDescent="0.3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 s="14">
        <v>42380.696342592593</v>
      </c>
      <c r="K549" t="b">
        <v>0</v>
      </c>
      <c r="L549">
        <v>0</v>
      </c>
      <c r="M549" t="b">
        <v>0</v>
      </c>
      <c r="N549" s="16" t="s">
        <v>8281</v>
      </c>
      <c r="O549" t="s">
        <v>8282</v>
      </c>
      <c r="P549">
        <f>IFERROR(ROUND(E549/L549,2),0)</f>
        <v>0</v>
      </c>
      <c r="S549" s="14">
        <f>(((J549/60)/60)/24)+DATE(1970,1,1)</f>
        <v>25569.49051731878</v>
      </c>
      <c r="T549" s="14">
        <f>(((I549/60)/60)/24)+DATE(1970,1,1)</f>
        <v>42410.696342592593</v>
      </c>
    </row>
    <row r="550" spans="1:20" ht="43.5" hidden="1" x14ac:dyDescent="0.3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 s="14">
        <v>42276.903333333335</v>
      </c>
      <c r="K550" t="b">
        <v>0</v>
      </c>
      <c r="L550">
        <v>1</v>
      </c>
      <c r="M550" t="b">
        <v>0</v>
      </c>
      <c r="N550" s="16" t="s">
        <v>8281</v>
      </c>
      <c r="O550" t="s">
        <v>8282</v>
      </c>
      <c r="P550">
        <f>IFERROR(ROUND(E550/L550,2),0)</f>
        <v>9</v>
      </c>
      <c r="S550" s="14">
        <f>(((J550/60)/60)/24)+DATE(1970,1,1)</f>
        <v>25569.489316010804</v>
      </c>
      <c r="T550" s="14">
        <f>(((I550/60)/60)/24)+DATE(1970,1,1)</f>
        <v>42306.903333333335</v>
      </c>
    </row>
    <row r="551" spans="1:20" ht="58" hidden="1" x14ac:dyDescent="0.3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 s="14">
        <v>42163.636828703704</v>
      </c>
      <c r="K551" t="b">
        <v>0</v>
      </c>
      <c r="L551">
        <v>8</v>
      </c>
      <c r="M551" t="b">
        <v>0</v>
      </c>
      <c r="N551" s="16" t="s">
        <v>8281</v>
      </c>
      <c r="O551" t="s">
        <v>8282</v>
      </c>
      <c r="P551">
        <f>IFERROR(ROUND(E551/L551,2),0)</f>
        <v>8.5</v>
      </c>
      <c r="S551" s="14">
        <f>(((J551/60)/60)/24)+DATE(1970,1,1)</f>
        <v>25569.48800505589</v>
      </c>
      <c r="T551" s="14">
        <f>(((I551/60)/60)/24)+DATE(1970,1,1)</f>
        <v>42193.636828703704</v>
      </c>
    </row>
    <row r="552" spans="1:20" ht="43.5" hidden="1" x14ac:dyDescent="0.3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 s="14">
        <v>42753.678761574076</v>
      </c>
      <c r="K552" t="b">
        <v>0</v>
      </c>
      <c r="L552">
        <v>4</v>
      </c>
      <c r="M552" t="b">
        <v>0</v>
      </c>
      <c r="N552" s="16" t="s">
        <v>8281</v>
      </c>
      <c r="O552" t="s">
        <v>8282</v>
      </c>
      <c r="P552">
        <f>IFERROR(ROUND(E552/L552,2),0)</f>
        <v>8.75</v>
      </c>
      <c r="S552" s="14">
        <f>(((J552/60)/60)/24)+DATE(1970,1,1)</f>
        <v>25569.494834244924</v>
      </c>
      <c r="T552" s="14">
        <f>(((I552/60)/60)/24)+DATE(1970,1,1)</f>
        <v>42766.208333333328</v>
      </c>
    </row>
    <row r="553" spans="1:20" ht="43.5" hidden="1" x14ac:dyDescent="0.3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 s="14">
        <v>42173.275740740741</v>
      </c>
      <c r="K553" t="b">
        <v>0</v>
      </c>
      <c r="L553">
        <v>28</v>
      </c>
      <c r="M553" t="b">
        <v>0</v>
      </c>
      <c r="N553" s="16" t="s">
        <v>8281</v>
      </c>
      <c r="O553" t="s">
        <v>8282</v>
      </c>
      <c r="P553">
        <f>IFERROR(ROUND(E553/L553,2),0)</f>
        <v>135.04</v>
      </c>
      <c r="S553" s="14">
        <f>(((J553/60)/60)/24)+DATE(1970,1,1)</f>
        <v>25569.488116617369</v>
      </c>
      <c r="T553" s="14">
        <f>(((I553/60)/60)/24)+DATE(1970,1,1)</f>
        <v>42217.745138888888</v>
      </c>
    </row>
    <row r="554" spans="1:20" ht="43.5" hidden="1" x14ac:dyDescent="0.3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 s="14">
        <v>42318.616851851853</v>
      </c>
      <c r="K554" t="b">
        <v>0</v>
      </c>
      <c r="L554">
        <v>0</v>
      </c>
      <c r="M554" t="b">
        <v>0</v>
      </c>
      <c r="N554" s="16" t="s">
        <v>8281</v>
      </c>
      <c r="O554" t="s">
        <v>8282</v>
      </c>
      <c r="P554">
        <f>IFERROR(ROUND(E554/L554,2),0)</f>
        <v>0</v>
      </c>
      <c r="S554" s="14">
        <f>(((J554/60)/60)/24)+DATE(1970,1,1)</f>
        <v>25569.489798806157</v>
      </c>
      <c r="T554" s="14">
        <f>(((I554/60)/60)/24)+DATE(1970,1,1)</f>
        <v>42378.616851851853</v>
      </c>
    </row>
    <row r="555" spans="1:20" ht="43.5" hidden="1" x14ac:dyDescent="0.3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 s="14">
        <v>41927.71980324074</v>
      </c>
      <c r="K555" t="b">
        <v>0</v>
      </c>
      <c r="L555">
        <v>6</v>
      </c>
      <c r="M555" t="b">
        <v>0</v>
      </c>
      <c r="N555" s="16" t="s">
        <v>8281</v>
      </c>
      <c r="O555" t="s">
        <v>8282</v>
      </c>
      <c r="P555">
        <f>IFERROR(ROUND(E555/L555,2),0)</f>
        <v>20.5</v>
      </c>
      <c r="S555" s="14">
        <f>(((J555/60)/60)/24)+DATE(1970,1,1)</f>
        <v>25569.48527453476</v>
      </c>
      <c r="T555" s="14">
        <f>(((I555/60)/60)/24)+DATE(1970,1,1)</f>
        <v>41957.761469907404</v>
      </c>
    </row>
    <row r="556" spans="1:20" ht="43.5" hidden="1" x14ac:dyDescent="0.3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 s="14">
        <v>41901.684861111113</v>
      </c>
      <c r="K556" t="b">
        <v>0</v>
      </c>
      <c r="L556">
        <v>22</v>
      </c>
      <c r="M556" t="b">
        <v>0</v>
      </c>
      <c r="N556" s="16" t="s">
        <v>8281</v>
      </c>
      <c r="O556" t="s">
        <v>8282</v>
      </c>
      <c r="P556">
        <f>IFERROR(ROUND(E556/L556,2),0)</f>
        <v>64.36</v>
      </c>
      <c r="S556" s="14">
        <f>(((J556/60)/60)/24)+DATE(1970,1,1)</f>
        <v>25569.484973204409</v>
      </c>
      <c r="T556" s="14">
        <f>(((I556/60)/60)/24)+DATE(1970,1,1)</f>
        <v>41931.684861111113</v>
      </c>
    </row>
    <row r="557" spans="1:20" ht="43.5" hidden="1" x14ac:dyDescent="0.3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 s="14">
        <v>42503.353506944448</v>
      </c>
      <c r="K557" t="b">
        <v>0</v>
      </c>
      <c r="L557">
        <v>0</v>
      </c>
      <c r="M557" t="b">
        <v>0</v>
      </c>
      <c r="N557" s="16" t="s">
        <v>8281</v>
      </c>
      <c r="O557" t="s">
        <v>8282</v>
      </c>
      <c r="P557">
        <f>IFERROR(ROUND(E557/L557,2),0)</f>
        <v>0</v>
      </c>
      <c r="S557" s="14">
        <f>(((J557/60)/60)/24)+DATE(1970,1,1)</f>
        <v>25569.491936961887</v>
      </c>
      <c r="T557" s="14">
        <f>(((I557/60)/60)/24)+DATE(1970,1,1)</f>
        <v>42533.353506944448</v>
      </c>
    </row>
    <row r="558" spans="1:20" ht="29" hidden="1" x14ac:dyDescent="0.3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 s="14">
        <v>42345.860150462962</v>
      </c>
      <c r="K558" t="b">
        <v>0</v>
      </c>
      <c r="L558">
        <v>1</v>
      </c>
      <c r="M558" t="b">
        <v>0</v>
      </c>
      <c r="N558" s="16" t="s">
        <v>8281</v>
      </c>
      <c r="O558" t="s">
        <v>8282</v>
      </c>
      <c r="P558">
        <f>IFERROR(ROUND(E558/L558,2),0)</f>
        <v>200</v>
      </c>
      <c r="S558" s="14">
        <f>(((J558/60)/60)/24)+DATE(1970,1,1)</f>
        <v>25569.490114122113</v>
      </c>
      <c r="T558" s="14">
        <f>(((I558/60)/60)/24)+DATE(1970,1,1)</f>
        <v>42375.860150462962</v>
      </c>
    </row>
    <row r="559" spans="1:20" ht="43.5" hidden="1" x14ac:dyDescent="0.3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 s="14">
        <v>42676.942164351851</v>
      </c>
      <c r="K559" t="b">
        <v>0</v>
      </c>
      <c r="L559">
        <v>20</v>
      </c>
      <c r="M559" t="b">
        <v>0</v>
      </c>
      <c r="N559" s="16" t="s">
        <v>8281</v>
      </c>
      <c r="O559" t="s">
        <v>8282</v>
      </c>
      <c r="P559">
        <f>IFERROR(ROUND(E559/L559,2),0)</f>
        <v>68.3</v>
      </c>
      <c r="S559" s="14">
        <f>(((J559/60)/60)/24)+DATE(1970,1,1)</f>
        <v>25569.493946089864</v>
      </c>
      <c r="T559" s="14">
        <f>(((I559/60)/60)/24)+DATE(1970,1,1)</f>
        <v>42706.983831018515</v>
      </c>
    </row>
    <row r="560" spans="1:20" ht="43.5" hidden="1" x14ac:dyDescent="0.3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 s="14">
        <v>42057.883159722223</v>
      </c>
      <c r="K560" t="b">
        <v>0</v>
      </c>
      <c r="L560">
        <v>0</v>
      </c>
      <c r="M560" t="b">
        <v>0</v>
      </c>
      <c r="N560" s="16" t="s">
        <v>8281</v>
      </c>
      <c r="O560" t="s">
        <v>8282</v>
      </c>
      <c r="P560">
        <f>IFERROR(ROUND(E560/L560,2),0)</f>
        <v>0</v>
      </c>
      <c r="S560" s="14">
        <f>(((J560/60)/60)/24)+DATE(1970,1,1)</f>
        <v>25569.48678105509</v>
      </c>
      <c r="T560" s="14">
        <f>(((I560/60)/60)/24)+DATE(1970,1,1)</f>
        <v>42087.841493055559</v>
      </c>
    </row>
    <row r="561" spans="1:20" ht="58" hidden="1" x14ac:dyDescent="0.3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 s="14">
        <v>42321.283101851848</v>
      </c>
      <c r="K561" t="b">
        <v>0</v>
      </c>
      <c r="L561">
        <v>1</v>
      </c>
      <c r="M561" t="b">
        <v>0</v>
      </c>
      <c r="N561" s="16" t="s">
        <v>8281</v>
      </c>
      <c r="O561" t="s">
        <v>8282</v>
      </c>
      <c r="P561">
        <f>IFERROR(ROUND(E561/L561,2),0)</f>
        <v>50</v>
      </c>
      <c r="S561" s="14">
        <f>(((J561/60)/60)/24)+DATE(1970,1,1)</f>
        <v>25569.48982966553</v>
      </c>
      <c r="T561" s="14">
        <f>(((I561/60)/60)/24)+DATE(1970,1,1)</f>
        <v>42351.283101851848</v>
      </c>
    </row>
    <row r="562" spans="1:20" ht="43.5" hidden="1" x14ac:dyDescent="0.3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 s="14">
        <v>41960.771354166667</v>
      </c>
      <c r="K562" t="b">
        <v>0</v>
      </c>
      <c r="L562">
        <v>3</v>
      </c>
      <c r="M562" t="b">
        <v>0</v>
      </c>
      <c r="N562" s="16" t="s">
        <v>8281</v>
      </c>
      <c r="O562" t="s">
        <v>8282</v>
      </c>
      <c r="P562">
        <f>IFERROR(ROUND(E562/L562,2),0)</f>
        <v>4</v>
      </c>
      <c r="S562" s="14">
        <f>(((J562/60)/60)/24)+DATE(1970,1,1)</f>
        <v>25569.48565707586</v>
      </c>
      <c r="T562" s="14">
        <f>(((I562/60)/60)/24)+DATE(1970,1,1)</f>
        <v>41990.771354166667</v>
      </c>
    </row>
    <row r="563" spans="1:20" ht="43.5" hidden="1" x14ac:dyDescent="0.3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 s="14">
        <v>42268.658715277779</v>
      </c>
      <c r="K563" t="b">
        <v>0</v>
      </c>
      <c r="L563">
        <v>2</v>
      </c>
      <c r="M563" t="b">
        <v>0</v>
      </c>
      <c r="N563" s="16" t="s">
        <v>8281</v>
      </c>
      <c r="O563" t="s">
        <v>8282</v>
      </c>
      <c r="P563">
        <f>IFERROR(ROUND(E563/L563,2),0)</f>
        <v>27.5</v>
      </c>
      <c r="S563" s="14">
        <f>(((J563/60)/60)/24)+DATE(1970,1,1)</f>
        <v>25569.489220586984</v>
      </c>
      <c r="T563" s="14">
        <f>(((I563/60)/60)/24)+DATE(1970,1,1)</f>
        <v>42303.658715277779</v>
      </c>
    </row>
    <row r="564" spans="1:20" ht="43.5" hidden="1" x14ac:dyDescent="0.3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 s="14">
        <v>42692.389062500006</v>
      </c>
      <c r="K564" t="b">
        <v>0</v>
      </c>
      <c r="L564">
        <v>0</v>
      </c>
      <c r="M564" t="b">
        <v>0</v>
      </c>
      <c r="N564" s="16" t="s">
        <v>8281</v>
      </c>
      <c r="O564" t="s">
        <v>8282</v>
      </c>
      <c r="P564">
        <f>IFERROR(ROUND(E564/L564,2),0)</f>
        <v>0</v>
      </c>
      <c r="S564" s="14">
        <f>(((J564/60)/60)/24)+DATE(1970,1,1)</f>
        <v>25569.49412487341</v>
      </c>
      <c r="T564" s="14">
        <f>(((I564/60)/60)/24)+DATE(1970,1,1)</f>
        <v>42722.389062500006</v>
      </c>
    </row>
    <row r="565" spans="1:20" ht="43.5" hidden="1" x14ac:dyDescent="0.3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 s="14">
        <v>42022.069988425923</v>
      </c>
      <c r="K565" t="b">
        <v>0</v>
      </c>
      <c r="L565">
        <v>2</v>
      </c>
      <c r="M565" t="b">
        <v>0</v>
      </c>
      <c r="N565" s="16" t="s">
        <v>8281</v>
      </c>
      <c r="O565" t="s">
        <v>8282</v>
      </c>
      <c r="P565">
        <f>IFERROR(ROUND(E565/L565,2),0)</f>
        <v>34</v>
      </c>
      <c r="S565" s="14">
        <f>(((J565/60)/60)/24)+DATE(1970,1,1)</f>
        <v>25569.486366550791</v>
      </c>
      <c r="T565" s="14">
        <f>(((I565/60)/60)/24)+DATE(1970,1,1)</f>
        <v>42052.069988425923</v>
      </c>
    </row>
    <row r="566" spans="1:20" ht="58" hidden="1" x14ac:dyDescent="0.3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 s="14">
        <v>42411.942997685182</v>
      </c>
      <c r="K566" t="b">
        <v>0</v>
      </c>
      <c r="L566">
        <v>1</v>
      </c>
      <c r="M566" t="b">
        <v>0</v>
      </c>
      <c r="N566" s="16" t="s">
        <v>8281</v>
      </c>
      <c r="O566" t="s">
        <v>8282</v>
      </c>
      <c r="P566">
        <f>IFERROR(ROUND(E566/L566,2),0)</f>
        <v>1</v>
      </c>
      <c r="S566" s="14">
        <f>(((J566/60)/60)/24)+DATE(1970,1,1)</f>
        <v>25569.490878969882</v>
      </c>
      <c r="T566" s="14">
        <f>(((I566/60)/60)/24)+DATE(1970,1,1)</f>
        <v>42441.942997685182</v>
      </c>
    </row>
    <row r="567" spans="1:20" ht="43.5" hidden="1" x14ac:dyDescent="0.3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 s="14">
        <v>42165.785289351858</v>
      </c>
      <c r="K567" t="b">
        <v>0</v>
      </c>
      <c r="L567">
        <v>0</v>
      </c>
      <c r="M567" t="b">
        <v>0</v>
      </c>
      <c r="N567" s="16" t="s">
        <v>8281</v>
      </c>
      <c r="O567" t="s">
        <v>8282</v>
      </c>
      <c r="P567">
        <f>IFERROR(ROUND(E567/L567,2),0)</f>
        <v>0</v>
      </c>
      <c r="S567" s="14">
        <f>(((J567/60)/60)/24)+DATE(1970,1,1)</f>
        <v>25569.48802992233</v>
      </c>
      <c r="T567" s="14">
        <f>(((I567/60)/60)/24)+DATE(1970,1,1)</f>
        <v>42195.785289351858</v>
      </c>
    </row>
    <row r="568" spans="1:20" ht="43.5" hidden="1" x14ac:dyDescent="0.3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 s="14">
        <v>42535.68440972222</v>
      </c>
      <c r="K568" t="b">
        <v>0</v>
      </c>
      <c r="L568">
        <v>1</v>
      </c>
      <c r="M568" t="b">
        <v>0</v>
      </c>
      <c r="N568" s="16" t="s">
        <v>8281</v>
      </c>
      <c r="O568" t="s">
        <v>8282</v>
      </c>
      <c r="P568">
        <f>IFERROR(ROUND(E568/L568,2),0)</f>
        <v>1</v>
      </c>
      <c r="S568" s="14">
        <f>(((J568/60)/60)/24)+DATE(1970,1,1)</f>
        <v>25569.49231116215</v>
      </c>
      <c r="T568" s="14">
        <f>(((I568/60)/60)/24)+DATE(1970,1,1)</f>
        <v>42565.68440972222</v>
      </c>
    </row>
    <row r="569" spans="1:20" ht="43.5" hidden="1" x14ac:dyDescent="0.3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 s="14">
        <v>41975.842523148152</v>
      </c>
      <c r="K569" t="b">
        <v>0</v>
      </c>
      <c r="L569">
        <v>0</v>
      </c>
      <c r="M569" t="b">
        <v>0</v>
      </c>
      <c r="N569" s="16" t="s">
        <v>8281</v>
      </c>
      <c r="O569" t="s">
        <v>8282</v>
      </c>
      <c r="P569">
        <f>IFERROR(ROUND(E569/L569,2),0)</f>
        <v>0</v>
      </c>
      <c r="S569" s="14">
        <f>(((J569/60)/60)/24)+DATE(1970,1,1)</f>
        <v>25569.485831510683</v>
      </c>
      <c r="T569" s="14">
        <f>(((I569/60)/60)/24)+DATE(1970,1,1)</f>
        <v>42005.842523148152</v>
      </c>
    </row>
    <row r="570" spans="1:20" ht="58" hidden="1" x14ac:dyDescent="0.3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 s="14">
        <v>42348.9215625</v>
      </c>
      <c r="K570" t="b">
        <v>0</v>
      </c>
      <c r="L570">
        <v>5</v>
      </c>
      <c r="M570" t="b">
        <v>0</v>
      </c>
      <c r="N570" s="16" t="s">
        <v>8281</v>
      </c>
      <c r="O570" t="s">
        <v>8282</v>
      </c>
      <c r="P570">
        <f>IFERROR(ROUND(E570/L570,2),0)</f>
        <v>49</v>
      </c>
      <c r="S570" s="14">
        <f>(((J570/60)/60)/24)+DATE(1970,1,1)</f>
        <v>25569.49014955512</v>
      </c>
      <c r="T570" s="14">
        <f>(((I570/60)/60)/24)+DATE(1970,1,1)</f>
        <v>42385.458333333328</v>
      </c>
    </row>
    <row r="571" spans="1:20" ht="43.5" hidden="1" x14ac:dyDescent="0.3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 s="14">
        <v>42340.847361111111</v>
      </c>
      <c r="K571" t="b">
        <v>0</v>
      </c>
      <c r="L571">
        <v>1</v>
      </c>
      <c r="M571" t="b">
        <v>0</v>
      </c>
      <c r="N571" s="16" t="s">
        <v>8281</v>
      </c>
      <c r="O571" t="s">
        <v>8282</v>
      </c>
      <c r="P571">
        <f>IFERROR(ROUND(E571/L571,2),0)</f>
        <v>20</v>
      </c>
      <c r="S571" s="14">
        <f>(((J571/60)/60)/24)+DATE(1970,1,1)</f>
        <v>25569.490056103718</v>
      </c>
      <c r="T571" s="14">
        <f>(((I571/60)/60)/24)+DATE(1970,1,1)</f>
        <v>42370.847361111111</v>
      </c>
    </row>
    <row r="572" spans="1:20" ht="29" hidden="1" x14ac:dyDescent="0.3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 s="14">
        <v>42388.798252314817</v>
      </c>
      <c r="K572" t="b">
        <v>0</v>
      </c>
      <c r="L572">
        <v>1</v>
      </c>
      <c r="M572" t="b">
        <v>0</v>
      </c>
      <c r="N572" s="16" t="s">
        <v>8281</v>
      </c>
      <c r="O572" t="s">
        <v>8282</v>
      </c>
      <c r="P572">
        <f>IFERROR(ROUND(E572/L572,2),0)</f>
        <v>142</v>
      </c>
      <c r="S572" s="14">
        <f>(((J572/60)/60)/24)+DATE(1970,1,1)</f>
        <v>25569.490611090885</v>
      </c>
      <c r="T572" s="14">
        <f>(((I572/60)/60)/24)+DATE(1970,1,1)</f>
        <v>42418.798252314817</v>
      </c>
    </row>
    <row r="573" spans="1:20" ht="43.5" hidden="1" x14ac:dyDescent="0.3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 s="14">
        <v>42192.816238425927</v>
      </c>
      <c r="K573" t="b">
        <v>0</v>
      </c>
      <c r="L573">
        <v>2</v>
      </c>
      <c r="M573" t="b">
        <v>0</v>
      </c>
      <c r="N573" s="16" t="s">
        <v>8281</v>
      </c>
      <c r="O573" t="s">
        <v>8282</v>
      </c>
      <c r="P573">
        <f>IFERROR(ROUND(E573/L573,2),0)</f>
        <v>53</v>
      </c>
      <c r="S573" s="14">
        <f>(((J573/60)/60)/24)+DATE(1970,1,1)</f>
        <v>25569.488342780536</v>
      </c>
      <c r="T573" s="14">
        <f>(((I573/60)/60)/24)+DATE(1970,1,1)</f>
        <v>42212.165972222225</v>
      </c>
    </row>
    <row r="574" spans="1:20" ht="43.5" hidden="1" x14ac:dyDescent="0.3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 s="14">
        <v>42282.71629629629</v>
      </c>
      <c r="K574" t="b">
        <v>0</v>
      </c>
      <c r="L574">
        <v>0</v>
      </c>
      <c r="M574" t="b">
        <v>0</v>
      </c>
      <c r="N574" s="16" t="s">
        <v>8281</v>
      </c>
      <c r="O574" t="s">
        <v>8282</v>
      </c>
      <c r="P574">
        <f>IFERROR(ROUND(E574/L574,2),0)</f>
        <v>0</v>
      </c>
      <c r="S574" s="14">
        <f>(((J574/60)/60)/24)+DATE(1970,1,1)</f>
        <v>25569.489383290467</v>
      </c>
      <c r="T574" s="14">
        <f>(((I574/60)/60)/24)+DATE(1970,1,1)</f>
        <v>42312.757962962962</v>
      </c>
    </row>
    <row r="575" spans="1:20" ht="58" hidden="1" x14ac:dyDescent="0.3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 s="14">
        <v>41963.050127314811</v>
      </c>
      <c r="K575" t="b">
        <v>0</v>
      </c>
      <c r="L575">
        <v>9</v>
      </c>
      <c r="M575" t="b">
        <v>0</v>
      </c>
      <c r="N575" s="16" t="s">
        <v>8281</v>
      </c>
      <c r="O575" t="s">
        <v>8282</v>
      </c>
      <c r="P575">
        <f>IFERROR(ROUND(E575/L575,2),0)</f>
        <v>38.44</v>
      </c>
      <c r="S575" s="14">
        <f>(((J575/60)/60)/24)+DATE(1970,1,1)</f>
        <v>25569.485683450548</v>
      </c>
      <c r="T575" s="14">
        <f>(((I575/60)/60)/24)+DATE(1970,1,1)</f>
        <v>42022.05</v>
      </c>
    </row>
    <row r="576" spans="1:20" ht="43.5" hidden="1" x14ac:dyDescent="0.3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 s="14">
        <v>42632.443368055552</v>
      </c>
      <c r="K576" t="b">
        <v>0</v>
      </c>
      <c r="L576">
        <v>4</v>
      </c>
      <c r="M576" t="b">
        <v>0</v>
      </c>
      <c r="N576" s="16" t="s">
        <v>8281</v>
      </c>
      <c r="O576" t="s">
        <v>8282</v>
      </c>
      <c r="P576">
        <f>IFERROR(ROUND(E576/L576,2),0)</f>
        <v>20</v>
      </c>
      <c r="S576" s="14">
        <f>(((J576/60)/60)/24)+DATE(1970,1,1)</f>
        <v>25569.493431057501</v>
      </c>
      <c r="T576" s="14">
        <f>(((I576/60)/60)/24)+DATE(1970,1,1)</f>
        <v>42662.443368055552</v>
      </c>
    </row>
    <row r="577" spans="1:20" ht="58" hidden="1" x14ac:dyDescent="0.3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 s="14">
        <v>42138.692627314813</v>
      </c>
      <c r="K577" t="b">
        <v>0</v>
      </c>
      <c r="L577">
        <v>4</v>
      </c>
      <c r="M577" t="b">
        <v>0</v>
      </c>
      <c r="N577" s="16" t="s">
        <v>8281</v>
      </c>
      <c r="O577" t="s">
        <v>8282</v>
      </c>
      <c r="P577">
        <f>IFERROR(ROUND(E577/L577,2),0)</f>
        <v>64.75</v>
      </c>
      <c r="S577" s="14">
        <f>(((J577/60)/60)/24)+DATE(1970,1,1)</f>
        <v>25569.487716349853</v>
      </c>
      <c r="T577" s="14">
        <f>(((I577/60)/60)/24)+DATE(1970,1,1)</f>
        <v>42168.692627314813</v>
      </c>
    </row>
    <row r="578" spans="1:20" ht="43.5" hidden="1" x14ac:dyDescent="0.3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 s="14">
        <v>42031.471666666665</v>
      </c>
      <c r="K578" t="b">
        <v>0</v>
      </c>
      <c r="L578">
        <v>1</v>
      </c>
      <c r="M578" t="b">
        <v>0</v>
      </c>
      <c r="N578" s="16" t="s">
        <v>8281</v>
      </c>
      <c r="O578" t="s">
        <v>8282</v>
      </c>
      <c r="P578">
        <f>IFERROR(ROUND(E578/L578,2),0)</f>
        <v>1</v>
      </c>
      <c r="S578" s="14">
        <f>(((J578/60)/60)/24)+DATE(1970,1,1)</f>
        <v>25569.486475366513</v>
      </c>
      <c r="T578" s="14">
        <f>(((I578/60)/60)/24)+DATE(1970,1,1)</f>
        <v>42091.43</v>
      </c>
    </row>
    <row r="579" spans="1:20" ht="43.5" hidden="1" x14ac:dyDescent="0.3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 s="14">
        <v>42450.589143518519</v>
      </c>
      <c r="K579" t="b">
        <v>0</v>
      </c>
      <c r="L579">
        <v>1</v>
      </c>
      <c r="M579" t="b">
        <v>0</v>
      </c>
      <c r="N579" s="16" t="s">
        <v>8281</v>
      </c>
      <c r="O579" t="s">
        <v>8282</v>
      </c>
      <c r="P579">
        <f>IFERROR(ROUND(E579/L579,2),0)</f>
        <v>10</v>
      </c>
      <c r="S579" s="14">
        <f>(((J579/60)/60)/24)+DATE(1970,1,1)</f>
        <v>25569.491326263236</v>
      </c>
      <c r="T579" s="14">
        <f>(((I579/60)/60)/24)+DATE(1970,1,1)</f>
        <v>42510.589143518519</v>
      </c>
    </row>
    <row r="580" spans="1:20" ht="29" hidden="1" x14ac:dyDescent="0.3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 s="14">
        <v>42230.578622685185</v>
      </c>
      <c r="K580" t="b">
        <v>0</v>
      </c>
      <c r="L580">
        <v>7</v>
      </c>
      <c r="M580" t="b">
        <v>0</v>
      </c>
      <c r="N580" s="16" t="s">
        <v>8281</v>
      </c>
      <c r="O580" t="s">
        <v>8282</v>
      </c>
      <c r="P580">
        <f>IFERROR(ROUND(E580/L580,2),0)</f>
        <v>2</v>
      </c>
      <c r="S580" s="14">
        <f>(((J580/60)/60)/24)+DATE(1970,1,1)</f>
        <v>25569.488779845171</v>
      </c>
      <c r="T580" s="14">
        <f>(((I580/60)/60)/24)+DATE(1970,1,1)</f>
        <v>42254.578622685185</v>
      </c>
    </row>
    <row r="581" spans="1:20" ht="29" hidden="1" x14ac:dyDescent="0.3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 s="14">
        <v>41968.852118055554</v>
      </c>
      <c r="K581" t="b">
        <v>0</v>
      </c>
      <c r="L581">
        <v>5</v>
      </c>
      <c r="M581" t="b">
        <v>0</v>
      </c>
      <c r="N581" s="16" t="s">
        <v>8281</v>
      </c>
      <c r="O581" t="s">
        <v>8282</v>
      </c>
      <c r="P581">
        <f>IFERROR(ROUND(E581/L581,2),0)</f>
        <v>35</v>
      </c>
      <c r="S581" s="14">
        <f>(((J581/60)/60)/24)+DATE(1970,1,1)</f>
        <v>25569.485750603217</v>
      </c>
      <c r="T581" s="14">
        <f>(((I581/60)/60)/24)+DATE(1970,1,1)</f>
        <v>41998.852118055554</v>
      </c>
    </row>
    <row r="582" spans="1:20" ht="43.5" hidden="1" x14ac:dyDescent="0.3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 s="14">
        <v>42605.908182870371</v>
      </c>
      <c r="K582" t="b">
        <v>0</v>
      </c>
      <c r="L582">
        <v>1</v>
      </c>
      <c r="M582" t="b">
        <v>0</v>
      </c>
      <c r="N582" s="16" t="s">
        <v>8281</v>
      </c>
      <c r="O582" t="s">
        <v>8282</v>
      </c>
      <c r="P582">
        <f>IFERROR(ROUND(E582/L582,2),0)</f>
        <v>1</v>
      </c>
      <c r="S582" s="14">
        <f>(((J582/60)/60)/24)+DATE(1970,1,1)</f>
        <v>25569.4931239373</v>
      </c>
      <c r="T582" s="14">
        <f>(((I582/60)/60)/24)+DATE(1970,1,1)</f>
        <v>42635.908182870371</v>
      </c>
    </row>
    <row r="583" spans="1:20" ht="58" hidden="1" x14ac:dyDescent="0.3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 s="14">
        <v>42188.012777777782</v>
      </c>
      <c r="K583" t="b">
        <v>0</v>
      </c>
      <c r="L583">
        <v>0</v>
      </c>
      <c r="M583" t="b">
        <v>0</v>
      </c>
      <c r="N583" s="16" t="s">
        <v>8281</v>
      </c>
      <c r="O583" t="s">
        <v>8282</v>
      </c>
      <c r="P583">
        <f>IFERROR(ROUND(E583/L583,2),0)</f>
        <v>0</v>
      </c>
      <c r="S583" s="14">
        <f>(((J583/60)/60)/24)+DATE(1970,1,1)</f>
        <v>25569.48828718493</v>
      </c>
      <c r="T583" s="14">
        <f>(((I583/60)/60)/24)+DATE(1970,1,1)</f>
        <v>42218.012777777782</v>
      </c>
    </row>
    <row r="584" spans="1:20" ht="58" hidden="1" x14ac:dyDescent="0.3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 s="14">
        <v>42055.739803240736</v>
      </c>
      <c r="K584" t="b">
        <v>0</v>
      </c>
      <c r="L584">
        <v>0</v>
      </c>
      <c r="M584" t="b">
        <v>0</v>
      </c>
      <c r="N584" s="16" t="s">
        <v>8281</v>
      </c>
      <c r="O584" t="s">
        <v>8282</v>
      </c>
      <c r="P584">
        <f>IFERROR(ROUND(E584/L584,2),0)</f>
        <v>0</v>
      </c>
      <c r="S584" s="14">
        <f>(((J584/60)/60)/24)+DATE(1970,1,1)</f>
        <v>25569.486756247723</v>
      </c>
      <c r="T584" s="14">
        <f>(((I584/60)/60)/24)+DATE(1970,1,1)</f>
        <v>42078.75</v>
      </c>
    </row>
    <row r="585" spans="1:20" ht="43.5" hidden="1" x14ac:dyDescent="0.3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 s="14">
        <v>42052.93850694444</v>
      </c>
      <c r="K585" t="b">
        <v>0</v>
      </c>
      <c r="L585">
        <v>1</v>
      </c>
      <c r="M585" t="b">
        <v>0</v>
      </c>
      <c r="N585" s="16" t="s">
        <v>8281</v>
      </c>
      <c r="O585" t="s">
        <v>8282</v>
      </c>
      <c r="P585">
        <f>IFERROR(ROUND(E585/L585,2),0)</f>
        <v>1</v>
      </c>
      <c r="S585" s="14">
        <f>(((J585/60)/60)/24)+DATE(1970,1,1)</f>
        <v>25569.486723825314</v>
      </c>
      <c r="T585" s="14">
        <f>(((I585/60)/60)/24)+DATE(1970,1,1)</f>
        <v>42082.896840277783</v>
      </c>
    </row>
    <row r="586" spans="1:20" ht="43.5" hidden="1" x14ac:dyDescent="0.3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 s="14">
        <v>42049.716620370367</v>
      </c>
      <c r="K586" t="b">
        <v>0</v>
      </c>
      <c r="L586">
        <v>2</v>
      </c>
      <c r="M586" t="b">
        <v>0</v>
      </c>
      <c r="N586" s="16" t="s">
        <v>8281</v>
      </c>
      <c r="O586" t="s">
        <v>8282</v>
      </c>
      <c r="P586">
        <f>IFERROR(ROUND(E586/L586,2),0)</f>
        <v>5</v>
      </c>
      <c r="S586" s="14">
        <f>(((J586/60)/60)/24)+DATE(1970,1,1)</f>
        <v>25569.486686534958</v>
      </c>
      <c r="T586" s="14">
        <f>(((I586/60)/60)/24)+DATE(1970,1,1)</f>
        <v>42079.674953703703</v>
      </c>
    </row>
    <row r="587" spans="1:20" ht="43.5" hidden="1" x14ac:dyDescent="0.3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 s="14">
        <v>42283.3909375</v>
      </c>
      <c r="K587" t="b">
        <v>0</v>
      </c>
      <c r="L587">
        <v>0</v>
      </c>
      <c r="M587" t="b">
        <v>0</v>
      </c>
      <c r="N587" s="16" t="s">
        <v>8281</v>
      </c>
      <c r="O587" t="s">
        <v>8282</v>
      </c>
      <c r="P587">
        <f>IFERROR(ROUND(E587/L587,2),0)</f>
        <v>0</v>
      </c>
      <c r="S587" s="14">
        <f>(((J587/60)/60)/24)+DATE(1970,1,1)</f>
        <v>25569.489391098814</v>
      </c>
      <c r="T587" s="14">
        <f>(((I587/60)/60)/24)+DATE(1970,1,1)</f>
        <v>42339</v>
      </c>
    </row>
    <row r="588" spans="1:20" ht="43.5" hidden="1" x14ac:dyDescent="0.3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 s="14">
        <v>42020.854247685187</v>
      </c>
      <c r="K588" t="b">
        <v>0</v>
      </c>
      <c r="L588">
        <v>4</v>
      </c>
      <c r="M588" t="b">
        <v>0</v>
      </c>
      <c r="N588" s="16" t="s">
        <v>8281</v>
      </c>
      <c r="O588" t="s">
        <v>8282</v>
      </c>
      <c r="P588">
        <f>IFERROR(ROUND(E588/L588,2),0)</f>
        <v>14</v>
      </c>
      <c r="S588" s="14">
        <f>(((J588/60)/60)/24)+DATE(1970,1,1)</f>
        <v>25569.486352479718</v>
      </c>
      <c r="T588" s="14">
        <f>(((I588/60)/60)/24)+DATE(1970,1,1)</f>
        <v>42050.854247685187</v>
      </c>
    </row>
    <row r="589" spans="1:20" ht="72.5" hidden="1" x14ac:dyDescent="0.3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 s="14">
        <v>42080.757326388892</v>
      </c>
      <c r="K589" t="b">
        <v>0</v>
      </c>
      <c r="L589">
        <v>7</v>
      </c>
      <c r="M589" t="b">
        <v>0</v>
      </c>
      <c r="N589" s="16" t="s">
        <v>8281</v>
      </c>
      <c r="O589" t="s">
        <v>8282</v>
      </c>
      <c r="P589">
        <f>IFERROR(ROUND(E589/L589,2),0)</f>
        <v>389.29</v>
      </c>
      <c r="S589" s="14">
        <f>(((J589/60)/60)/24)+DATE(1970,1,1)</f>
        <v>25569.487045802387</v>
      </c>
      <c r="T589" s="14">
        <f>(((I589/60)/60)/24)+DATE(1970,1,1)</f>
        <v>42110.757326388892</v>
      </c>
    </row>
    <row r="590" spans="1:20" ht="43.5" hidden="1" x14ac:dyDescent="0.3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 s="14">
        <v>42631.769513888896</v>
      </c>
      <c r="K590" t="b">
        <v>0</v>
      </c>
      <c r="L590">
        <v>2</v>
      </c>
      <c r="M590" t="b">
        <v>0</v>
      </c>
      <c r="N590" s="16" t="s">
        <v>8281</v>
      </c>
      <c r="O590" t="s">
        <v>8282</v>
      </c>
      <c r="P590">
        <f>IFERROR(ROUND(E590/L590,2),0)</f>
        <v>150.5</v>
      </c>
      <c r="S590" s="14">
        <f>(((J590/60)/60)/24)+DATE(1970,1,1)</f>
        <v>25569.493423258264</v>
      </c>
      <c r="T590" s="14">
        <f>(((I590/60)/60)/24)+DATE(1970,1,1)</f>
        <v>42691.811180555553</v>
      </c>
    </row>
    <row r="591" spans="1:20" hidden="1" x14ac:dyDescent="0.3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 s="14">
        <v>42178.614571759259</v>
      </c>
      <c r="K591" t="b">
        <v>0</v>
      </c>
      <c r="L591">
        <v>1</v>
      </c>
      <c r="M591" t="b">
        <v>0</v>
      </c>
      <c r="N591" s="16" t="s">
        <v>8281</v>
      </c>
      <c r="O591" t="s">
        <v>8282</v>
      </c>
      <c r="P591">
        <f>IFERROR(ROUND(E591/L591,2),0)</f>
        <v>1</v>
      </c>
      <c r="S591" s="14">
        <f>(((J591/60)/60)/24)+DATE(1970,1,1)</f>
        <v>25569.488178409396</v>
      </c>
      <c r="T591" s="14">
        <f>(((I591/60)/60)/24)+DATE(1970,1,1)</f>
        <v>42193.614571759259</v>
      </c>
    </row>
    <row r="592" spans="1:20" ht="58" hidden="1" x14ac:dyDescent="0.3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 s="14">
        <v>42377.554756944446</v>
      </c>
      <c r="K592" t="b">
        <v>0</v>
      </c>
      <c r="L592">
        <v>9</v>
      </c>
      <c r="M592" t="b">
        <v>0</v>
      </c>
      <c r="N592" s="16" t="s">
        <v>8281</v>
      </c>
      <c r="O592" t="s">
        <v>8282</v>
      </c>
      <c r="P592">
        <f>IFERROR(ROUND(E592/L592,2),0)</f>
        <v>24.78</v>
      </c>
      <c r="S592" s="14">
        <f>(((J592/60)/60)/24)+DATE(1970,1,1)</f>
        <v>25569.490480957837</v>
      </c>
      <c r="T592" s="14">
        <f>(((I592/60)/60)/24)+DATE(1970,1,1)</f>
        <v>42408.542361111111</v>
      </c>
    </row>
    <row r="593" spans="1:20" ht="43.5" hidden="1" x14ac:dyDescent="0.3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 s="14">
        <v>42177.543171296296</v>
      </c>
      <c r="K593" t="b">
        <v>0</v>
      </c>
      <c r="L593">
        <v>2</v>
      </c>
      <c r="M593" t="b">
        <v>0</v>
      </c>
      <c r="N593" s="16" t="s">
        <v>8281</v>
      </c>
      <c r="O593" t="s">
        <v>8282</v>
      </c>
      <c r="P593">
        <f>IFERROR(ROUND(E593/L593,2),0)</f>
        <v>30.5</v>
      </c>
      <c r="S593" s="14">
        <f>(((J593/60)/60)/24)+DATE(1970,1,1)</f>
        <v>25569.488166008927</v>
      </c>
      <c r="T593" s="14">
        <f>(((I593/60)/60)/24)+DATE(1970,1,1)</f>
        <v>42207.543171296296</v>
      </c>
    </row>
    <row r="594" spans="1:20" ht="58" hidden="1" x14ac:dyDescent="0.3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 s="14">
        <v>41946.232175925928</v>
      </c>
      <c r="K594" t="b">
        <v>0</v>
      </c>
      <c r="L594">
        <v>1</v>
      </c>
      <c r="M594" t="b">
        <v>0</v>
      </c>
      <c r="N594" s="16" t="s">
        <v>8281</v>
      </c>
      <c r="O594" t="s">
        <v>8282</v>
      </c>
      <c r="P594">
        <f>IFERROR(ROUND(E594/L594,2),0)</f>
        <v>250</v>
      </c>
      <c r="S594" s="14">
        <f>(((J594/60)/60)/24)+DATE(1970,1,1)</f>
        <v>25569.485488798331</v>
      </c>
      <c r="T594" s="14">
        <f>(((I594/60)/60)/24)+DATE(1970,1,1)</f>
        <v>41976.232175925921</v>
      </c>
    </row>
    <row r="595" spans="1:20" ht="58" hidden="1" x14ac:dyDescent="0.3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 s="14">
        <v>42070.677604166667</v>
      </c>
      <c r="K595" t="b">
        <v>0</v>
      </c>
      <c r="L595">
        <v>7</v>
      </c>
      <c r="M595" t="b">
        <v>0</v>
      </c>
      <c r="N595" s="16" t="s">
        <v>8281</v>
      </c>
      <c r="O595" t="s">
        <v>8282</v>
      </c>
      <c r="P595">
        <f>IFERROR(ROUND(E595/L595,2),0)</f>
        <v>16.43</v>
      </c>
      <c r="S595" s="14">
        <f>(((J595/60)/60)/24)+DATE(1970,1,1)</f>
        <v>25569.486929138937</v>
      </c>
      <c r="T595" s="14">
        <f>(((I595/60)/60)/24)+DATE(1970,1,1)</f>
        <v>42100.635937500003</v>
      </c>
    </row>
    <row r="596" spans="1:20" ht="29" hidden="1" x14ac:dyDescent="0.3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 s="14">
        <v>42446.780162037037</v>
      </c>
      <c r="K596" t="b">
        <v>0</v>
      </c>
      <c r="L596">
        <v>2</v>
      </c>
      <c r="M596" t="b">
        <v>0</v>
      </c>
      <c r="N596" s="16" t="s">
        <v>8281</v>
      </c>
      <c r="O596" t="s">
        <v>8282</v>
      </c>
      <c r="P596">
        <f>IFERROR(ROUND(E596/L596,2),0)</f>
        <v>13</v>
      </c>
      <c r="S596" s="14">
        <f>(((J596/60)/60)/24)+DATE(1970,1,1)</f>
        <v>25569.491282177802</v>
      </c>
      <c r="T596" s="14">
        <f>(((I596/60)/60)/24)+DATE(1970,1,1)</f>
        <v>42476.780162037037</v>
      </c>
    </row>
    <row r="597" spans="1:20" ht="43.5" hidden="1" x14ac:dyDescent="0.3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 s="14">
        <v>42083.069884259254</v>
      </c>
      <c r="K597" t="b">
        <v>0</v>
      </c>
      <c r="L597">
        <v>8</v>
      </c>
      <c r="M597" t="b">
        <v>0</v>
      </c>
      <c r="N597" s="16" t="s">
        <v>8281</v>
      </c>
      <c r="O597" t="s">
        <v>8282</v>
      </c>
      <c r="P597">
        <f>IFERROR(ROUND(E597/L597,2),0)</f>
        <v>53.25</v>
      </c>
      <c r="S597" s="14">
        <f>(((J597/60)/60)/24)+DATE(1970,1,1)</f>
        <v>25569.487072568107</v>
      </c>
      <c r="T597" s="14">
        <f>(((I597/60)/60)/24)+DATE(1970,1,1)</f>
        <v>42128.069884259254</v>
      </c>
    </row>
    <row r="598" spans="1:20" ht="43.5" hidden="1" x14ac:dyDescent="0.3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 s="14">
        <v>42646.896898148145</v>
      </c>
      <c r="K598" t="b">
        <v>0</v>
      </c>
      <c r="L598">
        <v>2</v>
      </c>
      <c r="M598" t="b">
        <v>0</v>
      </c>
      <c r="N598" s="16" t="s">
        <v>8281</v>
      </c>
      <c r="O598" t="s">
        <v>8282</v>
      </c>
      <c r="P598">
        <f>IFERROR(ROUND(E598/L598,2),0)</f>
        <v>3</v>
      </c>
      <c r="S598" s="14">
        <f>(((J598/60)/60)/24)+DATE(1970,1,1)</f>
        <v>25569.493598343728</v>
      </c>
      <c r="T598" s="14">
        <f>(((I598/60)/60)/24)+DATE(1970,1,1)</f>
        <v>42676.896898148145</v>
      </c>
    </row>
    <row r="599" spans="1:20" ht="43.5" hidden="1" x14ac:dyDescent="0.3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 s="14">
        <v>42545.705266203702</v>
      </c>
      <c r="K599" t="b">
        <v>0</v>
      </c>
      <c r="L599">
        <v>2</v>
      </c>
      <c r="M599" t="b">
        <v>0</v>
      </c>
      <c r="N599" s="16" t="s">
        <v>8281</v>
      </c>
      <c r="O599" t="s">
        <v>8282</v>
      </c>
      <c r="P599">
        <f>IFERROR(ROUND(E599/L599,2),0)</f>
        <v>10</v>
      </c>
      <c r="S599" s="14">
        <f>(((J599/60)/60)/24)+DATE(1970,1,1)</f>
        <v>25569.492427144283</v>
      </c>
      <c r="T599" s="14">
        <f>(((I599/60)/60)/24)+DATE(1970,1,1)</f>
        <v>42582.666666666672</v>
      </c>
    </row>
    <row r="600" spans="1:20" ht="29" hidden="1" x14ac:dyDescent="0.3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 s="14">
        <v>41948.00209490741</v>
      </c>
      <c r="K600" t="b">
        <v>0</v>
      </c>
      <c r="L600">
        <v>7</v>
      </c>
      <c r="M600" t="b">
        <v>0</v>
      </c>
      <c r="N600" s="16" t="s">
        <v>8281</v>
      </c>
      <c r="O600" t="s">
        <v>8282</v>
      </c>
      <c r="P600">
        <f>IFERROR(ROUND(E600/L600,2),0)</f>
        <v>121.43</v>
      </c>
      <c r="S600" s="14">
        <f>(((J600/60)/60)/24)+DATE(1970,1,1)</f>
        <v>25569.485509283506</v>
      </c>
      <c r="T600" s="14">
        <f>(((I600/60)/60)/24)+DATE(1970,1,1)</f>
        <v>41978.00209490741</v>
      </c>
    </row>
    <row r="601" spans="1:20" ht="58" hidden="1" x14ac:dyDescent="0.3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 s="14">
        <v>42047.812523148154</v>
      </c>
      <c r="K601" t="b">
        <v>0</v>
      </c>
      <c r="L601">
        <v>2</v>
      </c>
      <c r="M601" t="b">
        <v>0</v>
      </c>
      <c r="N601" s="16" t="s">
        <v>8281</v>
      </c>
      <c r="O601" t="s">
        <v>8282</v>
      </c>
      <c r="P601">
        <f>IFERROR(ROUND(E601/L601,2),0)</f>
        <v>15.5</v>
      </c>
      <c r="S601" s="14">
        <f>(((J601/60)/60)/24)+DATE(1970,1,1)</f>
        <v>25569.486664496795</v>
      </c>
      <c r="T601" s="14">
        <f>(((I601/60)/60)/24)+DATE(1970,1,1)</f>
        <v>42071.636111111111</v>
      </c>
    </row>
    <row r="602" spans="1:20" ht="29" hidden="1" x14ac:dyDescent="0.3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 s="14">
        <v>42073.798171296294</v>
      </c>
      <c r="K602" t="b">
        <v>0</v>
      </c>
      <c r="L602">
        <v>1</v>
      </c>
      <c r="M602" t="b">
        <v>0</v>
      </c>
      <c r="N602" s="16" t="s">
        <v>8281</v>
      </c>
      <c r="O602" t="s">
        <v>8282</v>
      </c>
      <c r="P602">
        <f>IFERROR(ROUND(E602/L602,2),0)</f>
        <v>100</v>
      </c>
      <c r="S602" s="14">
        <f>(((J602/60)/60)/24)+DATE(1970,1,1)</f>
        <v>25569.486965256612</v>
      </c>
      <c r="T602" s="14">
        <f>(((I602/60)/60)/24)+DATE(1970,1,1)</f>
        <v>42133.798171296294</v>
      </c>
    </row>
    <row r="603" spans="1:20" ht="43.5" hidden="1" x14ac:dyDescent="0.3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 s="14">
        <v>41969.858090277776</v>
      </c>
      <c r="K603" t="b">
        <v>0</v>
      </c>
      <c r="L603">
        <v>6</v>
      </c>
      <c r="M603" t="b">
        <v>0</v>
      </c>
      <c r="N603" s="16" t="s">
        <v>8281</v>
      </c>
      <c r="O603" t="s">
        <v>8282</v>
      </c>
      <c r="P603">
        <f>IFERROR(ROUND(E603/L603,2),0)</f>
        <v>23.33</v>
      </c>
      <c r="S603" s="14">
        <f>(((J603/60)/60)/24)+DATE(1970,1,1)</f>
        <v>25569.485762246415</v>
      </c>
      <c r="T603" s="14">
        <f>(((I603/60)/60)/24)+DATE(1970,1,1)</f>
        <v>41999.858090277776</v>
      </c>
    </row>
    <row r="604" spans="1:20" ht="43.5" hidden="1" x14ac:dyDescent="0.3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 s="14">
        <v>42143.79415509259</v>
      </c>
      <c r="K604" t="b">
        <v>0</v>
      </c>
      <c r="L604">
        <v>0</v>
      </c>
      <c r="M604" t="b">
        <v>0</v>
      </c>
      <c r="N604" s="16" t="s">
        <v>8281</v>
      </c>
      <c r="O604" t="s">
        <v>8282</v>
      </c>
      <c r="P604">
        <f>IFERROR(ROUND(E604/L604,2),0)</f>
        <v>0</v>
      </c>
      <c r="S604" s="14">
        <f>(((J604/60)/60)/24)+DATE(1970,1,1)</f>
        <v>25569.487775395315</v>
      </c>
      <c r="T604" s="14">
        <f>(((I604/60)/60)/24)+DATE(1970,1,1)</f>
        <v>42173.79415509259</v>
      </c>
    </row>
    <row r="605" spans="1:20" ht="43.5" hidden="1" x14ac:dyDescent="0.3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 s="14">
        <v>41835.639155092591</v>
      </c>
      <c r="K605" t="b">
        <v>0</v>
      </c>
      <c r="L605">
        <v>13</v>
      </c>
      <c r="M605" t="b">
        <v>0</v>
      </c>
      <c r="N605" s="16" t="s">
        <v>8281</v>
      </c>
      <c r="O605" t="s">
        <v>8282</v>
      </c>
      <c r="P605">
        <f>IFERROR(ROUND(E605/L605,2),0)</f>
        <v>45.39</v>
      </c>
      <c r="S605" s="14">
        <f>(((J605/60)/60)/24)+DATE(1970,1,1)</f>
        <v>25569.484208786518</v>
      </c>
      <c r="T605" s="14">
        <f>(((I605/60)/60)/24)+DATE(1970,1,1)</f>
        <v>41865.639155092591</v>
      </c>
    </row>
    <row r="606" spans="1:20" ht="43.5" hidden="1" x14ac:dyDescent="0.3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 s="14">
        <v>41849.035370370373</v>
      </c>
      <c r="K606" t="b">
        <v>0</v>
      </c>
      <c r="L606">
        <v>0</v>
      </c>
      <c r="M606" t="b">
        <v>0</v>
      </c>
      <c r="N606" s="16" t="s">
        <v>8281</v>
      </c>
      <c r="O606" t="s">
        <v>8282</v>
      </c>
      <c r="P606">
        <f>IFERROR(ROUND(E606/L606,2),0)</f>
        <v>0</v>
      </c>
      <c r="S606" s="14">
        <f>(((J606/60)/60)/24)+DATE(1970,1,1)</f>
        <v>25569.484363835305</v>
      </c>
      <c r="T606" s="14">
        <f>(((I606/60)/60)/24)+DATE(1970,1,1)</f>
        <v>41879.035370370373</v>
      </c>
    </row>
    <row r="607" spans="1:20" ht="29" hidden="1" x14ac:dyDescent="0.3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 s="14">
        <v>42194.357731481476</v>
      </c>
      <c r="K607" t="b">
        <v>0</v>
      </c>
      <c r="L607">
        <v>8</v>
      </c>
      <c r="M607" t="b">
        <v>0</v>
      </c>
      <c r="N607" s="16" t="s">
        <v>8281</v>
      </c>
      <c r="O607" t="s">
        <v>8282</v>
      </c>
      <c r="P607">
        <f>IFERROR(ROUND(E607/L607,2),0)</f>
        <v>16.38</v>
      </c>
      <c r="S607" s="14">
        <f>(((J607/60)/60)/24)+DATE(1970,1,1)</f>
        <v>25569.488360621894</v>
      </c>
      <c r="T607" s="14">
        <f>(((I607/60)/60)/24)+DATE(1970,1,1)</f>
        <v>42239.357731481476</v>
      </c>
    </row>
    <row r="608" spans="1:20" ht="58" hidden="1" x14ac:dyDescent="0.3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 s="14">
        <v>42102.650567129633</v>
      </c>
      <c r="K608" t="b">
        <v>0</v>
      </c>
      <c r="L608">
        <v>1</v>
      </c>
      <c r="M608" t="b">
        <v>0</v>
      </c>
      <c r="N608" s="16" t="s">
        <v>8281</v>
      </c>
      <c r="O608" t="s">
        <v>8282</v>
      </c>
      <c r="P608">
        <f>IFERROR(ROUND(E608/L608,2),0)</f>
        <v>10</v>
      </c>
      <c r="S608" s="14">
        <f>(((J608/60)/60)/24)+DATE(1970,1,1)</f>
        <v>25569.487299196378</v>
      </c>
      <c r="T608" s="14">
        <f>(((I608/60)/60)/24)+DATE(1970,1,1)</f>
        <v>42148.625</v>
      </c>
    </row>
    <row r="609" spans="1:20" ht="43.5" hidden="1" x14ac:dyDescent="0.3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 s="14">
        <v>42300.825648148151</v>
      </c>
      <c r="K609" t="b">
        <v>0</v>
      </c>
      <c r="L609">
        <v>0</v>
      </c>
      <c r="M609" t="b">
        <v>0</v>
      </c>
      <c r="N609" s="16" t="s">
        <v>8281</v>
      </c>
      <c r="O609" t="s">
        <v>8282</v>
      </c>
      <c r="P609">
        <f>IFERROR(ROUND(E609/L609,2),0)</f>
        <v>0</v>
      </c>
      <c r="S609" s="14">
        <f>(((J609/60)/60)/24)+DATE(1970,1,1)</f>
        <v>25569.489592889448</v>
      </c>
      <c r="T609" s="14">
        <f>(((I609/60)/60)/24)+DATE(1970,1,1)</f>
        <v>42330.867314814815</v>
      </c>
    </row>
    <row r="610" spans="1:20" ht="43.5" hidden="1" x14ac:dyDescent="0.3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 s="14">
        <v>42140.921064814815</v>
      </c>
      <c r="K610" t="b">
        <v>0</v>
      </c>
      <c r="L610">
        <v>5</v>
      </c>
      <c r="M610" t="b">
        <v>0</v>
      </c>
      <c r="N610" s="16" t="s">
        <v>8281</v>
      </c>
      <c r="O610" t="s">
        <v>8282</v>
      </c>
      <c r="P610">
        <f>IFERROR(ROUND(E610/L610,2),0)</f>
        <v>292.2</v>
      </c>
      <c r="S610" s="14">
        <f>(((J610/60)/60)/24)+DATE(1970,1,1)</f>
        <v>25569.487742141955</v>
      </c>
      <c r="T610" s="14">
        <f>(((I610/60)/60)/24)+DATE(1970,1,1)</f>
        <v>42170.921064814815</v>
      </c>
    </row>
    <row r="611" spans="1:20" ht="43.5" hidden="1" x14ac:dyDescent="0.3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 s="14">
        <v>42307.034074074079</v>
      </c>
      <c r="K611" t="b">
        <v>0</v>
      </c>
      <c r="L611">
        <v>1</v>
      </c>
      <c r="M611" t="b">
        <v>0</v>
      </c>
      <c r="N611" s="16" t="s">
        <v>8281</v>
      </c>
      <c r="O611" t="s">
        <v>8282</v>
      </c>
      <c r="P611">
        <f>IFERROR(ROUND(E611/L611,2),0)</f>
        <v>5</v>
      </c>
      <c r="S611" s="14">
        <f>(((J611/60)/60)/24)+DATE(1970,1,1)</f>
        <v>25569.489664746226</v>
      </c>
      <c r="T611" s="14">
        <f>(((I611/60)/60)/24)+DATE(1970,1,1)</f>
        <v>42337.075740740736</v>
      </c>
    </row>
    <row r="612" spans="1:20" ht="43.5" hidden="1" x14ac:dyDescent="0.3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 s="14">
        <v>42086.83085648148</v>
      </c>
      <c r="K612" t="b">
        <v>0</v>
      </c>
      <c r="L612">
        <v>0</v>
      </c>
      <c r="M612" t="b">
        <v>0</v>
      </c>
      <c r="N612" s="16" t="s">
        <v>8281</v>
      </c>
      <c r="O612" t="s">
        <v>8282</v>
      </c>
      <c r="P612">
        <f>IFERROR(ROUND(E612/L612,2),0)</f>
        <v>0</v>
      </c>
      <c r="S612" s="14">
        <f>(((J612/60)/60)/24)+DATE(1970,1,1)</f>
        <v>25569.487116097876</v>
      </c>
      <c r="T612" s="14">
        <f>(((I612/60)/60)/24)+DATE(1970,1,1)</f>
        <v>42116.83085648148</v>
      </c>
    </row>
    <row r="613" spans="1:20" ht="43.5" hidden="1" x14ac:dyDescent="0.3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 s="14">
        <v>42328.560613425929</v>
      </c>
      <c r="K613" t="b">
        <v>0</v>
      </c>
      <c r="L613">
        <v>0</v>
      </c>
      <c r="M613" t="b">
        <v>0</v>
      </c>
      <c r="N613" s="16" t="s">
        <v>8281</v>
      </c>
      <c r="O613" t="s">
        <v>8282</v>
      </c>
      <c r="P613">
        <f>IFERROR(ROUND(E613/L613,2),0)</f>
        <v>0</v>
      </c>
      <c r="S613" s="14">
        <f>(((J613/60)/60)/24)+DATE(1970,1,1)</f>
        <v>25569.489913895988</v>
      </c>
      <c r="T613" s="14">
        <f>(((I613/60)/60)/24)+DATE(1970,1,1)</f>
        <v>42388.560613425929</v>
      </c>
    </row>
    <row r="614" spans="1:20" ht="29" hidden="1" x14ac:dyDescent="0.3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 s="14">
        <v>42585.031782407401</v>
      </c>
      <c r="K614" t="b">
        <v>0</v>
      </c>
      <c r="L614">
        <v>0</v>
      </c>
      <c r="M614" t="b">
        <v>0</v>
      </c>
      <c r="N614" s="16" t="s">
        <v>8281</v>
      </c>
      <c r="O614" t="s">
        <v>8282</v>
      </c>
      <c r="P614">
        <f>IFERROR(ROUND(E614/L614,2),0)</f>
        <v>0</v>
      </c>
      <c r="S614" s="14">
        <f>(((J614/60)/60)/24)+DATE(1970,1,1)</f>
        <v>25569.492882312297</v>
      </c>
      <c r="T614" s="14">
        <f>(((I614/60)/60)/24)+DATE(1970,1,1)</f>
        <v>42615.031782407401</v>
      </c>
    </row>
    <row r="615" spans="1:20" ht="43.5" hidden="1" x14ac:dyDescent="0.3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 s="14">
        <v>42247.496759259258</v>
      </c>
      <c r="K615" t="b">
        <v>0</v>
      </c>
      <c r="L615">
        <v>121</v>
      </c>
      <c r="M615" t="b">
        <v>0</v>
      </c>
      <c r="N615" s="16" t="s">
        <v>8281</v>
      </c>
      <c r="O615" t="s">
        <v>8282</v>
      </c>
      <c r="P615">
        <f>IFERROR(ROUND(E615/L615,2),0)</f>
        <v>105.93</v>
      </c>
      <c r="S615" s="14">
        <f>(((J615/60)/60)/24)+DATE(1970,1,1)</f>
        <v>25569.488975656936</v>
      </c>
      <c r="T615" s="14">
        <f>(((I615/60)/60)/24)+DATE(1970,1,1)</f>
        <v>42278.207638888889</v>
      </c>
    </row>
    <row r="616" spans="1:20" ht="43.5" hidden="1" x14ac:dyDescent="0.3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 s="14">
        <v>42515.061805555553</v>
      </c>
      <c r="K616" t="b">
        <v>0</v>
      </c>
      <c r="L616">
        <v>0</v>
      </c>
      <c r="M616" t="b">
        <v>0</v>
      </c>
      <c r="N616" s="16" t="s">
        <v>8281</v>
      </c>
      <c r="O616" t="s">
        <v>8282</v>
      </c>
      <c r="P616">
        <f>IFERROR(ROUND(E616/L616,2),0)</f>
        <v>0</v>
      </c>
      <c r="S616" s="14">
        <f>(((J616/60)/60)/24)+DATE(1970,1,1)</f>
        <v>25569.492072474601</v>
      </c>
      <c r="T616" s="14">
        <f>(((I616/60)/60)/24)+DATE(1970,1,1)</f>
        <v>42545.061805555553</v>
      </c>
    </row>
    <row r="617" spans="1:20" ht="43.5" hidden="1" x14ac:dyDescent="0.3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 s="14">
        <v>42242.122210648144</v>
      </c>
      <c r="K617" t="b">
        <v>0</v>
      </c>
      <c r="L617">
        <v>0</v>
      </c>
      <c r="M617" t="b">
        <v>0</v>
      </c>
      <c r="N617" s="16" t="s">
        <v>8281</v>
      </c>
      <c r="O617" t="s">
        <v>8282</v>
      </c>
      <c r="P617">
        <f>IFERROR(ROUND(E617/L617,2),0)</f>
        <v>0</v>
      </c>
      <c r="S617" s="14">
        <f>(((J617/60)/60)/24)+DATE(1970,1,1)</f>
        <v>25569.488913451511</v>
      </c>
      <c r="T617" s="14">
        <f>(((I617/60)/60)/24)+DATE(1970,1,1)</f>
        <v>42272.122210648144</v>
      </c>
    </row>
    <row r="618" spans="1:20" ht="43.5" hidden="1" x14ac:dyDescent="0.3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 s="14">
        <v>42761.376238425932</v>
      </c>
      <c r="K618" t="b">
        <v>0</v>
      </c>
      <c r="L618">
        <v>0</v>
      </c>
      <c r="M618" t="b">
        <v>0</v>
      </c>
      <c r="N618" s="16" t="s">
        <v>8281</v>
      </c>
      <c r="O618" t="s">
        <v>8282</v>
      </c>
      <c r="P618">
        <f>IFERROR(ROUND(E618/L618,2),0)</f>
        <v>0</v>
      </c>
      <c r="S618" s="14">
        <f>(((J618/60)/60)/24)+DATE(1970,1,1)</f>
        <v>25569.494923336093</v>
      </c>
      <c r="T618" s="14">
        <f>(((I618/60)/60)/24)+DATE(1970,1,1)</f>
        <v>42791.376238425932</v>
      </c>
    </row>
    <row r="619" spans="1:20" ht="58" hidden="1" x14ac:dyDescent="0.3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 s="14">
        <v>42087.343090277776</v>
      </c>
      <c r="K619" t="b">
        <v>0</v>
      </c>
      <c r="L619">
        <v>3</v>
      </c>
      <c r="M619" t="b">
        <v>0</v>
      </c>
      <c r="N619" s="16" t="s">
        <v>8281</v>
      </c>
      <c r="O619" t="s">
        <v>8282</v>
      </c>
      <c r="P619">
        <f>IFERROR(ROUND(E619/L619,2),0)</f>
        <v>20</v>
      </c>
      <c r="S619" s="14">
        <f>(((J619/60)/60)/24)+DATE(1970,1,1)</f>
        <v>25569.487122026509</v>
      </c>
      <c r="T619" s="14">
        <f>(((I619/60)/60)/24)+DATE(1970,1,1)</f>
        <v>42132.343090277776</v>
      </c>
    </row>
    <row r="620" spans="1:20" ht="43.5" hidden="1" x14ac:dyDescent="0.3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 s="14">
        <v>42317.810219907406</v>
      </c>
      <c r="K620" t="b">
        <v>0</v>
      </c>
      <c r="L620">
        <v>0</v>
      </c>
      <c r="M620" t="b">
        <v>0</v>
      </c>
      <c r="N620" s="16" t="s">
        <v>8281</v>
      </c>
      <c r="O620" t="s">
        <v>8282</v>
      </c>
      <c r="P620">
        <f>IFERROR(ROUND(E620/L620,2),0)</f>
        <v>0</v>
      </c>
      <c r="S620" s="14">
        <f>(((J620/60)/60)/24)+DATE(1970,1,1)</f>
        <v>25569.489789470139</v>
      </c>
      <c r="T620" s="14">
        <f>(((I620/60)/60)/24)+DATE(1970,1,1)</f>
        <v>42347.810219907406</v>
      </c>
    </row>
    <row r="621" spans="1:20" ht="29" hidden="1" x14ac:dyDescent="0.3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 s="14">
        <v>41908.650347222225</v>
      </c>
      <c r="K621" t="b">
        <v>0</v>
      </c>
      <c r="L621">
        <v>1</v>
      </c>
      <c r="M621" t="b">
        <v>0</v>
      </c>
      <c r="N621" s="16" t="s">
        <v>8281</v>
      </c>
      <c r="O621" t="s">
        <v>8282</v>
      </c>
      <c r="P621">
        <f>IFERROR(ROUND(E621/L621,2),0)</f>
        <v>1</v>
      </c>
      <c r="S621" s="14">
        <f>(((J621/60)/60)/24)+DATE(1970,1,1)</f>
        <v>25569.485053823464</v>
      </c>
      <c r="T621" s="14">
        <f>(((I621/60)/60)/24)+DATE(1970,1,1)</f>
        <v>41968.692013888889</v>
      </c>
    </row>
    <row r="622" spans="1:20" ht="43.5" hidden="1" x14ac:dyDescent="0.3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 s="14">
        <v>41831.716874999998</v>
      </c>
      <c r="K622" t="b">
        <v>0</v>
      </c>
      <c r="L622">
        <v>1</v>
      </c>
      <c r="M622" t="b">
        <v>0</v>
      </c>
      <c r="N622" s="16" t="s">
        <v>8281</v>
      </c>
      <c r="O622" t="s">
        <v>8282</v>
      </c>
      <c r="P622">
        <f>IFERROR(ROUND(E622/L622,2),0)</f>
        <v>300</v>
      </c>
      <c r="S622" s="14">
        <f>(((J622/60)/60)/24)+DATE(1970,1,1)</f>
        <v>25569.484163389756</v>
      </c>
      <c r="T622" s="14">
        <f>(((I622/60)/60)/24)+DATE(1970,1,1)</f>
        <v>41876.716874999998</v>
      </c>
    </row>
    <row r="623" spans="1:20" ht="43.5" hidden="1" x14ac:dyDescent="0.3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 s="14">
        <v>42528.987696759257</v>
      </c>
      <c r="K623" t="b">
        <v>0</v>
      </c>
      <c r="L623">
        <v>3</v>
      </c>
      <c r="M623" t="b">
        <v>0</v>
      </c>
      <c r="N623" s="16" t="s">
        <v>8281</v>
      </c>
      <c r="O623" t="s">
        <v>8282</v>
      </c>
      <c r="P623">
        <f>IFERROR(ROUND(E623/L623,2),0)</f>
        <v>87</v>
      </c>
      <c r="S623" s="14">
        <f>(((J623/60)/60)/24)+DATE(1970,1,1)</f>
        <v>25569.492233653898</v>
      </c>
      <c r="T623" s="14">
        <f>(((I623/60)/60)/24)+DATE(1970,1,1)</f>
        <v>42558.987696759257</v>
      </c>
    </row>
    <row r="624" spans="1:20" ht="43.5" hidden="1" x14ac:dyDescent="0.3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 s="14">
        <v>42532.774745370371</v>
      </c>
      <c r="K624" t="b">
        <v>0</v>
      </c>
      <c r="L624">
        <v>9</v>
      </c>
      <c r="M624" t="b">
        <v>0</v>
      </c>
      <c r="N624" s="16" t="s">
        <v>8281</v>
      </c>
      <c r="O624" t="s">
        <v>8282</v>
      </c>
      <c r="P624">
        <f>IFERROR(ROUND(E624/L624,2),0)</f>
        <v>37.89</v>
      </c>
      <c r="S624" s="14">
        <f>(((J624/60)/60)/24)+DATE(1970,1,1)</f>
        <v>25569.492277485479</v>
      </c>
      <c r="T624" s="14">
        <f>(((I624/60)/60)/24)+DATE(1970,1,1)</f>
        <v>42552.774745370371</v>
      </c>
    </row>
    <row r="625" spans="1:20" ht="58" hidden="1" x14ac:dyDescent="0.3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 s="14">
        <v>42122.009224537032</v>
      </c>
      <c r="K625" t="b">
        <v>0</v>
      </c>
      <c r="L625">
        <v>0</v>
      </c>
      <c r="M625" t="b">
        <v>0</v>
      </c>
      <c r="N625" s="16" t="s">
        <v>8281</v>
      </c>
      <c r="O625" t="s">
        <v>8282</v>
      </c>
      <c r="P625">
        <f>IFERROR(ROUND(E625/L625,2),0)</f>
        <v>0</v>
      </c>
      <c r="S625" s="14">
        <f>(((J625/60)/60)/24)+DATE(1970,1,1)</f>
        <v>25569.487523254913</v>
      </c>
      <c r="T625" s="14">
        <f>(((I625/60)/60)/24)+DATE(1970,1,1)</f>
        <v>42152.009224537032</v>
      </c>
    </row>
    <row r="626" spans="1:20" ht="43.5" hidden="1" x14ac:dyDescent="0.3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 s="14">
        <v>42108.988900462966</v>
      </c>
      <c r="K626" t="b">
        <v>0</v>
      </c>
      <c r="L626">
        <v>0</v>
      </c>
      <c r="M626" t="b">
        <v>0</v>
      </c>
      <c r="N626" s="16" t="s">
        <v>8281</v>
      </c>
      <c r="O626" t="s">
        <v>8282</v>
      </c>
      <c r="P626">
        <f>IFERROR(ROUND(E626/L626,2),0)</f>
        <v>0</v>
      </c>
      <c r="S626" s="14">
        <f>(((J626/60)/60)/24)+DATE(1970,1,1)</f>
        <v>25569.487372556719</v>
      </c>
      <c r="T626" s="14">
        <f>(((I626/60)/60)/24)+DATE(1970,1,1)</f>
        <v>42138.988900462966</v>
      </c>
    </row>
    <row r="627" spans="1:20" ht="43.5" hidden="1" x14ac:dyDescent="0.3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 s="14">
        <v>42790.895567129628</v>
      </c>
      <c r="K627" t="b">
        <v>0</v>
      </c>
      <c r="L627">
        <v>0</v>
      </c>
      <c r="M627" t="b">
        <v>0</v>
      </c>
      <c r="N627" s="16" t="s">
        <v>8281</v>
      </c>
      <c r="O627" t="s">
        <v>8282</v>
      </c>
      <c r="P627">
        <f>IFERROR(ROUND(E627/L627,2),0)</f>
        <v>0</v>
      </c>
      <c r="S627" s="14">
        <f>(((J627/60)/60)/24)+DATE(1970,1,1)</f>
        <v>25569.495264994988</v>
      </c>
      <c r="T627" s="14">
        <f>(((I627/60)/60)/24)+DATE(1970,1,1)</f>
        <v>42820.853900462964</v>
      </c>
    </row>
    <row r="628" spans="1:20" ht="43.5" hidden="1" x14ac:dyDescent="0.3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 s="14">
        <v>42198.559479166666</v>
      </c>
      <c r="K628" t="b">
        <v>0</v>
      </c>
      <c r="L628">
        <v>39</v>
      </c>
      <c r="M628" t="b">
        <v>0</v>
      </c>
      <c r="N628" s="16" t="s">
        <v>8281</v>
      </c>
      <c r="O628" t="s">
        <v>8282</v>
      </c>
      <c r="P628">
        <f>IFERROR(ROUND(E628/L628,2),0)</f>
        <v>111.41</v>
      </c>
      <c r="S628" s="14">
        <f>(((J628/60)/60)/24)+DATE(1970,1,1)</f>
        <v>25569.48840925323</v>
      </c>
      <c r="T628" s="14">
        <f>(((I628/60)/60)/24)+DATE(1970,1,1)</f>
        <v>42231.556944444441</v>
      </c>
    </row>
    <row r="629" spans="1:20" ht="43.5" hidden="1" x14ac:dyDescent="0.3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 s="14">
        <v>42384.306840277779</v>
      </c>
      <c r="K629" t="b">
        <v>0</v>
      </c>
      <c r="L629">
        <v>1</v>
      </c>
      <c r="M629" t="b">
        <v>0</v>
      </c>
      <c r="N629" s="16" t="s">
        <v>8281</v>
      </c>
      <c r="O629" t="s">
        <v>8282</v>
      </c>
      <c r="P629">
        <f>IFERROR(ROUND(E629/L629,2),0)</f>
        <v>90</v>
      </c>
      <c r="S629" s="14">
        <f>(((J629/60)/60)/24)+DATE(1970,1,1)</f>
        <v>25569.490559106947</v>
      </c>
      <c r="T629" s="14">
        <f>(((I629/60)/60)/24)+DATE(1970,1,1)</f>
        <v>42443.958333333328</v>
      </c>
    </row>
    <row r="630" spans="1:20" ht="43.5" hidden="1" x14ac:dyDescent="0.3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 s="14">
        <v>41803.692789351851</v>
      </c>
      <c r="K630" t="b">
        <v>0</v>
      </c>
      <c r="L630">
        <v>0</v>
      </c>
      <c r="M630" t="b">
        <v>0</v>
      </c>
      <c r="N630" s="16" t="s">
        <v>8281</v>
      </c>
      <c r="O630" t="s">
        <v>8282</v>
      </c>
      <c r="P630">
        <f>IFERROR(ROUND(E630/L630,2),0)</f>
        <v>0</v>
      </c>
      <c r="S630" s="14">
        <f>(((J630/60)/60)/24)+DATE(1970,1,1)</f>
        <v>25569.483839036915</v>
      </c>
      <c r="T630" s="14">
        <f>(((I630/60)/60)/24)+DATE(1970,1,1)</f>
        <v>41833.692789351851</v>
      </c>
    </row>
    <row r="631" spans="1:20" ht="43.5" hidden="1" x14ac:dyDescent="0.3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 s="14">
        <v>42474.637824074074</v>
      </c>
      <c r="K631" t="b">
        <v>0</v>
      </c>
      <c r="L631">
        <v>3</v>
      </c>
      <c r="M631" t="b">
        <v>0</v>
      </c>
      <c r="N631" s="16" t="s">
        <v>8281</v>
      </c>
      <c r="O631" t="s">
        <v>8282</v>
      </c>
      <c r="P631">
        <f>IFERROR(ROUND(E631/L631,2),0)</f>
        <v>116.67</v>
      </c>
      <c r="S631" s="14">
        <f>(((J631/60)/60)/24)+DATE(1970,1,1)</f>
        <v>25569.491604604445</v>
      </c>
      <c r="T631" s="14">
        <f>(((I631/60)/60)/24)+DATE(1970,1,1)</f>
        <v>42504.637824074074</v>
      </c>
    </row>
    <row r="632" spans="1:20" ht="58" hidden="1" x14ac:dyDescent="0.3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 s="14">
        <v>42223.619456018518</v>
      </c>
      <c r="K632" t="b">
        <v>0</v>
      </c>
      <c r="L632">
        <v>1</v>
      </c>
      <c r="M632" t="b">
        <v>0</v>
      </c>
      <c r="N632" s="16" t="s">
        <v>8281</v>
      </c>
      <c r="O632" t="s">
        <v>8282</v>
      </c>
      <c r="P632">
        <f>IFERROR(ROUND(E632/L632,2),0)</f>
        <v>10</v>
      </c>
      <c r="S632" s="14">
        <f>(((J632/60)/60)/24)+DATE(1970,1,1)</f>
        <v>25569.488699299258</v>
      </c>
      <c r="T632" s="14">
        <f>(((I632/60)/60)/24)+DATE(1970,1,1)</f>
        <v>42253.215277777781</v>
      </c>
    </row>
    <row r="633" spans="1:20" ht="29" hidden="1" x14ac:dyDescent="0.3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 s="14">
        <v>42489.772326388891</v>
      </c>
      <c r="K633" t="b">
        <v>0</v>
      </c>
      <c r="L633">
        <v>9</v>
      </c>
      <c r="M633" t="b">
        <v>0</v>
      </c>
      <c r="N633" s="16" t="s">
        <v>8281</v>
      </c>
      <c r="O633" t="s">
        <v>8282</v>
      </c>
      <c r="P633">
        <f>IFERROR(ROUND(E633/L633,2),0)</f>
        <v>76.67</v>
      </c>
      <c r="S633" s="14">
        <f>(((J633/60)/60)/24)+DATE(1970,1,1)</f>
        <v>25569.491779772296</v>
      </c>
      <c r="T633" s="14">
        <f>(((I633/60)/60)/24)+DATE(1970,1,1)</f>
        <v>42518.772326388891</v>
      </c>
    </row>
    <row r="634" spans="1:20" ht="43.5" hidden="1" x14ac:dyDescent="0.3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 s="14">
        <v>42303.659317129626</v>
      </c>
      <c r="K634" t="b">
        <v>0</v>
      </c>
      <c r="L634">
        <v>0</v>
      </c>
      <c r="M634" t="b">
        <v>0</v>
      </c>
      <c r="N634" s="16" t="s">
        <v>8281</v>
      </c>
      <c r="O634" t="s">
        <v>8282</v>
      </c>
      <c r="P634">
        <f>IFERROR(ROUND(E634/L634,2),0)</f>
        <v>0</v>
      </c>
      <c r="S634" s="14">
        <f>(((J634/60)/60)/24)+DATE(1970,1,1)</f>
        <v>25569.48962568654</v>
      </c>
      <c r="T634" s="14">
        <f>(((I634/60)/60)/24)+DATE(1970,1,1)</f>
        <v>42333.700983796298</v>
      </c>
    </row>
    <row r="635" spans="1:20" ht="43.5" hidden="1" x14ac:dyDescent="0.3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 s="14">
        <v>42507.29932870371</v>
      </c>
      <c r="K635" t="b">
        <v>0</v>
      </c>
      <c r="L635">
        <v>25</v>
      </c>
      <c r="M635" t="b">
        <v>0</v>
      </c>
      <c r="N635" s="16" t="s">
        <v>8281</v>
      </c>
      <c r="O635" t="s">
        <v>8282</v>
      </c>
      <c r="P635">
        <f>IFERROR(ROUND(E635/L635,2),0)</f>
        <v>49.8</v>
      </c>
      <c r="S635" s="14">
        <f>(((J635/60)/60)/24)+DATE(1970,1,1)</f>
        <v>25569.49198263112</v>
      </c>
      <c r="T635" s="14">
        <f>(((I635/60)/60)/24)+DATE(1970,1,1)</f>
        <v>42538.958333333328</v>
      </c>
    </row>
    <row r="636" spans="1:20" ht="29" hidden="1" x14ac:dyDescent="0.3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 s="14">
        <v>42031.928576388891</v>
      </c>
      <c r="K636" t="b">
        <v>0</v>
      </c>
      <c r="L636">
        <v>1</v>
      </c>
      <c r="M636" t="b">
        <v>0</v>
      </c>
      <c r="N636" s="16" t="s">
        <v>8281</v>
      </c>
      <c r="O636" t="s">
        <v>8282</v>
      </c>
      <c r="P636">
        <f>IFERROR(ROUND(E636/L636,2),0)</f>
        <v>1</v>
      </c>
      <c r="S636" s="14">
        <f>(((J636/60)/60)/24)+DATE(1970,1,1)</f>
        <v>25569.486480654818</v>
      </c>
      <c r="T636" s="14">
        <f>(((I636/60)/60)/24)+DATE(1970,1,1)</f>
        <v>42061.928576388891</v>
      </c>
    </row>
    <row r="637" spans="1:20" ht="29" hidden="1" x14ac:dyDescent="0.3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 s="14">
        <v>42076.092152777783</v>
      </c>
      <c r="K637" t="b">
        <v>0</v>
      </c>
      <c r="L637">
        <v>1</v>
      </c>
      <c r="M637" t="b">
        <v>0</v>
      </c>
      <c r="N637" s="16" t="s">
        <v>8281</v>
      </c>
      <c r="O637" t="s">
        <v>8282</v>
      </c>
      <c r="P637">
        <f>IFERROR(ROUND(E637/L637,2),0)</f>
        <v>2</v>
      </c>
      <c r="S637" s="14">
        <f>(((J637/60)/60)/24)+DATE(1970,1,1)</f>
        <v>25569.486991807324</v>
      </c>
      <c r="T637" s="14">
        <f>(((I637/60)/60)/24)+DATE(1970,1,1)</f>
        <v>42106.092152777783</v>
      </c>
    </row>
    <row r="638" spans="1:20" ht="43.5" hidden="1" x14ac:dyDescent="0.3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 s="14">
        <v>42131.455439814818</v>
      </c>
      <c r="K638" t="b">
        <v>0</v>
      </c>
      <c r="L638">
        <v>1</v>
      </c>
      <c r="M638" t="b">
        <v>0</v>
      </c>
      <c r="N638" s="16" t="s">
        <v>8281</v>
      </c>
      <c r="O638" t="s">
        <v>8282</v>
      </c>
      <c r="P638">
        <f>IFERROR(ROUND(E638/L638,2),0)</f>
        <v>4</v>
      </c>
      <c r="S638" s="14">
        <f>(((J638/60)/60)/24)+DATE(1970,1,1)</f>
        <v>25569.487632586108</v>
      </c>
      <c r="T638" s="14">
        <f>(((I638/60)/60)/24)+DATE(1970,1,1)</f>
        <v>42161.44930555555</v>
      </c>
    </row>
    <row r="639" spans="1:20" ht="43.5" hidden="1" x14ac:dyDescent="0.3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 s="14">
        <v>42762.962013888886</v>
      </c>
      <c r="K639" t="b">
        <v>0</v>
      </c>
      <c r="L639">
        <v>0</v>
      </c>
      <c r="M639" t="b">
        <v>0</v>
      </c>
      <c r="N639" s="16" t="s">
        <v>8281</v>
      </c>
      <c r="O639" t="s">
        <v>8282</v>
      </c>
      <c r="P639">
        <f>IFERROR(ROUND(E639/L639,2),0)</f>
        <v>0</v>
      </c>
      <c r="S639" s="14">
        <f>(((J639/60)/60)/24)+DATE(1970,1,1)</f>
        <v>25569.494941689976</v>
      </c>
      <c r="T639" s="14">
        <f>(((I639/60)/60)/24)+DATE(1970,1,1)</f>
        <v>42791.961111111115</v>
      </c>
    </row>
    <row r="640" spans="1:20" hidden="1" x14ac:dyDescent="0.3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 s="14">
        <v>42759.593310185184</v>
      </c>
      <c r="K640" t="b">
        <v>0</v>
      </c>
      <c r="L640">
        <v>6</v>
      </c>
      <c r="M640" t="b">
        <v>0</v>
      </c>
      <c r="N640" s="16" t="s">
        <v>8281</v>
      </c>
      <c r="O640" t="s">
        <v>8282</v>
      </c>
      <c r="P640">
        <f>IFERROR(ROUND(E640/L640,2),0)</f>
        <v>3</v>
      </c>
      <c r="S640" s="14">
        <f>(((J640/60)/60)/24)+DATE(1970,1,1)</f>
        <v>25569.494902700349</v>
      </c>
      <c r="T640" s="14">
        <f>(((I640/60)/60)/24)+DATE(1970,1,1)</f>
        <v>42819.55164351852</v>
      </c>
    </row>
    <row r="641" spans="1:20" ht="29" hidden="1" x14ac:dyDescent="0.3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 s="14">
        <v>41865.583275462966</v>
      </c>
      <c r="K641" t="b">
        <v>0</v>
      </c>
      <c r="L641">
        <v>1</v>
      </c>
      <c r="M641" t="b">
        <v>0</v>
      </c>
      <c r="N641" s="16" t="s">
        <v>8281</v>
      </c>
      <c r="O641" t="s">
        <v>8282</v>
      </c>
      <c r="P641">
        <f>IFERROR(ROUND(E641/L641,2),0)</f>
        <v>1</v>
      </c>
      <c r="S641" s="14">
        <f>(((J641/60)/60)/24)+DATE(1970,1,1)</f>
        <v>25569.484555361985</v>
      </c>
      <c r="T641" s="14">
        <f>(((I641/60)/60)/24)+DATE(1970,1,1)</f>
        <v>41925.583275462966</v>
      </c>
    </row>
    <row r="642" spans="1:20" ht="43.5" hidden="1" x14ac:dyDescent="0.3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 s="14">
        <v>42683.420312500006</v>
      </c>
      <c r="K642" t="b">
        <v>0</v>
      </c>
      <c r="L642">
        <v>2</v>
      </c>
      <c r="M642" t="b">
        <v>1</v>
      </c>
      <c r="N642" s="16" t="s">
        <v>8281</v>
      </c>
      <c r="O642" t="s">
        <v>8283</v>
      </c>
      <c r="P642">
        <f>IFERROR(ROUND(E642/L642,2),0)</f>
        <v>50.5</v>
      </c>
      <c r="S642" s="14">
        <f>(((J642/60)/60)/24)+DATE(1970,1,1)</f>
        <v>25569.494021068433</v>
      </c>
      <c r="T642" s="14">
        <f>(((I642/60)/60)/24)+DATE(1970,1,1)</f>
        <v>42698.958333333328</v>
      </c>
    </row>
    <row r="643" spans="1:20" ht="43.5" hidden="1" x14ac:dyDescent="0.3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 s="14">
        <v>42199.57</v>
      </c>
      <c r="K643" t="b">
        <v>0</v>
      </c>
      <c r="L643">
        <v>315</v>
      </c>
      <c r="M643" t="b">
        <v>1</v>
      </c>
      <c r="N643" s="16" t="s">
        <v>8281</v>
      </c>
      <c r="O643" t="s">
        <v>8283</v>
      </c>
      <c r="P643">
        <f>IFERROR(ROUND(E643/L643,2),0)</f>
        <v>151.32</v>
      </c>
      <c r="S643" s="14">
        <f>(((J643/60)/60)/24)+DATE(1970,1,1)</f>
        <v>25569.488420949074</v>
      </c>
      <c r="T643" s="14">
        <f>(((I643/60)/60)/24)+DATE(1970,1,1)</f>
        <v>42229.57</v>
      </c>
    </row>
    <row r="644" spans="1:20" ht="43.5" hidden="1" x14ac:dyDescent="0.3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 s="14">
        <v>42199.651319444441</v>
      </c>
      <c r="K644" t="b">
        <v>0</v>
      </c>
      <c r="L644">
        <v>2174</v>
      </c>
      <c r="M644" t="b">
        <v>1</v>
      </c>
      <c r="N644" s="16" t="s">
        <v>8281</v>
      </c>
      <c r="O644" t="s">
        <v>8283</v>
      </c>
      <c r="P644">
        <f>IFERROR(ROUND(E644/L644,2),0)</f>
        <v>134.36000000000001</v>
      </c>
      <c r="S644" s="14">
        <f>(((J644/60)/60)/24)+DATE(1970,1,1)</f>
        <v>25569.48842189027</v>
      </c>
      <c r="T644" s="14">
        <f>(((I644/60)/60)/24)+DATE(1970,1,1)</f>
        <v>42235.651319444441</v>
      </c>
    </row>
    <row r="645" spans="1:20" ht="43.5" hidden="1" x14ac:dyDescent="0.3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 s="14">
        <v>42100.642071759255</v>
      </c>
      <c r="K645" t="b">
        <v>0</v>
      </c>
      <c r="L645">
        <v>152</v>
      </c>
      <c r="M645" t="b">
        <v>1</v>
      </c>
      <c r="N645" s="16" t="s">
        <v>8281</v>
      </c>
      <c r="O645" t="s">
        <v>8283</v>
      </c>
      <c r="P645">
        <f>IFERROR(ROUND(E645/L645,2),0)</f>
        <v>174.03</v>
      </c>
      <c r="S645" s="14">
        <f>(((J645/60)/60)/24)+DATE(1970,1,1)</f>
        <v>25569.487275949905</v>
      </c>
      <c r="T645" s="14">
        <f>(((I645/60)/60)/24)+DATE(1970,1,1)</f>
        <v>42155.642071759255</v>
      </c>
    </row>
    <row r="646" spans="1:20" ht="43.5" hidden="1" x14ac:dyDescent="0.3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 s="14">
        <v>41898.665960648148</v>
      </c>
      <c r="K646" t="b">
        <v>0</v>
      </c>
      <c r="L646">
        <v>1021</v>
      </c>
      <c r="M646" t="b">
        <v>1</v>
      </c>
      <c r="N646" s="16" t="s">
        <v>8281</v>
      </c>
      <c r="O646" t="s">
        <v>8283</v>
      </c>
      <c r="P646">
        <f>IFERROR(ROUND(E646/L646,2),0)</f>
        <v>73.489999999999995</v>
      </c>
      <c r="S646" s="14">
        <f>(((J646/60)/60)/24)+DATE(1970,1,1)</f>
        <v>25569.484938263435</v>
      </c>
      <c r="T646" s="14">
        <f>(((I646/60)/60)/24)+DATE(1970,1,1)</f>
        <v>41941.041666666664</v>
      </c>
    </row>
    <row r="647" spans="1:20" ht="29" hidden="1" x14ac:dyDescent="0.3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 s="14">
        <v>42564.026319444441</v>
      </c>
      <c r="K647" t="b">
        <v>0</v>
      </c>
      <c r="L647">
        <v>237</v>
      </c>
      <c r="M647" t="b">
        <v>1</v>
      </c>
      <c r="N647" s="16" t="s">
        <v>8281</v>
      </c>
      <c r="O647" t="s">
        <v>8283</v>
      </c>
      <c r="P647">
        <f>IFERROR(ROUND(E647/L647,2),0)</f>
        <v>23.52</v>
      </c>
      <c r="S647" s="14">
        <f>(((J647/60)/60)/24)+DATE(1970,1,1)</f>
        <v>25569.492639193511</v>
      </c>
      <c r="T647" s="14">
        <f>(((I647/60)/60)/24)+DATE(1970,1,1)</f>
        <v>42594.026319444441</v>
      </c>
    </row>
    <row r="648" spans="1:20" ht="43.5" hidden="1" x14ac:dyDescent="0.3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 s="14">
        <v>41832.852627314816</v>
      </c>
      <c r="K648" t="b">
        <v>0</v>
      </c>
      <c r="L648">
        <v>27</v>
      </c>
      <c r="M648" t="b">
        <v>1</v>
      </c>
      <c r="N648" s="16" t="s">
        <v>8281</v>
      </c>
      <c r="O648" t="s">
        <v>8283</v>
      </c>
      <c r="P648">
        <f>IFERROR(ROUND(E648/L648,2),0)</f>
        <v>39.07</v>
      </c>
      <c r="S648" s="14">
        <f>(((J648/60)/60)/24)+DATE(1970,1,1)</f>
        <v>25569.484176535039</v>
      </c>
      <c r="T648" s="14">
        <f>(((I648/60)/60)/24)+DATE(1970,1,1)</f>
        <v>41862.852627314816</v>
      </c>
    </row>
    <row r="649" spans="1:20" ht="43.5" hidden="1" x14ac:dyDescent="0.3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 s="14">
        <v>42416.767928240741</v>
      </c>
      <c r="K649" t="b">
        <v>0</v>
      </c>
      <c r="L649">
        <v>17</v>
      </c>
      <c r="M649" t="b">
        <v>1</v>
      </c>
      <c r="N649" s="16" t="s">
        <v>8281</v>
      </c>
      <c r="O649" t="s">
        <v>8283</v>
      </c>
      <c r="P649">
        <f>IFERROR(ROUND(E649/L649,2),0)</f>
        <v>125.94</v>
      </c>
      <c r="S649" s="14">
        <f>(((J649/60)/60)/24)+DATE(1970,1,1)</f>
        <v>25569.490934813984</v>
      </c>
      <c r="T649" s="14">
        <f>(((I649/60)/60)/24)+DATE(1970,1,1)</f>
        <v>42446.726261574076</v>
      </c>
    </row>
    <row r="650" spans="1:20" ht="29" hidden="1" x14ac:dyDescent="0.3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 s="14">
        <v>41891.693379629629</v>
      </c>
      <c r="K650" t="b">
        <v>0</v>
      </c>
      <c r="L650">
        <v>27</v>
      </c>
      <c r="M650" t="b">
        <v>1</v>
      </c>
      <c r="N650" s="16" t="s">
        <v>8281</v>
      </c>
      <c r="O650" t="s">
        <v>8283</v>
      </c>
      <c r="P650">
        <f>IFERROR(ROUND(E650/L650,2),0)</f>
        <v>1644</v>
      </c>
      <c r="S650" s="14">
        <f>(((J650/60)/60)/24)+DATE(1970,1,1)</f>
        <v>25569.484857562264</v>
      </c>
      <c r="T650" s="14">
        <f>(((I650/60)/60)/24)+DATE(1970,1,1)</f>
        <v>41926.693379629629</v>
      </c>
    </row>
    <row r="651" spans="1:20" ht="43.5" hidden="1" x14ac:dyDescent="0.3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 s="14">
        <v>41877.912187499998</v>
      </c>
      <c r="K651" t="b">
        <v>0</v>
      </c>
      <c r="L651">
        <v>82</v>
      </c>
      <c r="M651" t="b">
        <v>1</v>
      </c>
      <c r="N651" s="16" t="s">
        <v>8281</v>
      </c>
      <c r="O651" t="s">
        <v>8283</v>
      </c>
      <c r="P651">
        <f>IFERROR(ROUND(E651/L651,2),0)</f>
        <v>42.67</v>
      </c>
      <c r="S651" s="14">
        <f>(((J651/60)/60)/24)+DATE(1970,1,1)</f>
        <v>25569.484698057724</v>
      </c>
      <c r="T651" s="14">
        <f>(((I651/60)/60)/24)+DATE(1970,1,1)</f>
        <v>41898.912187499998</v>
      </c>
    </row>
    <row r="652" spans="1:20" ht="43.5" hidden="1" x14ac:dyDescent="0.3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 s="14">
        <v>41932.036851851852</v>
      </c>
      <c r="K652" t="b">
        <v>0</v>
      </c>
      <c r="L652">
        <v>48</v>
      </c>
      <c r="M652" t="b">
        <v>1</v>
      </c>
      <c r="N652" s="16" t="s">
        <v>8281</v>
      </c>
      <c r="O652" t="s">
        <v>8283</v>
      </c>
      <c r="P652">
        <f>IFERROR(ROUND(E652/L652,2),0)</f>
        <v>35.130000000000003</v>
      </c>
      <c r="S652" s="14">
        <f>(((J652/60)/60)/24)+DATE(1970,1,1)</f>
        <v>25569.485324500602</v>
      </c>
      <c r="T652" s="14">
        <f>(((I652/60)/60)/24)+DATE(1970,1,1)</f>
        <v>41992.078518518523</v>
      </c>
    </row>
    <row r="653" spans="1:20" ht="43.5" hidden="1" x14ac:dyDescent="0.3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 s="14">
        <v>41956.017488425925</v>
      </c>
      <c r="K653" t="b">
        <v>0</v>
      </c>
      <c r="L653">
        <v>105</v>
      </c>
      <c r="M653" t="b">
        <v>1</v>
      </c>
      <c r="N653" s="16" t="s">
        <v>8281</v>
      </c>
      <c r="O653" t="s">
        <v>8283</v>
      </c>
      <c r="P653">
        <f>IFERROR(ROUND(E653/L653,2),0)</f>
        <v>239.35</v>
      </c>
      <c r="S653" s="14">
        <f>(((J653/60)/60)/24)+DATE(1970,1,1)</f>
        <v>25569.485602054265</v>
      </c>
      <c r="T653" s="14">
        <f>(((I653/60)/60)/24)+DATE(1970,1,1)</f>
        <v>41986.017488425925</v>
      </c>
    </row>
    <row r="654" spans="1:20" ht="58" hidden="1" x14ac:dyDescent="0.3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 s="14">
        <v>42675.690393518518</v>
      </c>
      <c r="K654" t="b">
        <v>0</v>
      </c>
      <c r="L654">
        <v>28</v>
      </c>
      <c r="M654" t="b">
        <v>1</v>
      </c>
      <c r="N654" s="16" t="s">
        <v>8281</v>
      </c>
      <c r="O654" t="s">
        <v>8283</v>
      </c>
      <c r="P654">
        <f>IFERROR(ROUND(E654/L654,2),0)</f>
        <v>107.64</v>
      </c>
      <c r="S654" s="14">
        <f>(((J654/60)/60)/24)+DATE(1970,1,1)</f>
        <v>25569.493931601777</v>
      </c>
      <c r="T654" s="14">
        <f>(((I654/60)/60)/24)+DATE(1970,1,1)</f>
        <v>42705.732060185182</v>
      </c>
    </row>
    <row r="655" spans="1:20" ht="58" hidden="1" x14ac:dyDescent="0.3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 s="14">
        <v>42199.618518518517</v>
      </c>
      <c r="K655" t="b">
        <v>0</v>
      </c>
      <c r="L655">
        <v>1107</v>
      </c>
      <c r="M655" t="b">
        <v>1</v>
      </c>
      <c r="N655" s="16" t="s">
        <v>8281</v>
      </c>
      <c r="O655" t="s">
        <v>8283</v>
      </c>
      <c r="P655">
        <f>IFERROR(ROUND(E655/L655,2),0)</f>
        <v>95.83</v>
      </c>
      <c r="S655" s="14">
        <f>(((J655/60)/60)/24)+DATE(1970,1,1)</f>
        <v>25569.488421510632</v>
      </c>
      <c r="T655" s="14">
        <f>(((I655/60)/60)/24)+DATE(1970,1,1)</f>
        <v>42236.618518518517</v>
      </c>
    </row>
    <row r="656" spans="1:20" ht="43.5" hidden="1" x14ac:dyDescent="0.3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 s="14">
        <v>42163.957326388889</v>
      </c>
      <c r="K656" t="b">
        <v>0</v>
      </c>
      <c r="L656">
        <v>1013</v>
      </c>
      <c r="M656" t="b">
        <v>1</v>
      </c>
      <c r="N656" s="16" t="s">
        <v>8281</v>
      </c>
      <c r="O656" t="s">
        <v>8283</v>
      </c>
      <c r="P656">
        <f>IFERROR(ROUND(E656/L656,2),0)</f>
        <v>31.66</v>
      </c>
      <c r="S656" s="14">
        <f>(((J656/60)/60)/24)+DATE(1970,1,1)</f>
        <v>25569.488008765351</v>
      </c>
      <c r="T656" s="14">
        <f>(((I656/60)/60)/24)+DATE(1970,1,1)</f>
        <v>42193.957326388889</v>
      </c>
    </row>
    <row r="657" spans="1:20" ht="43.5" hidden="1" x14ac:dyDescent="0.3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 s="14">
        <v>42045.957314814819</v>
      </c>
      <c r="K657" t="b">
        <v>0</v>
      </c>
      <c r="L657">
        <v>274</v>
      </c>
      <c r="M657" t="b">
        <v>1</v>
      </c>
      <c r="N657" s="16" t="s">
        <v>8281</v>
      </c>
      <c r="O657" t="s">
        <v>8283</v>
      </c>
      <c r="P657">
        <f>IFERROR(ROUND(E657/L657,2),0)</f>
        <v>42.89</v>
      </c>
      <c r="S657" s="14">
        <f>(((J657/60)/60)/24)+DATE(1970,1,1)</f>
        <v>25569.486643024477</v>
      </c>
      <c r="T657" s="14">
        <f>(((I657/60)/60)/24)+DATE(1970,1,1)</f>
        <v>42075.915648148148</v>
      </c>
    </row>
    <row r="658" spans="1:20" ht="43.5" hidden="1" x14ac:dyDescent="0.3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 s="14">
        <v>42417.804618055554</v>
      </c>
      <c r="K658" t="b">
        <v>0</v>
      </c>
      <c r="L658">
        <v>87</v>
      </c>
      <c r="M658" t="b">
        <v>1</v>
      </c>
      <c r="N658" s="16" t="s">
        <v>8281</v>
      </c>
      <c r="O658" t="s">
        <v>8283</v>
      </c>
      <c r="P658">
        <f>IFERROR(ROUND(E658/L658,2),0)</f>
        <v>122.74</v>
      </c>
      <c r="S658" s="14">
        <f>(((J658/60)/60)/24)+DATE(1970,1,1)</f>
        <v>25569.490946812708</v>
      </c>
      <c r="T658" s="14">
        <f>(((I658/60)/60)/24)+DATE(1970,1,1)</f>
        <v>42477.762951388882</v>
      </c>
    </row>
    <row r="659" spans="1:20" ht="43.5" hidden="1" x14ac:dyDescent="0.3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 s="14">
        <v>42331.84574074074</v>
      </c>
      <c r="K659" t="b">
        <v>0</v>
      </c>
      <c r="L659">
        <v>99</v>
      </c>
      <c r="M659" t="b">
        <v>1</v>
      </c>
      <c r="N659" s="16" t="s">
        <v>8281</v>
      </c>
      <c r="O659" t="s">
        <v>8283</v>
      </c>
      <c r="P659">
        <f>IFERROR(ROUND(E659/L659,2),0)</f>
        <v>190.45</v>
      </c>
      <c r="S659" s="14">
        <f>(((J659/60)/60)/24)+DATE(1970,1,1)</f>
        <v>25569.489951918295</v>
      </c>
      <c r="T659" s="14">
        <f>(((I659/60)/60)/24)+DATE(1970,1,1)</f>
        <v>42361.84574074074</v>
      </c>
    </row>
    <row r="660" spans="1:20" ht="43.5" hidden="1" x14ac:dyDescent="0.3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 s="14">
        <v>42179.160752314812</v>
      </c>
      <c r="K660" t="b">
        <v>0</v>
      </c>
      <c r="L660">
        <v>276</v>
      </c>
      <c r="M660" t="b">
        <v>1</v>
      </c>
      <c r="N660" s="16" t="s">
        <v>8281</v>
      </c>
      <c r="O660" t="s">
        <v>8283</v>
      </c>
      <c r="P660">
        <f>IFERROR(ROUND(E660/L660,2),0)</f>
        <v>109.34</v>
      </c>
      <c r="S660" s="14">
        <f>(((J660/60)/60)/24)+DATE(1970,1,1)</f>
        <v>25569.48818473093</v>
      </c>
      <c r="T660" s="14">
        <f>(((I660/60)/60)/24)+DATE(1970,1,1)</f>
        <v>42211.75</v>
      </c>
    </row>
    <row r="661" spans="1:20" hidden="1" x14ac:dyDescent="0.3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 s="14">
        <v>42209.593692129631</v>
      </c>
      <c r="K661" t="b">
        <v>0</v>
      </c>
      <c r="L661">
        <v>21</v>
      </c>
      <c r="M661" t="b">
        <v>1</v>
      </c>
      <c r="N661" s="16" t="s">
        <v>8281</v>
      </c>
      <c r="O661" t="s">
        <v>8283</v>
      </c>
      <c r="P661">
        <f>IFERROR(ROUND(E661/L661,2),0)</f>
        <v>143.66999999999999</v>
      </c>
      <c r="S661" s="14">
        <f>(((J661/60)/60)/24)+DATE(1970,1,1)</f>
        <v>25569.488536964029</v>
      </c>
      <c r="T661" s="14">
        <f>(((I661/60)/60)/24)+DATE(1970,1,1)</f>
        <v>42239.593692129631</v>
      </c>
    </row>
    <row r="662" spans="1:20" ht="58" hidden="1" x14ac:dyDescent="0.3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 s="14">
        <v>41922.741655092592</v>
      </c>
      <c r="K662" t="b">
        <v>0</v>
      </c>
      <c r="L662">
        <v>18</v>
      </c>
      <c r="M662" t="b">
        <v>0</v>
      </c>
      <c r="N662" s="16" t="s">
        <v>8281</v>
      </c>
      <c r="O662" t="s">
        <v>8283</v>
      </c>
      <c r="P662">
        <f>IFERROR(ROUND(E662/L662,2),0)</f>
        <v>84.94</v>
      </c>
      <c r="S662" s="14">
        <f>(((J662/60)/60)/24)+DATE(1970,1,1)</f>
        <v>25569.485216917303</v>
      </c>
      <c r="T662" s="14">
        <f>(((I662/60)/60)/24)+DATE(1970,1,1)</f>
        <v>41952.783321759263</v>
      </c>
    </row>
    <row r="663" spans="1:20" ht="43.5" hidden="1" x14ac:dyDescent="0.3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 s="14">
        <v>42636.645358796297</v>
      </c>
      <c r="K663" t="b">
        <v>0</v>
      </c>
      <c r="L663">
        <v>9</v>
      </c>
      <c r="M663" t="b">
        <v>0</v>
      </c>
      <c r="N663" s="16" t="s">
        <v>8281</v>
      </c>
      <c r="O663" t="s">
        <v>8283</v>
      </c>
      <c r="P663">
        <f>IFERROR(ROUND(E663/L663,2),0)</f>
        <v>10.56</v>
      </c>
      <c r="S663" s="14">
        <f>(((J663/60)/60)/24)+DATE(1970,1,1)</f>
        <v>25569.493479691653</v>
      </c>
      <c r="T663" s="14">
        <f>(((I663/60)/60)/24)+DATE(1970,1,1)</f>
        <v>42666.645358796297</v>
      </c>
    </row>
    <row r="664" spans="1:20" ht="43.5" hidden="1" x14ac:dyDescent="0.3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 s="14">
        <v>41990.438043981485</v>
      </c>
      <c r="K664" t="b">
        <v>0</v>
      </c>
      <c r="L664">
        <v>4</v>
      </c>
      <c r="M664" t="b">
        <v>0</v>
      </c>
      <c r="N664" s="16" t="s">
        <v>8281</v>
      </c>
      <c r="O664" t="s">
        <v>8283</v>
      </c>
      <c r="P664">
        <f>IFERROR(ROUND(E664/L664,2),0)</f>
        <v>39</v>
      </c>
      <c r="S664" s="14">
        <f>(((J664/60)/60)/24)+DATE(1970,1,1)</f>
        <v>25569.486000440324</v>
      </c>
      <c r="T664" s="14">
        <f>(((I664/60)/60)/24)+DATE(1970,1,1)</f>
        <v>42020.438043981485</v>
      </c>
    </row>
    <row r="665" spans="1:20" ht="58" hidden="1" x14ac:dyDescent="0.3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 s="14">
        <v>42173.843240740738</v>
      </c>
      <c r="K665" t="b">
        <v>0</v>
      </c>
      <c r="L665">
        <v>7</v>
      </c>
      <c r="M665" t="b">
        <v>0</v>
      </c>
      <c r="N665" s="16" t="s">
        <v>8281</v>
      </c>
      <c r="O665" t="s">
        <v>8283</v>
      </c>
      <c r="P665">
        <f>IFERROR(ROUND(E665/L665,2),0)</f>
        <v>100</v>
      </c>
      <c r="S665" s="14">
        <f>(((J665/60)/60)/24)+DATE(1970,1,1)</f>
        <v>25569.488123185656</v>
      </c>
      <c r="T665" s="14">
        <f>(((I665/60)/60)/24)+DATE(1970,1,1)</f>
        <v>42203.843240740738</v>
      </c>
    </row>
    <row r="666" spans="1:20" ht="43.5" hidden="1" x14ac:dyDescent="0.3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 s="14">
        <v>42077.666377314818</v>
      </c>
      <c r="K666" t="b">
        <v>0</v>
      </c>
      <c r="L666">
        <v>29</v>
      </c>
      <c r="M666" t="b">
        <v>0</v>
      </c>
      <c r="N666" s="16" t="s">
        <v>8281</v>
      </c>
      <c r="O666" t="s">
        <v>8283</v>
      </c>
      <c r="P666">
        <f>IFERROR(ROUND(E666/L666,2),0)</f>
        <v>31.17</v>
      </c>
      <c r="S666" s="14">
        <f>(((J666/60)/60)/24)+DATE(1970,1,1)</f>
        <v>25569.487010027515</v>
      </c>
      <c r="T666" s="14">
        <f>(((I666/60)/60)/24)+DATE(1970,1,1)</f>
        <v>42107.666377314818</v>
      </c>
    </row>
    <row r="667" spans="1:20" ht="58" hidden="1" x14ac:dyDescent="0.3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 s="14">
        <v>42688.711354166662</v>
      </c>
      <c r="K667" t="b">
        <v>0</v>
      </c>
      <c r="L667">
        <v>12</v>
      </c>
      <c r="M667" t="b">
        <v>0</v>
      </c>
      <c r="N667" s="16" t="s">
        <v>8281</v>
      </c>
      <c r="O667" t="s">
        <v>8283</v>
      </c>
      <c r="P667">
        <f>IFERROR(ROUND(E667/L667,2),0)</f>
        <v>155.33000000000001</v>
      </c>
      <c r="S667" s="14">
        <f>(((J667/60)/60)/24)+DATE(1970,1,1)</f>
        <v>25569.494082307341</v>
      </c>
      <c r="T667" s="14">
        <f>(((I667/60)/60)/24)+DATE(1970,1,1)</f>
        <v>42748.711354166662</v>
      </c>
    </row>
    <row r="668" spans="1:20" ht="43.5" hidden="1" x14ac:dyDescent="0.3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 s="14">
        <v>41838.832152777781</v>
      </c>
      <c r="K668" t="b">
        <v>0</v>
      </c>
      <c r="L668">
        <v>4</v>
      </c>
      <c r="M668" t="b">
        <v>0</v>
      </c>
      <c r="N668" s="16" t="s">
        <v>8281</v>
      </c>
      <c r="O668" t="s">
        <v>8283</v>
      </c>
      <c r="P668">
        <f>IFERROR(ROUND(E668/L668,2),0)</f>
        <v>2</v>
      </c>
      <c r="S668" s="14">
        <f>(((J668/60)/60)/24)+DATE(1970,1,1)</f>
        <v>25569.484245742507</v>
      </c>
      <c r="T668" s="14">
        <f>(((I668/60)/60)/24)+DATE(1970,1,1)</f>
        <v>41868.832152777781</v>
      </c>
    </row>
    <row r="669" spans="1:20" ht="58" hidden="1" x14ac:dyDescent="0.3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 s="14">
        <v>42632.373414351852</v>
      </c>
      <c r="K669" t="b">
        <v>0</v>
      </c>
      <c r="L669">
        <v>28</v>
      </c>
      <c r="M669" t="b">
        <v>0</v>
      </c>
      <c r="N669" s="16" t="s">
        <v>8281</v>
      </c>
      <c r="O669" t="s">
        <v>8283</v>
      </c>
      <c r="P669">
        <f>IFERROR(ROUND(E669/L669,2),0)</f>
        <v>178.93</v>
      </c>
      <c r="S669" s="14">
        <f>(((J669/60)/60)/24)+DATE(1970,1,1)</f>
        <v>25569.49343024785</v>
      </c>
      <c r="T669" s="14">
        <f>(((I669/60)/60)/24)+DATE(1970,1,1)</f>
        <v>42672.373414351852</v>
      </c>
    </row>
    <row r="670" spans="1:20" ht="43.5" hidden="1" x14ac:dyDescent="0.3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 s="14">
        <v>42090.831273148149</v>
      </c>
      <c r="K670" t="b">
        <v>0</v>
      </c>
      <c r="L670">
        <v>25</v>
      </c>
      <c r="M670" t="b">
        <v>0</v>
      </c>
      <c r="N670" s="16" t="s">
        <v>8281</v>
      </c>
      <c r="O670" t="s">
        <v>8283</v>
      </c>
      <c r="P670">
        <f>IFERROR(ROUND(E670/L670,2),0)</f>
        <v>27.36</v>
      </c>
      <c r="S670" s="14">
        <f>(((J670/60)/60)/24)+DATE(1970,1,1)</f>
        <v>25569.487162398997</v>
      </c>
      <c r="T670" s="14">
        <f>(((I670/60)/60)/24)+DATE(1970,1,1)</f>
        <v>42135.831273148149</v>
      </c>
    </row>
    <row r="671" spans="1:20" ht="58" hidden="1" x14ac:dyDescent="0.3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 s="14">
        <v>42527.625671296293</v>
      </c>
      <c r="K671" t="b">
        <v>0</v>
      </c>
      <c r="L671">
        <v>28</v>
      </c>
      <c r="M671" t="b">
        <v>0</v>
      </c>
      <c r="N671" s="16" t="s">
        <v>8281</v>
      </c>
      <c r="O671" t="s">
        <v>8283</v>
      </c>
      <c r="P671">
        <f>IFERROR(ROUND(E671/L671,2),0)</f>
        <v>1536.25</v>
      </c>
      <c r="S671" s="14">
        <f>(((J671/60)/60)/24)+DATE(1970,1,1)</f>
        <v>25569.492217889714</v>
      </c>
      <c r="T671" s="14">
        <f>(((I671/60)/60)/24)+DATE(1970,1,1)</f>
        <v>42557.625671296293</v>
      </c>
    </row>
    <row r="672" spans="1:20" ht="58" hidden="1" x14ac:dyDescent="0.3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 s="14">
        <v>42506.709722222222</v>
      </c>
      <c r="K672" t="b">
        <v>0</v>
      </c>
      <c r="L672">
        <v>310</v>
      </c>
      <c r="M672" t="b">
        <v>0</v>
      </c>
      <c r="N672" s="16" t="s">
        <v>8281</v>
      </c>
      <c r="O672" t="s">
        <v>8283</v>
      </c>
      <c r="P672">
        <f>IFERROR(ROUND(E672/L672,2),0)</f>
        <v>85</v>
      </c>
      <c r="S672" s="14">
        <f>(((J672/60)/60)/24)+DATE(1970,1,1)</f>
        <v>25569.49197580697</v>
      </c>
      <c r="T672" s="14">
        <f>(((I672/60)/60)/24)+DATE(1970,1,1)</f>
        <v>42540.340277777781</v>
      </c>
    </row>
    <row r="673" spans="1:20" ht="58" hidden="1" x14ac:dyDescent="0.3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 s="14">
        <v>41984.692731481482</v>
      </c>
      <c r="K673" t="b">
        <v>0</v>
      </c>
      <c r="L673">
        <v>15</v>
      </c>
      <c r="M673" t="b">
        <v>0</v>
      </c>
      <c r="N673" s="16" t="s">
        <v>8281</v>
      </c>
      <c r="O673" t="s">
        <v>8283</v>
      </c>
      <c r="P673">
        <f>IFERROR(ROUND(E673/L673,2),0)</f>
        <v>788.53</v>
      </c>
      <c r="S673" s="14">
        <f>(((J673/60)/60)/24)+DATE(1970,1,1)</f>
        <v>25569.485933943652</v>
      </c>
      <c r="T673" s="14">
        <f>(((I673/60)/60)/24)+DATE(1970,1,1)</f>
        <v>42018.166666666672</v>
      </c>
    </row>
    <row r="674" spans="1:20" ht="43.5" hidden="1" x14ac:dyDescent="0.3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 s="14">
        <v>41974.219490740739</v>
      </c>
      <c r="K674" t="b">
        <v>0</v>
      </c>
      <c r="L674">
        <v>215</v>
      </c>
      <c r="M674" t="b">
        <v>0</v>
      </c>
      <c r="N674" s="16" t="s">
        <v>8281</v>
      </c>
      <c r="O674" t="s">
        <v>8283</v>
      </c>
      <c r="P674">
        <f>IFERROR(ROUND(E674/L674,2),0)</f>
        <v>50.3</v>
      </c>
      <c r="S674" s="14">
        <f>(((J674/60)/60)/24)+DATE(1970,1,1)</f>
        <v>25569.485812725587</v>
      </c>
      <c r="T674" s="14">
        <f>(((I674/60)/60)/24)+DATE(1970,1,1)</f>
        <v>42005.207638888889</v>
      </c>
    </row>
    <row r="675" spans="1:20" ht="58" hidden="1" x14ac:dyDescent="0.3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 s="14">
        <v>41838.840474537035</v>
      </c>
      <c r="K675" t="b">
        <v>0</v>
      </c>
      <c r="L675">
        <v>3</v>
      </c>
      <c r="M675" t="b">
        <v>0</v>
      </c>
      <c r="N675" s="16" t="s">
        <v>8281</v>
      </c>
      <c r="O675" t="s">
        <v>8283</v>
      </c>
      <c r="P675">
        <f>IFERROR(ROUND(E675/L675,2),0)</f>
        <v>68.33</v>
      </c>
      <c r="S675" s="14">
        <f>(((J675/60)/60)/24)+DATE(1970,1,1)</f>
        <v>25569.484245838827</v>
      </c>
      <c r="T675" s="14">
        <f>(((I675/60)/60)/24)+DATE(1970,1,1)</f>
        <v>41883.840474537035</v>
      </c>
    </row>
    <row r="676" spans="1:20" ht="29" hidden="1" x14ac:dyDescent="0.3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 s="14">
        <v>41803.116053240738</v>
      </c>
      <c r="K676" t="b">
        <v>0</v>
      </c>
      <c r="L676">
        <v>2</v>
      </c>
      <c r="M676" t="b">
        <v>0</v>
      </c>
      <c r="N676" s="16" t="s">
        <v>8281</v>
      </c>
      <c r="O676" t="s">
        <v>8283</v>
      </c>
      <c r="P676">
        <f>IFERROR(ROUND(E676/L676,2),0)</f>
        <v>7.5</v>
      </c>
      <c r="S676" s="14">
        <f>(((J676/60)/60)/24)+DATE(1970,1,1)</f>
        <v>25569.483832361726</v>
      </c>
      <c r="T676" s="14">
        <f>(((I676/60)/60)/24)+DATE(1970,1,1)</f>
        <v>41863.116053240738</v>
      </c>
    </row>
    <row r="677" spans="1:20" ht="43.5" hidden="1" x14ac:dyDescent="0.3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 s="14">
        <v>41975.930601851855</v>
      </c>
      <c r="K677" t="b">
        <v>0</v>
      </c>
      <c r="L677">
        <v>26</v>
      </c>
      <c r="M677" t="b">
        <v>0</v>
      </c>
      <c r="N677" s="16" t="s">
        <v>8281</v>
      </c>
      <c r="O677" t="s">
        <v>8283</v>
      </c>
      <c r="P677">
        <f>IFERROR(ROUND(E677/L677,2),0)</f>
        <v>34.270000000000003</v>
      </c>
      <c r="S677" s="14">
        <f>(((J677/60)/60)/24)+DATE(1970,1,1)</f>
        <v>25569.485832530114</v>
      </c>
      <c r="T677" s="14">
        <f>(((I677/60)/60)/24)+DATE(1970,1,1)</f>
        <v>42005.290972222225</v>
      </c>
    </row>
    <row r="678" spans="1:20" ht="58" hidden="1" x14ac:dyDescent="0.3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 s="14">
        <v>42012.768298611118</v>
      </c>
      <c r="K678" t="b">
        <v>0</v>
      </c>
      <c r="L678">
        <v>24</v>
      </c>
      <c r="M678" t="b">
        <v>0</v>
      </c>
      <c r="N678" s="16" t="s">
        <v>8281</v>
      </c>
      <c r="O678" t="s">
        <v>8283</v>
      </c>
      <c r="P678">
        <f>IFERROR(ROUND(E678/L678,2),0)</f>
        <v>61.29</v>
      </c>
      <c r="S678" s="14">
        <f>(((J678/60)/60)/24)+DATE(1970,1,1)</f>
        <v>25569.486258892346</v>
      </c>
      <c r="T678" s="14">
        <f>(((I678/60)/60)/24)+DATE(1970,1,1)</f>
        <v>42042.768298611118</v>
      </c>
    </row>
    <row r="679" spans="1:20" ht="72.5" hidden="1" x14ac:dyDescent="0.3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 s="14">
        <v>42504.403877314813</v>
      </c>
      <c r="K679" t="b">
        <v>0</v>
      </c>
      <c r="L679">
        <v>96</v>
      </c>
      <c r="M679" t="b">
        <v>0</v>
      </c>
      <c r="N679" s="16" t="s">
        <v>8281</v>
      </c>
      <c r="O679" t="s">
        <v>8283</v>
      </c>
      <c r="P679">
        <f>IFERROR(ROUND(E679/L679,2),0)</f>
        <v>133.25</v>
      </c>
      <c r="S679" s="14">
        <f>(((J679/60)/60)/24)+DATE(1970,1,1)</f>
        <v>25569.49194911895</v>
      </c>
      <c r="T679" s="14">
        <f>(((I679/60)/60)/24)+DATE(1970,1,1)</f>
        <v>42549.403877314813</v>
      </c>
    </row>
    <row r="680" spans="1:20" ht="43.5" hidden="1" x14ac:dyDescent="0.3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 s="14">
        <v>42481.376597222217</v>
      </c>
      <c r="K680" t="b">
        <v>0</v>
      </c>
      <c r="L680">
        <v>17</v>
      </c>
      <c r="M680" t="b">
        <v>0</v>
      </c>
      <c r="N680" s="16" t="s">
        <v>8281</v>
      </c>
      <c r="O680" t="s">
        <v>8283</v>
      </c>
      <c r="P680">
        <f>IFERROR(ROUND(E680/L680,2),0)</f>
        <v>65.180000000000007</v>
      </c>
      <c r="S680" s="14">
        <f>(((J680/60)/60)/24)+DATE(1970,1,1)</f>
        <v>25569.491682599506</v>
      </c>
      <c r="T680" s="14">
        <f>(((I680/60)/60)/24)+DATE(1970,1,1)</f>
        <v>42511.376597222217</v>
      </c>
    </row>
    <row r="681" spans="1:20" ht="43.5" hidden="1" x14ac:dyDescent="0.3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 s="14">
        <v>42556.695706018523</v>
      </c>
      <c r="K681" t="b">
        <v>0</v>
      </c>
      <c r="L681">
        <v>94</v>
      </c>
      <c r="M681" t="b">
        <v>0</v>
      </c>
      <c r="N681" s="16" t="s">
        <v>8281</v>
      </c>
      <c r="O681" t="s">
        <v>8283</v>
      </c>
      <c r="P681">
        <f>IFERROR(ROUND(E681/L681,2),0)</f>
        <v>93.9</v>
      </c>
      <c r="S681" s="14">
        <f>(((J681/60)/60)/24)+DATE(1970,1,1)</f>
        <v>25569.49255434845</v>
      </c>
      <c r="T681" s="14">
        <f>(((I681/60)/60)/24)+DATE(1970,1,1)</f>
        <v>42616.695706018523</v>
      </c>
    </row>
    <row r="682" spans="1:20" ht="58" hidden="1" x14ac:dyDescent="0.3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 s="14">
        <v>41864.501516203702</v>
      </c>
      <c r="K682" t="b">
        <v>0</v>
      </c>
      <c r="L682">
        <v>129</v>
      </c>
      <c r="M682" t="b">
        <v>0</v>
      </c>
      <c r="N682" s="16" t="s">
        <v>8281</v>
      </c>
      <c r="O682" t="s">
        <v>8283</v>
      </c>
      <c r="P682">
        <f>IFERROR(ROUND(E682/L682,2),0)</f>
        <v>150.65</v>
      </c>
      <c r="S682" s="14">
        <f>(((J682/60)/60)/24)+DATE(1970,1,1)</f>
        <v>25569.484542841623</v>
      </c>
      <c r="T682" s="14">
        <f>(((I682/60)/60)/24)+DATE(1970,1,1)</f>
        <v>41899.501516203702</v>
      </c>
    </row>
    <row r="683" spans="1:20" ht="43.5" hidden="1" x14ac:dyDescent="0.3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 s="14">
        <v>42639.805601851855</v>
      </c>
      <c r="K683" t="b">
        <v>0</v>
      </c>
      <c r="L683">
        <v>1</v>
      </c>
      <c r="M683" t="b">
        <v>0</v>
      </c>
      <c r="N683" s="16" t="s">
        <v>8281</v>
      </c>
      <c r="O683" t="s">
        <v>8283</v>
      </c>
      <c r="P683">
        <f>IFERROR(ROUND(E683/L683,2),0)</f>
        <v>1</v>
      </c>
      <c r="S683" s="14">
        <f>(((J683/60)/60)/24)+DATE(1970,1,1)</f>
        <v>25569.49351626854</v>
      </c>
      <c r="T683" s="14">
        <f>(((I683/60)/60)/24)+DATE(1970,1,1)</f>
        <v>42669.805601851855</v>
      </c>
    </row>
    <row r="684" spans="1:20" ht="43.5" hidden="1" x14ac:dyDescent="0.3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 s="14">
        <v>42778.765300925923</v>
      </c>
      <c r="K684" t="b">
        <v>0</v>
      </c>
      <c r="L684">
        <v>4</v>
      </c>
      <c r="M684" t="b">
        <v>0</v>
      </c>
      <c r="N684" s="16" t="s">
        <v>8281</v>
      </c>
      <c r="O684" t="s">
        <v>8283</v>
      </c>
      <c r="P684">
        <f>IFERROR(ROUND(E684/L684,2),0)</f>
        <v>13.25</v>
      </c>
      <c r="S684" s="14">
        <f>(((J684/60)/60)/24)+DATE(1970,1,1)</f>
        <v>25569.49512459839</v>
      </c>
      <c r="T684" s="14">
        <f>(((I684/60)/60)/24)+DATE(1970,1,1)</f>
        <v>42808.723634259266</v>
      </c>
    </row>
    <row r="685" spans="1:20" ht="43.5" hidden="1" x14ac:dyDescent="0.3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 s="14">
        <v>42634.900046296301</v>
      </c>
      <c r="K685" t="b">
        <v>0</v>
      </c>
      <c r="L685">
        <v>3</v>
      </c>
      <c r="M685" t="b">
        <v>0</v>
      </c>
      <c r="N685" s="16" t="s">
        <v>8281</v>
      </c>
      <c r="O685" t="s">
        <v>8283</v>
      </c>
      <c r="P685">
        <f>IFERROR(ROUND(E685/L685,2),0)</f>
        <v>99.33</v>
      </c>
      <c r="S685" s="14">
        <f>(((J685/60)/60)/24)+DATE(1970,1,1)</f>
        <v>25569.493459491277</v>
      </c>
      <c r="T685" s="14">
        <f>(((I685/60)/60)/24)+DATE(1970,1,1)</f>
        <v>42674.900046296301</v>
      </c>
    </row>
    <row r="686" spans="1:20" ht="29" hidden="1" x14ac:dyDescent="0.3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 s="14">
        <v>41809.473275462966</v>
      </c>
      <c r="K686" t="b">
        <v>0</v>
      </c>
      <c r="L686">
        <v>135</v>
      </c>
      <c r="M686" t="b">
        <v>0</v>
      </c>
      <c r="N686" s="16" t="s">
        <v>8281</v>
      </c>
      <c r="O686" t="s">
        <v>8283</v>
      </c>
      <c r="P686">
        <f>IFERROR(ROUND(E686/L686,2),0)</f>
        <v>177.39</v>
      </c>
      <c r="S686" s="14">
        <f>(((J686/60)/60)/24)+DATE(1970,1,1)</f>
        <v>25569.483905940688</v>
      </c>
      <c r="T686" s="14">
        <f>(((I686/60)/60)/24)+DATE(1970,1,1)</f>
        <v>41845.125</v>
      </c>
    </row>
    <row r="687" spans="1:20" ht="43.5" hidden="1" x14ac:dyDescent="0.3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 s="14">
        <v>41971.866574074069</v>
      </c>
      <c r="K687" t="b">
        <v>0</v>
      </c>
      <c r="L687">
        <v>10</v>
      </c>
      <c r="M687" t="b">
        <v>0</v>
      </c>
      <c r="N687" s="16" t="s">
        <v>8281</v>
      </c>
      <c r="O687" t="s">
        <v>8283</v>
      </c>
      <c r="P687">
        <f>IFERROR(ROUND(E687/L687,2),0)</f>
        <v>55.3</v>
      </c>
      <c r="S687" s="14">
        <f>(((J687/60)/60)/24)+DATE(1970,1,1)</f>
        <v>25569.485785492754</v>
      </c>
      <c r="T687" s="14">
        <f>(((I687/60)/60)/24)+DATE(1970,1,1)</f>
        <v>42016.866574074069</v>
      </c>
    </row>
    <row r="688" spans="1:20" ht="58" hidden="1" x14ac:dyDescent="0.3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 s="14">
        <v>42189.673263888893</v>
      </c>
      <c r="K688" t="b">
        <v>0</v>
      </c>
      <c r="L688">
        <v>0</v>
      </c>
      <c r="M688" t="b">
        <v>0</v>
      </c>
      <c r="N688" s="16" t="s">
        <v>8281</v>
      </c>
      <c r="O688" t="s">
        <v>8283</v>
      </c>
      <c r="P688">
        <f>IFERROR(ROUND(E688/L688,2),0)</f>
        <v>0</v>
      </c>
      <c r="S688" s="14">
        <f>(((J688/60)/60)/24)+DATE(1970,1,1)</f>
        <v>25569.488306403517</v>
      </c>
      <c r="T688" s="14">
        <f>(((I688/60)/60)/24)+DATE(1970,1,1)</f>
        <v>42219.673263888893</v>
      </c>
    </row>
    <row r="689" spans="1:20" ht="43.5" hidden="1" x14ac:dyDescent="0.3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 s="14">
        <v>42711.750613425931</v>
      </c>
      <c r="K689" t="b">
        <v>0</v>
      </c>
      <c r="L689">
        <v>6</v>
      </c>
      <c r="M689" t="b">
        <v>0</v>
      </c>
      <c r="N689" s="16" t="s">
        <v>8281</v>
      </c>
      <c r="O689" t="s">
        <v>8283</v>
      </c>
      <c r="P689">
        <f>IFERROR(ROUND(E689/L689,2),0)</f>
        <v>591.66999999999996</v>
      </c>
      <c r="S689" s="14">
        <f>(((J689/60)/60)/24)+DATE(1970,1,1)</f>
        <v>25569.494348965432</v>
      </c>
      <c r="T689" s="14">
        <f>(((I689/60)/60)/24)+DATE(1970,1,1)</f>
        <v>42771.750613425931</v>
      </c>
    </row>
    <row r="690" spans="1:20" ht="58" hidden="1" x14ac:dyDescent="0.3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 s="14">
        <v>42262.104780092588</v>
      </c>
      <c r="K690" t="b">
        <v>0</v>
      </c>
      <c r="L690">
        <v>36</v>
      </c>
      <c r="M690" t="b">
        <v>0</v>
      </c>
      <c r="N690" s="16" t="s">
        <v>8281</v>
      </c>
      <c r="O690" t="s">
        <v>8283</v>
      </c>
      <c r="P690">
        <f>IFERROR(ROUND(E690/L690,2),0)</f>
        <v>405.5</v>
      </c>
      <c r="S690" s="14">
        <f>(((J690/60)/60)/24)+DATE(1970,1,1)</f>
        <v>25569.489144731251</v>
      </c>
      <c r="T690" s="14">
        <f>(((I690/60)/60)/24)+DATE(1970,1,1)</f>
        <v>42292.104780092588</v>
      </c>
    </row>
    <row r="691" spans="1:20" ht="58" hidden="1" x14ac:dyDescent="0.3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 s="14">
        <v>42675.66778935185</v>
      </c>
      <c r="K691" t="b">
        <v>0</v>
      </c>
      <c r="L691">
        <v>336</v>
      </c>
      <c r="M691" t="b">
        <v>0</v>
      </c>
      <c r="N691" s="16" t="s">
        <v>8281</v>
      </c>
      <c r="O691" t="s">
        <v>8283</v>
      </c>
      <c r="P691">
        <f>IFERROR(ROUND(E691/L691,2),0)</f>
        <v>343.15</v>
      </c>
      <c r="S691" s="14">
        <f>(((J691/60)/60)/24)+DATE(1970,1,1)</f>
        <v>25569.493931340156</v>
      </c>
      <c r="T691" s="14">
        <f>(((I691/60)/60)/24)+DATE(1970,1,1)</f>
        <v>42712.207638888889</v>
      </c>
    </row>
    <row r="692" spans="1:20" ht="29" hidden="1" x14ac:dyDescent="0.3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 s="14">
        <v>42579.634733796294</v>
      </c>
      <c r="K692" t="b">
        <v>0</v>
      </c>
      <c r="L692">
        <v>34</v>
      </c>
      <c r="M692" t="b">
        <v>0</v>
      </c>
      <c r="N692" s="16" t="s">
        <v>8281</v>
      </c>
      <c r="O692" t="s">
        <v>8283</v>
      </c>
      <c r="P692">
        <f>IFERROR(ROUND(E692/L692,2),0)</f>
        <v>72.59</v>
      </c>
      <c r="S692" s="14">
        <f>(((J692/60)/60)/24)+DATE(1970,1,1)</f>
        <v>25569.492819846455</v>
      </c>
      <c r="T692" s="14">
        <f>(((I692/60)/60)/24)+DATE(1970,1,1)</f>
        <v>42622.25</v>
      </c>
    </row>
    <row r="693" spans="1:20" ht="43.5" hidden="1" x14ac:dyDescent="0.3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 s="14">
        <v>42158.028310185182</v>
      </c>
      <c r="K693" t="b">
        <v>0</v>
      </c>
      <c r="L693">
        <v>10</v>
      </c>
      <c r="M693" t="b">
        <v>0</v>
      </c>
      <c r="N693" s="16" t="s">
        <v>8281</v>
      </c>
      <c r="O693" t="s">
        <v>8283</v>
      </c>
      <c r="P693">
        <f>IFERROR(ROUND(E693/L693,2),0)</f>
        <v>26</v>
      </c>
      <c r="S693" s="14">
        <f>(((J693/60)/60)/24)+DATE(1970,1,1)</f>
        <v>25569.487940142481</v>
      </c>
      <c r="T693" s="14">
        <f>(((I693/60)/60)/24)+DATE(1970,1,1)</f>
        <v>42186.028310185182</v>
      </c>
    </row>
    <row r="694" spans="1:20" ht="43.5" hidden="1" x14ac:dyDescent="0.3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 s="14">
        <v>42696.37572916667</v>
      </c>
      <c r="K694" t="b">
        <v>0</v>
      </c>
      <c r="L694">
        <v>201</v>
      </c>
      <c r="M694" t="b">
        <v>0</v>
      </c>
      <c r="N694" s="16" t="s">
        <v>8281</v>
      </c>
      <c r="O694" t="s">
        <v>8283</v>
      </c>
      <c r="P694">
        <f>IFERROR(ROUND(E694/L694,2),0)</f>
        <v>6.5</v>
      </c>
      <c r="S694" s="14">
        <f>(((J694/60)/60)/24)+DATE(1970,1,1)</f>
        <v>25569.494171015383</v>
      </c>
      <c r="T694" s="14">
        <f>(((I694/60)/60)/24)+DATE(1970,1,1)</f>
        <v>42726.37572916667</v>
      </c>
    </row>
    <row r="695" spans="1:20" ht="43.5" hidden="1" x14ac:dyDescent="0.3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 s="14">
        <v>42094.808182870373</v>
      </c>
      <c r="K695" t="b">
        <v>0</v>
      </c>
      <c r="L695">
        <v>296</v>
      </c>
      <c r="M695" t="b">
        <v>0</v>
      </c>
      <c r="N695" s="16" t="s">
        <v>8281</v>
      </c>
      <c r="O695" t="s">
        <v>8283</v>
      </c>
      <c r="P695">
        <f>IFERROR(ROUND(E695/L695,2),0)</f>
        <v>119.39</v>
      </c>
      <c r="S695" s="14">
        <f>(((J695/60)/60)/24)+DATE(1970,1,1)</f>
        <v>25569.487208428043</v>
      </c>
      <c r="T695" s="14">
        <f>(((I695/60)/60)/24)+DATE(1970,1,1)</f>
        <v>42124.808182870373</v>
      </c>
    </row>
    <row r="696" spans="1:20" ht="43.5" hidden="1" x14ac:dyDescent="0.3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 s="14">
        <v>42737.663877314815</v>
      </c>
      <c r="K696" t="b">
        <v>0</v>
      </c>
      <c r="L696">
        <v>7</v>
      </c>
      <c r="M696" t="b">
        <v>0</v>
      </c>
      <c r="N696" s="16" t="s">
        <v>8281</v>
      </c>
      <c r="O696" t="s">
        <v>8283</v>
      </c>
      <c r="P696">
        <f>IFERROR(ROUND(E696/L696,2),0)</f>
        <v>84.29</v>
      </c>
      <c r="S696" s="14">
        <f>(((J696/60)/60)/24)+DATE(1970,1,1)</f>
        <v>25569.49464888747</v>
      </c>
      <c r="T696" s="14">
        <f>(((I696/60)/60)/24)+DATE(1970,1,1)</f>
        <v>42767.663877314815</v>
      </c>
    </row>
    <row r="697" spans="1:20" ht="58" hidden="1" x14ac:dyDescent="0.3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 s="14">
        <v>41913.521064814813</v>
      </c>
      <c r="K697" t="b">
        <v>0</v>
      </c>
      <c r="L697">
        <v>7</v>
      </c>
      <c r="M697" t="b">
        <v>0</v>
      </c>
      <c r="N697" s="16" t="s">
        <v>8281</v>
      </c>
      <c r="O697" t="s">
        <v>8283</v>
      </c>
      <c r="P697">
        <f>IFERROR(ROUND(E697/L697,2),0)</f>
        <v>90.86</v>
      </c>
      <c r="S697" s="14">
        <f>(((J697/60)/60)/24)+DATE(1970,1,1)</f>
        <v>25569.485110197511</v>
      </c>
      <c r="T697" s="14">
        <f>(((I697/60)/60)/24)+DATE(1970,1,1)</f>
        <v>41943.521064814813</v>
      </c>
    </row>
    <row r="698" spans="1:20" ht="29" hidden="1" x14ac:dyDescent="0.3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 s="14">
        <v>41815.927106481482</v>
      </c>
      <c r="K698" t="b">
        <v>0</v>
      </c>
      <c r="L698">
        <v>1</v>
      </c>
      <c r="M698" t="b">
        <v>0</v>
      </c>
      <c r="N698" s="16" t="s">
        <v>8281</v>
      </c>
      <c r="O698" t="s">
        <v>8283</v>
      </c>
      <c r="P698">
        <f>IFERROR(ROUND(E698/L698,2),0)</f>
        <v>1</v>
      </c>
      <c r="S698" s="14">
        <f>(((J698/60)/60)/24)+DATE(1970,1,1)</f>
        <v>25569.483980637808</v>
      </c>
      <c r="T698" s="14">
        <f>(((I698/60)/60)/24)+DATE(1970,1,1)</f>
        <v>41845.927106481482</v>
      </c>
    </row>
    <row r="699" spans="1:20" ht="43.5" hidden="1" x14ac:dyDescent="0.3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 s="14">
        <v>42388.523020833338</v>
      </c>
      <c r="K699" t="b">
        <v>0</v>
      </c>
      <c r="L699">
        <v>114</v>
      </c>
      <c r="M699" t="b">
        <v>0</v>
      </c>
      <c r="N699" s="16" t="s">
        <v>8281</v>
      </c>
      <c r="O699" t="s">
        <v>8283</v>
      </c>
      <c r="P699">
        <f>IFERROR(ROUND(E699/L699,2),0)</f>
        <v>20.34</v>
      </c>
      <c r="S699" s="14">
        <f>(((J699/60)/60)/24)+DATE(1970,1,1)</f>
        <v>25569.490607905333</v>
      </c>
      <c r="T699" s="14">
        <f>(((I699/60)/60)/24)+DATE(1970,1,1)</f>
        <v>42403.523020833338</v>
      </c>
    </row>
    <row r="700" spans="1:20" ht="43.5" hidden="1" x14ac:dyDescent="0.3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 s="14">
        <v>41866.931076388886</v>
      </c>
      <c r="K700" t="b">
        <v>0</v>
      </c>
      <c r="L700">
        <v>29</v>
      </c>
      <c r="M700" t="b">
        <v>0</v>
      </c>
      <c r="N700" s="16" t="s">
        <v>8281</v>
      </c>
      <c r="O700" t="s">
        <v>8283</v>
      </c>
      <c r="P700">
        <f>IFERROR(ROUND(E700/L700,2),0)</f>
        <v>530.69000000000005</v>
      </c>
      <c r="S700" s="14">
        <f>(((J700/60)/60)/24)+DATE(1970,1,1)</f>
        <v>25569.484570961533</v>
      </c>
      <c r="T700" s="14">
        <f>(((I700/60)/60)/24)+DATE(1970,1,1)</f>
        <v>41900.083333333336</v>
      </c>
    </row>
    <row r="701" spans="1:20" ht="43.5" hidden="1" x14ac:dyDescent="0.3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 s="14">
        <v>41563.485509259262</v>
      </c>
      <c r="K701" t="b">
        <v>0</v>
      </c>
      <c r="L701">
        <v>890</v>
      </c>
      <c r="M701" t="b">
        <v>0</v>
      </c>
      <c r="N701" s="16" t="s">
        <v>8281</v>
      </c>
      <c r="O701" t="s">
        <v>8283</v>
      </c>
      <c r="P701">
        <f>IFERROR(ROUND(E701/L701,2),0)</f>
        <v>120.39</v>
      </c>
      <c r="S701" s="14">
        <f>(((J701/60)/60)/24)+DATE(1970,1,1)</f>
        <v>25569.481058860059</v>
      </c>
      <c r="T701" s="14">
        <f>(((I701/60)/60)/24)+DATE(1970,1,1)</f>
        <v>41600.666666666664</v>
      </c>
    </row>
    <row r="702" spans="1:20" ht="58" hidden="1" x14ac:dyDescent="0.3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 s="14">
        <v>42715.688437500001</v>
      </c>
      <c r="K702" t="b">
        <v>0</v>
      </c>
      <c r="L702">
        <v>31</v>
      </c>
      <c r="M702" t="b">
        <v>0</v>
      </c>
      <c r="N702" s="16" t="s">
        <v>8281</v>
      </c>
      <c r="O702" t="s">
        <v>8283</v>
      </c>
      <c r="P702">
        <f>IFERROR(ROUND(E702/L702,2),0)</f>
        <v>13</v>
      </c>
      <c r="S702" s="14">
        <f>(((J702/60)/60)/24)+DATE(1970,1,1)</f>
        <v>25569.4943945421</v>
      </c>
      <c r="T702" s="14">
        <f>(((I702/60)/60)/24)+DATE(1970,1,1)</f>
        <v>42745.688437500001</v>
      </c>
    </row>
    <row r="703" spans="1:20" ht="43.5" hidden="1" x14ac:dyDescent="0.3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 s="14">
        <v>41813.662962962961</v>
      </c>
      <c r="K703" t="b">
        <v>0</v>
      </c>
      <c r="L703">
        <v>21</v>
      </c>
      <c r="M703" t="b">
        <v>0</v>
      </c>
      <c r="N703" s="16" t="s">
        <v>8281</v>
      </c>
      <c r="O703" t="s">
        <v>8283</v>
      </c>
      <c r="P703">
        <f>IFERROR(ROUND(E703/L703,2),0)</f>
        <v>291.33</v>
      </c>
      <c r="S703" s="14">
        <f>(((J703/60)/60)/24)+DATE(1970,1,1)</f>
        <v>25569.483954432442</v>
      </c>
      <c r="T703" s="14">
        <f>(((I703/60)/60)/24)+DATE(1970,1,1)</f>
        <v>41843.662962962961</v>
      </c>
    </row>
    <row r="704" spans="1:20" ht="43.5" hidden="1" x14ac:dyDescent="0.3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 s="14">
        <v>42668.726701388892</v>
      </c>
      <c r="K704" t="b">
        <v>0</v>
      </c>
      <c r="L704">
        <v>37</v>
      </c>
      <c r="M704" t="b">
        <v>0</v>
      </c>
      <c r="N704" s="16" t="s">
        <v>8281</v>
      </c>
      <c r="O704" t="s">
        <v>8283</v>
      </c>
      <c r="P704">
        <f>IFERROR(ROUND(E704/L704,2),0)</f>
        <v>124.92</v>
      </c>
      <c r="S704" s="14">
        <f>(((J704/60)/60)/24)+DATE(1970,1,1)</f>
        <v>25569.493851003488</v>
      </c>
      <c r="T704" s="14">
        <f>(((I704/60)/60)/24)+DATE(1970,1,1)</f>
        <v>42698.768368055549</v>
      </c>
    </row>
    <row r="705" spans="1:20" ht="43.5" hidden="1" x14ac:dyDescent="0.3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 s="14">
        <v>42711.950798611113</v>
      </c>
      <c r="K705" t="b">
        <v>0</v>
      </c>
      <c r="L705">
        <v>7</v>
      </c>
      <c r="M705" t="b">
        <v>0</v>
      </c>
      <c r="N705" s="16" t="s">
        <v>8281</v>
      </c>
      <c r="O705" t="s">
        <v>8283</v>
      </c>
      <c r="P705">
        <f>IFERROR(ROUND(E705/L705,2),0)</f>
        <v>119.57</v>
      </c>
      <c r="S705" s="14">
        <f>(((J705/60)/60)/24)+DATE(1970,1,1)</f>
        <v>25569.494351282392</v>
      </c>
      <c r="T705" s="14">
        <f>(((I705/60)/60)/24)+DATE(1970,1,1)</f>
        <v>42766.98055555555</v>
      </c>
    </row>
    <row r="706" spans="1:20" ht="43.5" hidden="1" x14ac:dyDescent="0.3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 s="14">
        <v>42726.192916666667</v>
      </c>
      <c r="K706" t="b">
        <v>0</v>
      </c>
      <c r="L706">
        <v>4</v>
      </c>
      <c r="M706" t="b">
        <v>0</v>
      </c>
      <c r="N706" s="16" t="s">
        <v>8281</v>
      </c>
      <c r="O706" t="s">
        <v>8283</v>
      </c>
      <c r="P706">
        <f>IFERROR(ROUND(E706/L706,2),0)</f>
        <v>120.25</v>
      </c>
      <c r="S706" s="14">
        <f>(((J706/60)/60)/24)+DATE(1970,1,1)</f>
        <v>25569.494516121722</v>
      </c>
      <c r="T706" s="14">
        <f>(((I706/60)/60)/24)+DATE(1970,1,1)</f>
        <v>42786.192916666667</v>
      </c>
    </row>
    <row r="707" spans="1:20" ht="29" hidden="1" x14ac:dyDescent="0.3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 s="14">
        <v>42726.491643518515</v>
      </c>
      <c r="K707" t="b">
        <v>0</v>
      </c>
      <c r="L707">
        <v>5</v>
      </c>
      <c r="M707" t="b">
        <v>0</v>
      </c>
      <c r="N707" s="16" t="s">
        <v>8281</v>
      </c>
      <c r="O707" t="s">
        <v>8283</v>
      </c>
      <c r="P707">
        <f>IFERROR(ROUND(E707/L707,2),0)</f>
        <v>195.4</v>
      </c>
      <c r="S707" s="14">
        <f>(((J707/60)/60)/24)+DATE(1970,1,1)</f>
        <v>25569.494519579206</v>
      </c>
      <c r="T707" s="14">
        <f>(((I707/60)/60)/24)+DATE(1970,1,1)</f>
        <v>42756.491643518515</v>
      </c>
    </row>
    <row r="708" spans="1:20" ht="43.5" hidden="1" x14ac:dyDescent="0.3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 s="14">
        <v>42676.995173611111</v>
      </c>
      <c r="K708" t="b">
        <v>0</v>
      </c>
      <c r="L708">
        <v>0</v>
      </c>
      <c r="M708" t="b">
        <v>0</v>
      </c>
      <c r="N708" s="16" t="s">
        <v>8281</v>
      </c>
      <c r="O708" t="s">
        <v>8283</v>
      </c>
      <c r="P708">
        <f>IFERROR(ROUND(E708/L708,2),0)</f>
        <v>0</v>
      </c>
      <c r="S708" s="14">
        <f>(((J708/60)/60)/24)+DATE(1970,1,1)</f>
        <v>25569.493946703398</v>
      </c>
      <c r="T708" s="14">
        <f>(((I708/60)/60)/24)+DATE(1970,1,1)</f>
        <v>42718.777083333334</v>
      </c>
    </row>
    <row r="709" spans="1:20" ht="43.5" hidden="1" x14ac:dyDescent="0.3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 s="14">
        <v>42696.663506944446</v>
      </c>
      <c r="K709" t="b">
        <v>0</v>
      </c>
      <c r="L709">
        <v>456</v>
      </c>
      <c r="M709" t="b">
        <v>0</v>
      </c>
      <c r="N709" s="16" t="s">
        <v>8281</v>
      </c>
      <c r="O709" t="s">
        <v>8283</v>
      </c>
      <c r="P709">
        <f>IFERROR(ROUND(E709/L709,2),0)</f>
        <v>117.7</v>
      </c>
      <c r="S709" s="14">
        <f>(((J709/60)/60)/24)+DATE(1970,1,1)</f>
        <v>25569.494174346146</v>
      </c>
      <c r="T709" s="14">
        <f>(((I709/60)/60)/24)+DATE(1970,1,1)</f>
        <v>42736.663506944446</v>
      </c>
    </row>
    <row r="710" spans="1:20" ht="43.5" hidden="1" x14ac:dyDescent="0.3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 s="14">
        <v>41835.581018518518</v>
      </c>
      <c r="K710" t="b">
        <v>0</v>
      </c>
      <c r="L710">
        <v>369</v>
      </c>
      <c r="M710" t="b">
        <v>0</v>
      </c>
      <c r="N710" s="16" t="s">
        <v>8281</v>
      </c>
      <c r="O710" t="s">
        <v>8283</v>
      </c>
      <c r="P710">
        <f>IFERROR(ROUND(E710/L710,2),0)</f>
        <v>23.95</v>
      </c>
      <c r="S710" s="14">
        <f>(((J710/60)/60)/24)+DATE(1970,1,1)</f>
        <v>25569.484208113641</v>
      </c>
      <c r="T710" s="14">
        <f>(((I710/60)/60)/24)+DATE(1970,1,1)</f>
        <v>41895.581018518518</v>
      </c>
    </row>
    <row r="711" spans="1:20" ht="29" hidden="1" x14ac:dyDescent="0.3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 s="14">
        <v>41948.041192129633</v>
      </c>
      <c r="K711" t="b">
        <v>0</v>
      </c>
      <c r="L711">
        <v>2</v>
      </c>
      <c r="M711" t="b">
        <v>0</v>
      </c>
      <c r="N711" s="16" t="s">
        <v>8281</v>
      </c>
      <c r="O711" t="s">
        <v>8283</v>
      </c>
      <c r="P711">
        <f>IFERROR(ROUND(E711/L711,2),0)</f>
        <v>30.5</v>
      </c>
      <c r="S711" s="14">
        <f>(((J711/60)/60)/24)+DATE(1970,1,1)</f>
        <v>25569.48550973602</v>
      </c>
      <c r="T711" s="14">
        <f>(((I711/60)/60)/24)+DATE(1970,1,1)</f>
        <v>41978.041192129633</v>
      </c>
    </row>
    <row r="712" spans="1:20" ht="29" hidden="1" x14ac:dyDescent="0.3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 s="14">
        <v>41837.984976851854</v>
      </c>
      <c r="K712" t="b">
        <v>0</v>
      </c>
      <c r="L712">
        <v>0</v>
      </c>
      <c r="M712" t="b">
        <v>0</v>
      </c>
      <c r="N712" s="16" t="s">
        <v>8281</v>
      </c>
      <c r="O712" t="s">
        <v>8283</v>
      </c>
      <c r="P712">
        <f>IFERROR(ROUND(E712/L712,2),0)</f>
        <v>0</v>
      </c>
      <c r="S712" s="14">
        <f>(((J712/60)/60)/24)+DATE(1970,1,1)</f>
        <v>25569.484235937231</v>
      </c>
      <c r="T712" s="14">
        <f>(((I712/60)/60)/24)+DATE(1970,1,1)</f>
        <v>41871.030555555553</v>
      </c>
    </row>
    <row r="713" spans="1:20" ht="58" hidden="1" x14ac:dyDescent="0.3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 s="14">
        <v>42678.459120370375</v>
      </c>
      <c r="K713" t="b">
        <v>0</v>
      </c>
      <c r="L713">
        <v>338</v>
      </c>
      <c r="M713" t="b">
        <v>0</v>
      </c>
      <c r="N713" s="16" t="s">
        <v>8281</v>
      </c>
      <c r="O713" t="s">
        <v>8283</v>
      </c>
      <c r="P713">
        <f>IFERROR(ROUND(E713/L713,2),0)</f>
        <v>99.97</v>
      </c>
      <c r="S713" s="14">
        <f>(((J713/60)/60)/24)+DATE(1970,1,1)</f>
        <v>25569.493963647226</v>
      </c>
      <c r="T713" s="14">
        <f>(((I713/60)/60)/24)+DATE(1970,1,1)</f>
        <v>42718.500787037032</v>
      </c>
    </row>
    <row r="714" spans="1:20" ht="58" hidden="1" x14ac:dyDescent="0.3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 s="14">
        <v>42384.680925925932</v>
      </c>
      <c r="K714" t="b">
        <v>0</v>
      </c>
      <c r="L714">
        <v>4</v>
      </c>
      <c r="M714" t="b">
        <v>0</v>
      </c>
      <c r="N714" s="16" t="s">
        <v>8281</v>
      </c>
      <c r="O714" t="s">
        <v>8283</v>
      </c>
      <c r="P714">
        <f>IFERROR(ROUND(E714/L714,2),0)</f>
        <v>26.25</v>
      </c>
      <c r="S714" s="14">
        <f>(((J714/60)/60)/24)+DATE(1970,1,1)</f>
        <v>25569.490563436644</v>
      </c>
      <c r="T714" s="14">
        <f>(((I714/60)/60)/24)+DATE(1970,1,1)</f>
        <v>42414.680925925932</v>
      </c>
    </row>
    <row r="715" spans="1:20" ht="43.5" hidden="1" x14ac:dyDescent="0.3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 s="14">
        <v>42496.529305555552</v>
      </c>
      <c r="K715" t="b">
        <v>0</v>
      </c>
      <c r="L715">
        <v>1</v>
      </c>
      <c r="M715" t="b">
        <v>0</v>
      </c>
      <c r="N715" s="16" t="s">
        <v>8281</v>
      </c>
      <c r="O715" t="s">
        <v>8283</v>
      </c>
      <c r="P715">
        <f>IFERROR(ROUND(E715/L715,2),0)</f>
        <v>199</v>
      </c>
      <c r="S715" s="14">
        <f>(((J715/60)/60)/24)+DATE(1970,1,1)</f>
        <v>25569.491857978075</v>
      </c>
      <c r="T715" s="14">
        <f>(((I715/60)/60)/24)+DATE(1970,1,1)</f>
        <v>42526.529305555552</v>
      </c>
    </row>
    <row r="716" spans="1:20" ht="43.5" hidden="1" x14ac:dyDescent="0.3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 s="14">
        <v>42734.787986111114</v>
      </c>
      <c r="K716" t="b">
        <v>0</v>
      </c>
      <c r="L716">
        <v>28</v>
      </c>
      <c r="M716" t="b">
        <v>0</v>
      </c>
      <c r="N716" s="16" t="s">
        <v>8281</v>
      </c>
      <c r="O716" t="s">
        <v>8283</v>
      </c>
      <c r="P716">
        <f>IFERROR(ROUND(E716/L716,2),0)</f>
        <v>80.319999999999993</v>
      </c>
      <c r="S716" s="14">
        <f>(((J716/60)/60)/24)+DATE(1970,1,1)</f>
        <v>25569.494615601692</v>
      </c>
      <c r="T716" s="14">
        <f>(((I716/60)/60)/24)+DATE(1970,1,1)</f>
        <v>42794.787986111114</v>
      </c>
    </row>
    <row r="717" spans="1:20" ht="58" hidden="1" x14ac:dyDescent="0.3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 s="14">
        <v>42273.090740740736</v>
      </c>
      <c r="K717" t="b">
        <v>0</v>
      </c>
      <c r="L717">
        <v>12</v>
      </c>
      <c r="M717" t="b">
        <v>0</v>
      </c>
      <c r="N717" s="16" t="s">
        <v>8281</v>
      </c>
      <c r="O717" t="s">
        <v>8283</v>
      </c>
      <c r="P717">
        <f>IFERROR(ROUND(E717/L717,2),0)</f>
        <v>115.75</v>
      </c>
      <c r="S717" s="14">
        <f>(((J717/60)/60)/24)+DATE(1970,1,1)</f>
        <v>25569.489271883573</v>
      </c>
      <c r="T717" s="14">
        <f>(((I717/60)/60)/24)+DATE(1970,1,1)</f>
        <v>42313.132407407407</v>
      </c>
    </row>
    <row r="718" spans="1:20" ht="43.5" hidden="1" x14ac:dyDescent="0.3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 s="14">
        <v>41940.658645833333</v>
      </c>
      <c r="K718" t="b">
        <v>0</v>
      </c>
      <c r="L718">
        <v>16</v>
      </c>
      <c r="M718" t="b">
        <v>0</v>
      </c>
      <c r="N718" s="16" t="s">
        <v>8281</v>
      </c>
      <c r="O718" t="s">
        <v>8283</v>
      </c>
      <c r="P718">
        <f>IFERROR(ROUND(E718/L718,2),0)</f>
        <v>44.69</v>
      </c>
      <c r="S718" s="14">
        <f>(((J718/60)/60)/24)+DATE(1970,1,1)</f>
        <v>25569.485424289884</v>
      </c>
      <c r="T718" s="14">
        <f>(((I718/60)/60)/24)+DATE(1970,1,1)</f>
        <v>41974</v>
      </c>
    </row>
    <row r="719" spans="1:20" hidden="1" x14ac:dyDescent="0.3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 s="14">
        <v>41857.854189814818</v>
      </c>
      <c r="K719" t="b">
        <v>0</v>
      </c>
      <c r="L719">
        <v>4</v>
      </c>
      <c r="M719" t="b">
        <v>0</v>
      </c>
      <c r="N719" s="16" t="s">
        <v>8281</v>
      </c>
      <c r="O719" t="s">
        <v>8283</v>
      </c>
      <c r="P719">
        <f>IFERROR(ROUND(E719/L719,2),0)</f>
        <v>76.25</v>
      </c>
      <c r="S719" s="14">
        <f>(((J719/60)/60)/24)+DATE(1970,1,1)</f>
        <v>25569.484465904974</v>
      </c>
      <c r="T719" s="14">
        <f>(((I719/60)/60)/24)+DATE(1970,1,1)</f>
        <v>41887.854189814818</v>
      </c>
    </row>
    <row r="720" spans="1:20" ht="43.5" hidden="1" x14ac:dyDescent="0.3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 s="14">
        <v>42752.845451388886</v>
      </c>
      <c r="K720" t="b">
        <v>0</v>
      </c>
      <c r="L720">
        <v>4</v>
      </c>
      <c r="M720" t="b">
        <v>0</v>
      </c>
      <c r="N720" s="16" t="s">
        <v>8281</v>
      </c>
      <c r="O720" t="s">
        <v>8283</v>
      </c>
      <c r="P720">
        <f>IFERROR(ROUND(E720/L720,2),0)</f>
        <v>22.5</v>
      </c>
      <c r="S720" s="14">
        <f>(((J720/60)/60)/24)+DATE(1970,1,1)</f>
        <v>25569.494824600133</v>
      </c>
      <c r="T720" s="14">
        <f>(((I720/60)/60)/24)+DATE(1970,1,1)</f>
        <v>42784.249305555553</v>
      </c>
    </row>
    <row r="721" spans="1:20" ht="43.5" hidden="1" x14ac:dyDescent="0.3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 s="14">
        <v>42409.040231481486</v>
      </c>
      <c r="K721" t="b">
        <v>0</v>
      </c>
      <c r="L721">
        <v>10</v>
      </c>
      <c r="M721" t="b">
        <v>0</v>
      </c>
      <c r="N721" s="16" t="s">
        <v>8281</v>
      </c>
      <c r="O721" t="s">
        <v>8283</v>
      </c>
      <c r="P721">
        <f>IFERROR(ROUND(E721/L721,2),0)</f>
        <v>19.399999999999999</v>
      </c>
      <c r="S721" s="14">
        <f>(((J721/60)/60)/24)+DATE(1970,1,1)</f>
        <v>25569.49084537305</v>
      </c>
      <c r="T721" s="14">
        <f>(((I721/60)/60)/24)+DATE(1970,1,1)</f>
        <v>42423.040231481486</v>
      </c>
    </row>
    <row r="722" spans="1:20" ht="43.5" hidden="1" x14ac:dyDescent="0.3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 s="14">
        <v>40909.649201388893</v>
      </c>
      <c r="K722" t="b">
        <v>0</v>
      </c>
      <c r="L722">
        <v>41</v>
      </c>
      <c r="M722" t="b">
        <v>1</v>
      </c>
      <c r="N722" s="16" t="s">
        <v>8284</v>
      </c>
      <c r="O722" t="s">
        <v>8285</v>
      </c>
      <c r="P722">
        <f>IFERROR(ROUND(E722/L722,2),0)</f>
        <v>66.709999999999994</v>
      </c>
      <c r="S722" s="14">
        <f>(((J722/60)/60)/24)+DATE(1970,1,1)</f>
        <v>25569.4734913102</v>
      </c>
      <c r="T722" s="14">
        <f>(((I722/60)/60)/24)+DATE(1970,1,1)</f>
        <v>40937.649201388893</v>
      </c>
    </row>
    <row r="723" spans="1:20" ht="58" hidden="1" x14ac:dyDescent="0.3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 s="14">
        <v>41807.571840277778</v>
      </c>
      <c r="K723" t="b">
        <v>0</v>
      </c>
      <c r="L723">
        <v>119</v>
      </c>
      <c r="M723" t="b">
        <v>1</v>
      </c>
      <c r="N723" s="16" t="s">
        <v>8284</v>
      </c>
      <c r="O723" t="s">
        <v>8285</v>
      </c>
      <c r="P723">
        <f>IFERROR(ROUND(E723/L723,2),0)</f>
        <v>84.14</v>
      </c>
      <c r="S723" s="14">
        <f>(((J723/60)/60)/24)+DATE(1970,1,1)</f>
        <v>25569.483883933335</v>
      </c>
      <c r="T723" s="14">
        <f>(((I723/60)/60)/24)+DATE(1970,1,1)</f>
        <v>41852.571840277778</v>
      </c>
    </row>
    <row r="724" spans="1:20" ht="43.5" hidden="1" x14ac:dyDescent="0.3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 s="14">
        <v>40977.805300925924</v>
      </c>
      <c r="K724" t="b">
        <v>0</v>
      </c>
      <c r="L724">
        <v>153</v>
      </c>
      <c r="M724" t="b">
        <v>1</v>
      </c>
      <c r="N724" s="16" t="s">
        <v>8284</v>
      </c>
      <c r="O724" t="s">
        <v>8285</v>
      </c>
      <c r="P724">
        <f>IFERROR(ROUND(E724/L724,2),0)</f>
        <v>215.73</v>
      </c>
      <c r="S724" s="14">
        <f>(((J724/60)/60)/24)+DATE(1970,1,1)</f>
        <v>25569.474280153947</v>
      </c>
      <c r="T724" s="14">
        <f>(((I724/60)/60)/24)+DATE(1970,1,1)</f>
        <v>41007.76363425926</v>
      </c>
    </row>
    <row r="725" spans="1:20" ht="29" hidden="1" x14ac:dyDescent="0.3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 s="14">
        <v>42184.816539351858</v>
      </c>
      <c r="K725" t="b">
        <v>0</v>
      </c>
      <c r="L725">
        <v>100</v>
      </c>
      <c r="M725" t="b">
        <v>1</v>
      </c>
      <c r="N725" s="16" t="s">
        <v>8284</v>
      </c>
      <c r="O725" t="s">
        <v>8285</v>
      </c>
      <c r="P725">
        <f>IFERROR(ROUND(E725/L725,2),0)</f>
        <v>54.69</v>
      </c>
      <c r="S725" s="14">
        <f>(((J725/60)/60)/24)+DATE(1970,1,1)</f>
        <v>25569.488250191429</v>
      </c>
      <c r="T725" s="14">
        <f>(((I725/60)/60)/24)+DATE(1970,1,1)</f>
        <v>42215.165972222225</v>
      </c>
    </row>
    <row r="726" spans="1:20" ht="58" hidden="1" x14ac:dyDescent="0.3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 s="14">
        <v>40694.638460648144</v>
      </c>
      <c r="K726" t="b">
        <v>0</v>
      </c>
      <c r="L726">
        <v>143</v>
      </c>
      <c r="M726" t="b">
        <v>1</v>
      </c>
      <c r="N726" s="16" t="s">
        <v>8284</v>
      </c>
      <c r="O726" t="s">
        <v>8285</v>
      </c>
      <c r="P726">
        <f>IFERROR(ROUND(E726/L726,2),0)</f>
        <v>51.63</v>
      </c>
      <c r="S726" s="14">
        <f>(((J726/60)/60)/24)+DATE(1970,1,1)</f>
        <v>25569.471002759961</v>
      </c>
      <c r="T726" s="14">
        <f>(((I726/60)/60)/24)+DATE(1970,1,1)</f>
        <v>40724.638460648144</v>
      </c>
    </row>
    <row r="727" spans="1:20" ht="43.5" hidden="1" x14ac:dyDescent="0.3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 s="14">
        <v>42321.626296296294</v>
      </c>
      <c r="K727" t="b">
        <v>0</v>
      </c>
      <c r="L727">
        <v>140</v>
      </c>
      <c r="M727" t="b">
        <v>1</v>
      </c>
      <c r="N727" s="16" t="s">
        <v>8284</v>
      </c>
      <c r="O727" t="s">
        <v>8285</v>
      </c>
      <c r="P727">
        <f>IFERROR(ROUND(E727/L727,2),0)</f>
        <v>143.36000000000001</v>
      </c>
      <c r="S727" s="14">
        <f>(((J727/60)/60)/24)+DATE(1970,1,1)</f>
        <v>25569.48983363769</v>
      </c>
      <c r="T727" s="14">
        <f>(((I727/60)/60)/24)+DATE(1970,1,1)</f>
        <v>42351.626296296294</v>
      </c>
    </row>
    <row r="728" spans="1:20" ht="43.5" hidden="1" x14ac:dyDescent="0.3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 s="14">
        <v>41346.042673611111</v>
      </c>
      <c r="K728" t="b">
        <v>0</v>
      </c>
      <c r="L728">
        <v>35</v>
      </c>
      <c r="M728" t="b">
        <v>1</v>
      </c>
      <c r="N728" s="16" t="s">
        <v>8284</v>
      </c>
      <c r="O728" t="s">
        <v>8285</v>
      </c>
      <c r="P728">
        <f>IFERROR(ROUND(E728/L728,2),0)</f>
        <v>72.430000000000007</v>
      </c>
      <c r="S728" s="14">
        <f>(((J728/60)/60)/24)+DATE(1970,1,1)</f>
        <v>25569.478542160574</v>
      </c>
      <c r="T728" s="14">
        <f>(((I728/60)/60)/24)+DATE(1970,1,1)</f>
        <v>41376.042673611111</v>
      </c>
    </row>
    <row r="729" spans="1:20" ht="58" hidden="1" x14ac:dyDescent="0.3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 s="14">
        <v>41247.020243055551</v>
      </c>
      <c r="K729" t="b">
        <v>0</v>
      </c>
      <c r="L729">
        <v>149</v>
      </c>
      <c r="M729" t="b">
        <v>1</v>
      </c>
      <c r="N729" s="16" t="s">
        <v>8284</v>
      </c>
      <c r="O729" t="s">
        <v>8285</v>
      </c>
      <c r="P729">
        <f>IFERROR(ROUND(E729/L729,2),0)</f>
        <v>36.53</v>
      </c>
      <c r="S729" s="14">
        <f>(((J729/60)/60)/24)+DATE(1970,1,1)</f>
        <v>25569.477396067628</v>
      </c>
      <c r="T729" s="14">
        <f>(((I729/60)/60)/24)+DATE(1970,1,1)</f>
        <v>41288.888888888891</v>
      </c>
    </row>
    <row r="730" spans="1:20" ht="43.5" hidden="1" x14ac:dyDescent="0.3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 s="14">
        <v>40731.837465277778</v>
      </c>
      <c r="K730" t="b">
        <v>0</v>
      </c>
      <c r="L730">
        <v>130</v>
      </c>
      <c r="M730" t="b">
        <v>1</v>
      </c>
      <c r="N730" s="16" t="s">
        <v>8284</v>
      </c>
      <c r="O730" t="s">
        <v>8285</v>
      </c>
      <c r="P730">
        <f>IFERROR(ROUND(E730/L730,2),0)</f>
        <v>60.9</v>
      </c>
      <c r="S730" s="14">
        <f>(((J730/60)/60)/24)+DATE(1970,1,1)</f>
        <v>25569.471433303996</v>
      </c>
      <c r="T730" s="14">
        <f>(((I730/60)/60)/24)+DATE(1970,1,1)</f>
        <v>40776.837465277778</v>
      </c>
    </row>
    <row r="731" spans="1:20" ht="43.5" hidden="1" x14ac:dyDescent="0.3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 s="14">
        <v>41111.185891203706</v>
      </c>
      <c r="K731" t="b">
        <v>0</v>
      </c>
      <c r="L731">
        <v>120</v>
      </c>
      <c r="M731" t="b">
        <v>1</v>
      </c>
      <c r="N731" s="16" t="s">
        <v>8284</v>
      </c>
      <c r="O731" t="s">
        <v>8285</v>
      </c>
      <c r="P731">
        <f>IFERROR(ROUND(E731/L731,2),0)</f>
        <v>43.55</v>
      </c>
      <c r="S731" s="14">
        <f>(((J731/60)/60)/24)+DATE(1970,1,1)</f>
        <v>25569.47582391078</v>
      </c>
      <c r="T731" s="14">
        <f>(((I731/60)/60)/24)+DATE(1970,1,1)</f>
        <v>41171.185891203706</v>
      </c>
    </row>
    <row r="732" spans="1:20" ht="29" hidden="1" x14ac:dyDescent="0.3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 s="14">
        <v>40854.745266203703</v>
      </c>
      <c r="K732" t="b">
        <v>0</v>
      </c>
      <c r="L732">
        <v>265</v>
      </c>
      <c r="M732" t="b">
        <v>1</v>
      </c>
      <c r="N732" s="16" t="s">
        <v>8284</v>
      </c>
      <c r="O732" t="s">
        <v>8285</v>
      </c>
      <c r="P732">
        <f>IFERROR(ROUND(E732/L732,2),0)</f>
        <v>99.77</v>
      </c>
      <c r="S732" s="14">
        <f>(((J732/60)/60)/24)+DATE(1970,1,1)</f>
        <v>25569.472855847987</v>
      </c>
      <c r="T732" s="14">
        <f>(((I732/60)/60)/24)+DATE(1970,1,1)</f>
        <v>40884.745266203703</v>
      </c>
    </row>
    <row r="733" spans="1:20" ht="43.5" hidden="1" x14ac:dyDescent="0.3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 s="14">
        <v>40879.795682870368</v>
      </c>
      <c r="K733" t="b">
        <v>0</v>
      </c>
      <c r="L733">
        <v>71</v>
      </c>
      <c r="M733" t="b">
        <v>1</v>
      </c>
      <c r="N733" s="16" t="s">
        <v>8284</v>
      </c>
      <c r="O733" t="s">
        <v>8285</v>
      </c>
      <c r="P733">
        <f>IFERROR(ROUND(E733/L733,2),0)</f>
        <v>88.73</v>
      </c>
      <c r="S733" s="14">
        <f>(((J733/60)/60)/24)+DATE(1970,1,1)</f>
        <v>25569.473145783366</v>
      </c>
      <c r="T733" s="14">
        <f>(((I733/60)/60)/24)+DATE(1970,1,1)</f>
        <v>40930.25</v>
      </c>
    </row>
    <row r="734" spans="1:20" ht="43.5" hidden="1" x14ac:dyDescent="0.3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 s="14">
        <v>41486.424317129626</v>
      </c>
      <c r="K734" t="b">
        <v>0</v>
      </c>
      <c r="L734">
        <v>13</v>
      </c>
      <c r="M734" t="b">
        <v>1</v>
      </c>
      <c r="N734" s="16" t="s">
        <v>8284</v>
      </c>
      <c r="O734" t="s">
        <v>8285</v>
      </c>
      <c r="P734">
        <f>IFERROR(ROUND(E734/L734,2),0)</f>
        <v>4.92</v>
      </c>
      <c r="S734" s="14">
        <f>(((J734/60)/60)/24)+DATE(1970,1,1)</f>
        <v>25569.480166948117</v>
      </c>
      <c r="T734" s="14">
        <f>(((I734/60)/60)/24)+DATE(1970,1,1)</f>
        <v>41546.424317129626</v>
      </c>
    </row>
    <row r="735" spans="1:20" ht="58" hidden="1" x14ac:dyDescent="0.3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 s="14">
        <v>41598.420046296298</v>
      </c>
      <c r="K735" t="b">
        <v>0</v>
      </c>
      <c r="L735">
        <v>169</v>
      </c>
      <c r="M735" t="b">
        <v>1</v>
      </c>
      <c r="N735" s="16" t="s">
        <v>8284</v>
      </c>
      <c r="O735" t="s">
        <v>8285</v>
      </c>
      <c r="P735">
        <f>IFERROR(ROUND(E735/L735,2),0)</f>
        <v>17.82</v>
      </c>
      <c r="S735" s="14">
        <f>(((J735/60)/60)/24)+DATE(1970,1,1)</f>
        <v>25569.481463194981</v>
      </c>
      <c r="T735" s="14">
        <f>(((I735/60)/60)/24)+DATE(1970,1,1)</f>
        <v>41628.420046296298</v>
      </c>
    </row>
    <row r="736" spans="1:20" ht="43.5" hidden="1" x14ac:dyDescent="0.3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 s="14">
        <v>42102.164583333331</v>
      </c>
      <c r="K736" t="b">
        <v>0</v>
      </c>
      <c r="L736">
        <v>57</v>
      </c>
      <c r="M736" t="b">
        <v>1</v>
      </c>
      <c r="N736" s="16" t="s">
        <v>8284</v>
      </c>
      <c r="O736" t="s">
        <v>8285</v>
      </c>
      <c r="P736">
        <f>IFERROR(ROUND(E736/L736,2),0)</f>
        <v>187.19</v>
      </c>
      <c r="S736" s="14">
        <f>(((J736/60)/60)/24)+DATE(1970,1,1)</f>
        <v>25569.487293571565</v>
      </c>
      <c r="T736" s="14">
        <f>(((I736/60)/60)/24)+DATE(1970,1,1)</f>
        <v>42133.208333333328</v>
      </c>
    </row>
    <row r="737" spans="1:20" ht="43.5" hidden="1" x14ac:dyDescent="0.3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 s="14">
        <v>41946.029467592591</v>
      </c>
      <c r="K737" t="b">
        <v>0</v>
      </c>
      <c r="L737">
        <v>229</v>
      </c>
      <c r="M737" t="b">
        <v>1</v>
      </c>
      <c r="N737" s="16" t="s">
        <v>8284</v>
      </c>
      <c r="O737" t="s">
        <v>8285</v>
      </c>
      <c r="P737">
        <f>IFERROR(ROUND(E737/L737,2),0)</f>
        <v>234.81</v>
      </c>
      <c r="S737" s="14">
        <f>(((J737/60)/60)/24)+DATE(1970,1,1)</f>
        <v>25569.485486452169</v>
      </c>
      <c r="T737" s="14">
        <f>(((I737/60)/60)/24)+DATE(1970,1,1)</f>
        <v>41977.027083333334</v>
      </c>
    </row>
    <row r="738" spans="1:20" ht="43.5" hidden="1" x14ac:dyDescent="0.3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 s="14">
        <v>41579.734259259261</v>
      </c>
      <c r="K738" t="b">
        <v>0</v>
      </c>
      <c r="L738">
        <v>108</v>
      </c>
      <c r="M738" t="b">
        <v>1</v>
      </c>
      <c r="N738" s="16" t="s">
        <v>8284</v>
      </c>
      <c r="O738" t="s">
        <v>8285</v>
      </c>
      <c r="P738">
        <f>IFERROR(ROUND(E738/L738,2),0)</f>
        <v>105.05</v>
      </c>
      <c r="S738" s="14">
        <f>(((J738/60)/60)/24)+DATE(1970,1,1)</f>
        <v>25569.481246924297</v>
      </c>
      <c r="T738" s="14">
        <f>(((I738/60)/60)/24)+DATE(1970,1,1)</f>
        <v>41599.207638888889</v>
      </c>
    </row>
    <row r="739" spans="1:20" ht="43.5" hidden="1" x14ac:dyDescent="0.3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 s="14">
        <v>41667.275312500002</v>
      </c>
      <c r="K739" t="b">
        <v>0</v>
      </c>
      <c r="L739">
        <v>108</v>
      </c>
      <c r="M739" t="b">
        <v>1</v>
      </c>
      <c r="N739" s="16" t="s">
        <v>8284</v>
      </c>
      <c r="O739" t="s">
        <v>8285</v>
      </c>
      <c r="P739">
        <f>IFERROR(ROUND(E739/L739,2),0)</f>
        <v>56.67</v>
      </c>
      <c r="S739" s="14">
        <f>(((J739/60)/60)/24)+DATE(1970,1,1)</f>
        <v>25569.482260130932</v>
      </c>
      <c r="T739" s="14">
        <f>(((I739/60)/60)/24)+DATE(1970,1,1)</f>
        <v>41684.833333333336</v>
      </c>
    </row>
    <row r="740" spans="1:20" ht="29" hidden="1" x14ac:dyDescent="0.3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 s="14">
        <v>41943.604097222218</v>
      </c>
      <c r="K740" t="b">
        <v>0</v>
      </c>
      <c r="L740">
        <v>41</v>
      </c>
      <c r="M740" t="b">
        <v>1</v>
      </c>
      <c r="N740" s="16" t="s">
        <v>8284</v>
      </c>
      <c r="O740" t="s">
        <v>8285</v>
      </c>
      <c r="P740">
        <f>IFERROR(ROUND(E740/L740,2),0)</f>
        <v>39.049999999999997</v>
      </c>
      <c r="S740" s="14">
        <f>(((J740/60)/60)/24)+DATE(1970,1,1)</f>
        <v>25569.485458380754</v>
      </c>
      <c r="T740" s="14">
        <f>(((I740/60)/60)/24)+DATE(1970,1,1)</f>
        <v>41974.207638888889</v>
      </c>
    </row>
    <row r="741" spans="1:20" ht="43.5" hidden="1" x14ac:dyDescent="0.3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 s="14">
        <v>41829.502650462964</v>
      </c>
      <c r="K741" t="b">
        <v>0</v>
      </c>
      <c r="L741">
        <v>139</v>
      </c>
      <c r="M741" t="b">
        <v>1</v>
      </c>
      <c r="N741" s="16" t="s">
        <v>8284</v>
      </c>
      <c r="O741" t="s">
        <v>8285</v>
      </c>
      <c r="P741">
        <f>IFERROR(ROUND(E741/L741,2),0)</f>
        <v>68.349999999999994</v>
      </c>
      <c r="S741" s="14">
        <f>(((J741/60)/60)/24)+DATE(1970,1,1)</f>
        <v>25569.48413776216</v>
      </c>
      <c r="T741" s="14">
        <f>(((I741/60)/60)/24)+DATE(1970,1,1)</f>
        <v>41862.502650462964</v>
      </c>
    </row>
    <row r="742" spans="1:20" ht="58" hidden="1" x14ac:dyDescent="0.3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 s="14">
        <v>42162.146782407406</v>
      </c>
      <c r="K742" t="b">
        <v>0</v>
      </c>
      <c r="L742">
        <v>19</v>
      </c>
      <c r="M742" t="b">
        <v>1</v>
      </c>
      <c r="N742" s="16" t="s">
        <v>8284</v>
      </c>
      <c r="O742" t="s">
        <v>8285</v>
      </c>
      <c r="P742">
        <f>IFERROR(ROUND(E742/L742,2),0)</f>
        <v>169.58</v>
      </c>
      <c r="S742" s="14">
        <f>(((J742/60)/60)/24)+DATE(1970,1,1)</f>
        <v>25569.487987809982</v>
      </c>
      <c r="T742" s="14">
        <f>(((I742/60)/60)/24)+DATE(1970,1,1)</f>
        <v>42176.146782407406</v>
      </c>
    </row>
    <row r="743" spans="1:20" ht="29" hidden="1" x14ac:dyDescent="0.3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 s="14">
        <v>41401.648217592592</v>
      </c>
      <c r="K743" t="b">
        <v>0</v>
      </c>
      <c r="L743">
        <v>94</v>
      </c>
      <c r="M743" t="b">
        <v>1</v>
      </c>
      <c r="N743" s="16" t="s">
        <v>8284</v>
      </c>
      <c r="O743" t="s">
        <v>8285</v>
      </c>
      <c r="P743">
        <f>IFERROR(ROUND(E743/L743,2),0)</f>
        <v>141.41999999999999</v>
      </c>
      <c r="S743" s="14">
        <f>(((J743/60)/60)/24)+DATE(1970,1,1)</f>
        <v>25569.479185743257</v>
      </c>
      <c r="T743" s="14">
        <f>(((I743/60)/60)/24)+DATE(1970,1,1)</f>
        <v>41436.648217592592</v>
      </c>
    </row>
    <row r="744" spans="1:20" ht="58" hidden="1" x14ac:dyDescent="0.3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 s="14">
        <v>41689.917962962965</v>
      </c>
      <c r="K744" t="b">
        <v>0</v>
      </c>
      <c r="L744">
        <v>23</v>
      </c>
      <c r="M744" t="b">
        <v>1</v>
      </c>
      <c r="N744" s="16" t="s">
        <v>8284</v>
      </c>
      <c r="O744" t="s">
        <v>8285</v>
      </c>
      <c r="P744">
        <f>IFERROR(ROUND(E744/L744,2),0)</f>
        <v>67.39</v>
      </c>
      <c r="S744" s="14">
        <f>(((J744/60)/60)/24)+DATE(1970,1,1)</f>
        <v>25569.482522198647</v>
      </c>
      <c r="T744" s="14">
        <f>(((I744/60)/60)/24)+DATE(1970,1,1)</f>
        <v>41719.876296296294</v>
      </c>
    </row>
    <row r="745" spans="1:20" ht="43.5" hidden="1" x14ac:dyDescent="0.3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 s="14">
        <v>40990.709317129629</v>
      </c>
      <c r="K745" t="b">
        <v>0</v>
      </c>
      <c r="L745">
        <v>15</v>
      </c>
      <c r="M745" t="b">
        <v>1</v>
      </c>
      <c r="N745" s="16" t="s">
        <v>8284</v>
      </c>
      <c r="O745" t="s">
        <v>8285</v>
      </c>
      <c r="P745">
        <f>IFERROR(ROUND(E745/L745,2),0)</f>
        <v>54.27</v>
      </c>
      <c r="S745" s="14">
        <f>(((J745/60)/60)/24)+DATE(1970,1,1)</f>
        <v>25569.474429505986</v>
      </c>
      <c r="T745" s="14">
        <f>(((I745/60)/60)/24)+DATE(1970,1,1)</f>
        <v>41015.875</v>
      </c>
    </row>
    <row r="746" spans="1:20" ht="43.5" hidden="1" x14ac:dyDescent="0.3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 s="14">
        <v>41226.95721064815</v>
      </c>
      <c r="K746" t="b">
        <v>0</v>
      </c>
      <c r="L746">
        <v>62</v>
      </c>
      <c r="M746" t="b">
        <v>1</v>
      </c>
      <c r="N746" s="16" t="s">
        <v>8284</v>
      </c>
      <c r="O746" t="s">
        <v>8285</v>
      </c>
      <c r="P746">
        <f>IFERROR(ROUND(E746/L746,2),0)</f>
        <v>82.52</v>
      </c>
      <c r="S746" s="14">
        <f>(((J746/60)/60)/24)+DATE(1970,1,1)</f>
        <v>25569.477163856605</v>
      </c>
      <c r="T746" s="14">
        <f>(((I746/60)/60)/24)+DATE(1970,1,1)</f>
        <v>41256.95721064815</v>
      </c>
    </row>
    <row r="747" spans="1:20" ht="58" hidden="1" x14ac:dyDescent="0.3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 s="14">
        <v>41367.572280092594</v>
      </c>
      <c r="K747" t="b">
        <v>0</v>
      </c>
      <c r="L747">
        <v>74</v>
      </c>
      <c r="M747" t="b">
        <v>1</v>
      </c>
      <c r="N747" s="16" t="s">
        <v>8284</v>
      </c>
      <c r="O747" t="s">
        <v>8285</v>
      </c>
      <c r="P747">
        <f>IFERROR(ROUND(E747/L747,2),0)</f>
        <v>53.73</v>
      </c>
      <c r="S747" s="14">
        <f>(((J747/60)/60)/24)+DATE(1970,1,1)</f>
        <v>25569.478791345835</v>
      </c>
      <c r="T747" s="14">
        <f>(((I747/60)/60)/24)+DATE(1970,1,1)</f>
        <v>41397.572280092594</v>
      </c>
    </row>
    <row r="748" spans="1:20" ht="29" hidden="1" x14ac:dyDescent="0.3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 s="14">
        <v>41157.042928240742</v>
      </c>
      <c r="K748" t="b">
        <v>0</v>
      </c>
      <c r="L748">
        <v>97</v>
      </c>
      <c r="M748" t="b">
        <v>1</v>
      </c>
      <c r="N748" s="16" t="s">
        <v>8284</v>
      </c>
      <c r="O748" t="s">
        <v>8285</v>
      </c>
      <c r="P748">
        <f>IFERROR(ROUND(E748/L748,2),0)</f>
        <v>34.21</v>
      </c>
      <c r="S748" s="14">
        <f>(((J748/60)/60)/24)+DATE(1970,1,1)</f>
        <v>25569.476354663522</v>
      </c>
      <c r="T748" s="14">
        <f>(((I748/60)/60)/24)+DATE(1970,1,1)</f>
        <v>41175.165972222225</v>
      </c>
    </row>
    <row r="749" spans="1:20" ht="43.5" hidden="1" x14ac:dyDescent="0.3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 s="14">
        <v>41988.548831018517</v>
      </c>
      <c r="K749" t="b">
        <v>0</v>
      </c>
      <c r="L749">
        <v>55</v>
      </c>
      <c r="M749" t="b">
        <v>1</v>
      </c>
      <c r="N749" s="16" t="s">
        <v>8284</v>
      </c>
      <c r="O749" t="s">
        <v>8285</v>
      </c>
      <c r="P749">
        <f>IFERROR(ROUND(E749/L749,2),0)</f>
        <v>127.33</v>
      </c>
      <c r="S749" s="14">
        <f>(((J749/60)/60)/24)+DATE(1970,1,1)</f>
        <v>25569.485978574434</v>
      </c>
      <c r="T749" s="14">
        <f>(((I749/60)/60)/24)+DATE(1970,1,1)</f>
        <v>42019.454166666663</v>
      </c>
    </row>
    <row r="750" spans="1:20" ht="43.5" hidden="1" x14ac:dyDescent="0.3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 s="14">
        <v>41831.846828703703</v>
      </c>
      <c r="K750" t="b">
        <v>0</v>
      </c>
      <c r="L750">
        <v>44</v>
      </c>
      <c r="M750" t="b">
        <v>1</v>
      </c>
      <c r="N750" s="16" t="s">
        <v>8284</v>
      </c>
      <c r="O750" t="s">
        <v>8285</v>
      </c>
      <c r="P750">
        <f>IFERROR(ROUND(E750/L750,2),0)</f>
        <v>45.57</v>
      </c>
      <c r="S750" s="14">
        <f>(((J750/60)/60)/24)+DATE(1970,1,1)</f>
        <v>25569.484164893849</v>
      </c>
      <c r="T750" s="14">
        <f>(((I750/60)/60)/24)+DATE(1970,1,1)</f>
        <v>41861.846828703703</v>
      </c>
    </row>
    <row r="751" spans="1:20" ht="43.5" hidden="1" x14ac:dyDescent="0.3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 s="14">
        <v>42733.94131944445</v>
      </c>
      <c r="K751" t="b">
        <v>0</v>
      </c>
      <c r="L751">
        <v>110</v>
      </c>
      <c r="M751" t="b">
        <v>1</v>
      </c>
      <c r="N751" s="16" t="s">
        <v>8284</v>
      </c>
      <c r="O751" t="s">
        <v>8285</v>
      </c>
      <c r="P751">
        <f>IFERROR(ROUND(E751/L751,2),0)</f>
        <v>95.96</v>
      </c>
      <c r="S751" s="14">
        <f>(((J751/60)/60)/24)+DATE(1970,1,1)</f>
        <v>25569.494605802309</v>
      </c>
      <c r="T751" s="14">
        <f>(((I751/60)/60)/24)+DATE(1970,1,1)</f>
        <v>42763.94131944445</v>
      </c>
    </row>
    <row r="752" spans="1:20" ht="43.5" hidden="1" x14ac:dyDescent="0.3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 s="14">
        <v>41299.878148148149</v>
      </c>
      <c r="K752" t="b">
        <v>0</v>
      </c>
      <c r="L752">
        <v>59</v>
      </c>
      <c r="M752" t="b">
        <v>1</v>
      </c>
      <c r="N752" s="16" t="s">
        <v>8284</v>
      </c>
      <c r="O752" t="s">
        <v>8285</v>
      </c>
      <c r="P752">
        <f>IFERROR(ROUND(E752/L752,2),0)</f>
        <v>77.27</v>
      </c>
      <c r="S752" s="14">
        <f>(((J752/60)/60)/24)+DATE(1970,1,1)</f>
        <v>25569.478007848938</v>
      </c>
      <c r="T752" s="14">
        <f>(((I752/60)/60)/24)+DATE(1970,1,1)</f>
        <v>41329.878148148149</v>
      </c>
    </row>
    <row r="753" spans="1:20" ht="43.5" hidden="1" x14ac:dyDescent="0.3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 s="14">
        <v>40713.630497685182</v>
      </c>
      <c r="K753" t="b">
        <v>0</v>
      </c>
      <c r="L753">
        <v>62</v>
      </c>
      <c r="M753" t="b">
        <v>1</v>
      </c>
      <c r="N753" s="16" t="s">
        <v>8284</v>
      </c>
      <c r="O753" t="s">
        <v>8285</v>
      </c>
      <c r="P753">
        <f>IFERROR(ROUND(E753/L753,2),0)</f>
        <v>57.34</v>
      </c>
      <c r="S753" s="14">
        <f>(((J753/60)/60)/24)+DATE(1970,1,1)</f>
        <v>25569.471222575205</v>
      </c>
      <c r="T753" s="14">
        <f>(((I753/60)/60)/24)+DATE(1970,1,1)</f>
        <v>40759.630497685182</v>
      </c>
    </row>
    <row r="754" spans="1:20" ht="58" hidden="1" x14ac:dyDescent="0.3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 s="14">
        <v>42639.421493055561</v>
      </c>
      <c r="K754" t="b">
        <v>0</v>
      </c>
      <c r="L754">
        <v>105</v>
      </c>
      <c r="M754" t="b">
        <v>1</v>
      </c>
      <c r="N754" s="16" t="s">
        <v>8284</v>
      </c>
      <c r="O754" t="s">
        <v>8285</v>
      </c>
      <c r="P754">
        <f>IFERROR(ROUND(E754/L754,2),0)</f>
        <v>53.19</v>
      </c>
      <c r="S754" s="14">
        <f>(((J754/60)/60)/24)+DATE(1970,1,1)</f>
        <v>25569.493511822835</v>
      </c>
      <c r="T754" s="14">
        <f>(((I754/60)/60)/24)+DATE(1970,1,1)</f>
        <v>42659.458333333328</v>
      </c>
    </row>
    <row r="755" spans="1:20" ht="43.5" hidden="1" x14ac:dyDescent="0.3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 s="14">
        <v>42019.590173611112</v>
      </c>
      <c r="K755" t="b">
        <v>0</v>
      </c>
      <c r="L755">
        <v>26</v>
      </c>
      <c r="M755" t="b">
        <v>1</v>
      </c>
      <c r="N755" s="16" t="s">
        <v>8284</v>
      </c>
      <c r="O755" t="s">
        <v>8285</v>
      </c>
      <c r="P755">
        <f>IFERROR(ROUND(E755/L755,2),0)</f>
        <v>492.31</v>
      </c>
      <c r="S755" s="14">
        <f>(((J755/60)/60)/24)+DATE(1970,1,1)</f>
        <v>25569.48633784923</v>
      </c>
      <c r="T755" s="14">
        <f>(((I755/60)/60)/24)+DATE(1970,1,1)</f>
        <v>42049.590173611112</v>
      </c>
    </row>
    <row r="756" spans="1:20" ht="58" hidden="1" x14ac:dyDescent="0.3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 s="14">
        <v>41249.749085648145</v>
      </c>
      <c r="K756" t="b">
        <v>0</v>
      </c>
      <c r="L756">
        <v>49</v>
      </c>
      <c r="M756" t="b">
        <v>1</v>
      </c>
      <c r="N756" s="16" t="s">
        <v>8284</v>
      </c>
      <c r="O756" t="s">
        <v>8285</v>
      </c>
      <c r="P756">
        <f>IFERROR(ROUND(E756/L756,2),0)</f>
        <v>42.35</v>
      </c>
      <c r="S756" s="14">
        <f>(((J756/60)/60)/24)+DATE(1970,1,1)</f>
        <v>25569.477427651454</v>
      </c>
      <c r="T756" s="14">
        <f>(((I756/60)/60)/24)+DATE(1970,1,1)</f>
        <v>41279.749085648145</v>
      </c>
    </row>
    <row r="757" spans="1:20" ht="43.5" hidden="1" x14ac:dyDescent="0.3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 s="14">
        <v>41383.605057870373</v>
      </c>
      <c r="K757" t="b">
        <v>0</v>
      </c>
      <c r="L757">
        <v>68</v>
      </c>
      <c r="M757" t="b">
        <v>1</v>
      </c>
      <c r="N757" s="16" t="s">
        <v>8284</v>
      </c>
      <c r="O757" t="s">
        <v>8285</v>
      </c>
      <c r="P757">
        <f>IFERROR(ROUND(E757/L757,2),0)</f>
        <v>37.47</v>
      </c>
      <c r="S757" s="14">
        <f>(((J757/60)/60)/24)+DATE(1970,1,1)</f>
        <v>25569.478976910392</v>
      </c>
      <c r="T757" s="14">
        <f>(((I757/60)/60)/24)+DATE(1970,1,1)</f>
        <v>41414.02847222222</v>
      </c>
    </row>
    <row r="758" spans="1:20" ht="43.5" hidden="1" x14ac:dyDescent="0.3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 s="14">
        <v>40590.766886574071</v>
      </c>
      <c r="K758" t="b">
        <v>0</v>
      </c>
      <c r="L758">
        <v>22</v>
      </c>
      <c r="M758" t="b">
        <v>1</v>
      </c>
      <c r="N758" s="16" t="s">
        <v>8284</v>
      </c>
      <c r="O758" t="s">
        <v>8285</v>
      </c>
      <c r="P758">
        <f>IFERROR(ROUND(E758/L758,2),0)</f>
        <v>37.450000000000003</v>
      </c>
      <c r="S758" s="14">
        <f>(((J758/60)/60)/24)+DATE(1970,1,1)</f>
        <v>25569.469800542669</v>
      </c>
      <c r="T758" s="14">
        <f>(((I758/60)/60)/24)+DATE(1970,1,1)</f>
        <v>40651.725219907406</v>
      </c>
    </row>
    <row r="759" spans="1:20" ht="43.5" hidden="1" x14ac:dyDescent="0.3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 s="14">
        <v>41235.054560185185</v>
      </c>
      <c r="K759" t="b">
        <v>0</v>
      </c>
      <c r="L759">
        <v>18</v>
      </c>
      <c r="M759" t="b">
        <v>1</v>
      </c>
      <c r="N759" s="16" t="s">
        <v>8284</v>
      </c>
      <c r="O759" t="s">
        <v>8285</v>
      </c>
      <c r="P759">
        <f>IFERROR(ROUND(E759/L759,2),0)</f>
        <v>33.06</v>
      </c>
      <c r="S759" s="14">
        <f>(((J759/60)/60)/24)+DATE(1970,1,1)</f>
        <v>25569.477257575927</v>
      </c>
      <c r="T759" s="14">
        <f>(((I759/60)/60)/24)+DATE(1970,1,1)</f>
        <v>41249.054560185185</v>
      </c>
    </row>
    <row r="760" spans="1:20" ht="29" hidden="1" x14ac:dyDescent="0.3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 s="14">
        <v>40429.836435185185</v>
      </c>
      <c r="K760" t="b">
        <v>0</v>
      </c>
      <c r="L760">
        <v>19</v>
      </c>
      <c r="M760" t="b">
        <v>1</v>
      </c>
      <c r="N760" s="16" t="s">
        <v>8284</v>
      </c>
      <c r="O760" t="s">
        <v>8285</v>
      </c>
      <c r="P760">
        <f>IFERROR(ROUND(E760/L760,2),0)</f>
        <v>134.21</v>
      </c>
      <c r="S760" s="14">
        <f>(((J760/60)/60)/24)+DATE(1970,1,1)</f>
        <v>25569.467937921705</v>
      </c>
      <c r="T760" s="14">
        <f>(((I760/60)/60)/24)+DATE(1970,1,1)</f>
        <v>40459.836435185185</v>
      </c>
    </row>
    <row r="761" spans="1:20" ht="43.5" hidden="1" x14ac:dyDescent="0.3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 s="14">
        <v>41789.330312500002</v>
      </c>
      <c r="K761" t="b">
        <v>0</v>
      </c>
      <c r="L761">
        <v>99</v>
      </c>
      <c r="M761" t="b">
        <v>1</v>
      </c>
      <c r="N761" s="16" t="s">
        <v>8284</v>
      </c>
      <c r="O761" t="s">
        <v>8285</v>
      </c>
      <c r="P761">
        <f>IFERROR(ROUND(E761/L761,2),0)</f>
        <v>51.47</v>
      </c>
      <c r="S761" s="14">
        <f>(((J761/60)/60)/24)+DATE(1970,1,1)</f>
        <v>25569.483672804541</v>
      </c>
      <c r="T761" s="14">
        <f>(((I761/60)/60)/24)+DATE(1970,1,1)</f>
        <v>41829.330312500002</v>
      </c>
    </row>
    <row r="762" spans="1:20" ht="43.5" hidden="1" x14ac:dyDescent="0.3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 s="14">
        <v>42670.764039351852</v>
      </c>
      <c r="K762" t="b">
        <v>0</v>
      </c>
      <c r="L762">
        <v>0</v>
      </c>
      <c r="M762" t="b">
        <v>0</v>
      </c>
      <c r="N762" s="16" t="s">
        <v>8284</v>
      </c>
      <c r="O762" t="s">
        <v>8286</v>
      </c>
      <c r="P762">
        <f>IFERROR(ROUND(E762/L762,2),0)</f>
        <v>0</v>
      </c>
      <c r="S762" s="14">
        <f>(((J762/60)/60)/24)+DATE(1970,1,1)</f>
        <v>25569.49387458379</v>
      </c>
      <c r="T762" s="14">
        <f>(((I762/60)/60)/24)+DATE(1970,1,1)</f>
        <v>42700.805706018517</v>
      </c>
    </row>
    <row r="763" spans="1:20" ht="43.5" hidden="1" x14ac:dyDescent="0.3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 s="14">
        <v>41642.751458333332</v>
      </c>
      <c r="K763" t="b">
        <v>0</v>
      </c>
      <c r="L763">
        <v>6</v>
      </c>
      <c r="M763" t="b">
        <v>0</v>
      </c>
      <c r="N763" s="16" t="s">
        <v>8284</v>
      </c>
      <c r="O763" t="s">
        <v>8286</v>
      </c>
      <c r="P763">
        <f>IFERROR(ROUND(E763/L763,2),0)</f>
        <v>39.17</v>
      </c>
      <c r="S763" s="14">
        <f>(((J763/60)/60)/24)+DATE(1970,1,1)</f>
        <v>25569.481976290026</v>
      </c>
      <c r="T763" s="14">
        <f>(((I763/60)/60)/24)+DATE(1970,1,1)</f>
        <v>41672.751458333332</v>
      </c>
    </row>
    <row r="764" spans="1:20" ht="43.5" hidden="1" x14ac:dyDescent="0.3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 s="14">
        <v>42690.858449074076</v>
      </c>
      <c r="K764" t="b">
        <v>0</v>
      </c>
      <c r="L764">
        <v>0</v>
      </c>
      <c r="M764" t="b">
        <v>0</v>
      </c>
      <c r="N764" s="16" t="s">
        <v>8284</v>
      </c>
      <c r="O764" t="s">
        <v>8286</v>
      </c>
      <c r="P764">
        <f>IFERROR(ROUND(E764/L764,2),0)</f>
        <v>0</v>
      </c>
      <c r="S764" s="14">
        <f>(((J764/60)/60)/24)+DATE(1970,1,1)</f>
        <v>25569.494107157974</v>
      </c>
      <c r="T764" s="14">
        <f>(((I764/60)/60)/24)+DATE(1970,1,1)</f>
        <v>42708.25</v>
      </c>
    </row>
    <row r="765" spans="1:20" ht="43.5" hidden="1" x14ac:dyDescent="0.3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 s="14">
        <v>41471.446851851848</v>
      </c>
      <c r="K765" t="b">
        <v>0</v>
      </c>
      <c r="L765">
        <v>1</v>
      </c>
      <c r="M765" t="b">
        <v>0</v>
      </c>
      <c r="N765" s="16" t="s">
        <v>8284</v>
      </c>
      <c r="O765" t="s">
        <v>8286</v>
      </c>
      <c r="P765">
        <f>IFERROR(ROUND(E765/L765,2),0)</f>
        <v>5</v>
      </c>
      <c r="S765" s="14">
        <f>(((J765/60)/60)/24)+DATE(1970,1,1)</f>
        <v>25569.479993597823</v>
      </c>
      <c r="T765" s="14">
        <f>(((I765/60)/60)/24)+DATE(1970,1,1)</f>
        <v>41501.446851851848</v>
      </c>
    </row>
    <row r="766" spans="1:20" ht="43.5" hidden="1" x14ac:dyDescent="0.3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 s="14">
        <v>42227.173159722224</v>
      </c>
      <c r="K766" t="b">
        <v>0</v>
      </c>
      <c r="L766">
        <v>0</v>
      </c>
      <c r="M766" t="b">
        <v>0</v>
      </c>
      <c r="N766" s="16" t="s">
        <v>8284</v>
      </c>
      <c r="O766" t="s">
        <v>8286</v>
      </c>
      <c r="P766">
        <f>IFERROR(ROUND(E766/L766,2),0)</f>
        <v>0</v>
      </c>
      <c r="S766" s="14">
        <f>(((J766/60)/60)/24)+DATE(1970,1,1)</f>
        <v>25569.48874043009</v>
      </c>
      <c r="T766" s="14">
        <f>(((I766/60)/60)/24)+DATE(1970,1,1)</f>
        <v>42257.173159722224</v>
      </c>
    </row>
    <row r="767" spans="1:20" ht="43.5" hidden="1" x14ac:dyDescent="0.3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 s="14">
        <v>41901.542638888888</v>
      </c>
      <c r="K767" t="b">
        <v>0</v>
      </c>
      <c r="L767">
        <v>44</v>
      </c>
      <c r="M767" t="b">
        <v>0</v>
      </c>
      <c r="N767" s="16" t="s">
        <v>8284</v>
      </c>
      <c r="O767" t="s">
        <v>8286</v>
      </c>
      <c r="P767">
        <f>IFERROR(ROUND(E767/L767,2),0)</f>
        <v>57.3</v>
      </c>
      <c r="S767" s="14">
        <f>(((J767/60)/60)/24)+DATE(1970,1,1)</f>
        <v>25569.484971558322</v>
      </c>
      <c r="T767" s="14">
        <f>(((I767/60)/60)/24)+DATE(1970,1,1)</f>
        <v>41931.542638888888</v>
      </c>
    </row>
    <row r="768" spans="1:20" ht="43.5" hidden="1" x14ac:dyDescent="0.3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 s="14">
        <v>42021.783368055556</v>
      </c>
      <c r="K768" t="b">
        <v>0</v>
      </c>
      <c r="L768">
        <v>0</v>
      </c>
      <c r="M768" t="b">
        <v>0</v>
      </c>
      <c r="N768" s="16" t="s">
        <v>8284</v>
      </c>
      <c r="O768" t="s">
        <v>8286</v>
      </c>
      <c r="P768">
        <f>IFERROR(ROUND(E768/L768,2),0)</f>
        <v>0</v>
      </c>
      <c r="S768" s="14">
        <f>(((J768/60)/60)/24)+DATE(1970,1,1)</f>
        <v>25569.486363233427</v>
      </c>
      <c r="T768" s="14">
        <f>(((I768/60)/60)/24)+DATE(1970,1,1)</f>
        <v>42051.783368055556</v>
      </c>
    </row>
    <row r="769" spans="1:20" ht="72.5" hidden="1" x14ac:dyDescent="0.3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 s="14">
        <v>42115.143634259264</v>
      </c>
      <c r="K769" t="b">
        <v>0</v>
      </c>
      <c r="L769">
        <v>3</v>
      </c>
      <c r="M769" t="b">
        <v>0</v>
      </c>
      <c r="N769" s="16" t="s">
        <v>8284</v>
      </c>
      <c r="O769" t="s">
        <v>8286</v>
      </c>
      <c r="P769">
        <f>IFERROR(ROUND(E769/L769,2),0)</f>
        <v>59</v>
      </c>
      <c r="S769" s="14">
        <f>(((J769/60)/60)/24)+DATE(1970,1,1)</f>
        <v>25569.487443792063</v>
      </c>
      <c r="T769" s="14">
        <f>(((I769/60)/60)/24)+DATE(1970,1,1)</f>
        <v>42145.143634259264</v>
      </c>
    </row>
    <row r="770" spans="1:20" ht="43.5" hidden="1" x14ac:dyDescent="0.3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 s="14">
        <v>41594.207060185188</v>
      </c>
      <c r="K770" t="b">
        <v>0</v>
      </c>
      <c r="L770">
        <v>0</v>
      </c>
      <c r="M770" t="b">
        <v>0</v>
      </c>
      <c r="N770" s="16" t="s">
        <v>8284</v>
      </c>
      <c r="O770" t="s">
        <v>8286</v>
      </c>
      <c r="P770">
        <f>IFERROR(ROUND(E770/L770,2),0)</f>
        <v>0</v>
      </c>
      <c r="S770" s="14">
        <f>(((J770/60)/60)/24)+DATE(1970,1,1)</f>
        <v>25569.481414433569</v>
      </c>
      <c r="T770" s="14">
        <f>(((I770/60)/60)/24)+DATE(1970,1,1)</f>
        <v>41624.207060185188</v>
      </c>
    </row>
    <row r="771" spans="1:20" ht="58" hidden="1" x14ac:dyDescent="0.3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 s="14">
        <v>41604.996458333335</v>
      </c>
      <c r="K771" t="b">
        <v>0</v>
      </c>
      <c r="L771">
        <v>52</v>
      </c>
      <c r="M771" t="b">
        <v>0</v>
      </c>
      <c r="N771" s="16" t="s">
        <v>8284</v>
      </c>
      <c r="O771" t="s">
        <v>8286</v>
      </c>
      <c r="P771">
        <f>IFERROR(ROUND(E771/L771,2),0)</f>
        <v>31.85</v>
      </c>
      <c r="S771" s="14">
        <f>(((J771/60)/60)/24)+DATE(1970,1,1)</f>
        <v>25569.481539310862</v>
      </c>
      <c r="T771" s="14">
        <f>(((I771/60)/60)/24)+DATE(1970,1,1)</f>
        <v>41634.996458333335</v>
      </c>
    </row>
    <row r="772" spans="1:20" ht="43.5" hidden="1" x14ac:dyDescent="0.3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 s="14">
        <v>41289.999641203707</v>
      </c>
      <c r="K772" t="b">
        <v>0</v>
      </c>
      <c r="L772">
        <v>0</v>
      </c>
      <c r="M772" t="b">
        <v>0</v>
      </c>
      <c r="N772" s="16" t="s">
        <v>8284</v>
      </c>
      <c r="O772" t="s">
        <v>8286</v>
      </c>
      <c r="P772">
        <f>IFERROR(ROUND(E772/L772,2),0)</f>
        <v>0</v>
      </c>
      <c r="S772" s="14">
        <f>(((J772/60)/60)/24)+DATE(1970,1,1)</f>
        <v>25569.477893514366</v>
      </c>
      <c r="T772" s="14">
        <f>(((I772/60)/60)/24)+DATE(1970,1,1)</f>
        <v>41329.999641203707</v>
      </c>
    </row>
    <row r="773" spans="1:20" ht="43.5" hidden="1" x14ac:dyDescent="0.3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 s="14">
        <v>42349.824097222227</v>
      </c>
      <c r="K773" t="b">
        <v>0</v>
      </c>
      <c r="L773">
        <v>1</v>
      </c>
      <c r="M773" t="b">
        <v>0</v>
      </c>
      <c r="N773" s="16" t="s">
        <v>8284</v>
      </c>
      <c r="O773" t="s">
        <v>8286</v>
      </c>
      <c r="P773">
        <f>IFERROR(ROUND(E773/L773,2),0)</f>
        <v>10</v>
      </c>
      <c r="S773" s="14">
        <f>(((J773/60)/60)/24)+DATE(1970,1,1)</f>
        <v>25569.490160001125</v>
      </c>
      <c r="T773" s="14">
        <f>(((I773/60)/60)/24)+DATE(1970,1,1)</f>
        <v>42399.824097222227</v>
      </c>
    </row>
    <row r="774" spans="1:20" ht="58" hidden="1" x14ac:dyDescent="0.3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 s="14">
        <v>40068.056932870371</v>
      </c>
      <c r="K774" t="b">
        <v>0</v>
      </c>
      <c r="L774">
        <v>1</v>
      </c>
      <c r="M774" t="b">
        <v>0</v>
      </c>
      <c r="N774" s="16" t="s">
        <v>8284</v>
      </c>
      <c r="O774" t="s">
        <v>8286</v>
      </c>
      <c r="P774">
        <f>IFERROR(ROUND(E774/L774,2),0)</f>
        <v>50</v>
      </c>
      <c r="S774" s="14">
        <f>(((J774/60)/60)/24)+DATE(1970,1,1)</f>
        <v>25569.463750658946</v>
      </c>
      <c r="T774" s="14">
        <f>(((I774/60)/60)/24)+DATE(1970,1,1)</f>
        <v>40118.165972222225</v>
      </c>
    </row>
    <row r="775" spans="1:20" ht="43.5" hidden="1" x14ac:dyDescent="0.3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 s="14">
        <v>42100.735937499994</v>
      </c>
      <c r="K775" t="b">
        <v>0</v>
      </c>
      <c r="L775">
        <v>2</v>
      </c>
      <c r="M775" t="b">
        <v>0</v>
      </c>
      <c r="N775" s="16" t="s">
        <v>8284</v>
      </c>
      <c r="O775" t="s">
        <v>8286</v>
      </c>
      <c r="P775">
        <f>IFERROR(ROUND(E775/L775,2),0)</f>
        <v>16</v>
      </c>
      <c r="S775" s="14">
        <f>(((J775/60)/60)/24)+DATE(1970,1,1)</f>
        <v>25569.487277036314</v>
      </c>
      <c r="T775" s="14">
        <f>(((I775/60)/60)/24)+DATE(1970,1,1)</f>
        <v>42134.959027777775</v>
      </c>
    </row>
    <row r="776" spans="1:20" ht="43.5" hidden="1" x14ac:dyDescent="0.3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 s="14">
        <v>41663.780300925922</v>
      </c>
      <c r="K776" t="b">
        <v>0</v>
      </c>
      <c r="L776">
        <v>9</v>
      </c>
      <c r="M776" t="b">
        <v>0</v>
      </c>
      <c r="N776" s="16" t="s">
        <v>8284</v>
      </c>
      <c r="O776" t="s">
        <v>8286</v>
      </c>
      <c r="P776">
        <f>IFERROR(ROUND(E776/L776,2),0)</f>
        <v>39</v>
      </c>
      <c r="S776" s="14">
        <f>(((J776/60)/60)/24)+DATE(1970,1,1)</f>
        <v>25569.482219679408</v>
      </c>
      <c r="T776" s="14">
        <f>(((I776/60)/60)/24)+DATE(1970,1,1)</f>
        <v>41693.780300925922</v>
      </c>
    </row>
    <row r="777" spans="1:20" ht="43.5" hidden="1" x14ac:dyDescent="0.3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 s="14">
        <v>40863.060127314813</v>
      </c>
      <c r="K777" t="b">
        <v>0</v>
      </c>
      <c r="L777">
        <v>5</v>
      </c>
      <c r="M777" t="b">
        <v>0</v>
      </c>
      <c r="N777" s="16" t="s">
        <v>8284</v>
      </c>
      <c r="O777" t="s">
        <v>8286</v>
      </c>
      <c r="P777">
        <f>IFERROR(ROUND(E777/L777,2),0)</f>
        <v>34</v>
      </c>
      <c r="S777" s="14">
        <f>(((J777/60)/60)/24)+DATE(1970,1,1)</f>
        <v>25569.472952084809</v>
      </c>
      <c r="T777" s="14">
        <f>(((I777/60)/60)/24)+DATE(1970,1,1)</f>
        <v>40893.060127314813</v>
      </c>
    </row>
    <row r="778" spans="1:20" ht="43.5" hidden="1" x14ac:dyDescent="0.3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 s="14">
        <v>42250.685706018514</v>
      </c>
      <c r="K778" t="b">
        <v>0</v>
      </c>
      <c r="L778">
        <v>57</v>
      </c>
      <c r="M778" t="b">
        <v>0</v>
      </c>
      <c r="N778" s="16" t="s">
        <v>8284</v>
      </c>
      <c r="O778" t="s">
        <v>8286</v>
      </c>
      <c r="P778">
        <f>IFERROR(ROUND(E778/L778,2),0)</f>
        <v>63.12</v>
      </c>
      <c r="S778" s="14">
        <f>(((J778/60)/60)/24)+DATE(1970,1,1)</f>
        <v>25569.489012566042</v>
      </c>
      <c r="T778" s="14">
        <f>(((I778/60)/60)/24)+DATE(1970,1,1)</f>
        <v>42288.208333333328</v>
      </c>
    </row>
    <row r="779" spans="1:20" ht="58" hidden="1" x14ac:dyDescent="0.3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 s="14">
        <v>41456.981215277774</v>
      </c>
      <c r="K779" t="b">
        <v>0</v>
      </c>
      <c r="L779">
        <v>3</v>
      </c>
      <c r="M779" t="b">
        <v>0</v>
      </c>
      <c r="N779" s="16" t="s">
        <v>8284</v>
      </c>
      <c r="O779" t="s">
        <v>8286</v>
      </c>
      <c r="P779">
        <f>IFERROR(ROUND(E779/L779,2),0)</f>
        <v>7</v>
      </c>
      <c r="S779" s="14">
        <f>(((J779/60)/60)/24)+DATE(1970,1,1)</f>
        <v>25569.479826171471</v>
      </c>
      <c r="T779" s="14">
        <f>(((I779/60)/60)/24)+DATE(1970,1,1)</f>
        <v>41486.981215277774</v>
      </c>
    </row>
    <row r="780" spans="1:20" ht="43.5" hidden="1" x14ac:dyDescent="0.3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 s="14">
        <v>41729.702314814815</v>
      </c>
      <c r="K780" t="b">
        <v>0</v>
      </c>
      <c r="L780">
        <v>1</v>
      </c>
      <c r="M780" t="b">
        <v>0</v>
      </c>
      <c r="N780" s="16" t="s">
        <v>8284</v>
      </c>
      <c r="O780" t="s">
        <v>8286</v>
      </c>
      <c r="P780">
        <f>IFERROR(ROUND(E780/L780,2),0)</f>
        <v>2</v>
      </c>
      <c r="S780" s="14">
        <f>(((J780/60)/60)/24)+DATE(1970,1,1)</f>
        <v>25569.482982665682</v>
      </c>
      <c r="T780" s="14">
        <f>(((I780/60)/60)/24)+DATE(1970,1,1)</f>
        <v>41759.702314814815</v>
      </c>
    </row>
    <row r="781" spans="1:20" ht="58" hidden="1" x14ac:dyDescent="0.3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 s="14">
        <v>40436.68408564815</v>
      </c>
      <c r="K781" t="b">
        <v>0</v>
      </c>
      <c r="L781">
        <v>6</v>
      </c>
      <c r="M781" t="b">
        <v>0</v>
      </c>
      <c r="N781" s="16" t="s">
        <v>8284</v>
      </c>
      <c r="O781" t="s">
        <v>8286</v>
      </c>
      <c r="P781">
        <f>IFERROR(ROUND(E781/L781,2),0)</f>
        <v>66.67</v>
      </c>
      <c r="S781" s="14">
        <f>(((J781/60)/60)/24)+DATE(1970,1,1)</f>
        <v>25569.468017176918</v>
      </c>
      <c r="T781" s="14">
        <f>(((I781/60)/60)/24)+DATE(1970,1,1)</f>
        <v>40466.166666666664</v>
      </c>
    </row>
    <row r="782" spans="1:20" ht="43.5" hidden="1" x14ac:dyDescent="0.3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 s="14">
        <v>40636.673900462964</v>
      </c>
      <c r="K782" t="b">
        <v>0</v>
      </c>
      <c r="L782">
        <v>27</v>
      </c>
      <c r="M782" t="b">
        <v>1</v>
      </c>
      <c r="N782" s="16" t="s">
        <v>8287</v>
      </c>
      <c r="O782" t="s">
        <v>8288</v>
      </c>
      <c r="P782">
        <f>IFERROR(ROUND(E782/L782,2),0)</f>
        <v>38.520000000000003</v>
      </c>
      <c r="S782" s="14">
        <f>(((J782/60)/60)/24)+DATE(1970,1,1)</f>
        <v>25569.470331873847</v>
      </c>
      <c r="T782" s="14">
        <f>(((I782/60)/60)/24)+DATE(1970,1,1)</f>
        <v>40666.673900462964</v>
      </c>
    </row>
    <row r="783" spans="1:20" ht="43.5" hidden="1" x14ac:dyDescent="0.3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 s="14">
        <v>41403.000856481485</v>
      </c>
      <c r="K783" t="b">
        <v>0</v>
      </c>
      <c r="L783">
        <v>25</v>
      </c>
      <c r="M783" t="b">
        <v>1</v>
      </c>
      <c r="N783" s="16" t="s">
        <v>8287</v>
      </c>
      <c r="O783" t="s">
        <v>8288</v>
      </c>
      <c r="P783">
        <f>IFERROR(ROUND(E783/L783,2),0)</f>
        <v>42.61</v>
      </c>
      <c r="S783" s="14">
        <f>(((J783/60)/60)/24)+DATE(1970,1,1)</f>
        <v>25569.479201398801</v>
      </c>
      <c r="T783" s="14">
        <f>(((I783/60)/60)/24)+DATE(1970,1,1)</f>
        <v>41433.000856481485</v>
      </c>
    </row>
    <row r="784" spans="1:20" ht="43.5" hidden="1" x14ac:dyDescent="0.3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 s="14">
        <v>41116.758125</v>
      </c>
      <c r="K784" t="b">
        <v>0</v>
      </c>
      <c r="L784">
        <v>14</v>
      </c>
      <c r="M784" t="b">
        <v>1</v>
      </c>
      <c r="N784" s="16" t="s">
        <v>8287</v>
      </c>
      <c r="O784" t="s">
        <v>8288</v>
      </c>
      <c r="P784">
        <f>IFERROR(ROUND(E784/L784,2),0)</f>
        <v>50</v>
      </c>
      <c r="S784" s="14">
        <f>(((J784/60)/60)/24)+DATE(1970,1,1)</f>
        <v>25569.475888404224</v>
      </c>
      <c r="T784" s="14">
        <f>(((I784/60)/60)/24)+DATE(1970,1,1)</f>
        <v>41146.758125</v>
      </c>
    </row>
    <row r="785" spans="1:20" ht="43.5" hidden="1" x14ac:dyDescent="0.3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 s="14">
        <v>40987.773715277777</v>
      </c>
      <c r="K785" t="b">
        <v>0</v>
      </c>
      <c r="L785">
        <v>35</v>
      </c>
      <c r="M785" t="b">
        <v>1</v>
      </c>
      <c r="N785" s="16" t="s">
        <v>8287</v>
      </c>
      <c r="O785" t="s">
        <v>8288</v>
      </c>
      <c r="P785">
        <f>IFERROR(ROUND(E785/L785,2),0)</f>
        <v>63.49</v>
      </c>
      <c r="S785" s="14">
        <f>(((J785/60)/60)/24)+DATE(1970,1,1)</f>
        <v>25569.474395529112</v>
      </c>
      <c r="T785" s="14">
        <f>(((I785/60)/60)/24)+DATE(1970,1,1)</f>
        <v>41026.916666666664</v>
      </c>
    </row>
    <row r="786" spans="1:20" ht="43.5" hidden="1" x14ac:dyDescent="0.3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 s="14">
        <v>41675.149525462963</v>
      </c>
      <c r="K786" t="b">
        <v>0</v>
      </c>
      <c r="L786">
        <v>10</v>
      </c>
      <c r="M786" t="b">
        <v>1</v>
      </c>
      <c r="N786" s="16" t="s">
        <v>8287</v>
      </c>
      <c r="O786" t="s">
        <v>8288</v>
      </c>
      <c r="P786">
        <f>IFERROR(ROUND(E786/L786,2),0)</f>
        <v>102.5</v>
      </c>
      <c r="S786" s="14">
        <f>(((J786/60)/60)/24)+DATE(1970,1,1)</f>
        <v>25569.482351267656</v>
      </c>
      <c r="T786" s="14">
        <f>(((I786/60)/60)/24)+DATE(1970,1,1)</f>
        <v>41715.107858796298</v>
      </c>
    </row>
    <row r="787" spans="1:20" ht="58" hidden="1" x14ac:dyDescent="0.3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 s="14">
        <v>41303.593923611108</v>
      </c>
      <c r="K787" t="b">
        <v>0</v>
      </c>
      <c r="L787">
        <v>29</v>
      </c>
      <c r="M787" t="b">
        <v>1</v>
      </c>
      <c r="N787" s="16" t="s">
        <v>8287</v>
      </c>
      <c r="O787" t="s">
        <v>8288</v>
      </c>
      <c r="P787">
        <f>IFERROR(ROUND(E787/L787,2),0)</f>
        <v>31.14</v>
      </c>
      <c r="S787" s="14">
        <f>(((J787/60)/60)/24)+DATE(1970,1,1)</f>
        <v>25569.478050855596</v>
      </c>
      <c r="T787" s="14">
        <f>(((I787/60)/60)/24)+DATE(1970,1,1)</f>
        <v>41333.593923611108</v>
      </c>
    </row>
    <row r="788" spans="1:20" ht="43.5" hidden="1" x14ac:dyDescent="0.3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 s="14">
        <v>40983.055949074071</v>
      </c>
      <c r="K788" t="b">
        <v>0</v>
      </c>
      <c r="L788">
        <v>44</v>
      </c>
      <c r="M788" t="b">
        <v>1</v>
      </c>
      <c r="N788" s="16" t="s">
        <v>8287</v>
      </c>
      <c r="O788" t="s">
        <v>8288</v>
      </c>
      <c r="P788">
        <f>IFERROR(ROUND(E788/L788,2),0)</f>
        <v>162.27000000000001</v>
      </c>
      <c r="S788" s="14">
        <f>(((J788/60)/60)/24)+DATE(1970,1,1)</f>
        <v>25569.474340925335</v>
      </c>
      <c r="T788" s="14">
        <f>(((I788/60)/60)/24)+DATE(1970,1,1)</f>
        <v>41040.657638888886</v>
      </c>
    </row>
    <row r="789" spans="1:20" ht="43.5" hidden="1" x14ac:dyDescent="0.3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 s="14">
        <v>41549.627615740741</v>
      </c>
      <c r="K789" t="b">
        <v>0</v>
      </c>
      <c r="L789">
        <v>17</v>
      </c>
      <c r="M789" t="b">
        <v>1</v>
      </c>
      <c r="N789" s="16" t="s">
        <v>8287</v>
      </c>
      <c r="O789" t="s">
        <v>8288</v>
      </c>
      <c r="P789">
        <f>IFERROR(ROUND(E789/L789,2),0)</f>
        <v>80.59</v>
      </c>
      <c r="S789" s="14">
        <f>(((J789/60)/60)/24)+DATE(1970,1,1)</f>
        <v>25569.480898467777</v>
      </c>
      <c r="T789" s="14">
        <f>(((I789/60)/60)/24)+DATE(1970,1,1)</f>
        <v>41579.627615740741</v>
      </c>
    </row>
    <row r="790" spans="1:20" ht="43.5" hidden="1" x14ac:dyDescent="0.3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 s="14">
        <v>41059.006805555553</v>
      </c>
      <c r="K790" t="b">
        <v>0</v>
      </c>
      <c r="L790">
        <v>34</v>
      </c>
      <c r="M790" t="b">
        <v>1</v>
      </c>
      <c r="N790" s="16" t="s">
        <v>8287</v>
      </c>
      <c r="O790" t="s">
        <v>8288</v>
      </c>
      <c r="P790">
        <f>IFERROR(ROUND(E790/L790,2),0)</f>
        <v>59.85</v>
      </c>
      <c r="S790" s="14">
        <f>(((J790/60)/60)/24)+DATE(1970,1,1)</f>
        <v>25569.475219986176</v>
      </c>
      <c r="T790" s="14">
        <f>(((I790/60)/60)/24)+DATE(1970,1,1)</f>
        <v>41097.165972222225</v>
      </c>
    </row>
    <row r="791" spans="1:20" ht="43.5" hidden="1" x14ac:dyDescent="0.3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 s="14">
        <v>41277.186111111114</v>
      </c>
      <c r="K791" t="b">
        <v>0</v>
      </c>
      <c r="L791">
        <v>14</v>
      </c>
      <c r="M791" t="b">
        <v>1</v>
      </c>
      <c r="N791" s="16" t="s">
        <v>8287</v>
      </c>
      <c r="O791" t="s">
        <v>8288</v>
      </c>
      <c r="P791">
        <f>IFERROR(ROUND(E791/L791,2),0)</f>
        <v>132.86000000000001</v>
      </c>
      <c r="S791" s="14">
        <f>(((J791/60)/60)/24)+DATE(1970,1,1)</f>
        <v>25569.47774520962</v>
      </c>
      <c r="T791" s="14">
        <f>(((I791/60)/60)/24)+DATE(1970,1,1)</f>
        <v>41295.332638888889</v>
      </c>
    </row>
    <row r="792" spans="1:20" ht="43.5" hidden="1" x14ac:dyDescent="0.3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 s="14">
        <v>41276.047905092593</v>
      </c>
      <c r="K792" t="b">
        <v>0</v>
      </c>
      <c r="L792">
        <v>156</v>
      </c>
      <c r="M792" t="b">
        <v>1</v>
      </c>
      <c r="N792" s="16" t="s">
        <v>8287</v>
      </c>
      <c r="O792" t="s">
        <v>8288</v>
      </c>
      <c r="P792">
        <f>IFERROR(ROUND(E792/L792,2),0)</f>
        <v>92.55</v>
      </c>
      <c r="S792" s="14">
        <f>(((J792/60)/60)/24)+DATE(1970,1,1)</f>
        <v>25569.477732035939</v>
      </c>
      <c r="T792" s="14">
        <f>(((I792/60)/60)/24)+DATE(1970,1,1)</f>
        <v>41306.047905092593</v>
      </c>
    </row>
    <row r="793" spans="1:20" ht="43.5" hidden="1" x14ac:dyDescent="0.3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 s="14">
        <v>41557.780624999999</v>
      </c>
      <c r="K793" t="b">
        <v>0</v>
      </c>
      <c r="L793">
        <v>128</v>
      </c>
      <c r="M793" t="b">
        <v>1</v>
      </c>
      <c r="N793" s="16" t="s">
        <v>8287</v>
      </c>
      <c r="O793" t="s">
        <v>8288</v>
      </c>
      <c r="P793">
        <f>IFERROR(ROUND(E793/L793,2),0)</f>
        <v>60.86</v>
      </c>
      <c r="S793" s="14">
        <f>(((J793/60)/60)/24)+DATE(1970,1,1)</f>
        <v>25569.480992831308</v>
      </c>
      <c r="T793" s="14">
        <f>(((I793/60)/60)/24)+DATE(1970,1,1)</f>
        <v>41591.249305555553</v>
      </c>
    </row>
    <row r="794" spans="1:20" ht="29" hidden="1" x14ac:dyDescent="0.3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 s="14">
        <v>41555.873645833337</v>
      </c>
      <c r="K794" t="b">
        <v>0</v>
      </c>
      <c r="L794">
        <v>60</v>
      </c>
      <c r="M794" t="b">
        <v>1</v>
      </c>
      <c r="N794" s="16" t="s">
        <v>8287</v>
      </c>
      <c r="O794" t="s">
        <v>8288</v>
      </c>
      <c r="P794">
        <f>IFERROR(ROUND(E794/L794,2),0)</f>
        <v>41.85</v>
      </c>
      <c r="S794" s="14">
        <f>(((J794/60)/60)/24)+DATE(1970,1,1)</f>
        <v>25569.480970759789</v>
      </c>
      <c r="T794" s="14">
        <f>(((I794/60)/60)/24)+DATE(1970,1,1)</f>
        <v>41585.915312500001</v>
      </c>
    </row>
    <row r="795" spans="1:20" ht="43.5" hidden="1" x14ac:dyDescent="0.3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 s="14">
        <v>41442.741249999999</v>
      </c>
      <c r="K795" t="b">
        <v>0</v>
      </c>
      <c r="L795">
        <v>32</v>
      </c>
      <c r="M795" t="b">
        <v>1</v>
      </c>
      <c r="N795" s="16" t="s">
        <v>8287</v>
      </c>
      <c r="O795" t="s">
        <v>8288</v>
      </c>
      <c r="P795">
        <f>IFERROR(ROUND(E795/L795,2),0)</f>
        <v>88.33</v>
      </c>
      <c r="S795" s="14">
        <f>(((J795/60)/60)/24)+DATE(1970,1,1)</f>
        <v>25569.479661357062</v>
      </c>
      <c r="T795" s="14">
        <f>(((I795/60)/60)/24)+DATE(1970,1,1)</f>
        <v>41458.207638888889</v>
      </c>
    </row>
    <row r="796" spans="1:20" ht="43.5" hidden="1" x14ac:dyDescent="0.3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 s="14">
        <v>40736.115011574075</v>
      </c>
      <c r="K796" t="b">
        <v>0</v>
      </c>
      <c r="L796">
        <v>53</v>
      </c>
      <c r="M796" t="b">
        <v>1</v>
      </c>
      <c r="N796" s="16" t="s">
        <v>8287</v>
      </c>
      <c r="O796" t="s">
        <v>8288</v>
      </c>
      <c r="P796">
        <f>IFERROR(ROUND(E796/L796,2),0)</f>
        <v>158.96</v>
      </c>
      <c r="S796" s="14">
        <f>(((J796/60)/60)/24)+DATE(1970,1,1)</f>
        <v>25569.471482812634</v>
      </c>
      <c r="T796" s="14">
        <f>(((I796/60)/60)/24)+DATE(1970,1,1)</f>
        <v>40791.712500000001</v>
      </c>
    </row>
    <row r="797" spans="1:20" ht="43.5" hidden="1" x14ac:dyDescent="0.3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 s="14">
        <v>40963.613032407404</v>
      </c>
      <c r="K797" t="b">
        <v>0</v>
      </c>
      <c r="L797">
        <v>184</v>
      </c>
      <c r="M797" t="b">
        <v>1</v>
      </c>
      <c r="N797" s="16" t="s">
        <v>8287</v>
      </c>
      <c r="O797" t="s">
        <v>8288</v>
      </c>
      <c r="P797">
        <f>IFERROR(ROUND(E797/L797,2),0)</f>
        <v>85.05</v>
      </c>
      <c r="S797" s="14">
        <f>(((J797/60)/60)/24)+DATE(1970,1,1)</f>
        <v>25569.474115891579</v>
      </c>
      <c r="T797" s="14">
        <f>(((I797/60)/60)/24)+DATE(1970,1,1)</f>
        <v>41006.207638888889</v>
      </c>
    </row>
    <row r="798" spans="1:20" ht="58" hidden="1" x14ac:dyDescent="0.3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 s="14">
        <v>41502.882928240739</v>
      </c>
      <c r="K798" t="b">
        <v>0</v>
      </c>
      <c r="L798">
        <v>90</v>
      </c>
      <c r="M798" t="b">
        <v>1</v>
      </c>
      <c r="N798" s="16" t="s">
        <v>8287</v>
      </c>
      <c r="O798" t="s">
        <v>8288</v>
      </c>
      <c r="P798">
        <f>IFERROR(ROUND(E798/L798,2),0)</f>
        <v>112.61</v>
      </c>
      <c r="S798" s="14">
        <f>(((J798/60)/60)/24)+DATE(1970,1,1)</f>
        <v>25569.480357441298</v>
      </c>
      <c r="T798" s="14">
        <f>(((I798/60)/60)/24)+DATE(1970,1,1)</f>
        <v>41532.881944444445</v>
      </c>
    </row>
    <row r="799" spans="1:20" ht="43.5" hidden="1" x14ac:dyDescent="0.3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 s="14">
        <v>40996.994074074071</v>
      </c>
      <c r="K799" t="b">
        <v>0</v>
      </c>
      <c r="L799">
        <v>71</v>
      </c>
      <c r="M799" t="b">
        <v>1</v>
      </c>
      <c r="N799" s="16" t="s">
        <v>8287</v>
      </c>
      <c r="O799" t="s">
        <v>8288</v>
      </c>
      <c r="P799">
        <f>IFERROR(ROUND(E799/L799,2),0)</f>
        <v>45.44</v>
      </c>
      <c r="S799" s="14">
        <f>(((J799/60)/60)/24)+DATE(1970,1,1)</f>
        <v>25569.474502246227</v>
      </c>
      <c r="T799" s="14">
        <f>(((I799/60)/60)/24)+DATE(1970,1,1)</f>
        <v>41028.166666666664</v>
      </c>
    </row>
    <row r="800" spans="1:20" ht="43.5" hidden="1" x14ac:dyDescent="0.3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 s="14">
        <v>41882.590127314819</v>
      </c>
      <c r="K800" t="b">
        <v>0</v>
      </c>
      <c r="L800">
        <v>87</v>
      </c>
      <c r="M800" t="b">
        <v>1</v>
      </c>
      <c r="N800" s="16" t="s">
        <v>8287</v>
      </c>
      <c r="O800" t="s">
        <v>8288</v>
      </c>
      <c r="P800">
        <f>IFERROR(ROUND(E800/L800,2),0)</f>
        <v>46.22</v>
      </c>
      <c r="S800" s="14">
        <f>(((J800/60)/60)/24)+DATE(1970,1,1)</f>
        <v>25569.484752200548</v>
      </c>
      <c r="T800" s="14">
        <f>(((I800/60)/60)/24)+DATE(1970,1,1)</f>
        <v>41912.590127314819</v>
      </c>
    </row>
    <row r="801" spans="1:20" ht="58" hidden="1" x14ac:dyDescent="0.3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 s="14">
        <v>40996.667199074072</v>
      </c>
      <c r="K801" t="b">
        <v>0</v>
      </c>
      <c r="L801">
        <v>28</v>
      </c>
      <c r="M801" t="b">
        <v>1</v>
      </c>
      <c r="N801" s="16" t="s">
        <v>8287</v>
      </c>
      <c r="O801" t="s">
        <v>8288</v>
      </c>
      <c r="P801">
        <f>IFERROR(ROUND(E801/L801,2),0)</f>
        <v>178.61</v>
      </c>
      <c r="S801" s="14">
        <f>(((J801/60)/60)/24)+DATE(1970,1,1)</f>
        <v>25569.474498462951</v>
      </c>
      <c r="T801" s="14">
        <f>(((I801/60)/60)/24)+DATE(1970,1,1)</f>
        <v>41026.667199074072</v>
      </c>
    </row>
    <row r="802" spans="1:20" ht="43.5" hidden="1" x14ac:dyDescent="0.3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 s="14">
        <v>41863.433495370373</v>
      </c>
      <c r="K802" t="b">
        <v>0</v>
      </c>
      <c r="L802">
        <v>56</v>
      </c>
      <c r="M802" t="b">
        <v>1</v>
      </c>
      <c r="N802" s="16" t="s">
        <v>8287</v>
      </c>
      <c r="O802" t="s">
        <v>8288</v>
      </c>
      <c r="P802">
        <f>IFERROR(ROUND(E802/L802,2),0)</f>
        <v>40.75</v>
      </c>
      <c r="S802" s="14">
        <f>(((J802/60)/60)/24)+DATE(1970,1,1)</f>
        <v>25569.484530480269</v>
      </c>
      <c r="T802" s="14">
        <f>(((I802/60)/60)/24)+DATE(1970,1,1)</f>
        <v>41893.433495370373</v>
      </c>
    </row>
    <row r="803" spans="1:20" ht="43.5" hidden="1" x14ac:dyDescent="0.3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 s="14">
        <v>40695.795370370368</v>
      </c>
      <c r="K803" t="b">
        <v>0</v>
      </c>
      <c r="L803">
        <v>51</v>
      </c>
      <c r="M803" t="b">
        <v>1</v>
      </c>
      <c r="N803" s="16" t="s">
        <v>8287</v>
      </c>
      <c r="O803" t="s">
        <v>8288</v>
      </c>
      <c r="P803">
        <f>IFERROR(ROUND(E803/L803,2),0)</f>
        <v>43.73</v>
      </c>
      <c r="S803" s="14">
        <f>(((J803/60)/60)/24)+DATE(1970,1,1)</f>
        <v>25569.471016150121</v>
      </c>
      <c r="T803" s="14">
        <f>(((I803/60)/60)/24)+DATE(1970,1,1)</f>
        <v>40725.795370370368</v>
      </c>
    </row>
    <row r="804" spans="1:20" ht="58" hidden="1" x14ac:dyDescent="0.3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 s="14">
        <v>41123.022268518522</v>
      </c>
      <c r="K804" t="b">
        <v>0</v>
      </c>
      <c r="L804">
        <v>75</v>
      </c>
      <c r="M804" t="b">
        <v>1</v>
      </c>
      <c r="N804" s="16" t="s">
        <v>8287</v>
      </c>
      <c r="O804" t="s">
        <v>8288</v>
      </c>
      <c r="P804">
        <f>IFERROR(ROUND(E804/L804,2),0)</f>
        <v>81.069999999999993</v>
      </c>
      <c r="S804" s="14">
        <f>(((J804/60)/60)/24)+DATE(1970,1,1)</f>
        <v>25569.475960905886</v>
      </c>
      <c r="T804" s="14">
        <f>(((I804/60)/60)/24)+DATE(1970,1,1)</f>
        <v>41169.170138888891</v>
      </c>
    </row>
    <row r="805" spans="1:20" ht="43.5" hidden="1" x14ac:dyDescent="0.3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 s="14">
        <v>40665.949976851851</v>
      </c>
      <c r="K805" t="b">
        <v>0</v>
      </c>
      <c r="L805">
        <v>38</v>
      </c>
      <c r="M805" t="b">
        <v>1</v>
      </c>
      <c r="N805" s="16" t="s">
        <v>8287</v>
      </c>
      <c r="O805" t="s">
        <v>8288</v>
      </c>
      <c r="P805">
        <f>IFERROR(ROUND(E805/L805,2),0)</f>
        <v>74.61</v>
      </c>
      <c r="S805" s="14">
        <f>(((J805/60)/60)/24)+DATE(1970,1,1)</f>
        <v>25569.470670717325</v>
      </c>
      <c r="T805" s="14">
        <f>(((I805/60)/60)/24)+DATE(1970,1,1)</f>
        <v>40692.041666666664</v>
      </c>
    </row>
    <row r="806" spans="1:20" ht="43.5" hidden="1" x14ac:dyDescent="0.3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 s="14">
        <v>40730.105625000004</v>
      </c>
      <c r="K806" t="b">
        <v>0</v>
      </c>
      <c r="L806">
        <v>18</v>
      </c>
      <c r="M806" t="b">
        <v>1</v>
      </c>
      <c r="N806" s="16" t="s">
        <v>8287</v>
      </c>
      <c r="O806" t="s">
        <v>8288</v>
      </c>
      <c r="P806">
        <f>IFERROR(ROUND(E806/L806,2),0)</f>
        <v>305.56</v>
      </c>
      <c r="S806" s="14">
        <f>(((J806/60)/60)/24)+DATE(1970,1,1)</f>
        <v>25569.471413259547</v>
      </c>
      <c r="T806" s="14">
        <f>(((I806/60)/60)/24)+DATE(1970,1,1)</f>
        <v>40747.165972222225</v>
      </c>
    </row>
    <row r="807" spans="1:20" ht="43.5" hidden="1" x14ac:dyDescent="0.3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 s="14">
        <v>40690.823055555556</v>
      </c>
      <c r="K807" t="b">
        <v>0</v>
      </c>
      <c r="L807">
        <v>54</v>
      </c>
      <c r="M807" t="b">
        <v>1</v>
      </c>
      <c r="N807" s="16" t="s">
        <v>8287</v>
      </c>
      <c r="O807" t="s">
        <v>8288</v>
      </c>
      <c r="P807">
        <f>IFERROR(ROUND(E807/L807,2),0)</f>
        <v>58.33</v>
      </c>
      <c r="S807" s="14">
        <f>(((J807/60)/60)/24)+DATE(1970,1,1)</f>
        <v>25569.470958600181</v>
      </c>
      <c r="T807" s="14">
        <f>(((I807/60)/60)/24)+DATE(1970,1,1)</f>
        <v>40740.958333333336</v>
      </c>
    </row>
    <row r="808" spans="1:20" hidden="1" x14ac:dyDescent="0.3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 s="14">
        <v>40763.691423611112</v>
      </c>
      <c r="K808" t="b">
        <v>0</v>
      </c>
      <c r="L808">
        <v>71</v>
      </c>
      <c r="M808" t="b">
        <v>1</v>
      </c>
      <c r="N808" s="16" t="s">
        <v>8287</v>
      </c>
      <c r="O808" t="s">
        <v>8288</v>
      </c>
      <c r="P808">
        <f>IFERROR(ROUND(E808/L808,2),0)</f>
        <v>117.68</v>
      </c>
      <c r="S808" s="14">
        <f>(((J808/60)/60)/24)+DATE(1970,1,1)</f>
        <v>25569.471801984069</v>
      </c>
      <c r="T808" s="14">
        <f>(((I808/60)/60)/24)+DATE(1970,1,1)</f>
        <v>40793.691423611112</v>
      </c>
    </row>
    <row r="809" spans="1:20" ht="29" hidden="1" x14ac:dyDescent="0.3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 s="14">
        <v>42759.628599537042</v>
      </c>
      <c r="K809" t="b">
        <v>0</v>
      </c>
      <c r="L809">
        <v>57</v>
      </c>
      <c r="M809" t="b">
        <v>1</v>
      </c>
      <c r="N809" s="16" t="s">
        <v>8287</v>
      </c>
      <c r="O809" t="s">
        <v>8288</v>
      </c>
      <c r="P809">
        <f>IFERROR(ROUND(E809/L809,2),0)</f>
        <v>73.77</v>
      </c>
      <c r="S809" s="14">
        <f>(((J809/60)/60)/24)+DATE(1970,1,1)</f>
        <v>25569.494903108793</v>
      </c>
      <c r="T809" s="14">
        <f>(((I809/60)/60)/24)+DATE(1970,1,1)</f>
        <v>42795.083333333328</v>
      </c>
    </row>
    <row r="810" spans="1:20" ht="43.5" hidden="1" x14ac:dyDescent="0.3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 s="14">
        <v>41962.100532407407</v>
      </c>
      <c r="K810" t="b">
        <v>0</v>
      </c>
      <c r="L810">
        <v>43</v>
      </c>
      <c r="M810" t="b">
        <v>1</v>
      </c>
      <c r="N810" s="16" t="s">
        <v>8287</v>
      </c>
      <c r="O810" t="s">
        <v>8288</v>
      </c>
      <c r="P810">
        <f>IFERROR(ROUND(E810/L810,2),0)</f>
        <v>104.65</v>
      </c>
      <c r="S810" s="14">
        <f>(((J810/60)/60)/24)+DATE(1970,1,1)</f>
        <v>25569.485672459865</v>
      </c>
      <c r="T810" s="14">
        <f>(((I810/60)/60)/24)+DATE(1970,1,1)</f>
        <v>41995.207638888889</v>
      </c>
    </row>
    <row r="811" spans="1:20" ht="43.5" hidden="1" x14ac:dyDescent="0.3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 s="14">
        <v>41628.833680555559</v>
      </c>
      <c r="K811" t="b">
        <v>0</v>
      </c>
      <c r="L811">
        <v>52</v>
      </c>
      <c r="M811" t="b">
        <v>1</v>
      </c>
      <c r="N811" s="16" t="s">
        <v>8287</v>
      </c>
      <c r="O811" t="s">
        <v>8288</v>
      </c>
      <c r="P811">
        <f>IFERROR(ROUND(E811/L811,2),0)</f>
        <v>79.83</v>
      </c>
      <c r="S811" s="14">
        <f>(((J811/60)/60)/24)+DATE(1970,1,1)</f>
        <v>25569.481815204635</v>
      </c>
      <c r="T811" s="14">
        <f>(((I811/60)/60)/24)+DATE(1970,1,1)</f>
        <v>41658.833680555559</v>
      </c>
    </row>
    <row r="812" spans="1:20" ht="43.5" hidden="1" x14ac:dyDescent="0.3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 s="14">
        <v>41123.056273148148</v>
      </c>
      <c r="K812" t="b">
        <v>0</v>
      </c>
      <c r="L812">
        <v>27</v>
      </c>
      <c r="M812" t="b">
        <v>1</v>
      </c>
      <c r="N812" s="16" t="s">
        <v>8287</v>
      </c>
      <c r="O812" t="s">
        <v>8288</v>
      </c>
      <c r="P812">
        <f>IFERROR(ROUND(E812/L812,2),0)</f>
        <v>58.33</v>
      </c>
      <c r="S812" s="14">
        <f>(((J812/60)/60)/24)+DATE(1970,1,1)</f>
        <v>25569.475961299457</v>
      </c>
      <c r="T812" s="14">
        <f>(((I812/60)/60)/24)+DATE(1970,1,1)</f>
        <v>41153.056273148148</v>
      </c>
    </row>
    <row r="813" spans="1:20" ht="29" hidden="1" x14ac:dyDescent="0.3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 s="14">
        <v>41443.643541666665</v>
      </c>
      <c r="K813" t="b">
        <v>0</v>
      </c>
      <c r="L813">
        <v>12</v>
      </c>
      <c r="M813" t="b">
        <v>1</v>
      </c>
      <c r="N813" s="16" t="s">
        <v>8287</v>
      </c>
      <c r="O813" t="s">
        <v>8288</v>
      </c>
      <c r="P813">
        <f>IFERROR(ROUND(E813/L813,2),0)</f>
        <v>86.67</v>
      </c>
      <c r="S813" s="14">
        <f>(((J813/60)/60)/24)+DATE(1970,1,1)</f>
        <v>25569.479671800251</v>
      </c>
      <c r="T813" s="14">
        <f>(((I813/60)/60)/24)+DATE(1970,1,1)</f>
        <v>41465.702777777777</v>
      </c>
    </row>
    <row r="814" spans="1:20" ht="43.5" hidden="1" x14ac:dyDescent="0.3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 s="14">
        <v>41282.017962962964</v>
      </c>
      <c r="K814" t="b">
        <v>0</v>
      </c>
      <c r="L814">
        <v>33</v>
      </c>
      <c r="M814" t="b">
        <v>1</v>
      </c>
      <c r="N814" s="16" t="s">
        <v>8287</v>
      </c>
      <c r="O814" t="s">
        <v>8288</v>
      </c>
      <c r="P814">
        <f>IFERROR(ROUND(E814/L814,2),0)</f>
        <v>27.61</v>
      </c>
      <c r="S814" s="14">
        <f>(((J814/60)/60)/24)+DATE(1970,1,1)</f>
        <v>25569.477801133831</v>
      </c>
      <c r="T814" s="14">
        <f>(((I814/60)/60)/24)+DATE(1970,1,1)</f>
        <v>41334.581944444442</v>
      </c>
    </row>
    <row r="815" spans="1:20" ht="29" hidden="1" x14ac:dyDescent="0.3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 s="14">
        <v>41080.960243055553</v>
      </c>
      <c r="K815" t="b">
        <v>0</v>
      </c>
      <c r="L815">
        <v>96</v>
      </c>
      <c r="M815" t="b">
        <v>1</v>
      </c>
      <c r="N815" s="16" t="s">
        <v>8287</v>
      </c>
      <c r="O815" t="s">
        <v>8288</v>
      </c>
      <c r="P815">
        <f>IFERROR(ROUND(E815/L815,2),0)</f>
        <v>25</v>
      </c>
      <c r="S815" s="14">
        <f>(((J815/60)/60)/24)+DATE(1970,1,1)</f>
        <v>25569.475474076888</v>
      </c>
      <c r="T815" s="14">
        <f>(((I815/60)/60)/24)+DATE(1970,1,1)</f>
        <v>41110.960243055553</v>
      </c>
    </row>
    <row r="816" spans="1:20" ht="43.5" hidden="1" x14ac:dyDescent="0.3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 s="14">
        <v>40679.743067129632</v>
      </c>
      <c r="K816" t="b">
        <v>0</v>
      </c>
      <c r="L816">
        <v>28</v>
      </c>
      <c r="M816" t="b">
        <v>1</v>
      </c>
      <c r="N816" s="16" t="s">
        <v>8287</v>
      </c>
      <c r="O816" t="s">
        <v>8288</v>
      </c>
      <c r="P816">
        <f>IFERROR(ROUND(E816/L816,2),0)</f>
        <v>45.46</v>
      </c>
      <c r="S816" s="14">
        <f>(((J816/60)/60)/24)+DATE(1970,1,1)</f>
        <v>25569.470830359573</v>
      </c>
      <c r="T816" s="14">
        <f>(((I816/60)/60)/24)+DATE(1970,1,1)</f>
        <v>40694.75277777778</v>
      </c>
    </row>
    <row r="817" spans="1:20" ht="29" hidden="1" x14ac:dyDescent="0.3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 s="14">
        <v>41914.917858796296</v>
      </c>
      <c r="K817" t="b">
        <v>0</v>
      </c>
      <c r="L817">
        <v>43</v>
      </c>
      <c r="M817" t="b">
        <v>1</v>
      </c>
      <c r="N817" s="16" t="s">
        <v>8287</v>
      </c>
      <c r="O817" t="s">
        <v>8288</v>
      </c>
      <c r="P817">
        <f>IFERROR(ROUND(E817/L817,2),0)</f>
        <v>99.53</v>
      </c>
      <c r="S817" s="14">
        <f>(((J817/60)/60)/24)+DATE(1970,1,1)</f>
        <v>25569.485126364107</v>
      </c>
      <c r="T817" s="14">
        <f>(((I817/60)/60)/24)+DATE(1970,1,1)</f>
        <v>41944.917858796296</v>
      </c>
    </row>
    <row r="818" spans="1:20" ht="29" hidden="1" x14ac:dyDescent="0.3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 s="14">
        <v>41341.870868055557</v>
      </c>
      <c r="K818" t="b">
        <v>0</v>
      </c>
      <c r="L818">
        <v>205</v>
      </c>
      <c r="M818" t="b">
        <v>1</v>
      </c>
      <c r="N818" s="16" t="s">
        <v>8287</v>
      </c>
      <c r="O818" t="s">
        <v>8288</v>
      </c>
      <c r="P818">
        <f>IFERROR(ROUND(E818/L818,2),0)</f>
        <v>39.31</v>
      </c>
      <c r="S818" s="14">
        <f>(((J818/60)/60)/24)+DATE(1970,1,1)</f>
        <v>25569.478493875788</v>
      </c>
      <c r="T818" s="14">
        <f>(((I818/60)/60)/24)+DATE(1970,1,1)</f>
        <v>41373.270833333336</v>
      </c>
    </row>
    <row r="819" spans="1:20" ht="43.5" hidden="1" x14ac:dyDescent="0.3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 s="14">
        <v>40925.599664351852</v>
      </c>
      <c r="K819" t="b">
        <v>0</v>
      </c>
      <c r="L819">
        <v>23</v>
      </c>
      <c r="M819" t="b">
        <v>1</v>
      </c>
      <c r="N819" s="16" t="s">
        <v>8287</v>
      </c>
      <c r="O819" t="s">
        <v>8288</v>
      </c>
      <c r="P819">
        <f>IFERROR(ROUND(E819/L819,2),0)</f>
        <v>89.42</v>
      </c>
      <c r="S819" s="14">
        <f>(((J819/60)/60)/24)+DATE(1970,1,1)</f>
        <v>25569.47367592204</v>
      </c>
      <c r="T819" s="14">
        <f>(((I819/60)/60)/24)+DATE(1970,1,1)</f>
        <v>40979.207638888889</v>
      </c>
    </row>
    <row r="820" spans="1:20" ht="43.5" hidden="1" x14ac:dyDescent="0.3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 s="14">
        <v>41120.882881944446</v>
      </c>
      <c r="K820" t="b">
        <v>0</v>
      </c>
      <c r="L820">
        <v>19</v>
      </c>
      <c r="M820" t="b">
        <v>1</v>
      </c>
      <c r="N820" s="16" t="s">
        <v>8287</v>
      </c>
      <c r="O820" t="s">
        <v>8288</v>
      </c>
      <c r="P820">
        <f>IFERROR(ROUND(E820/L820,2),0)</f>
        <v>28.68</v>
      </c>
      <c r="S820" s="14">
        <f>(((J820/60)/60)/24)+DATE(1970,1,1)</f>
        <v>25569.475936144467</v>
      </c>
      <c r="T820" s="14">
        <f>(((I820/60)/60)/24)+DATE(1970,1,1)</f>
        <v>41128.709027777775</v>
      </c>
    </row>
    <row r="821" spans="1:20" ht="29" hidden="1" x14ac:dyDescent="0.3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 s="14">
        <v>41619.998310185183</v>
      </c>
      <c r="K821" t="b">
        <v>0</v>
      </c>
      <c r="L821">
        <v>14</v>
      </c>
      <c r="M821" t="b">
        <v>1</v>
      </c>
      <c r="N821" s="16" t="s">
        <v>8287</v>
      </c>
      <c r="O821" t="s">
        <v>8288</v>
      </c>
      <c r="P821">
        <f>IFERROR(ROUND(E821/L821,2),0)</f>
        <v>31.07</v>
      </c>
      <c r="S821" s="14">
        <f>(((J821/60)/60)/24)+DATE(1970,1,1)</f>
        <v>25569.481712943405</v>
      </c>
      <c r="T821" s="14">
        <f>(((I821/60)/60)/24)+DATE(1970,1,1)</f>
        <v>41629.197222222225</v>
      </c>
    </row>
    <row r="822" spans="1:20" ht="43.5" hidden="1" x14ac:dyDescent="0.3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 s="14">
        <v>41768.841921296298</v>
      </c>
      <c r="K822" t="b">
        <v>0</v>
      </c>
      <c r="L822">
        <v>38</v>
      </c>
      <c r="M822" t="b">
        <v>1</v>
      </c>
      <c r="N822" s="16" t="s">
        <v>8287</v>
      </c>
      <c r="O822" t="s">
        <v>8288</v>
      </c>
      <c r="P822">
        <f>IFERROR(ROUND(E822/L822,2),0)</f>
        <v>70.55</v>
      </c>
      <c r="S822" s="14">
        <f>(((J822/60)/60)/24)+DATE(1970,1,1)</f>
        <v>25569.483435670387</v>
      </c>
      <c r="T822" s="14">
        <f>(((I822/60)/60)/24)+DATE(1970,1,1)</f>
        <v>41799.208333333336</v>
      </c>
    </row>
    <row r="823" spans="1:20" ht="43.5" hidden="1" x14ac:dyDescent="0.3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 s="14">
        <v>42093.922048611115</v>
      </c>
      <c r="K823" t="b">
        <v>0</v>
      </c>
      <c r="L823">
        <v>78</v>
      </c>
      <c r="M823" t="b">
        <v>1</v>
      </c>
      <c r="N823" s="16" t="s">
        <v>8287</v>
      </c>
      <c r="O823" t="s">
        <v>8288</v>
      </c>
      <c r="P823">
        <f>IFERROR(ROUND(E823/L823,2),0)</f>
        <v>224.13</v>
      </c>
      <c r="S823" s="14">
        <f>(((J823/60)/60)/24)+DATE(1970,1,1)</f>
        <v>25569.487198171861</v>
      </c>
      <c r="T823" s="14">
        <f>(((I823/60)/60)/24)+DATE(1970,1,1)</f>
        <v>42128.167361111111</v>
      </c>
    </row>
    <row r="824" spans="1:20" ht="43.5" hidden="1" x14ac:dyDescent="0.3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 s="14">
        <v>41157.947337962964</v>
      </c>
      <c r="K824" t="b">
        <v>0</v>
      </c>
      <c r="L824">
        <v>69</v>
      </c>
      <c r="M824" t="b">
        <v>1</v>
      </c>
      <c r="N824" s="16" t="s">
        <v>8287</v>
      </c>
      <c r="O824" t="s">
        <v>8288</v>
      </c>
      <c r="P824">
        <f>IFERROR(ROUND(E824/L824,2),0)</f>
        <v>51.81</v>
      </c>
      <c r="S824" s="14">
        <f>(((J824/60)/60)/24)+DATE(1970,1,1)</f>
        <v>25569.476365131228</v>
      </c>
      <c r="T824" s="14">
        <f>(((I824/60)/60)/24)+DATE(1970,1,1)</f>
        <v>41187.947337962964</v>
      </c>
    </row>
    <row r="825" spans="1:20" ht="43.5" hidden="1" x14ac:dyDescent="0.3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 s="14">
        <v>42055.972824074073</v>
      </c>
      <c r="K825" t="b">
        <v>0</v>
      </c>
      <c r="L825">
        <v>33</v>
      </c>
      <c r="M825" t="b">
        <v>1</v>
      </c>
      <c r="N825" s="16" t="s">
        <v>8287</v>
      </c>
      <c r="O825" t="s">
        <v>8288</v>
      </c>
      <c r="P825">
        <f>IFERROR(ROUND(E825/L825,2),0)</f>
        <v>43.52</v>
      </c>
      <c r="S825" s="14">
        <f>(((J825/60)/60)/24)+DATE(1970,1,1)</f>
        <v>25569.486758944724</v>
      </c>
      <c r="T825" s="14">
        <f>(((I825/60)/60)/24)+DATE(1970,1,1)</f>
        <v>42085.931157407409</v>
      </c>
    </row>
    <row r="826" spans="1:20" ht="58" hidden="1" x14ac:dyDescent="0.3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 s="14">
        <v>40250.242106481484</v>
      </c>
      <c r="K826" t="b">
        <v>0</v>
      </c>
      <c r="L826">
        <v>54</v>
      </c>
      <c r="M826" t="b">
        <v>1</v>
      </c>
      <c r="N826" s="16" t="s">
        <v>8287</v>
      </c>
      <c r="O826" t="s">
        <v>8288</v>
      </c>
      <c r="P826">
        <f>IFERROR(ROUND(E826/L826,2),0)</f>
        <v>39.82</v>
      </c>
      <c r="S826" s="14">
        <f>(((J826/60)/60)/24)+DATE(1970,1,1)</f>
        <v>25569.465859283639</v>
      </c>
      <c r="T826" s="14">
        <f>(((I826/60)/60)/24)+DATE(1970,1,1)</f>
        <v>40286.290972222225</v>
      </c>
    </row>
    <row r="827" spans="1:20" ht="29" hidden="1" x14ac:dyDescent="0.3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 s="14">
        <v>41186.306527777779</v>
      </c>
      <c r="K827" t="b">
        <v>0</v>
      </c>
      <c r="L827">
        <v>99</v>
      </c>
      <c r="M827" t="b">
        <v>1</v>
      </c>
      <c r="N827" s="16" t="s">
        <v>8287</v>
      </c>
      <c r="O827" t="s">
        <v>8288</v>
      </c>
      <c r="P827">
        <f>IFERROR(ROUND(E827/L827,2),0)</f>
        <v>126.81</v>
      </c>
      <c r="S827" s="14">
        <f>(((J827/60)/60)/24)+DATE(1970,1,1)</f>
        <v>25569.476693362591</v>
      </c>
      <c r="T827" s="14">
        <f>(((I827/60)/60)/24)+DATE(1970,1,1)</f>
        <v>41211.306527777779</v>
      </c>
    </row>
    <row r="828" spans="1:20" ht="43.5" hidden="1" x14ac:dyDescent="0.3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 s="14">
        <v>40973.038541666669</v>
      </c>
      <c r="K828" t="b">
        <v>0</v>
      </c>
      <c r="L828">
        <v>49</v>
      </c>
      <c r="M828" t="b">
        <v>1</v>
      </c>
      <c r="N828" s="16" t="s">
        <v>8287</v>
      </c>
      <c r="O828" t="s">
        <v>8288</v>
      </c>
      <c r="P828">
        <f>IFERROR(ROUND(E828/L828,2),0)</f>
        <v>113.88</v>
      </c>
      <c r="S828" s="14">
        <f>(((J828/60)/60)/24)+DATE(1970,1,1)</f>
        <v>25569.474224983122</v>
      </c>
      <c r="T828" s="14">
        <f>(((I828/60)/60)/24)+DATE(1970,1,1)</f>
        <v>40993.996874999997</v>
      </c>
    </row>
    <row r="829" spans="1:20" ht="58" hidden="1" x14ac:dyDescent="0.3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 s="14">
        <v>40927.473460648151</v>
      </c>
      <c r="K829" t="b">
        <v>0</v>
      </c>
      <c r="L829">
        <v>11</v>
      </c>
      <c r="M829" t="b">
        <v>1</v>
      </c>
      <c r="N829" s="16" t="s">
        <v>8287</v>
      </c>
      <c r="O829" t="s">
        <v>8288</v>
      </c>
      <c r="P829">
        <f>IFERROR(ROUND(E829/L829,2),0)</f>
        <v>28.18</v>
      </c>
      <c r="S829" s="14">
        <f>(((J829/60)/60)/24)+DATE(1970,1,1)</f>
        <v>25569.473697609497</v>
      </c>
      <c r="T829" s="14">
        <f>(((I829/60)/60)/24)+DATE(1970,1,1)</f>
        <v>40953.825694444444</v>
      </c>
    </row>
    <row r="830" spans="1:20" ht="58" hidden="1" x14ac:dyDescent="0.3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 s="14">
        <v>41073.050717592596</v>
      </c>
      <c r="K830" t="b">
        <v>0</v>
      </c>
      <c r="L830">
        <v>38</v>
      </c>
      <c r="M830" t="b">
        <v>1</v>
      </c>
      <c r="N830" s="16" t="s">
        <v>8287</v>
      </c>
      <c r="O830" t="s">
        <v>8288</v>
      </c>
      <c r="P830">
        <f>IFERROR(ROUND(E830/L830,2),0)</f>
        <v>36.61</v>
      </c>
      <c r="S830" s="14">
        <f>(((J830/60)/60)/24)+DATE(1970,1,1)</f>
        <v>25569.475382531455</v>
      </c>
      <c r="T830" s="14">
        <f>(((I830/60)/60)/24)+DATE(1970,1,1)</f>
        <v>41085.683333333334</v>
      </c>
    </row>
    <row r="831" spans="1:20" ht="58" hidden="1" x14ac:dyDescent="0.3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 s="14">
        <v>42504.801388888889</v>
      </c>
      <c r="K831" t="b">
        <v>0</v>
      </c>
      <c r="L831">
        <v>16</v>
      </c>
      <c r="M831" t="b">
        <v>1</v>
      </c>
      <c r="N831" s="16" t="s">
        <v>8287</v>
      </c>
      <c r="O831" t="s">
        <v>8288</v>
      </c>
      <c r="P831">
        <f>IFERROR(ROUND(E831/L831,2),0)</f>
        <v>32.5</v>
      </c>
      <c r="S831" s="14">
        <f>(((J831/60)/60)/24)+DATE(1970,1,1)</f>
        <v>25569.491953719778</v>
      </c>
      <c r="T831" s="14">
        <f>(((I831/60)/60)/24)+DATE(1970,1,1)</f>
        <v>42564.801388888889</v>
      </c>
    </row>
    <row r="832" spans="1:20" ht="43.5" hidden="1" x14ac:dyDescent="0.3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 s="14">
        <v>41325.525752314818</v>
      </c>
      <c r="K832" t="b">
        <v>0</v>
      </c>
      <c r="L832">
        <v>32</v>
      </c>
      <c r="M832" t="b">
        <v>1</v>
      </c>
      <c r="N832" s="16" t="s">
        <v>8287</v>
      </c>
      <c r="O832" t="s">
        <v>8288</v>
      </c>
      <c r="P832">
        <f>IFERROR(ROUND(E832/L832,2),0)</f>
        <v>60.66</v>
      </c>
      <c r="S832" s="14">
        <f>(((J832/60)/60)/24)+DATE(1970,1,1)</f>
        <v>25569.478304696207</v>
      </c>
      <c r="T832" s="14">
        <f>(((I832/60)/60)/24)+DATE(1970,1,1)</f>
        <v>41355.484085648146</v>
      </c>
    </row>
    <row r="833" spans="1:20" ht="43.5" hidden="1" x14ac:dyDescent="0.3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 s="14">
        <v>40996.646921296298</v>
      </c>
      <c r="K833" t="b">
        <v>0</v>
      </c>
      <c r="L833">
        <v>20</v>
      </c>
      <c r="M833" t="b">
        <v>1</v>
      </c>
      <c r="N833" s="16" t="s">
        <v>8287</v>
      </c>
      <c r="O833" t="s">
        <v>8288</v>
      </c>
      <c r="P833">
        <f>IFERROR(ROUND(E833/L833,2),0)</f>
        <v>175</v>
      </c>
      <c r="S833" s="14">
        <f>(((J833/60)/60)/24)+DATE(1970,1,1)</f>
        <v>25569.474498228257</v>
      </c>
      <c r="T833" s="14">
        <f>(((I833/60)/60)/24)+DATE(1970,1,1)</f>
        <v>41026.646921296298</v>
      </c>
    </row>
    <row r="834" spans="1:20" ht="43.5" hidden="1" x14ac:dyDescent="0.3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 s="14">
        <v>40869.675173611111</v>
      </c>
      <c r="K834" t="b">
        <v>0</v>
      </c>
      <c r="L834">
        <v>154</v>
      </c>
      <c r="M834" t="b">
        <v>1</v>
      </c>
      <c r="N834" s="16" t="s">
        <v>8287</v>
      </c>
      <c r="O834" t="s">
        <v>8288</v>
      </c>
      <c r="P834">
        <f>IFERROR(ROUND(E834/L834,2),0)</f>
        <v>97.99</v>
      </c>
      <c r="S834" s="14">
        <f>(((J834/60)/60)/24)+DATE(1970,1,1)</f>
        <v>25569.473028647844</v>
      </c>
      <c r="T834" s="14">
        <f>(((I834/60)/60)/24)+DATE(1970,1,1)</f>
        <v>40929.342361111114</v>
      </c>
    </row>
    <row r="835" spans="1:20" hidden="1" x14ac:dyDescent="0.3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 s="14">
        <v>41718.878182870372</v>
      </c>
      <c r="K835" t="b">
        <v>0</v>
      </c>
      <c r="L835">
        <v>41</v>
      </c>
      <c r="M835" t="b">
        <v>1</v>
      </c>
      <c r="N835" s="16" t="s">
        <v>8287</v>
      </c>
      <c r="O835" t="s">
        <v>8288</v>
      </c>
      <c r="P835">
        <f>IFERROR(ROUND(E835/L835,2),0)</f>
        <v>148.78</v>
      </c>
      <c r="S835" s="14">
        <f>(((J835/60)/60)/24)+DATE(1970,1,1)</f>
        <v>25569.482857386374</v>
      </c>
      <c r="T835" s="14">
        <f>(((I835/60)/60)/24)+DATE(1970,1,1)</f>
        <v>41748.878182870372</v>
      </c>
    </row>
    <row r="836" spans="1:20" ht="58" hidden="1" x14ac:dyDescent="0.3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 s="14">
        <v>41422.822824074072</v>
      </c>
      <c r="K836" t="b">
        <v>0</v>
      </c>
      <c r="L836">
        <v>75</v>
      </c>
      <c r="M836" t="b">
        <v>1</v>
      </c>
      <c r="N836" s="16" t="s">
        <v>8287</v>
      </c>
      <c r="O836" t="s">
        <v>8288</v>
      </c>
      <c r="P836">
        <f>IFERROR(ROUND(E836/L836,2),0)</f>
        <v>96.08</v>
      </c>
      <c r="S836" s="14">
        <f>(((J836/60)/60)/24)+DATE(1970,1,1)</f>
        <v>25569.479430819723</v>
      </c>
      <c r="T836" s="14">
        <f>(((I836/60)/60)/24)+DATE(1970,1,1)</f>
        <v>41456.165972222225</v>
      </c>
    </row>
    <row r="837" spans="1:20" ht="43.5" hidden="1" x14ac:dyDescent="0.3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 s="14">
        <v>41005.45784722222</v>
      </c>
      <c r="K837" t="b">
        <v>0</v>
      </c>
      <c r="L837">
        <v>40</v>
      </c>
      <c r="M837" t="b">
        <v>1</v>
      </c>
      <c r="N837" s="16" t="s">
        <v>8287</v>
      </c>
      <c r="O837" t="s">
        <v>8288</v>
      </c>
      <c r="P837">
        <f>IFERROR(ROUND(E837/L837,2),0)</f>
        <v>58.63</v>
      </c>
      <c r="S837" s="14">
        <f>(((J837/60)/60)/24)+DATE(1970,1,1)</f>
        <v>25569.474600206566</v>
      </c>
      <c r="T837" s="14">
        <f>(((I837/60)/60)/24)+DATE(1970,1,1)</f>
        <v>41048.125</v>
      </c>
    </row>
    <row r="838" spans="1:20" hidden="1" x14ac:dyDescent="0.3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 s="14">
        <v>41524.056921296295</v>
      </c>
      <c r="K838" t="b">
        <v>0</v>
      </c>
      <c r="L838">
        <v>46</v>
      </c>
      <c r="M838" t="b">
        <v>1</v>
      </c>
      <c r="N838" s="16" t="s">
        <v>8287</v>
      </c>
      <c r="O838" t="s">
        <v>8288</v>
      </c>
      <c r="P838">
        <f>IFERROR(ROUND(E838/L838,2),0)</f>
        <v>109.71</v>
      </c>
      <c r="S838" s="14">
        <f>(((J838/60)/60)/24)+DATE(1970,1,1)</f>
        <v>25569.480602510663</v>
      </c>
      <c r="T838" s="14">
        <f>(((I838/60)/60)/24)+DATE(1970,1,1)</f>
        <v>41554.056921296295</v>
      </c>
    </row>
    <row r="839" spans="1:20" ht="43.5" hidden="1" x14ac:dyDescent="0.3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 s="14">
        <v>41730.998402777775</v>
      </c>
      <c r="K839" t="b">
        <v>0</v>
      </c>
      <c r="L839">
        <v>62</v>
      </c>
      <c r="M839" t="b">
        <v>1</v>
      </c>
      <c r="N839" s="16" t="s">
        <v>8287</v>
      </c>
      <c r="O839" t="s">
        <v>8288</v>
      </c>
      <c r="P839">
        <f>IFERROR(ROUND(E839/L839,2),0)</f>
        <v>49.11</v>
      </c>
      <c r="S839" s="14">
        <f>(((J839/60)/60)/24)+DATE(1970,1,1)</f>
        <v>25569.482997666699</v>
      </c>
      <c r="T839" s="14">
        <f>(((I839/60)/60)/24)+DATE(1970,1,1)</f>
        <v>41760.998402777775</v>
      </c>
    </row>
    <row r="840" spans="1:20" ht="43.5" hidden="1" x14ac:dyDescent="0.3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 s="14">
        <v>40895.897974537038</v>
      </c>
      <c r="K840" t="b">
        <v>0</v>
      </c>
      <c r="L840">
        <v>61</v>
      </c>
      <c r="M840" t="b">
        <v>1</v>
      </c>
      <c r="N840" s="16" t="s">
        <v>8287</v>
      </c>
      <c r="O840" t="s">
        <v>8288</v>
      </c>
      <c r="P840">
        <f>IFERROR(ROUND(E840/L840,2),0)</f>
        <v>47.67</v>
      </c>
      <c r="S840" s="14">
        <f>(((J840/60)/60)/24)+DATE(1970,1,1)</f>
        <v>25569.473332152484</v>
      </c>
      <c r="T840" s="14">
        <f>(((I840/60)/60)/24)+DATE(1970,1,1)</f>
        <v>40925.897974537038</v>
      </c>
    </row>
    <row r="841" spans="1:20" ht="43.5" hidden="1" x14ac:dyDescent="0.3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 s="14">
        <v>41144.763379629629</v>
      </c>
      <c r="K841" t="b">
        <v>0</v>
      </c>
      <c r="L841">
        <v>96</v>
      </c>
      <c r="M841" t="b">
        <v>1</v>
      </c>
      <c r="N841" s="16" t="s">
        <v>8287</v>
      </c>
      <c r="O841" t="s">
        <v>8288</v>
      </c>
      <c r="P841">
        <f>IFERROR(ROUND(E841/L841,2),0)</f>
        <v>60.74</v>
      </c>
      <c r="S841" s="14">
        <f>(((J841/60)/60)/24)+DATE(1970,1,1)</f>
        <v>25569.476212539117</v>
      </c>
      <c r="T841" s="14">
        <f>(((I841/60)/60)/24)+DATE(1970,1,1)</f>
        <v>41174.763379629629</v>
      </c>
    </row>
    <row r="842" spans="1:20" ht="43.5" hidden="1" x14ac:dyDescent="0.3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 s="14">
        <v>42607.226701388892</v>
      </c>
      <c r="K842" t="b">
        <v>0</v>
      </c>
      <c r="L842">
        <v>190</v>
      </c>
      <c r="M842" t="b">
        <v>1</v>
      </c>
      <c r="N842" s="16" t="s">
        <v>8287</v>
      </c>
      <c r="O842" t="s">
        <v>8289</v>
      </c>
      <c r="P842">
        <f>IFERROR(ROUND(E842/L842,2),0)</f>
        <v>63.38</v>
      </c>
      <c r="S842" s="14">
        <f>(((J842/60)/60)/24)+DATE(1970,1,1)</f>
        <v>25569.493139197933</v>
      </c>
      <c r="T842" s="14">
        <f>(((I842/60)/60)/24)+DATE(1970,1,1)</f>
        <v>42637.226701388892</v>
      </c>
    </row>
    <row r="843" spans="1:20" ht="58" hidden="1" x14ac:dyDescent="0.3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 s="14">
        <v>41923.838692129626</v>
      </c>
      <c r="K843" t="b">
        <v>1</v>
      </c>
      <c r="L843">
        <v>94</v>
      </c>
      <c r="M843" t="b">
        <v>1</v>
      </c>
      <c r="N843" s="16" t="s">
        <v>8287</v>
      </c>
      <c r="O843" t="s">
        <v>8289</v>
      </c>
      <c r="P843">
        <f>IFERROR(ROUND(E843/L843,2),0)</f>
        <v>53.89</v>
      </c>
      <c r="S843" s="14">
        <f>(((J843/60)/60)/24)+DATE(1970,1,1)</f>
        <v>25569.485229614493</v>
      </c>
      <c r="T843" s="14">
        <f>(((I843/60)/60)/24)+DATE(1970,1,1)</f>
        <v>41953.88035879629</v>
      </c>
    </row>
    <row r="844" spans="1:20" ht="43.5" hidden="1" x14ac:dyDescent="0.3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 s="14">
        <v>41526.592395833337</v>
      </c>
      <c r="K844" t="b">
        <v>1</v>
      </c>
      <c r="L844">
        <v>39</v>
      </c>
      <c r="M844" t="b">
        <v>1</v>
      </c>
      <c r="N844" s="16" t="s">
        <v>8287</v>
      </c>
      <c r="O844" t="s">
        <v>8289</v>
      </c>
      <c r="P844">
        <f>IFERROR(ROUND(E844/L844,2),0)</f>
        <v>66.87</v>
      </c>
      <c r="S844" s="14">
        <f>(((J844/60)/60)/24)+DATE(1970,1,1)</f>
        <v>25569.480631856433</v>
      </c>
      <c r="T844" s="14">
        <f>(((I844/60)/60)/24)+DATE(1970,1,1)</f>
        <v>41561.165972222225</v>
      </c>
    </row>
    <row r="845" spans="1:20" ht="43.5" hidden="1" x14ac:dyDescent="0.3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 s="14">
        <v>42695.257870370369</v>
      </c>
      <c r="K845" t="b">
        <v>0</v>
      </c>
      <c r="L845">
        <v>127</v>
      </c>
      <c r="M845" t="b">
        <v>1</v>
      </c>
      <c r="N845" s="16" t="s">
        <v>8287</v>
      </c>
      <c r="O845" t="s">
        <v>8289</v>
      </c>
      <c r="P845">
        <f>IFERROR(ROUND(E845/L845,2),0)</f>
        <v>63.1</v>
      </c>
      <c r="S845" s="14">
        <f>(((J845/60)/60)/24)+DATE(1970,1,1)</f>
        <v>25569.494158077203</v>
      </c>
      <c r="T845" s="14">
        <f>(((I845/60)/60)/24)+DATE(1970,1,1)</f>
        <v>42712.333333333328</v>
      </c>
    </row>
    <row r="846" spans="1:20" ht="58" hidden="1" x14ac:dyDescent="0.3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 s="14">
        <v>41905.684629629628</v>
      </c>
      <c r="K846" t="b">
        <v>1</v>
      </c>
      <c r="L846">
        <v>159</v>
      </c>
      <c r="M846" t="b">
        <v>1</v>
      </c>
      <c r="N846" s="16" t="s">
        <v>8287</v>
      </c>
      <c r="O846" t="s">
        <v>8289</v>
      </c>
      <c r="P846">
        <f>IFERROR(ROUND(E846/L846,2),0)</f>
        <v>36.630000000000003</v>
      </c>
      <c r="S846" s="14">
        <f>(((J846/60)/60)/24)+DATE(1970,1,1)</f>
        <v>25569.485019498028</v>
      </c>
      <c r="T846" s="14">
        <f>(((I846/60)/60)/24)+DATE(1970,1,1)</f>
        <v>41944.207638888889</v>
      </c>
    </row>
    <row r="847" spans="1:20" ht="43.5" hidden="1" x14ac:dyDescent="0.3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 s="14">
        <v>42578.205972222218</v>
      </c>
      <c r="K847" t="b">
        <v>0</v>
      </c>
      <c r="L847">
        <v>177</v>
      </c>
      <c r="M847" t="b">
        <v>1</v>
      </c>
      <c r="N847" s="16" t="s">
        <v>8287</v>
      </c>
      <c r="O847" t="s">
        <v>8289</v>
      </c>
      <c r="P847">
        <f>IFERROR(ROUND(E847/L847,2),0)</f>
        <v>34.01</v>
      </c>
      <c r="S847" s="14">
        <f>(((J847/60)/60)/24)+DATE(1970,1,1)</f>
        <v>25569.492803309862</v>
      </c>
      <c r="T847" s="14">
        <f>(((I847/60)/60)/24)+DATE(1970,1,1)</f>
        <v>42618.165972222225</v>
      </c>
    </row>
    <row r="848" spans="1:20" ht="43.5" hidden="1" x14ac:dyDescent="0.3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 s="14">
        <v>41694.391840277778</v>
      </c>
      <c r="K848" t="b">
        <v>0</v>
      </c>
      <c r="L848">
        <v>47</v>
      </c>
      <c r="M848" t="b">
        <v>1</v>
      </c>
      <c r="N848" s="16" t="s">
        <v>8287</v>
      </c>
      <c r="O848" t="s">
        <v>8289</v>
      </c>
      <c r="P848">
        <f>IFERROR(ROUND(E848/L848,2),0)</f>
        <v>28.55</v>
      </c>
      <c r="S848" s="14">
        <f>(((J848/60)/60)/24)+DATE(1970,1,1)</f>
        <v>25569.482573979632</v>
      </c>
      <c r="T848" s="14">
        <f>(((I848/60)/60)/24)+DATE(1970,1,1)</f>
        <v>41708.583333333336</v>
      </c>
    </row>
    <row r="849" spans="1:20" ht="29" hidden="1" x14ac:dyDescent="0.3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 s="14">
        <v>42165.79833333334</v>
      </c>
      <c r="K849" t="b">
        <v>0</v>
      </c>
      <c r="L849">
        <v>1</v>
      </c>
      <c r="M849" t="b">
        <v>1</v>
      </c>
      <c r="N849" s="16" t="s">
        <v>8287</v>
      </c>
      <c r="O849" t="s">
        <v>8289</v>
      </c>
      <c r="P849">
        <f>IFERROR(ROUND(E849/L849,2),0)</f>
        <v>10</v>
      </c>
      <c r="S849" s="14">
        <f>(((J849/60)/60)/24)+DATE(1970,1,1)</f>
        <v>25569.488030073302</v>
      </c>
      <c r="T849" s="14">
        <f>(((I849/60)/60)/24)+DATE(1970,1,1)</f>
        <v>42195.79833333334</v>
      </c>
    </row>
    <row r="850" spans="1:20" ht="43.5" hidden="1" x14ac:dyDescent="0.3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 s="14">
        <v>42078.792048611111</v>
      </c>
      <c r="K850" t="b">
        <v>0</v>
      </c>
      <c r="L850">
        <v>16</v>
      </c>
      <c r="M850" t="b">
        <v>1</v>
      </c>
      <c r="N850" s="16" t="s">
        <v>8287</v>
      </c>
      <c r="O850" t="s">
        <v>8289</v>
      </c>
      <c r="P850">
        <f>IFERROR(ROUND(E850/L850,2),0)</f>
        <v>18.75</v>
      </c>
      <c r="S850" s="14">
        <f>(((J850/60)/60)/24)+DATE(1970,1,1)</f>
        <v>25569.487023056117</v>
      </c>
      <c r="T850" s="14">
        <f>(((I850/60)/60)/24)+DATE(1970,1,1)</f>
        <v>42108.792048611111</v>
      </c>
    </row>
    <row r="851" spans="1:20" ht="58" hidden="1" x14ac:dyDescent="0.3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 s="14">
        <v>42051.148888888885</v>
      </c>
      <c r="K851" t="b">
        <v>0</v>
      </c>
      <c r="L851">
        <v>115</v>
      </c>
      <c r="M851" t="b">
        <v>1</v>
      </c>
      <c r="N851" s="16" t="s">
        <v>8287</v>
      </c>
      <c r="O851" t="s">
        <v>8289</v>
      </c>
      <c r="P851">
        <f>IFERROR(ROUND(E851/L851,2),0)</f>
        <v>41.7</v>
      </c>
      <c r="S851" s="14">
        <f>(((J851/60)/60)/24)+DATE(1970,1,1)</f>
        <v>25569.486703112139</v>
      </c>
      <c r="T851" s="14">
        <f>(((I851/60)/60)/24)+DATE(1970,1,1)</f>
        <v>42079.107222222221</v>
      </c>
    </row>
    <row r="852" spans="1:20" ht="43.5" hidden="1" x14ac:dyDescent="0.3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 s="14">
        <v>42452.827743055561</v>
      </c>
      <c r="K852" t="b">
        <v>0</v>
      </c>
      <c r="L852">
        <v>133</v>
      </c>
      <c r="M852" t="b">
        <v>1</v>
      </c>
      <c r="N852" s="16" t="s">
        <v>8287</v>
      </c>
      <c r="O852" t="s">
        <v>8289</v>
      </c>
      <c r="P852">
        <f>IFERROR(ROUND(E852/L852,2),0)</f>
        <v>46.67</v>
      </c>
      <c r="S852" s="14">
        <f>(((J852/60)/60)/24)+DATE(1970,1,1)</f>
        <v>25569.49135217295</v>
      </c>
      <c r="T852" s="14">
        <f>(((I852/60)/60)/24)+DATE(1970,1,1)</f>
        <v>42485.207638888889</v>
      </c>
    </row>
    <row r="853" spans="1:20" ht="43.5" hidden="1" x14ac:dyDescent="0.3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 s="14">
        <v>42522.880243055552</v>
      </c>
      <c r="K853" t="b">
        <v>0</v>
      </c>
      <c r="L853">
        <v>70</v>
      </c>
      <c r="M853" t="b">
        <v>1</v>
      </c>
      <c r="N853" s="16" t="s">
        <v>8287</v>
      </c>
      <c r="O853" t="s">
        <v>8289</v>
      </c>
      <c r="P853">
        <f>IFERROR(ROUND(E853/L853,2),0)</f>
        <v>37.270000000000003</v>
      </c>
      <c r="S853" s="14">
        <f>(((J853/60)/60)/24)+DATE(1970,1,1)</f>
        <v>25569.492162965777</v>
      </c>
      <c r="T853" s="14">
        <f>(((I853/60)/60)/24)+DATE(1970,1,1)</f>
        <v>42582.822916666672</v>
      </c>
    </row>
    <row r="854" spans="1:20" ht="29" hidden="1" x14ac:dyDescent="0.3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 s="14">
        <v>42656.805497685185</v>
      </c>
      <c r="K854" t="b">
        <v>0</v>
      </c>
      <c r="L854">
        <v>62</v>
      </c>
      <c r="M854" t="b">
        <v>1</v>
      </c>
      <c r="N854" s="16" t="s">
        <v>8287</v>
      </c>
      <c r="O854" t="s">
        <v>8289</v>
      </c>
      <c r="P854">
        <f>IFERROR(ROUND(E854/L854,2),0)</f>
        <v>59.26</v>
      </c>
      <c r="S854" s="14">
        <f>(((J854/60)/60)/24)+DATE(1970,1,1)</f>
        <v>25569.493713026593</v>
      </c>
      <c r="T854" s="14">
        <f>(((I854/60)/60)/24)+DATE(1970,1,1)</f>
        <v>42667.875</v>
      </c>
    </row>
    <row r="855" spans="1:20" ht="43.5" hidden="1" x14ac:dyDescent="0.3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 s="14">
        <v>42021.832280092596</v>
      </c>
      <c r="K855" t="b">
        <v>0</v>
      </c>
      <c r="L855">
        <v>10</v>
      </c>
      <c r="M855" t="b">
        <v>1</v>
      </c>
      <c r="N855" s="16" t="s">
        <v>8287</v>
      </c>
      <c r="O855" t="s">
        <v>8289</v>
      </c>
      <c r="P855">
        <f>IFERROR(ROUND(E855/L855,2),0)</f>
        <v>30</v>
      </c>
      <c r="S855" s="14">
        <f>(((J855/60)/60)/24)+DATE(1970,1,1)</f>
        <v>25569.486363799537</v>
      </c>
      <c r="T855" s="14">
        <f>(((I855/60)/60)/24)+DATE(1970,1,1)</f>
        <v>42051.832280092596</v>
      </c>
    </row>
    <row r="856" spans="1:20" ht="43.5" hidden="1" x14ac:dyDescent="0.3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 s="14">
        <v>42702.212337962963</v>
      </c>
      <c r="K856" t="b">
        <v>0</v>
      </c>
      <c r="L856">
        <v>499</v>
      </c>
      <c r="M856" t="b">
        <v>1</v>
      </c>
      <c r="N856" s="16" t="s">
        <v>8287</v>
      </c>
      <c r="O856" t="s">
        <v>8289</v>
      </c>
      <c r="P856">
        <f>IFERROR(ROUND(E856/L856,2),0)</f>
        <v>65.86</v>
      </c>
      <c r="S856" s="14">
        <f>(((J856/60)/60)/24)+DATE(1970,1,1)</f>
        <v>25569.494238568728</v>
      </c>
      <c r="T856" s="14">
        <f>(((I856/60)/60)/24)+DATE(1970,1,1)</f>
        <v>42732.212337962963</v>
      </c>
    </row>
    <row r="857" spans="1:20" ht="29" hidden="1" x14ac:dyDescent="0.3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 s="14">
        <v>42545.125196759262</v>
      </c>
      <c r="K857" t="b">
        <v>0</v>
      </c>
      <c r="L857">
        <v>47</v>
      </c>
      <c r="M857" t="b">
        <v>1</v>
      </c>
      <c r="N857" s="16" t="s">
        <v>8287</v>
      </c>
      <c r="O857" t="s">
        <v>8289</v>
      </c>
      <c r="P857">
        <f>IFERROR(ROUND(E857/L857,2),0)</f>
        <v>31.91</v>
      </c>
      <c r="S857" s="14">
        <f>(((J857/60)/60)/24)+DATE(1970,1,1)</f>
        <v>25569.492420430517</v>
      </c>
      <c r="T857" s="14">
        <f>(((I857/60)/60)/24)+DATE(1970,1,1)</f>
        <v>42575.125196759262</v>
      </c>
    </row>
    <row r="858" spans="1:20" ht="58" hidden="1" x14ac:dyDescent="0.3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 s="14">
        <v>42609.311990740738</v>
      </c>
      <c r="K858" t="b">
        <v>0</v>
      </c>
      <c r="L858">
        <v>28</v>
      </c>
      <c r="M858" t="b">
        <v>1</v>
      </c>
      <c r="N858" s="16" t="s">
        <v>8287</v>
      </c>
      <c r="O858" t="s">
        <v>8289</v>
      </c>
      <c r="P858">
        <f>IFERROR(ROUND(E858/L858,2),0)</f>
        <v>19.46</v>
      </c>
      <c r="S858" s="14">
        <f>(((J858/60)/60)/24)+DATE(1970,1,1)</f>
        <v>25569.493163333227</v>
      </c>
      <c r="T858" s="14">
        <f>(((I858/60)/60)/24)+DATE(1970,1,1)</f>
        <v>42668.791666666672</v>
      </c>
    </row>
    <row r="859" spans="1:20" ht="43.5" hidden="1" x14ac:dyDescent="0.3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 s="14">
        <v>42291.581377314811</v>
      </c>
      <c r="K859" t="b">
        <v>0</v>
      </c>
      <c r="L859">
        <v>24</v>
      </c>
      <c r="M859" t="b">
        <v>1</v>
      </c>
      <c r="N859" s="16" t="s">
        <v>8287</v>
      </c>
      <c r="O859" t="s">
        <v>8289</v>
      </c>
      <c r="P859">
        <f>IFERROR(ROUND(E859/L859,2),0)</f>
        <v>50</v>
      </c>
      <c r="S859" s="14">
        <f>(((J859/60)/60)/24)+DATE(1970,1,1)</f>
        <v>25569.48948589557</v>
      </c>
      <c r="T859" s="14">
        <f>(((I859/60)/60)/24)+DATE(1970,1,1)</f>
        <v>42333.623043981483</v>
      </c>
    </row>
    <row r="860" spans="1:20" ht="43.5" hidden="1" x14ac:dyDescent="0.3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 s="14">
        <v>42079.745578703703</v>
      </c>
      <c r="K860" t="b">
        <v>0</v>
      </c>
      <c r="L860">
        <v>76</v>
      </c>
      <c r="M860" t="b">
        <v>1</v>
      </c>
      <c r="N860" s="16" t="s">
        <v>8287</v>
      </c>
      <c r="O860" t="s">
        <v>8289</v>
      </c>
      <c r="P860">
        <f>IFERROR(ROUND(E860/L860,2),0)</f>
        <v>22.74</v>
      </c>
      <c r="S860" s="14">
        <f>(((J860/60)/60)/24)+DATE(1970,1,1)</f>
        <v>25569.487034092344</v>
      </c>
      <c r="T860" s="14">
        <f>(((I860/60)/60)/24)+DATE(1970,1,1)</f>
        <v>42109.957638888889</v>
      </c>
    </row>
    <row r="861" spans="1:20" ht="43.5" hidden="1" x14ac:dyDescent="0.3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 s="14">
        <v>42128.820231481484</v>
      </c>
      <c r="K861" t="b">
        <v>0</v>
      </c>
      <c r="L861">
        <v>98</v>
      </c>
      <c r="M861" t="b">
        <v>1</v>
      </c>
      <c r="N861" s="16" t="s">
        <v>8287</v>
      </c>
      <c r="O861" t="s">
        <v>8289</v>
      </c>
      <c r="P861">
        <f>IFERROR(ROUND(E861/L861,2),0)</f>
        <v>42.72</v>
      </c>
      <c r="S861" s="14">
        <f>(((J861/60)/60)/24)+DATE(1970,1,1)</f>
        <v>25569.487602086014</v>
      </c>
      <c r="T861" s="14">
        <f>(((I861/60)/60)/24)+DATE(1970,1,1)</f>
        <v>42159</v>
      </c>
    </row>
    <row r="862" spans="1:20" ht="43.5" hidden="1" x14ac:dyDescent="0.3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 s="14">
        <v>41570.482789351852</v>
      </c>
      <c r="K862" t="b">
        <v>0</v>
      </c>
      <c r="L862">
        <v>48</v>
      </c>
      <c r="M862" t="b">
        <v>0</v>
      </c>
      <c r="N862" s="16" t="s">
        <v>8287</v>
      </c>
      <c r="O862" t="s">
        <v>8290</v>
      </c>
      <c r="P862">
        <f>IFERROR(ROUND(E862/L862,2),0)</f>
        <v>52.92</v>
      </c>
      <c r="S862" s="14">
        <f>(((J862/60)/60)/24)+DATE(1970,1,1)</f>
        <v>25569.481139847099</v>
      </c>
      <c r="T862" s="14">
        <f>(((I862/60)/60)/24)+DATE(1970,1,1)</f>
        <v>41600.524456018517</v>
      </c>
    </row>
    <row r="863" spans="1:20" ht="43.5" hidden="1" x14ac:dyDescent="0.3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 s="14">
        <v>42599.965324074074</v>
      </c>
      <c r="K863" t="b">
        <v>0</v>
      </c>
      <c r="L863">
        <v>2</v>
      </c>
      <c r="M863" t="b">
        <v>0</v>
      </c>
      <c r="N863" s="16" t="s">
        <v>8287</v>
      </c>
      <c r="O863" t="s">
        <v>8290</v>
      </c>
      <c r="P863">
        <f>IFERROR(ROUND(E863/L863,2),0)</f>
        <v>50.5</v>
      </c>
      <c r="S863" s="14">
        <f>(((J863/60)/60)/24)+DATE(1970,1,1)</f>
        <v>25569.493055154213</v>
      </c>
      <c r="T863" s="14">
        <f>(((I863/60)/60)/24)+DATE(1970,1,1)</f>
        <v>42629.965324074074</v>
      </c>
    </row>
    <row r="864" spans="1:20" ht="43.5" hidden="1" x14ac:dyDescent="0.3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 s="14">
        <v>41559.5549537037</v>
      </c>
      <c r="K864" t="b">
        <v>0</v>
      </c>
      <c r="L864">
        <v>4</v>
      </c>
      <c r="M864" t="b">
        <v>0</v>
      </c>
      <c r="N864" s="16" t="s">
        <v>8287</v>
      </c>
      <c r="O864" t="s">
        <v>8290</v>
      </c>
      <c r="P864">
        <f>IFERROR(ROUND(E864/L864,2),0)</f>
        <v>42.5</v>
      </c>
      <c r="S864" s="14">
        <f>(((J864/60)/60)/24)+DATE(1970,1,1)</f>
        <v>25569.48101336752</v>
      </c>
      <c r="T864" s="14">
        <f>(((I864/60)/60)/24)+DATE(1970,1,1)</f>
        <v>41589.596620370372</v>
      </c>
    </row>
    <row r="865" spans="1:20" ht="43.5" hidden="1" x14ac:dyDescent="0.3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 s="14">
        <v>40921.117662037039</v>
      </c>
      <c r="K865" t="b">
        <v>0</v>
      </c>
      <c r="L865">
        <v>5</v>
      </c>
      <c r="M865" t="b">
        <v>0</v>
      </c>
      <c r="N865" s="16" t="s">
        <v>8287</v>
      </c>
      <c r="O865" t="s">
        <v>8290</v>
      </c>
      <c r="P865">
        <f>IFERROR(ROUND(E865/L865,2),0)</f>
        <v>18</v>
      </c>
      <c r="S865" s="14">
        <f>(((J865/60)/60)/24)+DATE(1970,1,1)</f>
        <v>25569.473624047016</v>
      </c>
      <c r="T865" s="14">
        <f>(((I865/60)/60)/24)+DATE(1970,1,1)</f>
        <v>40951.117662037039</v>
      </c>
    </row>
    <row r="866" spans="1:20" ht="43.5" hidden="1" x14ac:dyDescent="0.3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 s="14">
        <v>41541.106921296298</v>
      </c>
      <c r="K866" t="b">
        <v>0</v>
      </c>
      <c r="L866">
        <v>79</v>
      </c>
      <c r="M866" t="b">
        <v>0</v>
      </c>
      <c r="N866" s="16" t="s">
        <v>8287</v>
      </c>
      <c r="O866" t="s">
        <v>8290</v>
      </c>
      <c r="P866">
        <f>IFERROR(ROUND(E866/L866,2),0)</f>
        <v>34.18</v>
      </c>
      <c r="S866" s="14">
        <f>(((J866/60)/60)/24)+DATE(1970,1,1)</f>
        <v>25569.480799848625</v>
      </c>
      <c r="T866" s="14">
        <f>(((I866/60)/60)/24)+DATE(1970,1,1)</f>
        <v>41563.415972222225</v>
      </c>
    </row>
    <row r="867" spans="1:20" ht="43.5" hidden="1" x14ac:dyDescent="0.3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 s="14">
        <v>41230.77311342593</v>
      </c>
      <c r="K867" t="b">
        <v>0</v>
      </c>
      <c r="L867">
        <v>2</v>
      </c>
      <c r="M867" t="b">
        <v>0</v>
      </c>
      <c r="N867" s="16" t="s">
        <v>8287</v>
      </c>
      <c r="O867" t="s">
        <v>8290</v>
      </c>
      <c r="P867">
        <f>IFERROR(ROUND(E867/L867,2),0)</f>
        <v>22.5</v>
      </c>
      <c r="S867" s="14">
        <f>(((J867/60)/60)/24)+DATE(1970,1,1)</f>
        <v>25569.477208022145</v>
      </c>
      <c r="T867" s="14">
        <f>(((I867/60)/60)/24)+DATE(1970,1,1)</f>
        <v>41290.77311342593</v>
      </c>
    </row>
    <row r="868" spans="1:20" ht="43.5" hidden="1" x14ac:dyDescent="0.3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 s="14">
        <v>42025.637939814813</v>
      </c>
      <c r="K868" t="b">
        <v>0</v>
      </c>
      <c r="L868">
        <v>11</v>
      </c>
      <c r="M868" t="b">
        <v>0</v>
      </c>
      <c r="N868" s="16" t="s">
        <v>8287</v>
      </c>
      <c r="O868" t="s">
        <v>8290</v>
      </c>
      <c r="P868">
        <f>IFERROR(ROUND(E868/L868,2),0)</f>
        <v>58.18</v>
      </c>
      <c r="S868" s="14">
        <f>(((J868/60)/60)/24)+DATE(1970,1,1)</f>
        <v>25569.486407846525</v>
      </c>
      <c r="T868" s="14">
        <f>(((I868/60)/60)/24)+DATE(1970,1,1)</f>
        <v>42063.631944444445</v>
      </c>
    </row>
    <row r="869" spans="1:20" ht="58" hidden="1" x14ac:dyDescent="0.3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 s="14">
        <v>40088.105393518519</v>
      </c>
      <c r="K869" t="b">
        <v>0</v>
      </c>
      <c r="L869">
        <v>11</v>
      </c>
      <c r="M869" t="b">
        <v>0</v>
      </c>
      <c r="N869" s="16" t="s">
        <v>8287</v>
      </c>
      <c r="O869" t="s">
        <v>8290</v>
      </c>
      <c r="P869">
        <f>IFERROR(ROUND(E869/L869,2),0)</f>
        <v>109.18</v>
      </c>
      <c r="S869" s="14">
        <f>(((J869/60)/60)/24)+DATE(1970,1,1)</f>
        <v>25569.463982701312</v>
      </c>
      <c r="T869" s="14">
        <f>(((I869/60)/60)/24)+DATE(1970,1,1)</f>
        <v>40148.207638888889</v>
      </c>
    </row>
    <row r="870" spans="1:20" ht="58" hidden="1" x14ac:dyDescent="0.3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 s="14">
        <v>41616.027754629627</v>
      </c>
      <c r="K870" t="b">
        <v>0</v>
      </c>
      <c r="L870">
        <v>1</v>
      </c>
      <c r="M870" t="b">
        <v>0</v>
      </c>
      <c r="N870" s="16" t="s">
        <v>8287</v>
      </c>
      <c r="O870" t="s">
        <v>8290</v>
      </c>
      <c r="P870">
        <f>IFERROR(ROUND(E870/L870,2),0)</f>
        <v>50</v>
      </c>
      <c r="S870" s="14">
        <f>(((J870/60)/60)/24)+DATE(1970,1,1)</f>
        <v>25569.4816669879</v>
      </c>
      <c r="T870" s="14">
        <f>(((I870/60)/60)/24)+DATE(1970,1,1)</f>
        <v>41646.027754629627</v>
      </c>
    </row>
    <row r="871" spans="1:20" ht="58" hidden="1" x14ac:dyDescent="0.3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 s="14">
        <v>41342.845567129632</v>
      </c>
      <c r="K871" t="b">
        <v>0</v>
      </c>
      <c r="L871">
        <v>3</v>
      </c>
      <c r="M871" t="b">
        <v>0</v>
      </c>
      <c r="N871" s="16" t="s">
        <v>8287</v>
      </c>
      <c r="O871" t="s">
        <v>8290</v>
      </c>
      <c r="P871">
        <f>IFERROR(ROUND(E871/L871,2),0)</f>
        <v>346.67</v>
      </c>
      <c r="S871" s="14">
        <f>(((J871/60)/60)/24)+DATE(1970,1,1)</f>
        <v>25569.478505157025</v>
      </c>
      <c r="T871" s="14">
        <f>(((I871/60)/60)/24)+DATE(1970,1,1)</f>
        <v>41372.803900462961</v>
      </c>
    </row>
    <row r="872" spans="1:20" ht="43.5" hidden="1" x14ac:dyDescent="0.3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 s="14">
        <v>41488.022256944445</v>
      </c>
      <c r="K872" t="b">
        <v>0</v>
      </c>
      <c r="L872">
        <v>5</v>
      </c>
      <c r="M872" t="b">
        <v>0</v>
      </c>
      <c r="N872" s="16" t="s">
        <v>8287</v>
      </c>
      <c r="O872" t="s">
        <v>8290</v>
      </c>
      <c r="P872">
        <f>IFERROR(ROUND(E872/L872,2),0)</f>
        <v>12.4</v>
      </c>
      <c r="S872" s="14">
        <f>(((J872/60)/60)/24)+DATE(1970,1,1)</f>
        <v>25569.48018544279</v>
      </c>
      <c r="T872" s="14">
        <f>(((I872/60)/60)/24)+DATE(1970,1,1)</f>
        <v>41518.022256944445</v>
      </c>
    </row>
    <row r="873" spans="1:20" ht="43.5" hidden="1" x14ac:dyDescent="0.3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 s="14">
        <v>41577.561284722222</v>
      </c>
      <c r="K873" t="b">
        <v>0</v>
      </c>
      <c r="L873">
        <v>12</v>
      </c>
      <c r="M873" t="b">
        <v>0</v>
      </c>
      <c r="N873" s="16" t="s">
        <v>8287</v>
      </c>
      <c r="O873" t="s">
        <v>8290</v>
      </c>
      <c r="P873">
        <f>IFERROR(ROUND(E873/L873,2),0)</f>
        <v>27.08</v>
      </c>
      <c r="S873" s="14">
        <f>(((J873/60)/60)/24)+DATE(1970,1,1)</f>
        <v>25569.481221774127</v>
      </c>
      <c r="T873" s="14">
        <f>(((I873/60)/60)/24)+DATE(1970,1,1)</f>
        <v>41607.602951388886</v>
      </c>
    </row>
    <row r="874" spans="1:20" ht="43.5" hidden="1" x14ac:dyDescent="0.3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 s="14">
        <v>40567.825543981482</v>
      </c>
      <c r="K874" t="b">
        <v>0</v>
      </c>
      <c r="L874">
        <v>2</v>
      </c>
      <c r="M874" t="b">
        <v>0</v>
      </c>
      <c r="N874" s="16" t="s">
        <v>8287</v>
      </c>
      <c r="O874" t="s">
        <v>8290</v>
      </c>
      <c r="P874">
        <f>IFERROR(ROUND(E874/L874,2),0)</f>
        <v>32.5</v>
      </c>
      <c r="S874" s="14">
        <f>(((J874/60)/60)/24)+DATE(1970,1,1)</f>
        <v>25569.46953501787</v>
      </c>
      <c r="T874" s="14">
        <f>(((I874/60)/60)/24)+DATE(1970,1,1)</f>
        <v>40612.825543981482</v>
      </c>
    </row>
    <row r="875" spans="1:20" ht="29" hidden="1" x14ac:dyDescent="0.3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 s="14">
        <v>41184.167129629634</v>
      </c>
      <c r="K875" t="b">
        <v>0</v>
      </c>
      <c r="L875">
        <v>5</v>
      </c>
      <c r="M875" t="b">
        <v>0</v>
      </c>
      <c r="N875" s="16" t="s">
        <v>8287</v>
      </c>
      <c r="O875" t="s">
        <v>8290</v>
      </c>
      <c r="P875">
        <f>IFERROR(ROUND(E875/L875,2),0)</f>
        <v>9</v>
      </c>
      <c r="S875" s="14">
        <f>(((J875/60)/60)/24)+DATE(1970,1,1)</f>
        <v>25569.476668601037</v>
      </c>
      <c r="T875" s="14">
        <f>(((I875/60)/60)/24)+DATE(1970,1,1)</f>
        <v>41224.208796296298</v>
      </c>
    </row>
    <row r="876" spans="1:20" ht="58" hidden="1" x14ac:dyDescent="0.3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 s="14">
        <v>41368.583726851852</v>
      </c>
      <c r="K876" t="b">
        <v>0</v>
      </c>
      <c r="L876">
        <v>21</v>
      </c>
      <c r="M876" t="b">
        <v>0</v>
      </c>
      <c r="N876" s="16" t="s">
        <v>8287</v>
      </c>
      <c r="O876" t="s">
        <v>8290</v>
      </c>
      <c r="P876">
        <f>IFERROR(ROUND(E876/L876,2),0)</f>
        <v>34.76</v>
      </c>
      <c r="S876" s="14">
        <f>(((J876/60)/60)/24)+DATE(1970,1,1)</f>
        <v>25569.478803052392</v>
      </c>
      <c r="T876" s="14">
        <f>(((I876/60)/60)/24)+DATE(1970,1,1)</f>
        <v>41398.583726851852</v>
      </c>
    </row>
    <row r="877" spans="1:20" ht="58" hidden="1" x14ac:dyDescent="0.3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 s="14">
        <v>42248.723738425921</v>
      </c>
      <c r="K877" t="b">
        <v>0</v>
      </c>
      <c r="L877">
        <v>0</v>
      </c>
      <c r="M877" t="b">
        <v>0</v>
      </c>
      <c r="N877" s="16" t="s">
        <v>8287</v>
      </c>
      <c r="O877" t="s">
        <v>8290</v>
      </c>
      <c r="P877">
        <f>IFERROR(ROUND(E877/L877,2),0)</f>
        <v>0</v>
      </c>
      <c r="S877" s="14">
        <f>(((J877/60)/60)/24)+DATE(1970,1,1)</f>
        <v>25569.488989858084</v>
      </c>
      <c r="T877" s="14">
        <f>(((I877/60)/60)/24)+DATE(1970,1,1)</f>
        <v>42268.723738425921</v>
      </c>
    </row>
    <row r="878" spans="1:20" ht="29" hidden="1" x14ac:dyDescent="0.3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 s="14">
        <v>41276.496840277774</v>
      </c>
      <c r="K878" t="b">
        <v>0</v>
      </c>
      <c r="L878">
        <v>45</v>
      </c>
      <c r="M878" t="b">
        <v>0</v>
      </c>
      <c r="N878" s="16" t="s">
        <v>8287</v>
      </c>
      <c r="O878" t="s">
        <v>8290</v>
      </c>
      <c r="P878">
        <f>IFERROR(ROUND(E878/L878,2),0)</f>
        <v>28.58</v>
      </c>
      <c r="S878" s="14">
        <f>(((J878/60)/60)/24)+DATE(1970,1,1)</f>
        <v>25569.477737231948</v>
      </c>
      <c r="T878" s="14">
        <f>(((I878/60)/60)/24)+DATE(1970,1,1)</f>
        <v>41309.496840277774</v>
      </c>
    </row>
    <row r="879" spans="1:20" ht="58" hidden="1" x14ac:dyDescent="0.3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 s="14">
        <v>41597.788888888892</v>
      </c>
      <c r="K879" t="b">
        <v>0</v>
      </c>
      <c r="L879">
        <v>29</v>
      </c>
      <c r="M879" t="b">
        <v>0</v>
      </c>
      <c r="N879" s="16" t="s">
        <v>8287</v>
      </c>
      <c r="O879" t="s">
        <v>8290</v>
      </c>
      <c r="P879">
        <f>IFERROR(ROUND(E879/L879,2),0)</f>
        <v>46.59</v>
      </c>
      <c r="S879" s="14">
        <f>(((J879/60)/60)/24)+DATE(1970,1,1)</f>
        <v>25569.481455889916</v>
      </c>
      <c r="T879" s="14">
        <f>(((I879/60)/60)/24)+DATE(1970,1,1)</f>
        <v>41627.788888888892</v>
      </c>
    </row>
    <row r="880" spans="1:20" ht="43.5" hidden="1" x14ac:dyDescent="0.3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 s="14">
        <v>40505.232916666668</v>
      </c>
      <c r="K880" t="b">
        <v>0</v>
      </c>
      <c r="L880">
        <v>2</v>
      </c>
      <c r="M880" t="b">
        <v>0</v>
      </c>
      <c r="N880" s="16" t="s">
        <v>8287</v>
      </c>
      <c r="O880" t="s">
        <v>8290</v>
      </c>
      <c r="P880">
        <f>IFERROR(ROUND(E880/L880,2),0)</f>
        <v>32.5</v>
      </c>
      <c r="S880" s="14">
        <f>(((J880/60)/60)/24)+DATE(1970,1,1)</f>
        <v>25569.468810566166</v>
      </c>
      <c r="T880" s="14">
        <f>(((I880/60)/60)/24)+DATE(1970,1,1)</f>
        <v>40535.232916666668</v>
      </c>
    </row>
    <row r="881" spans="1:20" ht="43.5" hidden="1" x14ac:dyDescent="0.3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 s="14">
        <v>41037.829918981479</v>
      </c>
      <c r="K881" t="b">
        <v>0</v>
      </c>
      <c r="L881">
        <v>30</v>
      </c>
      <c r="M881" t="b">
        <v>0</v>
      </c>
      <c r="N881" s="16" t="s">
        <v>8287</v>
      </c>
      <c r="O881" t="s">
        <v>8290</v>
      </c>
      <c r="P881">
        <f>IFERROR(ROUND(E881/L881,2),0)</f>
        <v>21.47</v>
      </c>
      <c r="S881" s="14">
        <f>(((J881/60)/60)/24)+DATE(1970,1,1)</f>
        <v>25569.47497488332</v>
      </c>
      <c r="T881" s="14">
        <f>(((I881/60)/60)/24)+DATE(1970,1,1)</f>
        <v>41058.829918981479</v>
      </c>
    </row>
    <row r="882" spans="1:20" ht="43.5" hidden="1" x14ac:dyDescent="0.3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 s="14">
        <v>41179.32104166667</v>
      </c>
      <c r="K882" t="b">
        <v>0</v>
      </c>
      <c r="L882">
        <v>8</v>
      </c>
      <c r="M882" t="b">
        <v>0</v>
      </c>
      <c r="N882" s="16" t="s">
        <v>8287</v>
      </c>
      <c r="O882" t="s">
        <v>8291</v>
      </c>
      <c r="P882">
        <f>IFERROR(ROUND(E882/L882,2),0)</f>
        <v>14.13</v>
      </c>
      <c r="S882" s="14">
        <f>(((J882/60)/60)/24)+DATE(1970,1,1)</f>
        <v>25569.476612512055</v>
      </c>
      <c r="T882" s="14">
        <f>(((I882/60)/60)/24)+DATE(1970,1,1)</f>
        <v>41212.32104166667</v>
      </c>
    </row>
    <row r="883" spans="1:20" ht="43.5" hidden="1" x14ac:dyDescent="0.3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 s="14">
        <v>40877.25099537037</v>
      </c>
      <c r="K883" t="b">
        <v>0</v>
      </c>
      <c r="L883">
        <v>1</v>
      </c>
      <c r="M883" t="b">
        <v>0</v>
      </c>
      <c r="N883" s="16" t="s">
        <v>8287</v>
      </c>
      <c r="O883" t="s">
        <v>8291</v>
      </c>
      <c r="P883">
        <f>IFERROR(ROUND(E883/L883,2),0)</f>
        <v>30</v>
      </c>
      <c r="S883" s="14">
        <f>(((J883/60)/60)/24)+DATE(1970,1,1)</f>
        <v>25569.473116330966</v>
      </c>
      <c r="T883" s="14">
        <f>(((I883/60)/60)/24)+DATE(1970,1,1)</f>
        <v>40922.25099537037</v>
      </c>
    </row>
    <row r="884" spans="1:20" ht="43.5" hidden="1" x14ac:dyDescent="0.3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 s="14">
        <v>40759.860532407409</v>
      </c>
      <c r="K884" t="b">
        <v>0</v>
      </c>
      <c r="L884">
        <v>14</v>
      </c>
      <c r="M884" t="b">
        <v>0</v>
      </c>
      <c r="N884" s="16" t="s">
        <v>8287</v>
      </c>
      <c r="O884" t="s">
        <v>8291</v>
      </c>
      <c r="P884">
        <f>IFERROR(ROUND(E884/L884,2),0)</f>
        <v>21.57</v>
      </c>
      <c r="S884" s="14">
        <f>(((J884/60)/60)/24)+DATE(1970,1,1)</f>
        <v>25569.471757645049</v>
      </c>
      <c r="T884" s="14">
        <f>(((I884/60)/60)/24)+DATE(1970,1,1)</f>
        <v>40792.860532407409</v>
      </c>
    </row>
    <row r="885" spans="1:20" ht="58" hidden="1" x14ac:dyDescent="0.3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 s="14">
        <v>42371.935590277775</v>
      </c>
      <c r="K885" t="b">
        <v>0</v>
      </c>
      <c r="L885">
        <v>24</v>
      </c>
      <c r="M885" t="b">
        <v>0</v>
      </c>
      <c r="N885" s="16" t="s">
        <v>8287</v>
      </c>
      <c r="O885" t="s">
        <v>8291</v>
      </c>
      <c r="P885">
        <f>IFERROR(ROUND(E885/L885,2),0)</f>
        <v>83.38</v>
      </c>
      <c r="S885" s="14">
        <f>(((J885/60)/60)/24)+DATE(1970,1,1)</f>
        <v>25569.490415921184</v>
      </c>
      <c r="T885" s="14">
        <f>(((I885/60)/60)/24)+DATE(1970,1,1)</f>
        <v>42431.935590277775</v>
      </c>
    </row>
    <row r="886" spans="1:20" ht="43.5" hidden="1" x14ac:dyDescent="0.3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 s="14">
        <v>40981.802615740737</v>
      </c>
      <c r="K886" t="b">
        <v>0</v>
      </c>
      <c r="L886">
        <v>2</v>
      </c>
      <c r="M886" t="b">
        <v>0</v>
      </c>
      <c r="N886" s="16" t="s">
        <v>8287</v>
      </c>
      <c r="O886" t="s">
        <v>8291</v>
      </c>
      <c r="P886">
        <f>IFERROR(ROUND(E886/L886,2),0)</f>
        <v>10</v>
      </c>
      <c r="S886" s="14">
        <f>(((J886/60)/60)/24)+DATE(1970,1,1)</f>
        <v>25569.474326419164</v>
      </c>
      <c r="T886" s="14">
        <f>(((I886/60)/60)/24)+DATE(1970,1,1)</f>
        <v>41041.104861111111</v>
      </c>
    </row>
    <row r="887" spans="1:20" ht="43.5" hidden="1" x14ac:dyDescent="0.3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 s="14">
        <v>42713.941099537042</v>
      </c>
      <c r="K887" t="b">
        <v>0</v>
      </c>
      <c r="L887">
        <v>21</v>
      </c>
      <c r="M887" t="b">
        <v>0</v>
      </c>
      <c r="N887" s="16" t="s">
        <v>8287</v>
      </c>
      <c r="O887" t="s">
        <v>8291</v>
      </c>
      <c r="P887">
        <f>IFERROR(ROUND(E887/L887,2),0)</f>
        <v>35.71</v>
      </c>
      <c r="S887" s="14">
        <f>(((J887/60)/60)/24)+DATE(1970,1,1)</f>
        <v>25569.494374318281</v>
      </c>
      <c r="T887" s="14">
        <f>(((I887/60)/60)/24)+DATE(1970,1,1)</f>
        <v>42734.941099537042</v>
      </c>
    </row>
    <row r="888" spans="1:20" ht="58" hidden="1" x14ac:dyDescent="0.3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 s="14">
        <v>42603.870520833334</v>
      </c>
      <c r="K888" t="b">
        <v>0</v>
      </c>
      <c r="L888">
        <v>7</v>
      </c>
      <c r="M888" t="b">
        <v>0</v>
      </c>
      <c r="N888" s="16" t="s">
        <v>8287</v>
      </c>
      <c r="O888" t="s">
        <v>8291</v>
      </c>
      <c r="P888">
        <f>IFERROR(ROUND(E888/L888,2),0)</f>
        <v>29.29</v>
      </c>
      <c r="S888" s="14">
        <f>(((J888/60)/60)/24)+DATE(1970,1,1)</f>
        <v>25569.493100353251</v>
      </c>
      <c r="T888" s="14">
        <f>(((I888/60)/60)/24)+DATE(1970,1,1)</f>
        <v>42628.870520833334</v>
      </c>
    </row>
    <row r="889" spans="1:20" ht="43.5" hidden="1" x14ac:dyDescent="0.3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 s="14">
        <v>41026.958969907406</v>
      </c>
      <c r="K889" t="b">
        <v>0</v>
      </c>
      <c r="L889">
        <v>0</v>
      </c>
      <c r="M889" t="b">
        <v>0</v>
      </c>
      <c r="N889" s="16" t="s">
        <v>8287</v>
      </c>
      <c r="O889" t="s">
        <v>8291</v>
      </c>
      <c r="P889">
        <f>IFERROR(ROUND(E889/L889,2),0)</f>
        <v>0</v>
      </c>
      <c r="S889" s="14">
        <f>(((J889/60)/60)/24)+DATE(1970,1,1)</f>
        <v>25569.474849062153</v>
      </c>
      <c r="T889" s="14">
        <f>(((I889/60)/60)/24)+DATE(1970,1,1)</f>
        <v>41056.958969907406</v>
      </c>
    </row>
    <row r="890" spans="1:20" ht="58" hidden="1" x14ac:dyDescent="0.3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 s="14">
        <v>40751.753298611111</v>
      </c>
      <c r="K890" t="b">
        <v>0</v>
      </c>
      <c r="L890">
        <v>4</v>
      </c>
      <c r="M890" t="b">
        <v>0</v>
      </c>
      <c r="N890" s="16" t="s">
        <v>8287</v>
      </c>
      <c r="O890" t="s">
        <v>8291</v>
      </c>
      <c r="P890">
        <f>IFERROR(ROUND(E890/L890,2),0)</f>
        <v>18</v>
      </c>
      <c r="S890" s="14">
        <f>(((J890/60)/60)/24)+DATE(1970,1,1)</f>
        <v>25569.471663811328</v>
      </c>
      <c r="T890" s="14">
        <f>(((I890/60)/60)/24)+DATE(1970,1,1)</f>
        <v>40787.25</v>
      </c>
    </row>
    <row r="891" spans="1:20" ht="43.5" hidden="1" x14ac:dyDescent="0.3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 s="14">
        <v>41887.784062500003</v>
      </c>
      <c r="K891" t="b">
        <v>0</v>
      </c>
      <c r="L891">
        <v>32</v>
      </c>
      <c r="M891" t="b">
        <v>0</v>
      </c>
      <c r="N891" s="16" t="s">
        <v>8287</v>
      </c>
      <c r="O891" t="s">
        <v>8291</v>
      </c>
      <c r="P891">
        <f>IFERROR(ROUND(E891/L891,2),0)</f>
        <v>73.760000000000005</v>
      </c>
      <c r="S891" s="14">
        <f>(((J891/60)/60)/24)+DATE(1970,1,1)</f>
        <v>25569.484812315539</v>
      </c>
      <c r="T891" s="14">
        <f>(((I891/60)/60)/24)+DATE(1970,1,1)</f>
        <v>41917.784062500003</v>
      </c>
    </row>
    <row r="892" spans="1:20" ht="58" hidden="1" x14ac:dyDescent="0.3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 s="14">
        <v>41569.698831018519</v>
      </c>
      <c r="K892" t="b">
        <v>0</v>
      </c>
      <c r="L892">
        <v>4</v>
      </c>
      <c r="M892" t="b">
        <v>0</v>
      </c>
      <c r="N892" s="16" t="s">
        <v>8287</v>
      </c>
      <c r="O892" t="s">
        <v>8291</v>
      </c>
      <c r="P892">
        <f>IFERROR(ROUND(E892/L892,2),0)</f>
        <v>31.25</v>
      </c>
      <c r="S892" s="14">
        <f>(((J892/60)/60)/24)+DATE(1970,1,1)</f>
        <v>25569.481130773507</v>
      </c>
      <c r="T892" s="14">
        <f>(((I892/60)/60)/24)+DATE(1970,1,1)</f>
        <v>41599.740497685183</v>
      </c>
    </row>
    <row r="893" spans="1:20" ht="43.5" hidden="1" x14ac:dyDescent="0.3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 s="14">
        <v>41842.031597222223</v>
      </c>
      <c r="K893" t="b">
        <v>0</v>
      </c>
      <c r="L893">
        <v>9</v>
      </c>
      <c r="M893" t="b">
        <v>0</v>
      </c>
      <c r="N893" s="16" t="s">
        <v>8287</v>
      </c>
      <c r="O893" t="s">
        <v>8291</v>
      </c>
      <c r="P893">
        <f>IFERROR(ROUND(E893/L893,2),0)</f>
        <v>28.89</v>
      </c>
      <c r="S893" s="14">
        <f>(((J893/60)/60)/24)+DATE(1970,1,1)</f>
        <v>25569.484282773115</v>
      </c>
      <c r="T893" s="14">
        <f>(((I893/60)/60)/24)+DATE(1970,1,1)</f>
        <v>41872.031597222223</v>
      </c>
    </row>
    <row r="894" spans="1:20" ht="43.5" hidden="1" x14ac:dyDescent="0.3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 s="14">
        <v>40304.20003472222</v>
      </c>
      <c r="K894" t="b">
        <v>0</v>
      </c>
      <c r="L894">
        <v>17</v>
      </c>
      <c r="M894" t="b">
        <v>0</v>
      </c>
      <c r="N894" s="16" t="s">
        <v>8287</v>
      </c>
      <c r="O894" t="s">
        <v>8291</v>
      </c>
      <c r="P894">
        <f>IFERROR(ROUND(E894/L894,2),0)</f>
        <v>143.82</v>
      </c>
      <c r="S894" s="14">
        <f>(((J894/60)/60)/24)+DATE(1970,1,1)</f>
        <v>25569.466483796699</v>
      </c>
      <c r="T894" s="14">
        <f>(((I894/60)/60)/24)+DATE(1970,1,1)</f>
        <v>40391.166666666664</v>
      </c>
    </row>
    <row r="895" spans="1:20" ht="43.5" hidden="1" x14ac:dyDescent="0.3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 s="14">
        <v>42065.897719907407</v>
      </c>
      <c r="K895" t="b">
        <v>0</v>
      </c>
      <c r="L895">
        <v>5</v>
      </c>
      <c r="M895" t="b">
        <v>0</v>
      </c>
      <c r="N895" s="16" t="s">
        <v>8287</v>
      </c>
      <c r="O895" t="s">
        <v>8291</v>
      </c>
      <c r="P895">
        <f>IFERROR(ROUND(E895/L895,2),0)</f>
        <v>40</v>
      </c>
      <c r="S895" s="14">
        <f>(((J895/60)/60)/24)+DATE(1970,1,1)</f>
        <v>25569.486873816204</v>
      </c>
      <c r="T895" s="14">
        <f>(((I895/60)/60)/24)+DATE(1970,1,1)</f>
        <v>42095.856053240743</v>
      </c>
    </row>
    <row r="896" spans="1:20" ht="43.5" hidden="1" x14ac:dyDescent="0.3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 s="14">
        <v>42496.981597222228</v>
      </c>
      <c r="K896" t="b">
        <v>0</v>
      </c>
      <c r="L896">
        <v>53</v>
      </c>
      <c r="M896" t="b">
        <v>0</v>
      </c>
      <c r="N896" s="16" t="s">
        <v>8287</v>
      </c>
      <c r="O896" t="s">
        <v>8291</v>
      </c>
      <c r="P896">
        <f>IFERROR(ROUND(E896/L896,2),0)</f>
        <v>147.81</v>
      </c>
      <c r="S896" s="14">
        <f>(((J896/60)/60)/24)+DATE(1970,1,1)</f>
        <v>25569.49186321293</v>
      </c>
      <c r="T896" s="14">
        <f>(((I896/60)/60)/24)+DATE(1970,1,1)</f>
        <v>42526.981597222228</v>
      </c>
    </row>
    <row r="897" spans="1:20" ht="58" hidden="1" x14ac:dyDescent="0.3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 s="14">
        <v>40431.127650462964</v>
      </c>
      <c r="K897" t="b">
        <v>0</v>
      </c>
      <c r="L897">
        <v>7</v>
      </c>
      <c r="M897" t="b">
        <v>0</v>
      </c>
      <c r="N897" s="16" t="s">
        <v>8287</v>
      </c>
      <c r="O897" t="s">
        <v>8291</v>
      </c>
      <c r="P897">
        <f>IFERROR(ROUND(E897/L897,2),0)</f>
        <v>27.86</v>
      </c>
      <c r="S897" s="14">
        <f>(((J897/60)/60)/24)+DATE(1970,1,1)</f>
        <v>25569.467952866326</v>
      </c>
      <c r="T897" s="14">
        <f>(((I897/60)/60)/24)+DATE(1970,1,1)</f>
        <v>40476.127650462964</v>
      </c>
    </row>
    <row r="898" spans="1:20" ht="58" hidden="1" x14ac:dyDescent="0.3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 s="14">
        <v>42218.872986111113</v>
      </c>
      <c r="K898" t="b">
        <v>0</v>
      </c>
      <c r="L898">
        <v>72</v>
      </c>
      <c r="M898" t="b">
        <v>0</v>
      </c>
      <c r="N898" s="16" t="s">
        <v>8287</v>
      </c>
      <c r="O898" t="s">
        <v>8291</v>
      </c>
      <c r="P898">
        <f>IFERROR(ROUND(E898/L898,2),0)</f>
        <v>44.44</v>
      </c>
      <c r="S898" s="14">
        <f>(((J898/60)/60)/24)+DATE(1970,1,1)</f>
        <v>25569.488644363264</v>
      </c>
      <c r="T898" s="14">
        <f>(((I898/60)/60)/24)+DATE(1970,1,1)</f>
        <v>42244.166666666672</v>
      </c>
    </row>
    <row r="899" spans="1:20" ht="43.5" hidden="1" x14ac:dyDescent="0.3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 s="14">
        <v>41211.688750000001</v>
      </c>
      <c r="K899" t="b">
        <v>0</v>
      </c>
      <c r="L899">
        <v>0</v>
      </c>
      <c r="M899" t="b">
        <v>0</v>
      </c>
      <c r="N899" s="16" t="s">
        <v>8287</v>
      </c>
      <c r="O899" t="s">
        <v>8291</v>
      </c>
      <c r="P899">
        <f>IFERROR(ROUND(E899/L899,2),0)</f>
        <v>0</v>
      </c>
      <c r="S899" s="14">
        <f>(((J899/60)/60)/24)+DATE(1970,1,1)</f>
        <v>25569.476987138311</v>
      </c>
      <c r="T899" s="14">
        <f>(((I899/60)/60)/24)+DATE(1970,1,1)</f>
        <v>41241.730416666665</v>
      </c>
    </row>
    <row r="900" spans="1:20" ht="43.5" hidden="1" x14ac:dyDescent="0.3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 s="14">
        <v>40878.758217592593</v>
      </c>
      <c r="K900" t="b">
        <v>0</v>
      </c>
      <c r="L900">
        <v>2</v>
      </c>
      <c r="M900" t="b">
        <v>0</v>
      </c>
      <c r="N900" s="16" t="s">
        <v>8287</v>
      </c>
      <c r="O900" t="s">
        <v>8291</v>
      </c>
      <c r="P900">
        <f>IFERROR(ROUND(E900/L900,2),0)</f>
        <v>35</v>
      </c>
      <c r="S900" s="14">
        <f>(((J900/60)/60)/24)+DATE(1970,1,1)</f>
        <v>25569.473133775668</v>
      </c>
      <c r="T900" s="14">
        <f>(((I900/60)/60)/24)+DATE(1970,1,1)</f>
        <v>40923.758217592593</v>
      </c>
    </row>
    <row r="901" spans="1:20" ht="43.5" hidden="1" x14ac:dyDescent="0.3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 s="14">
        <v>40646.099097222221</v>
      </c>
      <c r="K901" t="b">
        <v>0</v>
      </c>
      <c r="L901">
        <v>8</v>
      </c>
      <c r="M901" t="b">
        <v>0</v>
      </c>
      <c r="N901" s="16" t="s">
        <v>8287</v>
      </c>
      <c r="O901" t="s">
        <v>8291</v>
      </c>
      <c r="P901">
        <f>IFERROR(ROUND(E901/L901,2),0)</f>
        <v>35</v>
      </c>
      <c r="S901" s="14">
        <f>(((J901/60)/60)/24)+DATE(1970,1,1)</f>
        <v>25569.470440961773</v>
      </c>
      <c r="T901" s="14">
        <f>(((I901/60)/60)/24)+DATE(1970,1,1)</f>
        <v>40691.099097222221</v>
      </c>
    </row>
    <row r="902" spans="1:20" ht="29" hidden="1" x14ac:dyDescent="0.3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 s="14">
        <v>42429.84956018519</v>
      </c>
      <c r="K902" t="b">
        <v>0</v>
      </c>
      <c r="L902">
        <v>2</v>
      </c>
      <c r="M902" t="b">
        <v>0</v>
      </c>
      <c r="N902" s="16" t="s">
        <v>8287</v>
      </c>
      <c r="O902" t="s">
        <v>8290</v>
      </c>
      <c r="P902">
        <f>IFERROR(ROUND(E902/L902,2),0)</f>
        <v>10.5</v>
      </c>
      <c r="S902" s="14">
        <f>(((J902/60)/60)/24)+DATE(1970,1,1)</f>
        <v>25569.491086221762</v>
      </c>
      <c r="T902" s="14">
        <f>(((I902/60)/60)/24)+DATE(1970,1,1)</f>
        <v>42459.807893518519</v>
      </c>
    </row>
    <row r="903" spans="1:20" ht="58" hidden="1" x14ac:dyDescent="0.3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 s="14">
        <v>40291.81150462963</v>
      </c>
      <c r="K903" t="b">
        <v>0</v>
      </c>
      <c r="L903">
        <v>0</v>
      </c>
      <c r="M903" t="b">
        <v>0</v>
      </c>
      <c r="N903" s="16" t="s">
        <v>8287</v>
      </c>
      <c r="O903" t="s">
        <v>8290</v>
      </c>
      <c r="P903">
        <f>IFERROR(ROUND(E903/L903,2),0)</f>
        <v>0</v>
      </c>
      <c r="S903" s="14">
        <f>(((J903/60)/60)/24)+DATE(1970,1,1)</f>
        <v>25569.466340410934</v>
      </c>
      <c r="T903" s="14">
        <f>(((I903/60)/60)/24)+DATE(1970,1,1)</f>
        <v>40337.799305555556</v>
      </c>
    </row>
    <row r="904" spans="1:20" ht="58" hidden="1" x14ac:dyDescent="0.3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 s="14">
        <v>41829.965532407405</v>
      </c>
      <c r="K904" t="b">
        <v>0</v>
      </c>
      <c r="L904">
        <v>3</v>
      </c>
      <c r="M904" t="b">
        <v>0</v>
      </c>
      <c r="N904" s="16" t="s">
        <v>8287</v>
      </c>
      <c r="O904" t="s">
        <v>8290</v>
      </c>
      <c r="P904">
        <f>IFERROR(ROUND(E904/L904,2),0)</f>
        <v>30</v>
      </c>
      <c r="S904" s="14">
        <f>(((J904/60)/60)/24)+DATE(1970,1,1)</f>
        <v>25569.484143119589</v>
      </c>
      <c r="T904" s="14">
        <f>(((I904/60)/60)/24)+DATE(1970,1,1)</f>
        <v>41881.645833333336</v>
      </c>
    </row>
    <row r="905" spans="1:20" ht="43.5" hidden="1" x14ac:dyDescent="0.3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 s="14">
        <v>41149.796064814815</v>
      </c>
      <c r="K905" t="b">
        <v>0</v>
      </c>
      <c r="L905">
        <v>4</v>
      </c>
      <c r="M905" t="b">
        <v>0</v>
      </c>
      <c r="N905" s="16" t="s">
        <v>8287</v>
      </c>
      <c r="O905" t="s">
        <v>8290</v>
      </c>
      <c r="P905">
        <f>IFERROR(ROUND(E905/L905,2),0)</f>
        <v>40</v>
      </c>
      <c r="S905" s="14">
        <f>(((J905/60)/60)/24)+DATE(1970,1,1)</f>
        <v>25569.476270787789</v>
      </c>
      <c r="T905" s="14">
        <f>(((I905/60)/60)/24)+DATE(1970,1,1)</f>
        <v>41175.100694444445</v>
      </c>
    </row>
    <row r="906" spans="1:20" ht="43.5" hidden="1" x14ac:dyDescent="0.3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 s="14">
        <v>42342.080289351856</v>
      </c>
      <c r="K906" t="b">
        <v>0</v>
      </c>
      <c r="L906">
        <v>3</v>
      </c>
      <c r="M906" t="b">
        <v>0</v>
      </c>
      <c r="N906" s="16" t="s">
        <v>8287</v>
      </c>
      <c r="O906" t="s">
        <v>8290</v>
      </c>
      <c r="P906">
        <f>IFERROR(ROUND(E906/L906,2),0)</f>
        <v>50.33</v>
      </c>
      <c r="S906" s="14">
        <f>(((J906/60)/60)/24)+DATE(1970,1,1)</f>
        <v>25569.490070373718</v>
      </c>
      <c r="T906" s="14">
        <f>(((I906/60)/60)/24)+DATE(1970,1,1)</f>
        <v>42372.080289351856</v>
      </c>
    </row>
    <row r="907" spans="1:20" ht="43.5" hidden="1" x14ac:dyDescent="0.3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 s="14">
        <v>40507.239884259259</v>
      </c>
      <c r="K907" t="b">
        <v>0</v>
      </c>
      <c r="L907">
        <v>6</v>
      </c>
      <c r="M907" t="b">
        <v>0</v>
      </c>
      <c r="N907" s="16" t="s">
        <v>8287</v>
      </c>
      <c r="O907" t="s">
        <v>8290</v>
      </c>
      <c r="P907">
        <f>IFERROR(ROUND(E907/L907,2),0)</f>
        <v>32.67</v>
      </c>
      <c r="S907" s="14">
        <f>(((J907/60)/60)/24)+DATE(1970,1,1)</f>
        <v>25569.468833794956</v>
      </c>
      <c r="T907" s="14">
        <f>(((I907/60)/60)/24)+DATE(1970,1,1)</f>
        <v>40567.239884259259</v>
      </c>
    </row>
    <row r="908" spans="1:20" ht="29" hidden="1" x14ac:dyDescent="0.3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 s="14">
        <v>41681.189699074072</v>
      </c>
      <c r="K908" t="b">
        <v>0</v>
      </c>
      <c r="L908">
        <v>0</v>
      </c>
      <c r="M908" t="b">
        <v>0</v>
      </c>
      <c r="N908" s="16" t="s">
        <v>8287</v>
      </c>
      <c r="O908" t="s">
        <v>8290</v>
      </c>
      <c r="P908">
        <f>IFERROR(ROUND(E908/L908,2),0)</f>
        <v>0</v>
      </c>
      <c r="S908" s="14">
        <f>(((J908/60)/60)/24)+DATE(1970,1,1)</f>
        <v>25569.482421177072</v>
      </c>
      <c r="T908" s="14">
        <f>(((I908/60)/60)/24)+DATE(1970,1,1)</f>
        <v>41711.148032407407</v>
      </c>
    </row>
    <row r="909" spans="1:20" ht="43.5" hidden="1" x14ac:dyDescent="0.3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 s="14">
        <v>40767.192395833335</v>
      </c>
      <c r="K909" t="b">
        <v>0</v>
      </c>
      <c r="L909">
        <v>0</v>
      </c>
      <c r="M909" t="b">
        <v>0</v>
      </c>
      <c r="N909" s="16" t="s">
        <v>8287</v>
      </c>
      <c r="O909" t="s">
        <v>8290</v>
      </c>
      <c r="P909">
        <f>IFERROR(ROUND(E909/L909,2),0)</f>
        <v>0</v>
      </c>
      <c r="S909" s="14">
        <f>(((J909/60)/60)/24)+DATE(1970,1,1)</f>
        <v>25569.471842504583</v>
      </c>
      <c r="T909" s="14">
        <f>(((I909/60)/60)/24)+DATE(1970,1,1)</f>
        <v>40797.192395833335</v>
      </c>
    </row>
    <row r="910" spans="1:20" ht="43.5" hidden="1" x14ac:dyDescent="0.3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 s="14">
        <v>40340.801562499997</v>
      </c>
      <c r="K910" t="b">
        <v>0</v>
      </c>
      <c r="L910">
        <v>0</v>
      </c>
      <c r="M910" t="b">
        <v>0</v>
      </c>
      <c r="N910" s="16" t="s">
        <v>8287</v>
      </c>
      <c r="O910" t="s">
        <v>8290</v>
      </c>
      <c r="P910">
        <f>IFERROR(ROUND(E910/L910,2),0)</f>
        <v>0</v>
      </c>
      <c r="S910" s="14">
        <f>(((J910/60)/60)/24)+DATE(1970,1,1)</f>
        <v>25569.466907425493</v>
      </c>
      <c r="T910" s="14">
        <f>(((I910/60)/60)/24)+DATE(1970,1,1)</f>
        <v>40386.207638888889</v>
      </c>
    </row>
    <row r="911" spans="1:20" ht="58" hidden="1" x14ac:dyDescent="0.3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 s="14">
        <v>41081.69027777778</v>
      </c>
      <c r="K911" t="b">
        <v>0</v>
      </c>
      <c r="L911">
        <v>8</v>
      </c>
      <c r="M911" t="b">
        <v>0</v>
      </c>
      <c r="N911" s="16" t="s">
        <v>8287</v>
      </c>
      <c r="O911" t="s">
        <v>8290</v>
      </c>
      <c r="P911">
        <f>IFERROR(ROUND(E911/L911,2),0)</f>
        <v>65</v>
      </c>
      <c r="S911" s="14">
        <f>(((J911/60)/60)/24)+DATE(1970,1,1)</f>
        <v>25569.475482526363</v>
      </c>
      <c r="T911" s="14">
        <f>(((I911/60)/60)/24)+DATE(1970,1,1)</f>
        <v>41113.166666666664</v>
      </c>
    </row>
    <row r="912" spans="1:20" ht="43.5" hidden="1" x14ac:dyDescent="0.3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 s="14">
        <v>42737.545358796298</v>
      </c>
      <c r="K912" t="b">
        <v>0</v>
      </c>
      <c r="L912">
        <v>5</v>
      </c>
      <c r="M912" t="b">
        <v>0</v>
      </c>
      <c r="N912" s="16" t="s">
        <v>8287</v>
      </c>
      <c r="O912" t="s">
        <v>8290</v>
      </c>
      <c r="P912">
        <f>IFERROR(ROUND(E912/L912,2),0)</f>
        <v>24.6</v>
      </c>
      <c r="S912" s="14">
        <f>(((J912/60)/60)/24)+DATE(1970,1,1)</f>
        <v>25569.494647515727</v>
      </c>
      <c r="T912" s="14">
        <f>(((I912/60)/60)/24)+DATE(1970,1,1)</f>
        <v>42797.545358796298</v>
      </c>
    </row>
    <row r="913" spans="1:20" ht="43.5" hidden="1" x14ac:dyDescent="0.3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 s="14">
        <v>41642.005150462966</v>
      </c>
      <c r="K913" t="b">
        <v>0</v>
      </c>
      <c r="L913">
        <v>0</v>
      </c>
      <c r="M913" t="b">
        <v>0</v>
      </c>
      <c r="N913" s="16" t="s">
        <v>8287</v>
      </c>
      <c r="O913" t="s">
        <v>8290</v>
      </c>
      <c r="P913">
        <f>IFERROR(ROUND(E913/L913,2),0)</f>
        <v>0</v>
      </c>
      <c r="S913" s="14">
        <f>(((J913/60)/60)/24)+DATE(1970,1,1)</f>
        <v>25569.481967652206</v>
      </c>
      <c r="T913" s="14">
        <f>(((I913/60)/60)/24)+DATE(1970,1,1)</f>
        <v>41663.005150462966</v>
      </c>
    </row>
    <row r="914" spans="1:20" ht="43.5" hidden="1" x14ac:dyDescent="0.3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 s="14">
        <v>41194.109340277777</v>
      </c>
      <c r="K914" t="b">
        <v>0</v>
      </c>
      <c r="L914">
        <v>2</v>
      </c>
      <c r="M914" t="b">
        <v>0</v>
      </c>
      <c r="N914" s="16" t="s">
        <v>8287</v>
      </c>
      <c r="O914" t="s">
        <v>8290</v>
      </c>
      <c r="P914">
        <f>IFERROR(ROUND(E914/L914,2),0)</f>
        <v>15</v>
      </c>
      <c r="S914" s="14">
        <f>(((J914/60)/60)/24)+DATE(1970,1,1)</f>
        <v>25569.476783672919</v>
      </c>
      <c r="T914" s="14">
        <f>(((I914/60)/60)/24)+DATE(1970,1,1)</f>
        <v>41254.151006944441</v>
      </c>
    </row>
    <row r="915" spans="1:20" ht="43.5" hidden="1" x14ac:dyDescent="0.3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 s="14">
        <v>41004.139108796298</v>
      </c>
      <c r="K915" t="b">
        <v>0</v>
      </c>
      <c r="L915">
        <v>24</v>
      </c>
      <c r="M915" t="b">
        <v>0</v>
      </c>
      <c r="N915" s="16" t="s">
        <v>8287</v>
      </c>
      <c r="O915" t="s">
        <v>8290</v>
      </c>
      <c r="P915">
        <f>IFERROR(ROUND(E915/L915,2),0)</f>
        <v>82.58</v>
      </c>
      <c r="S915" s="14">
        <f>(((J915/60)/60)/24)+DATE(1970,1,1)</f>
        <v>25569.474584943389</v>
      </c>
      <c r="T915" s="14">
        <f>(((I915/60)/60)/24)+DATE(1970,1,1)</f>
        <v>41034.139108796298</v>
      </c>
    </row>
    <row r="916" spans="1:20" ht="43.5" hidden="1" x14ac:dyDescent="0.3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 s="14">
        <v>41116.763275462967</v>
      </c>
      <c r="K916" t="b">
        <v>0</v>
      </c>
      <c r="L916">
        <v>0</v>
      </c>
      <c r="M916" t="b">
        <v>0</v>
      </c>
      <c r="N916" s="16" t="s">
        <v>8287</v>
      </c>
      <c r="O916" t="s">
        <v>8290</v>
      </c>
      <c r="P916">
        <f>IFERROR(ROUND(E916/L916,2),0)</f>
        <v>0</v>
      </c>
      <c r="S916" s="14">
        <f>(((J916/60)/60)/24)+DATE(1970,1,1)</f>
        <v>25569.475888463836</v>
      </c>
      <c r="T916" s="14">
        <f>(((I916/60)/60)/24)+DATE(1970,1,1)</f>
        <v>41146.763275462967</v>
      </c>
    </row>
    <row r="917" spans="1:20" ht="43.5" hidden="1" x14ac:dyDescent="0.3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 s="14">
        <v>40937.679560185185</v>
      </c>
      <c r="K917" t="b">
        <v>0</v>
      </c>
      <c r="L917">
        <v>9</v>
      </c>
      <c r="M917" t="b">
        <v>0</v>
      </c>
      <c r="N917" s="16" t="s">
        <v>8287</v>
      </c>
      <c r="O917" t="s">
        <v>8290</v>
      </c>
      <c r="P917">
        <f>IFERROR(ROUND(E917/L917,2),0)</f>
        <v>41.67</v>
      </c>
      <c r="S917" s="14">
        <f>(((J917/60)/60)/24)+DATE(1970,1,1)</f>
        <v>25569.473815735651</v>
      </c>
      <c r="T917" s="14">
        <f>(((I917/60)/60)/24)+DATE(1970,1,1)</f>
        <v>40969.207638888889</v>
      </c>
    </row>
    <row r="918" spans="1:20" ht="43.5" hidden="1" x14ac:dyDescent="0.3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 s="14">
        <v>40434.853402777779</v>
      </c>
      <c r="K918" t="b">
        <v>0</v>
      </c>
      <c r="L918">
        <v>0</v>
      </c>
      <c r="M918" t="b">
        <v>0</v>
      </c>
      <c r="N918" s="16" t="s">
        <v>8287</v>
      </c>
      <c r="O918" t="s">
        <v>8290</v>
      </c>
      <c r="P918">
        <f>IFERROR(ROUND(E918/L918,2),0)</f>
        <v>0</v>
      </c>
      <c r="S918" s="14">
        <f>(((J918/60)/60)/24)+DATE(1970,1,1)</f>
        <v>25569.46799598846</v>
      </c>
      <c r="T918" s="14">
        <f>(((I918/60)/60)/24)+DATE(1970,1,1)</f>
        <v>40473.208333333336</v>
      </c>
    </row>
    <row r="919" spans="1:20" ht="58" hidden="1" x14ac:dyDescent="0.3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 s="14">
        <v>41802.94363425926</v>
      </c>
      <c r="K919" t="b">
        <v>0</v>
      </c>
      <c r="L919">
        <v>1</v>
      </c>
      <c r="M919" t="b">
        <v>0</v>
      </c>
      <c r="N919" s="16" t="s">
        <v>8287</v>
      </c>
      <c r="O919" t="s">
        <v>8290</v>
      </c>
      <c r="P919">
        <f>IFERROR(ROUND(E919/L919,2),0)</f>
        <v>30</v>
      </c>
      <c r="S919" s="14">
        <f>(((J919/60)/60)/24)+DATE(1970,1,1)</f>
        <v>25569.483830366138</v>
      </c>
      <c r="T919" s="14">
        <f>(((I919/60)/60)/24)+DATE(1970,1,1)</f>
        <v>41834.104166666664</v>
      </c>
    </row>
    <row r="920" spans="1:20" ht="58" hidden="1" x14ac:dyDescent="0.3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 s="14">
        <v>41944.916215277779</v>
      </c>
      <c r="K920" t="b">
        <v>0</v>
      </c>
      <c r="L920">
        <v>10</v>
      </c>
      <c r="M920" t="b">
        <v>0</v>
      </c>
      <c r="N920" s="16" t="s">
        <v>8287</v>
      </c>
      <c r="O920" t="s">
        <v>8290</v>
      </c>
      <c r="P920">
        <f>IFERROR(ROUND(E920/L920,2),0)</f>
        <v>19.600000000000001</v>
      </c>
      <c r="S920" s="14">
        <f>(((J920/60)/60)/24)+DATE(1970,1,1)</f>
        <v>25569.485473567307</v>
      </c>
      <c r="T920" s="14">
        <f>(((I920/60)/60)/24)+DATE(1970,1,1)</f>
        <v>41974.957881944443</v>
      </c>
    </row>
    <row r="921" spans="1:20" hidden="1" x14ac:dyDescent="0.3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 s="14">
        <v>41227.641724537039</v>
      </c>
      <c r="K921" t="b">
        <v>0</v>
      </c>
      <c r="L921">
        <v>1</v>
      </c>
      <c r="M921" t="b">
        <v>0</v>
      </c>
      <c r="N921" s="16" t="s">
        <v>8287</v>
      </c>
      <c r="O921" t="s">
        <v>8290</v>
      </c>
      <c r="P921">
        <f>IFERROR(ROUND(E921/L921,2),0)</f>
        <v>100</v>
      </c>
      <c r="S921" s="14">
        <f>(((J921/60)/60)/24)+DATE(1970,1,1)</f>
        <v>25569.477171779221</v>
      </c>
      <c r="T921" s="14">
        <f>(((I921/60)/60)/24)+DATE(1970,1,1)</f>
        <v>41262.641724537039</v>
      </c>
    </row>
    <row r="922" spans="1:20" ht="43.5" hidden="1" x14ac:dyDescent="0.3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 s="14">
        <v>41562.67155092593</v>
      </c>
      <c r="K922" t="b">
        <v>0</v>
      </c>
      <c r="L922">
        <v>0</v>
      </c>
      <c r="M922" t="b">
        <v>0</v>
      </c>
      <c r="N922" s="16" t="s">
        <v>8287</v>
      </c>
      <c r="O922" t="s">
        <v>8290</v>
      </c>
      <c r="P922">
        <f>IFERROR(ROUND(E922/L922,2),0)</f>
        <v>0</v>
      </c>
      <c r="S922" s="14">
        <f>(((J922/60)/60)/24)+DATE(1970,1,1)</f>
        <v>25569.481049439248</v>
      </c>
      <c r="T922" s="14">
        <f>(((I922/60)/60)/24)+DATE(1970,1,1)</f>
        <v>41592.713217592594</v>
      </c>
    </row>
    <row r="923" spans="1:20" ht="58" hidden="1" x14ac:dyDescent="0.3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 s="14">
        <v>40847.171018518515</v>
      </c>
      <c r="K923" t="b">
        <v>0</v>
      </c>
      <c r="L923">
        <v>20</v>
      </c>
      <c r="M923" t="b">
        <v>0</v>
      </c>
      <c r="N923" s="16" t="s">
        <v>8287</v>
      </c>
      <c r="O923" t="s">
        <v>8290</v>
      </c>
      <c r="P923">
        <f>IFERROR(ROUND(E923/L923,2),0)</f>
        <v>231.75</v>
      </c>
      <c r="S923" s="14">
        <f>(((J923/60)/60)/24)+DATE(1970,1,1)</f>
        <v>25569.472768183085</v>
      </c>
      <c r="T923" s="14">
        <f>(((I923/60)/60)/24)+DATE(1970,1,1)</f>
        <v>40889.212685185186</v>
      </c>
    </row>
    <row r="924" spans="1:20" ht="43.5" hidden="1" x14ac:dyDescent="0.3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 s="14">
        <v>41878.530011574076</v>
      </c>
      <c r="K924" t="b">
        <v>0</v>
      </c>
      <c r="L924">
        <v>30</v>
      </c>
      <c r="M924" t="b">
        <v>0</v>
      </c>
      <c r="N924" s="16" t="s">
        <v>8287</v>
      </c>
      <c r="O924" t="s">
        <v>8290</v>
      </c>
      <c r="P924">
        <f>IFERROR(ROUND(E924/L924,2),0)</f>
        <v>189.33</v>
      </c>
      <c r="S924" s="14">
        <f>(((J924/60)/60)/24)+DATE(1970,1,1)</f>
        <v>25569.484705208466</v>
      </c>
      <c r="T924" s="14">
        <f>(((I924/60)/60)/24)+DATE(1970,1,1)</f>
        <v>41913.530011574076</v>
      </c>
    </row>
    <row r="925" spans="1:20" ht="43.5" hidden="1" x14ac:dyDescent="0.3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 s="14">
        <v>41934.959756944445</v>
      </c>
      <c r="K925" t="b">
        <v>0</v>
      </c>
      <c r="L925">
        <v>6</v>
      </c>
      <c r="M925" t="b">
        <v>0</v>
      </c>
      <c r="N925" s="16" t="s">
        <v>8287</v>
      </c>
      <c r="O925" t="s">
        <v>8290</v>
      </c>
      <c r="P925">
        <f>IFERROR(ROUND(E925/L925,2),0)</f>
        <v>55</v>
      </c>
      <c r="S925" s="14">
        <f>(((J925/60)/60)/24)+DATE(1970,1,1)</f>
        <v>25569.485358330519</v>
      </c>
      <c r="T925" s="14">
        <f>(((I925/60)/60)/24)+DATE(1970,1,1)</f>
        <v>41965.001423611116</v>
      </c>
    </row>
    <row r="926" spans="1:20" ht="43.5" hidden="1" x14ac:dyDescent="0.3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 s="14">
        <v>41288.942928240744</v>
      </c>
      <c r="K926" t="b">
        <v>0</v>
      </c>
      <c r="L926">
        <v>15</v>
      </c>
      <c r="M926" t="b">
        <v>0</v>
      </c>
      <c r="N926" s="16" t="s">
        <v>8287</v>
      </c>
      <c r="O926" t="s">
        <v>8290</v>
      </c>
      <c r="P926">
        <f>IFERROR(ROUND(E926/L926,2),0)</f>
        <v>21.8</v>
      </c>
      <c r="S926" s="14">
        <f>(((J926/60)/60)/24)+DATE(1970,1,1)</f>
        <v>25569.477881283892</v>
      </c>
      <c r="T926" s="14">
        <f>(((I926/60)/60)/24)+DATE(1970,1,1)</f>
        <v>41318.942928240744</v>
      </c>
    </row>
    <row r="927" spans="1:20" ht="43.5" hidden="1" x14ac:dyDescent="0.3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 s="14">
        <v>41575.880914351852</v>
      </c>
      <c r="K927" t="b">
        <v>0</v>
      </c>
      <c r="L927">
        <v>5</v>
      </c>
      <c r="M927" t="b">
        <v>0</v>
      </c>
      <c r="N927" s="16" t="s">
        <v>8287</v>
      </c>
      <c r="O927" t="s">
        <v>8290</v>
      </c>
      <c r="P927">
        <f>IFERROR(ROUND(E927/L927,2),0)</f>
        <v>32</v>
      </c>
      <c r="S927" s="14">
        <f>(((J927/60)/60)/24)+DATE(1970,1,1)</f>
        <v>25569.481202325398</v>
      </c>
      <c r="T927" s="14">
        <f>(((I927/60)/60)/24)+DATE(1970,1,1)</f>
        <v>41605.922581018516</v>
      </c>
    </row>
    <row r="928" spans="1:20" ht="58" hidden="1" x14ac:dyDescent="0.3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 s="14">
        <v>40338.02002314815</v>
      </c>
      <c r="K928" t="b">
        <v>0</v>
      </c>
      <c r="L928">
        <v>0</v>
      </c>
      <c r="M928" t="b">
        <v>0</v>
      </c>
      <c r="N928" s="16" t="s">
        <v>8287</v>
      </c>
      <c r="O928" t="s">
        <v>8290</v>
      </c>
      <c r="P928">
        <f>IFERROR(ROUND(E928/L928,2),0)</f>
        <v>0</v>
      </c>
      <c r="S928" s="14">
        <f>(((J928/60)/60)/24)+DATE(1970,1,1)</f>
        <v>25569.466875231748</v>
      </c>
      <c r="T928" s="14">
        <f>(((I928/60)/60)/24)+DATE(1970,1,1)</f>
        <v>40367.944444444445</v>
      </c>
    </row>
    <row r="929" spans="1:20" ht="29" hidden="1" x14ac:dyDescent="0.3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 s="14">
        <v>41013.822858796295</v>
      </c>
      <c r="K929" t="b">
        <v>0</v>
      </c>
      <c r="L929">
        <v>0</v>
      </c>
      <c r="M929" t="b">
        <v>0</v>
      </c>
      <c r="N929" s="16" t="s">
        <v>8287</v>
      </c>
      <c r="O929" t="s">
        <v>8290</v>
      </c>
      <c r="P929">
        <f>IFERROR(ROUND(E929/L929,2),0)</f>
        <v>0</v>
      </c>
      <c r="S929" s="14">
        <f>(((J929/60)/60)/24)+DATE(1970,1,1)</f>
        <v>25569.47469702383</v>
      </c>
      <c r="T929" s="14">
        <f>(((I929/60)/60)/24)+DATE(1970,1,1)</f>
        <v>41043.822858796295</v>
      </c>
    </row>
    <row r="930" spans="1:20" ht="43.5" hidden="1" x14ac:dyDescent="0.3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 s="14">
        <v>41180.86241898148</v>
      </c>
      <c r="K930" t="b">
        <v>0</v>
      </c>
      <c r="L930">
        <v>28</v>
      </c>
      <c r="M930" t="b">
        <v>0</v>
      </c>
      <c r="N930" s="16" t="s">
        <v>8287</v>
      </c>
      <c r="O930" t="s">
        <v>8290</v>
      </c>
      <c r="P930">
        <f>IFERROR(ROUND(E930/L930,2),0)</f>
        <v>56.25</v>
      </c>
      <c r="S930" s="14">
        <f>(((J930/60)/60)/24)+DATE(1970,1,1)</f>
        <v>25569.47663035207</v>
      </c>
      <c r="T930" s="14">
        <f>(((I930/60)/60)/24)+DATE(1970,1,1)</f>
        <v>41231</v>
      </c>
    </row>
    <row r="931" spans="1:20" ht="43.5" hidden="1" x14ac:dyDescent="0.3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 s="14">
        <v>40978.238067129627</v>
      </c>
      <c r="K931" t="b">
        <v>0</v>
      </c>
      <c r="L931">
        <v>0</v>
      </c>
      <c r="M931" t="b">
        <v>0</v>
      </c>
      <c r="N931" s="16" t="s">
        <v>8287</v>
      </c>
      <c r="O931" t="s">
        <v>8290</v>
      </c>
      <c r="P931">
        <f>IFERROR(ROUND(E931/L931,2),0)</f>
        <v>0</v>
      </c>
      <c r="S931" s="14">
        <f>(((J931/60)/60)/24)+DATE(1970,1,1)</f>
        <v>25569.474285162814</v>
      </c>
      <c r="T931" s="14">
        <f>(((I931/60)/60)/24)+DATE(1970,1,1)</f>
        <v>41008.196400462963</v>
      </c>
    </row>
    <row r="932" spans="1:20" ht="58" hidden="1" x14ac:dyDescent="0.3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 s="14">
        <v>40312.915578703702</v>
      </c>
      <c r="K932" t="b">
        <v>0</v>
      </c>
      <c r="L932">
        <v>5</v>
      </c>
      <c r="M932" t="b">
        <v>0</v>
      </c>
      <c r="N932" s="16" t="s">
        <v>8287</v>
      </c>
      <c r="O932" t="s">
        <v>8290</v>
      </c>
      <c r="P932">
        <f>IFERROR(ROUND(E932/L932,2),0)</f>
        <v>69</v>
      </c>
      <c r="S932" s="14">
        <f>(((J932/60)/60)/24)+DATE(1970,1,1)</f>
        <v>25569.466584671049</v>
      </c>
      <c r="T932" s="14">
        <f>(((I932/60)/60)/24)+DATE(1970,1,1)</f>
        <v>40354.897222222222</v>
      </c>
    </row>
    <row r="933" spans="1:20" ht="43.5" hidden="1" x14ac:dyDescent="0.3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 s="14">
        <v>41680.359976851854</v>
      </c>
      <c r="K933" t="b">
        <v>0</v>
      </c>
      <c r="L933">
        <v>7</v>
      </c>
      <c r="M933" t="b">
        <v>0</v>
      </c>
      <c r="N933" s="16" t="s">
        <v>8287</v>
      </c>
      <c r="O933" t="s">
        <v>8290</v>
      </c>
      <c r="P933">
        <f>IFERROR(ROUND(E933/L933,2),0)</f>
        <v>18.71</v>
      </c>
      <c r="S933" s="14">
        <f>(((J933/60)/60)/24)+DATE(1970,1,1)</f>
        <v>25569.482411573805</v>
      </c>
      <c r="T933" s="14">
        <f>(((I933/60)/60)/24)+DATE(1970,1,1)</f>
        <v>41714.916666666664</v>
      </c>
    </row>
    <row r="934" spans="1:20" ht="29" hidden="1" x14ac:dyDescent="0.3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 s="14">
        <v>41310.969270833331</v>
      </c>
      <c r="K934" t="b">
        <v>0</v>
      </c>
      <c r="L934">
        <v>30</v>
      </c>
      <c r="M934" t="b">
        <v>0</v>
      </c>
      <c r="N934" s="16" t="s">
        <v>8287</v>
      </c>
      <c r="O934" t="s">
        <v>8290</v>
      </c>
      <c r="P934">
        <f>IFERROR(ROUND(E934/L934,2),0)</f>
        <v>46.03</v>
      </c>
      <c r="S934" s="14">
        <f>(((J934/60)/60)/24)+DATE(1970,1,1)</f>
        <v>25569.478136218411</v>
      </c>
      <c r="T934" s="14">
        <f>(((I934/60)/60)/24)+DATE(1970,1,1)</f>
        <v>41355.927604166667</v>
      </c>
    </row>
    <row r="935" spans="1:20" ht="43.5" hidden="1" x14ac:dyDescent="0.3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 s="14">
        <v>41711.169085648151</v>
      </c>
      <c r="K935" t="b">
        <v>0</v>
      </c>
      <c r="L935">
        <v>2</v>
      </c>
      <c r="M935" t="b">
        <v>0</v>
      </c>
      <c r="N935" s="16" t="s">
        <v>8287</v>
      </c>
      <c r="O935" t="s">
        <v>8290</v>
      </c>
      <c r="P935">
        <f>IFERROR(ROUND(E935/L935,2),0)</f>
        <v>60</v>
      </c>
      <c r="S935" s="14">
        <f>(((J935/60)/60)/24)+DATE(1970,1,1)</f>
        <v>25569.482768160713</v>
      </c>
      <c r="T935" s="14">
        <f>(((I935/60)/60)/24)+DATE(1970,1,1)</f>
        <v>41771.169085648151</v>
      </c>
    </row>
    <row r="936" spans="1:20" ht="43.5" hidden="1" x14ac:dyDescent="0.3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 s="14">
        <v>41733.737083333333</v>
      </c>
      <c r="K936" t="b">
        <v>0</v>
      </c>
      <c r="L936">
        <v>30</v>
      </c>
      <c r="M936" t="b">
        <v>0</v>
      </c>
      <c r="N936" s="16" t="s">
        <v>8287</v>
      </c>
      <c r="O936" t="s">
        <v>8290</v>
      </c>
      <c r="P936">
        <f>IFERROR(ROUND(E936/L936,2),0)</f>
        <v>50.67</v>
      </c>
      <c r="S936" s="14">
        <f>(((J936/60)/60)/24)+DATE(1970,1,1)</f>
        <v>25569.48302936439</v>
      </c>
      <c r="T936" s="14">
        <f>(((I936/60)/60)/24)+DATE(1970,1,1)</f>
        <v>41763.25</v>
      </c>
    </row>
    <row r="937" spans="1:20" ht="43.5" hidden="1" x14ac:dyDescent="0.3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 s="14">
        <v>42368.333668981482</v>
      </c>
      <c r="K937" t="b">
        <v>0</v>
      </c>
      <c r="L937">
        <v>2</v>
      </c>
      <c r="M937" t="b">
        <v>0</v>
      </c>
      <c r="N937" s="16" t="s">
        <v>8287</v>
      </c>
      <c r="O937" t="s">
        <v>8290</v>
      </c>
      <c r="P937">
        <f>IFERROR(ROUND(E937/L937,2),0)</f>
        <v>25</v>
      </c>
      <c r="S937" s="14">
        <f>(((J937/60)/60)/24)+DATE(1970,1,1)</f>
        <v>25569.490374232279</v>
      </c>
      <c r="T937" s="14">
        <f>(((I937/60)/60)/24)+DATE(1970,1,1)</f>
        <v>42398.333668981482</v>
      </c>
    </row>
    <row r="938" spans="1:20" ht="43.5" hidden="1" x14ac:dyDescent="0.3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 s="14">
        <v>40883.024178240739</v>
      </c>
      <c r="K938" t="b">
        <v>0</v>
      </c>
      <c r="L938">
        <v>0</v>
      </c>
      <c r="M938" t="b">
        <v>0</v>
      </c>
      <c r="N938" s="16" t="s">
        <v>8287</v>
      </c>
      <c r="O938" t="s">
        <v>8290</v>
      </c>
      <c r="P938">
        <f>IFERROR(ROUND(E938/L938,2),0)</f>
        <v>0</v>
      </c>
      <c r="S938" s="14">
        <f>(((J938/60)/60)/24)+DATE(1970,1,1)</f>
        <v>25569.47318315021</v>
      </c>
      <c r="T938" s="14">
        <f>(((I938/60)/60)/24)+DATE(1970,1,1)</f>
        <v>40926.833333333336</v>
      </c>
    </row>
    <row r="939" spans="1:20" ht="43.5" hidden="1" x14ac:dyDescent="0.3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 s="14">
        <v>41551.798113425924</v>
      </c>
      <c r="K939" t="b">
        <v>0</v>
      </c>
      <c r="L939">
        <v>2</v>
      </c>
      <c r="M939" t="b">
        <v>0</v>
      </c>
      <c r="N939" s="16" t="s">
        <v>8287</v>
      </c>
      <c r="O939" t="s">
        <v>8290</v>
      </c>
      <c r="P939">
        <f>IFERROR(ROUND(E939/L939,2),0)</f>
        <v>20</v>
      </c>
      <c r="S939" s="14">
        <f>(((J939/60)/60)/24)+DATE(1970,1,1)</f>
        <v>25569.480923589275</v>
      </c>
      <c r="T939" s="14">
        <f>(((I939/60)/60)/24)+DATE(1970,1,1)</f>
        <v>41581.839780092596</v>
      </c>
    </row>
    <row r="940" spans="1:20" ht="43.5" hidden="1" x14ac:dyDescent="0.3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 s="14">
        <v>41124.479722222226</v>
      </c>
      <c r="K940" t="b">
        <v>0</v>
      </c>
      <c r="L940">
        <v>1</v>
      </c>
      <c r="M940" t="b">
        <v>0</v>
      </c>
      <c r="N940" s="16" t="s">
        <v>8287</v>
      </c>
      <c r="O940" t="s">
        <v>8290</v>
      </c>
      <c r="P940">
        <f>IFERROR(ROUND(E940/L940,2),0)</f>
        <v>25</v>
      </c>
      <c r="S940" s="14">
        <f>(((J940/60)/60)/24)+DATE(1970,1,1)</f>
        <v>25569.475977774564</v>
      </c>
      <c r="T940" s="14">
        <f>(((I940/60)/60)/24)+DATE(1970,1,1)</f>
        <v>41154.479722222226</v>
      </c>
    </row>
    <row r="941" spans="1:20" ht="43.5" hidden="1" x14ac:dyDescent="0.3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 s="14">
        <v>41416.763171296298</v>
      </c>
      <c r="K941" t="b">
        <v>0</v>
      </c>
      <c r="L941">
        <v>2</v>
      </c>
      <c r="M941" t="b">
        <v>0</v>
      </c>
      <c r="N941" s="16" t="s">
        <v>8287</v>
      </c>
      <c r="O941" t="s">
        <v>8290</v>
      </c>
      <c r="P941">
        <f>IFERROR(ROUND(E941/L941,2),0)</f>
        <v>20</v>
      </c>
      <c r="S941" s="14">
        <f>(((J941/60)/60)/24)+DATE(1970,1,1)</f>
        <v>25569.479360684854</v>
      </c>
      <c r="T941" s="14">
        <f>(((I941/60)/60)/24)+DATE(1970,1,1)</f>
        <v>41455.831944444442</v>
      </c>
    </row>
    <row r="942" spans="1:20" ht="43.5" hidden="1" x14ac:dyDescent="0.3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 s="14">
        <v>42182.008402777778</v>
      </c>
      <c r="K942" t="b">
        <v>0</v>
      </c>
      <c r="L942">
        <v>14</v>
      </c>
      <c r="M942" t="b">
        <v>0</v>
      </c>
      <c r="N942" s="16" t="s">
        <v>8281</v>
      </c>
      <c r="O942" t="s">
        <v>8283</v>
      </c>
      <c r="P942">
        <f>IFERROR(ROUND(E942/L942,2),0)</f>
        <v>110.29</v>
      </c>
      <c r="S942" s="14">
        <f>(((J942/60)/60)/24)+DATE(1970,1,1)</f>
        <v>25569.488217689846</v>
      </c>
      <c r="T942" s="14">
        <f>(((I942/60)/60)/24)+DATE(1970,1,1)</f>
        <v>42227.008402777778</v>
      </c>
    </row>
    <row r="943" spans="1:20" ht="58" hidden="1" x14ac:dyDescent="0.3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 s="14">
        <v>42746.096585648149</v>
      </c>
      <c r="K943" t="b">
        <v>0</v>
      </c>
      <c r="L943">
        <v>31</v>
      </c>
      <c r="M943" t="b">
        <v>0</v>
      </c>
      <c r="N943" s="16" t="s">
        <v>8281</v>
      </c>
      <c r="O943" t="s">
        <v>8283</v>
      </c>
      <c r="P943">
        <f>IFERROR(ROUND(E943/L943,2),0)</f>
        <v>37.450000000000003</v>
      </c>
      <c r="S943" s="14">
        <f>(((J943/60)/60)/24)+DATE(1970,1,1)</f>
        <v>25569.494746488261</v>
      </c>
      <c r="T943" s="14">
        <f>(((I943/60)/60)/24)+DATE(1970,1,1)</f>
        <v>42776.096585648149</v>
      </c>
    </row>
    <row r="944" spans="1:20" ht="58" hidden="1" x14ac:dyDescent="0.3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 s="14">
        <v>42382.843287037031</v>
      </c>
      <c r="K944" t="b">
        <v>0</v>
      </c>
      <c r="L944">
        <v>16</v>
      </c>
      <c r="M944" t="b">
        <v>0</v>
      </c>
      <c r="N944" s="16" t="s">
        <v>8281</v>
      </c>
      <c r="O944" t="s">
        <v>8283</v>
      </c>
      <c r="P944">
        <f>IFERROR(ROUND(E944/L944,2),0)</f>
        <v>41.75</v>
      </c>
      <c r="S944" s="14">
        <f>(((J944/60)/60)/24)+DATE(1970,1,1)</f>
        <v>25569.490542167674</v>
      </c>
      <c r="T944" s="14">
        <f>(((I944/60)/60)/24)+DATE(1970,1,1)</f>
        <v>42418.843287037031</v>
      </c>
    </row>
    <row r="945" spans="1:20" ht="29" hidden="1" x14ac:dyDescent="0.3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 s="14">
        <v>42673.66788194445</v>
      </c>
      <c r="K945" t="b">
        <v>0</v>
      </c>
      <c r="L945">
        <v>12</v>
      </c>
      <c r="M945" t="b">
        <v>0</v>
      </c>
      <c r="N945" s="16" t="s">
        <v>8281</v>
      </c>
      <c r="O945" t="s">
        <v>8283</v>
      </c>
      <c r="P945">
        <f>IFERROR(ROUND(E945/L945,2),0)</f>
        <v>24.08</v>
      </c>
      <c r="S945" s="14">
        <f>(((J945/60)/60)/24)+DATE(1970,1,1)</f>
        <v>25569.493908193079</v>
      </c>
      <c r="T945" s="14">
        <f>(((I945/60)/60)/24)+DATE(1970,1,1)</f>
        <v>42703.709548611107</v>
      </c>
    </row>
    <row r="946" spans="1:20" ht="43.5" hidden="1" x14ac:dyDescent="0.3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 s="14">
        <v>42444.583912037036</v>
      </c>
      <c r="K946" t="b">
        <v>0</v>
      </c>
      <c r="L946">
        <v>96</v>
      </c>
      <c r="M946" t="b">
        <v>0</v>
      </c>
      <c r="N946" s="16" t="s">
        <v>8281</v>
      </c>
      <c r="O946" t="s">
        <v>8283</v>
      </c>
      <c r="P946">
        <f>IFERROR(ROUND(E946/L946,2),0)</f>
        <v>69.41</v>
      </c>
      <c r="S946" s="14">
        <f>(((J946/60)/60)/24)+DATE(1970,1,1)</f>
        <v>25569.49125675824</v>
      </c>
      <c r="T946" s="14">
        <f>(((I946/60)/60)/24)+DATE(1970,1,1)</f>
        <v>42478.583333333328</v>
      </c>
    </row>
    <row r="947" spans="1:20" ht="43.5" hidden="1" x14ac:dyDescent="0.3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 s="14">
        <v>42732.872986111113</v>
      </c>
      <c r="K947" t="b">
        <v>0</v>
      </c>
      <c r="L947">
        <v>16</v>
      </c>
      <c r="M947" t="b">
        <v>0</v>
      </c>
      <c r="N947" s="16" t="s">
        <v>8281</v>
      </c>
      <c r="O947" t="s">
        <v>8283</v>
      </c>
      <c r="P947">
        <f>IFERROR(ROUND(E947/L947,2),0)</f>
        <v>155.25</v>
      </c>
      <c r="S947" s="14">
        <f>(((J947/60)/60)/24)+DATE(1970,1,1)</f>
        <v>25569.494593437339</v>
      </c>
      <c r="T947" s="14">
        <f>(((I947/60)/60)/24)+DATE(1970,1,1)</f>
        <v>42784.999305555553</v>
      </c>
    </row>
    <row r="948" spans="1:20" ht="43.5" hidden="1" x14ac:dyDescent="0.3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 s="14">
        <v>42592.750555555554</v>
      </c>
      <c r="K948" t="b">
        <v>0</v>
      </c>
      <c r="L948">
        <v>5</v>
      </c>
      <c r="M948" t="b">
        <v>0</v>
      </c>
      <c r="N948" s="16" t="s">
        <v>8281</v>
      </c>
      <c r="O948" t="s">
        <v>8283</v>
      </c>
      <c r="P948">
        <f>IFERROR(ROUND(E948/L948,2),0)</f>
        <v>57.2</v>
      </c>
      <c r="S948" s="14">
        <f>(((J948/60)/60)/24)+DATE(1970,1,1)</f>
        <v>25569.49297164995</v>
      </c>
      <c r="T948" s="14">
        <f>(((I948/60)/60)/24)+DATE(1970,1,1)</f>
        <v>42622.750555555554</v>
      </c>
    </row>
    <row r="949" spans="1:20" ht="58" hidden="1" x14ac:dyDescent="0.3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 s="14">
        <v>42491.781319444446</v>
      </c>
      <c r="K949" t="b">
        <v>0</v>
      </c>
      <c r="L949">
        <v>0</v>
      </c>
      <c r="M949" t="b">
        <v>0</v>
      </c>
      <c r="N949" s="16" t="s">
        <v>8281</v>
      </c>
      <c r="O949" t="s">
        <v>8283</v>
      </c>
      <c r="P949">
        <f>IFERROR(ROUND(E949/L949,2),0)</f>
        <v>0</v>
      </c>
      <c r="S949" s="14">
        <f>(((J949/60)/60)/24)+DATE(1970,1,1)</f>
        <v>25569.491803024532</v>
      </c>
      <c r="T949" s="14">
        <f>(((I949/60)/60)/24)+DATE(1970,1,1)</f>
        <v>42551.781319444446</v>
      </c>
    </row>
    <row r="950" spans="1:20" ht="58" hidden="1" x14ac:dyDescent="0.3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 s="14">
        <v>42411.828287037039</v>
      </c>
      <c r="K950" t="b">
        <v>0</v>
      </c>
      <c r="L950">
        <v>8</v>
      </c>
      <c r="M950" t="b">
        <v>0</v>
      </c>
      <c r="N950" s="16" t="s">
        <v>8281</v>
      </c>
      <c r="O950" t="s">
        <v>8283</v>
      </c>
      <c r="P950">
        <f>IFERROR(ROUND(E950/L950,2),0)</f>
        <v>60</v>
      </c>
      <c r="S950" s="14">
        <f>(((J950/60)/60)/24)+DATE(1970,1,1)</f>
        <v>25569.490877642213</v>
      </c>
      <c r="T950" s="14">
        <f>(((I950/60)/60)/24)+DATE(1970,1,1)</f>
        <v>42441.828287037039</v>
      </c>
    </row>
    <row r="951" spans="1:20" ht="43.5" hidden="1" x14ac:dyDescent="0.3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 s="14">
        <v>42361.043703703705</v>
      </c>
      <c r="K951" t="b">
        <v>0</v>
      </c>
      <c r="L951">
        <v>7</v>
      </c>
      <c r="M951" t="b">
        <v>0</v>
      </c>
      <c r="N951" s="16" t="s">
        <v>8281</v>
      </c>
      <c r="O951" t="s">
        <v>8283</v>
      </c>
      <c r="P951">
        <f>IFERROR(ROUND(E951/L951,2),0)</f>
        <v>39</v>
      </c>
      <c r="S951" s="14">
        <f>(((J951/60)/60)/24)+DATE(1970,1,1)</f>
        <v>25569.49028985768</v>
      </c>
      <c r="T951" s="14">
        <f>(((I951/60)/60)/24)+DATE(1970,1,1)</f>
        <v>42421.043703703705</v>
      </c>
    </row>
    <row r="952" spans="1:20" ht="43.5" hidden="1" x14ac:dyDescent="0.3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 s="14">
        <v>42356.750706018516</v>
      </c>
      <c r="K952" t="b">
        <v>0</v>
      </c>
      <c r="L952">
        <v>24</v>
      </c>
      <c r="M952" t="b">
        <v>0</v>
      </c>
      <c r="N952" s="16" t="s">
        <v>8281</v>
      </c>
      <c r="O952" t="s">
        <v>8283</v>
      </c>
      <c r="P952">
        <f>IFERROR(ROUND(E952/L952,2),0)</f>
        <v>58.42</v>
      </c>
      <c r="S952" s="14">
        <f>(((J952/60)/60)/24)+DATE(1970,1,1)</f>
        <v>25569.490240170209</v>
      </c>
      <c r="T952" s="14">
        <f>(((I952/60)/60)/24)+DATE(1970,1,1)</f>
        <v>42386.750706018516</v>
      </c>
    </row>
    <row r="953" spans="1:20" hidden="1" x14ac:dyDescent="0.3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 s="14">
        <v>42480.653611111105</v>
      </c>
      <c r="K953" t="b">
        <v>0</v>
      </c>
      <c r="L953">
        <v>121</v>
      </c>
      <c r="M953" t="b">
        <v>0</v>
      </c>
      <c r="N953" s="16" t="s">
        <v>8281</v>
      </c>
      <c r="O953" t="s">
        <v>8283</v>
      </c>
      <c r="P953">
        <f>IFERROR(ROUND(E953/L953,2),0)</f>
        <v>158.63999999999999</v>
      </c>
      <c r="S953" s="14">
        <f>(((J953/60)/60)/24)+DATE(1970,1,1)</f>
        <v>25569.491674231609</v>
      </c>
      <c r="T953" s="14">
        <f>(((I953/60)/60)/24)+DATE(1970,1,1)</f>
        <v>42525.653611111105</v>
      </c>
    </row>
    <row r="954" spans="1:20" ht="29" hidden="1" x14ac:dyDescent="0.3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 s="14">
        <v>42662.613564814819</v>
      </c>
      <c r="K954" t="b">
        <v>0</v>
      </c>
      <c r="L954">
        <v>196</v>
      </c>
      <c r="M954" t="b">
        <v>0</v>
      </c>
      <c r="N954" s="16" t="s">
        <v>8281</v>
      </c>
      <c r="O954" t="s">
        <v>8283</v>
      </c>
      <c r="P954">
        <f>IFERROR(ROUND(E954/L954,2),0)</f>
        <v>99.86</v>
      </c>
      <c r="S954" s="14">
        <f>(((J954/60)/60)/24)+DATE(1970,1,1)</f>
        <v>25569.493780249592</v>
      </c>
      <c r="T954" s="14">
        <f>(((I954/60)/60)/24)+DATE(1970,1,1)</f>
        <v>42692.655231481483</v>
      </c>
    </row>
    <row r="955" spans="1:20" ht="43.5" hidden="1" x14ac:dyDescent="0.3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 s="14">
        <v>41999.164340277777</v>
      </c>
      <c r="K955" t="b">
        <v>0</v>
      </c>
      <c r="L955">
        <v>5</v>
      </c>
      <c r="M955" t="b">
        <v>0</v>
      </c>
      <c r="N955" s="16" t="s">
        <v>8281</v>
      </c>
      <c r="O955" t="s">
        <v>8283</v>
      </c>
      <c r="P955">
        <f>IFERROR(ROUND(E955/L955,2),0)</f>
        <v>25.2</v>
      </c>
      <c r="S955" s="14">
        <f>(((J955/60)/60)/24)+DATE(1970,1,1)</f>
        <v>25569.486101439124</v>
      </c>
      <c r="T955" s="14">
        <f>(((I955/60)/60)/24)+DATE(1970,1,1)</f>
        <v>42029.164340277777</v>
      </c>
    </row>
    <row r="956" spans="1:20" ht="43.5" hidden="1" x14ac:dyDescent="0.3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 s="14">
        <v>42194.833784722221</v>
      </c>
      <c r="K956" t="b">
        <v>0</v>
      </c>
      <c r="L956">
        <v>73</v>
      </c>
      <c r="M956" t="b">
        <v>0</v>
      </c>
      <c r="N956" s="16" t="s">
        <v>8281</v>
      </c>
      <c r="O956" t="s">
        <v>8283</v>
      </c>
      <c r="P956">
        <f>IFERROR(ROUND(E956/L956,2),0)</f>
        <v>89.19</v>
      </c>
      <c r="S956" s="14">
        <f>(((J956/60)/60)/24)+DATE(1970,1,1)</f>
        <v>25569.488366131769</v>
      </c>
      <c r="T956" s="14">
        <f>(((I956/60)/60)/24)+DATE(1970,1,1)</f>
        <v>42236.833784722221</v>
      </c>
    </row>
    <row r="957" spans="1:20" ht="43.5" hidden="1" x14ac:dyDescent="0.3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 s="14">
        <v>42586.295138888891</v>
      </c>
      <c r="K957" t="b">
        <v>0</v>
      </c>
      <c r="L957">
        <v>93</v>
      </c>
      <c r="M957" t="b">
        <v>0</v>
      </c>
      <c r="N957" s="16" t="s">
        <v>8281</v>
      </c>
      <c r="O957" t="s">
        <v>8283</v>
      </c>
      <c r="P957">
        <f>IFERROR(ROUND(E957/L957,2),0)</f>
        <v>182.62</v>
      </c>
      <c r="S957" s="14">
        <f>(((J957/60)/60)/24)+DATE(1970,1,1)</f>
        <v>25569.492896934476</v>
      </c>
      <c r="T957" s="14">
        <f>(((I957/60)/60)/24)+DATE(1970,1,1)</f>
        <v>42626.295138888891</v>
      </c>
    </row>
    <row r="958" spans="1:20" ht="58" hidden="1" x14ac:dyDescent="0.3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 s="14">
        <v>42060.913877314815</v>
      </c>
      <c r="K958" t="b">
        <v>0</v>
      </c>
      <c r="L958">
        <v>17</v>
      </c>
      <c r="M958" t="b">
        <v>0</v>
      </c>
      <c r="N958" s="16" t="s">
        <v>8281</v>
      </c>
      <c r="O958" t="s">
        <v>8283</v>
      </c>
      <c r="P958">
        <f>IFERROR(ROUND(E958/L958,2),0)</f>
        <v>50.65</v>
      </c>
      <c r="S958" s="14">
        <f>(((J958/60)/60)/24)+DATE(1970,1,1)</f>
        <v>25569.486816132838</v>
      </c>
      <c r="T958" s="14">
        <f>(((I958/60)/60)/24)+DATE(1970,1,1)</f>
        <v>42120.872210648144</v>
      </c>
    </row>
    <row r="959" spans="1:20" ht="29" hidden="1" x14ac:dyDescent="0.3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 s="14">
        <v>42660.552465277782</v>
      </c>
      <c r="K959" t="b">
        <v>0</v>
      </c>
      <c r="L959">
        <v>7</v>
      </c>
      <c r="M959" t="b">
        <v>0</v>
      </c>
      <c r="N959" s="16" t="s">
        <v>8281</v>
      </c>
      <c r="O959" t="s">
        <v>8283</v>
      </c>
      <c r="P959">
        <f>IFERROR(ROUND(E959/L959,2),0)</f>
        <v>33.29</v>
      </c>
      <c r="S959" s="14">
        <f>(((J959/60)/60)/24)+DATE(1970,1,1)</f>
        <v>25569.493756394273</v>
      </c>
      <c r="T959" s="14">
        <f>(((I959/60)/60)/24)+DATE(1970,1,1)</f>
        <v>42691.594131944439</v>
      </c>
    </row>
    <row r="960" spans="1:20" ht="58" hidden="1" x14ac:dyDescent="0.3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 s="14">
        <v>42082.802812499998</v>
      </c>
      <c r="K960" t="b">
        <v>0</v>
      </c>
      <c r="L960">
        <v>17</v>
      </c>
      <c r="M960" t="b">
        <v>0</v>
      </c>
      <c r="N960" s="16" t="s">
        <v>8281</v>
      </c>
      <c r="O960" t="s">
        <v>8283</v>
      </c>
      <c r="P960">
        <f>IFERROR(ROUND(E960/L960,2),0)</f>
        <v>51.82</v>
      </c>
      <c r="S960" s="14">
        <f>(((J960/60)/60)/24)+DATE(1970,1,1)</f>
        <v>25569.487069476996</v>
      </c>
      <c r="T960" s="14">
        <f>(((I960/60)/60)/24)+DATE(1970,1,1)</f>
        <v>42104.207638888889</v>
      </c>
    </row>
    <row r="961" spans="1:20" ht="43.5" hidden="1" x14ac:dyDescent="0.3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 s="14">
        <v>41993.174363425926</v>
      </c>
      <c r="K961" t="b">
        <v>0</v>
      </c>
      <c r="L961">
        <v>171</v>
      </c>
      <c r="M961" t="b">
        <v>0</v>
      </c>
      <c r="N961" s="16" t="s">
        <v>8281</v>
      </c>
      <c r="O961" t="s">
        <v>8283</v>
      </c>
      <c r="P961">
        <f>IFERROR(ROUND(E961/L961,2),0)</f>
        <v>113.63</v>
      </c>
      <c r="S961" s="14">
        <f>(((J961/60)/60)/24)+DATE(1970,1,1)</f>
        <v>25569.486032110686</v>
      </c>
      <c r="T961" s="14">
        <f>(((I961/60)/60)/24)+DATE(1970,1,1)</f>
        <v>42023.174363425926</v>
      </c>
    </row>
    <row r="962" spans="1:20" ht="43.5" hidden="1" x14ac:dyDescent="0.3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 s="14">
        <v>42766.626793981486</v>
      </c>
      <c r="K962" t="b">
        <v>0</v>
      </c>
      <c r="L962">
        <v>188</v>
      </c>
      <c r="M962" t="b">
        <v>0</v>
      </c>
      <c r="N962" s="16" t="s">
        <v>8281</v>
      </c>
      <c r="O962" t="s">
        <v>8283</v>
      </c>
      <c r="P962">
        <f>IFERROR(ROUND(E962/L962,2),0)</f>
        <v>136.46</v>
      </c>
      <c r="S962" s="14">
        <f>(((J962/60)/60)/24)+DATE(1970,1,1)</f>
        <v>25569.494984106412</v>
      </c>
      <c r="T962" s="14">
        <f>(((I962/60)/60)/24)+DATE(1970,1,1)</f>
        <v>42808.585127314815</v>
      </c>
    </row>
    <row r="963" spans="1:20" ht="43.5" hidden="1" x14ac:dyDescent="0.3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 s="14">
        <v>42740.693692129629</v>
      </c>
      <c r="K963" t="b">
        <v>0</v>
      </c>
      <c r="L963">
        <v>110</v>
      </c>
      <c r="M963" t="b">
        <v>0</v>
      </c>
      <c r="N963" s="16" t="s">
        <v>8281</v>
      </c>
      <c r="O963" t="s">
        <v>8283</v>
      </c>
      <c r="P963">
        <f>IFERROR(ROUND(E963/L963,2),0)</f>
        <v>364.35</v>
      </c>
      <c r="S963" s="14">
        <f>(((J963/60)/60)/24)+DATE(1970,1,1)</f>
        <v>25569.49468395477</v>
      </c>
      <c r="T963" s="14">
        <f>(((I963/60)/60)/24)+DATE(1970,1,1)</f>
        <v>42786.791666666672</v>
      </c>
    </row>
    <row r="964" spans="1:20" ht="43.5" hidden="1" x14ac:dyDescent="0.3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 s="14">
        <v>42373.712418981479</v>
      </c>
      <c r="K964" t="b">
        <v>0</v>
      </c>
      <c r="L964">
        <v>37</v>
      </c>
      <c r="M964" t="b">
        <v>0</v>
      </c>
      <c r="N964" s="16" t="s">
        <v>8281</v>
      </c>
      <c r="O964" t="s">
        <v>8283</v>
      </c>
      <c r="P964">
        <f>IFERROR(ROUND(E964/L964,2),0)</f>
        <v>19.239999999999998</v>
      </c>
      <c r="S964" s="14">
        <f>(((J964/60)/60)/24)+DATE(1970,1,1)</f>
        <v>25569.490436486332</v>
      </c>
      <c r="T964" s="14">
        <f>(((I964/60)/60)/24)+DATE(1970,1,1)</f>
        <v>42411.712418981479</v>
      </c>
    </row>
    <row r="965" spans="1:20" ht="29" hidden="1" x14ac:dyDescent="0.3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 s="14">
        <v>42625.635636574079</v>
      </c>
      <c r="K965" t="b">
        <v>0</v>
      </c>
      <c r="L965">
        <v>9</v>
      </c>
      <c r="M965" t="b">
        <v>0</v>
      </c>
      <c r="N965" s="16" t="s">
        <v>8281</v>
      </c>
      <c r="O965" t="s">
        <v>8283</v>
      </c>
      <c r="P965">
        <f>IFERROR(ROUND(E965/L965,2),0)</f>
        <v>41.89</v>
      </c>
      <c r="S965" s="14">
        <f>(((J965/60)/60)/24)+DATE(1970,1,1)</f>
        <v>25569.493352264311</v>
      </c>
      <c r="T965" s="14">
        <f>(((I965/60)/60)/24)+DATE(1970,1,1)</f>
        <v>42660.635636574079</v>
      </c>
    </row>
    <row r="966" spans="1:20" ht="58" hidden="1" x14ac:dyDescent="0.3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 s="14">
        <v>42208.628692129627</v>
      </c>
      <c r="K966" t="b">
        <v>0</v>
      </c>
      <c r="L966">
        <v>29</v>
      </c>
      <c r="M966" t="b">
        <v>0</v>
      </c>
      <c r="N966" s="16" t="s">
        <v>8281</v>
      </c>
      <c r="O966" t="s">
        <v>8283</v>
      </c>
      <c r="P966">
        <f>IFERROR(ROUND(E966/L966,2),0)</f>
        <v>30.31</v>
      </c>
      <c r="S966" s="14">
        <f>(((J966/60)/60)/24)+DATE(1970,1,1)</f>
        <v>25569.488525795048</v>
      </c>
      <c r="T966" s="14">
        <f>(((I966/60)/60)/24)+DATE(1970,1,1)</f>
        <v>42248.628692129627</v>
      </c>
    </row>
    <row r="967" spans="1:20" ht="43.5" hidden="1" x14ac:dyDescent="0.3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 s="14">
        <v>42637.016736111109</v>
      </c>
      <c r="K967" t="b">
        <v>0</v>
      </c>
      <c r="L967">
        <v>6</v>
      </c>
      <c r="M967" t="b">
        <v>0</v>
      </c>
      <c r="N967" s="16" t="s">
        <v>8281</v>
      </c>
      <c r="O967" t="s">
        <v>8283</v>
      </c>
      <c r="P967">
        <f>IFERROR(ROUND(E967/L967,2),0)</f>
        <v>49.67</v>
      </c>
      <c r="S967" s="14">
        <f>(((J967/60)/60)/24)+DATE(1970,1,1)</f>
        <v>25569.493483990002</v>
      </c>
      <c r="T967" s="14">
        <f>(((I967/60)/60)/24)+DATE(1970,1,1)</f>
        <v>42669.165972222225</v>
      </c>
    </row>
    <row r="968" spans="1:20" ht="43.5" hidden="1" x14ac:dyDescent="0.3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 s="14">
        <v>42619.635787037041</v>
      </c>
      <c r="K968" t="b">
        <v>0</v>
      </c>
      <c r="L968">
        <v>30</v>
      </c>
      <c r="M968" t="b">
        <v>0</v>
      </c>
      <c r="N968" s="16" t="s">
        <v>8281</v>
      </c>
      <c r="O968" t="s">
        <v>8283</v>
      </c>
      <c r="P968">
        <f>IFERROR(ROUND(E968/L968,2),0)</f>
        <v>59.2</v>
      </c>
      <c r="S968" s="14">
        <f>(((J968/60)/60)/24)+DATE(1970,1,1)</f>
        <v>25569.493282821608</v>
      </c>
      <c r="T968" s="14">
        <f>(((I968/60)/60)/24)+DATE(1970,1,1)</f>
        <v>42649.635787037041</v>
      </c>
    </row>
    <row r="969" spans="1:20" ht="43.5" hidden="1" x14ac:dyDescent="0.3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 s="14">
        <v>42422.254328703704</v>
      </c>
      <c r="K969" t="b">
        <v>0</v>
      </c>
      <c r="L969">
        <v>81</v>
      </c>
      <c r="M969" t="b">
        <v>0</v>
      </c>
      <c r="N969" s="16" t="s">
        <v>8281</v>
      </c>
      <c r="O969" t="s">
        <v>8283</v>
      </c>
      <c r="P969">
        <f>IFERROR(ROUND(E969/L969,2),0)</f>
        <v>43.98</v>
      </c>
      <c r="S969" s="14">
        <f>(((J969/60)/60)/24)+DATE(1970,1,1)</f>
        <v>25569.490998313991</v>
      </c>
      <c r="T969" s="14">
        <f>(((I969/60)/60)/24)+DATE(1970,1,1)</f>
        <v>42482.21266203704</v>
      </c>
    </row>
    <row r="970" spans="1:20" ht="43.5" hidden="1" x14ac:dyDescent="0.3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 s="14">
        <v>41836.847615740742</v>
      </c>
      <c r="K970" t="b">
        <v>0</v>
      </c>
      <c r="L970">
        <v>4</v>
      </c>
      <c r="M970" t="b">
        <v>0</v>
      </c>
      <c r="N970" s="16" t="s">
        <v>8281</v>
      </c>
      <c r="O970" t="s">
        <v>8283</v>
      </c>
      <c r="P970">
        <f>IFERROR(ROUND(E970/L970,2),0)</f>
        <v>26.5</v>
      </c>
      <c r="S970" s="14">
        <f>(((J970/60)/60)/24)+DATE(1970,1,1)</f>
        <v>25569.484222773332</v>
      </c>
      <c r="T970" s="14">
        <f>(((I970/60)/60)/24)+DATE(1970,1,1)</f>
        <v>41866.847615740742</v>
      </c>
    </row>
    <row r="971" spans="1:20" ht="29" hidden="1" x14ac:dyDescent="0.3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 s="14">
        <v>42742.30332175926</v>
      </c>
      <c r="K971" t="b">
        <v>0</v>
      </c>
      <c r="L971">
        <v>11</v>
      </c>
      <c r="M971" t="b">
        <v>0</v>
      </c>
      <c r="N971" s="16" t="s">
        <v>8281</v>
      </c>
      <c r="O971" t="s">
        <v>8283</v>
      </c>
      <c r="P971">
        <f>IFERROR(ROUND(E971/L971,2),0)</f>
        <v>1272.73</v>
      </c>
      <c r="S971" s="14">
        <f>(((J971/60)/60)/24)+DATE(1970,1,1)</f>
        <v>25569.494702584743</v>
      </c>
      <c r="T971" s="14">
        <f>(((I971/60)/60)/24)+DATE(1970,1,1)</f>
        <v>42775.30332175926</v>
      </c>
    </row>
    <row r="972" spans="1:20" ht="58" hidden="1" x14ac:dyDescent="0.3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 s="14">
        <v>42721.220520833333</v>
      </c>
      <c r="K972" t="b">
        <v>0</v>
      </c>
      <c r="L972">
        <v>14</v>
      </c>
      <c r="M972" t="b">
        <v>0</v>
      </c>
      <c r="N972" s="16" t="s">
        <v>8281</v>
      </c>
      <c r="O972" t="s">
        <v>8283</v>
      </c>
      <c r="P972">
        <f>IFERROR(ROUND(E972/L972,2),0)</f>
        <v>164</v>
      </c>
      <c r="S972" s="14">
        <f>(((J972/60)/60)/24)+DATE(1970,1,1)</f>
        <v>25569.494458570844</v>
      </c>
      <c r="T972" s="14">
        <f>(((I972/60)/60)/24)+DATE(1970,1,1)</f>
        <v>42758.207638888889</v>
      </c>
    </row>
    <row r="973" spans="1:20" ht="43.5" hidden="1" x14ac:dyDescent="0.3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 s="14">
        <v>42111.709027777775</v>
      </c>
      <c r="K973" t="b">
        <v>0</v>
      </c>
      <c r="L973">
        <v>5</v>
      </c>
      <c r="M973" t="b">
        <v>0</v>
      </c>
      <c r="N973" s="16" t="s">
        <v>8281</v>
      </c>
      <c r="O973" t="s">
        <v>8283</v>
      </c>
      <c r="P973">
        <f>IFERROR(ROUND(E973/L973,2),0)</f>
        <v>45.2</v>
      </c>
      <c r="S973" s="14">
        <f>(((J973/60)/60)/24)+DATE(1970,1,1)</f>
        <v>25569.487404039672</v>
      </c>
      <c r="T973" s="14">
        <f>(((I973/60)/60)/24)+DATE(1970,1,1)</f>
        <v>42156.709027777775</v>
      </c>
    </row>
    <row r="974" spans="1:20" ht="43.5" hidden="1" x14ac:dyDescent="0.3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 s="14">
        <v>41856.865717592591</v>
      </c>
      <c r="K974" t="b">
        <v>0</v>
      </c>
      <c r="L974">
        <v>45</v>
      </c>
      <c r="M974" t="b">
        <v>0</v>
      </c>
      <c r="N974" s="16" t="s">
        <v>8281</v>
      </c>
      <c r="O974" t="s">
        <v>8283</v>
      </c>
      <c r="P974">
        <f>IFERROR(ROUND(E974/L974,2),0)</f>
        <v>153.88999999999999</v>
      </c>
      <c r="S974" s="14">
        <f>(((J974/60)/60)/24)+DATE(1970,1,1)</f>
        <v>25569.484454464324</v>
      </c>
      <c r="T974" s="14">
        <f>(((I974/60)/60)/24)+DATE(1970,1,1)</f>
        <v>41886.290972222225</v>
      </c>
    </row>
    <row r="975" spans="1:20" ht="58" hidden="1" x14ac:dyDescent="0.3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 s="14">
        <v>42257.014965277776</v>
      </c>
      <c r="K975" t="b">
        <v>0</v>
      </c>
      <c r="L975">
        <v>8</v>
      </c>
      <c r="M975" t="b">
        <v>0</v>
      </c>
      <c r="N975" s="16" t="s">
        <v>8281</v>
      </c>
      <c r="O975" t="s">
        <v>8283</v>
      </c>
      <c r="P975">
        <f>IFERROR(ROUND(E975/L975,2),0)</f>
        <v>51.38</v>
      </c>
      <c r="S975" s="14">
        <f>(((J975/60)/60)/24)+DATE(1970,1,1)</f>
        <v>25569.489085821358</v>
      </c>
      <c r="T975" s="14">
        <f>(((I975/60)/60)/24)+DATE(1970,1,1)</f>
        <v>42317.056631944448</v>
      </c>
    </row>
    <row r="976" spans="1:20" ht="43.5" hidden="1" x14ac:dyDescent="0.3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 s="14">
        <v>42424.749490740738</v>
      </c>
      <c r="K976" t="b">
        <v>0</v>
      </c>
      <c r="L976">
        <v>3</v>
      </c>
      <c r="M976" t="b">
        <v>0</v>
      </c>
      <c r="N976" s="16" t="s">
        <v>8281</v>
      </c>
      <c r="O976" t="s">
        <v>8283</v>
      </c>
      <c r="P976">
        <f>IFERROR(ROUND(E976/L976,2),0)</f>
        <v>93.33</v>
      </c>
      <c r="S976" s="14">
        <f>(((J976/60)/60)/24)+DATE(1970,1,1)</f>
        <v>25569.49102719318</v>
      </c>
      <c r="T976" s="14">
        <f>(((I976/60)/60)/24)+DATE(1970,1,1)</f>
        <v>42454.707824074074</v>
      </c>
    </row>
    <row r="977" spans="1:20" ht="43.5" hidden="1" x14ac:dyDescent="0.3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 s="14">
        <v>42489.696585648147</v>
      </c>
      <c r="K977" t="b">
        <v>0</v>
      </c>
      <c r="L977">
        <v>24</v>
      </c>
      <c r="M977" t="b">
        <v>0</v>
      </c>
      <c r="N977" s="16" t="s">
        <v>8281</v>
      </c>
      <c r="O977" t="s">
        <v>8283</v>
      </c>
      <c r="P977">
        <f>IFERROR(ROUND(E977/L977,2),0)</f>
        <v>108.63</v>
      </c>
      <c r="S977" s="14">
        <f>(((J977/60)/60)/24)+DATE(1970,1,1)</f>
        <v>25569.491778895666</v>
      </c>
      <c r="T977" s="14">
        <f>(((I977/60)/60)/24)+DATE(1970,1,1)</f>
        <v>42549.696585648147</v>
      </c>
    </row>
    <row r="978" spans="1:20" ht="43.5" hidden="1" x14ac:dyDescent="0.3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 s="14">
        <v>42185.058993055558</v>
      </c>
      <c r="K978" t="b">
        <v>0</v>
      </c>
      <c r="L978">
        <v>18</v>
      </c>
      <c r="M978" t="b">
        <v>0</v>
      </c>
      <c r="N978" s="16" t="s">
        <v>8281</v>
      </c>
      <c r="O978" t="s">
        <v>8283</v>
      </c>
      <c r="P978">
        <f>IFERROR(ROUND(E978/L978,2),0)</f>
        <v>160.5</v>
      </c>
      <c r="S978" s="14">
        <f>(((J978/60)/60)/24)+DATE(1970,1,1)</f>
        <v>25569.488252997606</v>
      </c>
      <c r="T978" s="14">
        <f>(((I978/60)/60)/24)+DATE(1970,1,1)</f>
        <v>42230.058993055558</v>
      </c>
    </row>
    <row r="979" spans="1:20" ht="43.5" hidden="1" x14ac:dyDescent="0.3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 s="14">
        <v>42391.942094907412</v>
      </c>
      <c r="K979" t="b">
        <v>0</v>
      </c>
      <c r="L979">
        <v>12</v>
      </c>
      <c r="M979" t="b">
        <v>0</v>
      </c>
      <c r="N979" s="16" t="s">
        <v>8281</v>
      </c>
      <c r="O979" t="s">
        <v>8283</v>
      </c>
      <c r="P979">
        <f>IFERROR(ROUND(E979/L979,2),0)</f>
        <v>75.75</v>
      </c>
      <c r="S979" s="14">
        <f>(((J979/60)/60)/24)+DATE(1970,1,1)</f>
        <v>25569.490647477949</v>
      </c>
      <c r="T979" s="14">
        <f>(((I979/60)/60)/24)+DATE(1970,1,1)</f>
        <v>42421.942094907412</v>
      </c>
    </row>
    <row r="980" spans="1:20" ht="43.5" hidden="1" x14ac:dyDescent="0.3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 s="14">
        <v>42395.309039351851</v>
      </c>
      <c r="K980" t="b">
        <v>0</v>
      </c>
      <c r="L980">
        <v>123</v>
      </c>
      <c r="M980" t="b">
        <v>0</v>
      </c>
      <c r="N980" s="16" t="s">
        <v>8281</v>
      </c>
      <c r="O980" t="s">
        <v>8283</v>
      </c>
      <c r="P980">
        <f>IFERROR(ROUND(E980/L980,2),0)</f>
        <v>790.84</v>
      </c>
      <c r="S980" s="14">
        <f>(((J980/60)/60)/24)+DATE(1970,1,1)</f>
        <v>25569.490686447214</v>
      </c>
      <c r="T980" s="14">
        <f>(((I980/60)/60)/24)+DATE(1970,1,1)</f>
        <v>42425.309039351851</v>
      </c>
    </row>
    <row r="981" spans="1:20" ht="58" hidden="1" x14ac:dyDescent="0.3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 s="14">
        <v>42506.416990740734</v>
      </c>
      <c r="K981" t="b">
        <v>0</v>
      </c>
      <c r="L981">
        <v>96</v>
      </c>
      <c r="M981" t="b">
        <v>0</v>
      </c>
      <c r="N981" s="16" t="s">
        <v>8281</v>
      </c>
      <c r="O981" t="s">
        <v>8283</v>
      </c>
      <c r="P981">
        <f>IFERROR(ROUND(E981/L981,2),0)</f>
        <v>301.94</v>
      </c>
      <c r="S981" s="14">
        <f>(((J981/60)/60)/24)+DATE(1970,1,1)</f>
        <v>25569.491972418873</v>
      </c>
      <c r="T981" s="14">
        <f>(((I981/60)/60)/24)+DATE(1970,1,1)</f>
        <v>42541.790972222225</v>
      </c>
    </row>
    <row r="982" spans="1:20" ht="58" hidden="1" x14ac:dyDescent="0.3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 s="14">
        <v>41928.904189814813</v>
      </c>
      <c r="K982" t="b">
        <v>0</v>
      </c>
      <c r="L982">
        <v>31</v>
      </c>
      <c r="M982" t="b">
        <v>0</v>
      </c>
      <c r="N982" s="16" t="s">
        <v>8281</v>
      </c>
      <c r="O982" t="s">
        <v>8283</v>
      </c>
      <c r="P982">
        <f>IFERROR(ROUND(E982/L982,2),0)</f>
        <v>47.94</v>
      </c>
      <c r="S982" s="14">
        <f>(((J982/60)/60)/24)+DATE(1970,1,1)</f>
        <v>25569.485288242937</v>
      </c>
      <c r="T982" s="14">
        <f>(((I982/60)/60)/24)+DATE(1970,1,1)</f>
        <v>41973.945856481485</v>
      </c>
    </row>
    <row r="983" spans="1:20" ht="58" hidden="1" x14ac:dyDescent="0.3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 s="14">
        <v>41830.947013888886</v>
      </c>
      <c r="K983" t="b">
        <v>0</v>
      </c>
      <c r="L983">
        <v>4</v>
      </c>
      <c r="M983" t="b">
        <v>0</v>
      </c>
      <c r="N983" s="16" t="s">
        <v>8281</v>
      </c>
      <c r="O983" t="s">
        <v>8283</v>
      </c>
      <c r="P983">
        <f>IFERROR(ROUND(E983/L983,2),0)</f>
        <v>2.75</v>
      </c>
      <c r="S983" s="14">
        <f>(((J983/60)/60)/24)+DATE(1970,1,1)</f>
        <v>25569.484154479327</v>
      </c>
      <c r="T983" s="14">
        <f>(((I983/60)/60)/24)+DATE(1970,1,1)</f>
        <v>41860.947013888886</v>
      </c>
    </row>
    <row r="984" spans="1:20" ht="29" hidden="1" x14ac:dyDescent="0.3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 s="14">
        <v>42615.753310185188</v>
      </c>
      <c r="K984" t="b">
        <v>0</v>
      </c>
      <c r="L984">
        <v>3</v>
      </c>
      <c r="M984" t="b">
        <v>0</v>
      </c>
      <c r="N984" s="16" t="s">
        <v>8281</v>
      </c>
      <c r="O984" t="s">
        <v>8283</v>
      </c>
      <c r="P984">
        <f>IFERROR(ROUND(E984/L984,2),0)</f>
        <v>1</v>
      </c>
      <c r="S984" s="14">
        <f>(((J984/60)/60)/24)+DATE(1970,1,1)</f>
        <v>25569.493237885534</v>
      </c>
      <c r="T984" s="14">
        <f>(((I984/60)/60)/24)+DATE(1970,1,1)</f>
        <v>42645.753310185188</v>
      </c>
    </row>
    <row r="985" spans="1:20" ht="58" hidden="1" x14ac:dyDescent="0.3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 s="14">
        <v>42574.667650462965</v>
      </c>
      <c r="K985" t="b">
        <v>0</v>
      </c>
      <c r="L985">
        <v>179</v>
      </c>
      <c r="M985" t="b">
        <v>0</v>
      </c>
      <c r="N985" s="16" t="s">
        <v>8281</v>
      </c>
      <c r="O985" t="s">
        <v>8283</v>
      </c>
      <c r="P985">
        <f>IFERROR(ROUND(E985/L985,2),0)</f>
        <v>171.79</v>
      </c>
      <c r="S985" s="14">
        <f>(((J985/60)/60)/24)+DATE(1970,1,1)</f>
        <v>25569.492762357066</v>
      </c>
      <c r="T985" s="14">
        <f>(((I985/60)/60)/24)+DATE(1970,1,1)</f>
        <v>42605.870833333334</v>
      </c>
    </row>
    <row r="986" spans="1:20" ht="72.5" hidden="1" x14ac:dyDescent="0.3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 s="14">
        <v>42061.11583333333</v>
      </c>
      <c r="K986" t="b">
        <v>0</v>
      </c>
      <c r="L986">
        <v>3</v>
      </c>
      <c r="M986" t="b">
        <v>0</v>
      </c>
      <c r="N986" s="16" t="s">
        <v>8281</v>
      </c>
      <c r="O986" t="s">
        <v>8283</v>
      </c>
      <c r="P986">
        <f>IFERROR(ROUND(E986/L986,2),0)</f>
        <v>35.33</v>
      </c>
      <c r="S986" s="14">
        <f>(((J986/60)/60)/24)+DATE(1970,1,1)</f>
        <v>25569.486818470294</v>
      </c>
      <c r="T986" s="14">
        <f>(((I986/60)/60)/24)+DATE(1970,1,1)</f>
        <v>42091.074166666673</v>
      </c>
    </row>
    <row r="987" spans="1:20" ht="43.5" hidden="1" x14ac:dyDescent="0.3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 s="14">
        <v>42339.967708333337</v>
      </c>
      <c r="K987" t="b">
        <v>0</v>
      </c>
      <c r="L987">
        <v>23</v>
      </c>
      <c r="M987" t="b">
        <v>0</v>
      </c>
      <c r="N987" s="16" t="s">
        <v>8281</v>
      </c>
      <c r="O987" t="s">
        <v>8283</v>
      </c>
      <c r="P987">
        <f>IFERROR(ROUND(E987/L987,2),0)</f>
        <v>82.09</v>
      </c>
      <c r="S987" s="14">
        <f>(((J987/60)/60)/24)+DATE(1970,1,1)</f>
        <v>25569.49004592255</v>
      </c>
      <c r="T987" s="14">
        <f>(((I987/60)/60)/24)+DATE(1970,1,1)</f>
        <v>42369.958333333328</v>
      </c>
    </row>
    <row r="988" spans="1:20" ht="58" hidden="1" x14ac:dyDescent="0.3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 s="14">
        <v>42324.767361111109</v>
      </c>
      <c r="K988" t="b">
        <v>0</v>
      </c>
      <c r="L988">
        <v>23</v>
      </c>
      <c r="M988" t="b">
        <v>0</v>
      </c>
      <c r="N988" s="16" t="s">
        <v>8281</v>
      </c>
      <c r="O988" t="s">
        <v>8283</v>
      </c>
      <c r="P988">
        <f>IFERROR(ROUND(E988/L988,2),0)</f>
        <v>110.87</v>
      </c>
      <c r="S988" s="14">
        <f>(((J988/60)/60)/24)+DATE(1970,1,1)</f>
        <v>25569.489869992605</v>
      </c>
      <c r="T988" s="14">
        <f>(((I988/60)/60)/24)+DATE(1970,1,1)</f>
        <v>42379</v>
      </c>
    </row>
    <row r="989" spans="1:20" ht="43.5" hidden="1" x14ac:dyDescent="0.3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 s="14">
        <v>41773.294560185182</v>
      </c>
      <c r="K989" t="b">
        <v>0</v>
      </c>
      <c r="L989">
        <v>41</v>
      </c>
      <c r="M989" t="b">
        <v>0</v>
      </c>
      <c r="N989" s="16" t="s">
        <v>8281</v>
      </c>
      <c r="O989" t="s">
        <v>8283</v>
      </c>
      <c r="P989">
        <f>IFERROR(ROUND(E989/L989,2),0)</f>
        <v>161.22</v>
      </c>
      <c r="S989" s="14">
        <f>(((J989/60)/60)/24)+DATE(1970,1,1)</f>
        <v>25569.483487205558</v>
      </c>
      <c r="T989" s="14">
        <f>(((I989/60)/60)/24)+DATE(1970,1,1)</f>
        <v>41813.294560185182</v>
      </c>
    </row>
    <row r="990" spans="1:20" ht="58" hidden="1" x14ac:dyDescent="0.3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 s="14">
        <v>42614.356770833328</v>
      </c>
      <c r="K990" t="b">
        <v>0</v>
      </c>
      <c r="L990">
        <v>0</v>
      </c>
      <c r="M990" t="b">
        <v>0</v>
      </c>
      <c r="N990" s="16" t="s">
        <v>8281</v>
      </c>
      <c r="O990" t="s">
        <v>8283</v>
      </c>
      <c r="P990">
        <f>IFERROR(ROUND(E990/L990,2),0)</f>
        <v>0</v>
      </c>
      <c r="S990" s="14">
        <f>(((J990/60)/60)/24)+DATE(1970,1,1)</f>
        <v>25569.493221721885</v>
      </c>
      <c r="T990" s="14">
        <f>(((I990/60)/60)/24)+DATE(1970,1,1)</f>
        <v>42644.356770833328</v>
      </c>
    </row>
    <row r="991" spans="1:20" ht="29" hidden="1" x14ac:dyDescent="0.3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 s="14">
        <v>42611.933969907404</v>
      </c>
      <c r="K991" t="b">
        <v>0</v>
      </c>
      <c r="L991">
        <v>32</v>
      </c>
      <c r="M991" t="b">
        <v>0</v>
      </c>
      <c r="N991" s="16" t="s">
        <v>8281</v>
      </c>
      <c r="O991" t="s">
        <v>8283</v>
      </c>
      <c r="P991">
        <f>IFERROR(ROUND(E991/L991,2),0)</f>
        <v>52.41</v>
      </c>
      <c r="S991" s="14">
        <f>(((J991/60)/60)/24)+DATE(1970,1,1)</f>
        <v>25569.493193680206</v>
      </c>
      <c r="T991" s="14">
        <f>(((I991/60)/60)/24)+DATE(1970,1,1)</f>
        <v>42641.933969907404</v>
      </c>
    </row>
    <row r="992" spans="1:20" ht="43.5" hidden="1" x14ac:dyDescent="0.3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 s="14">
        <v>41855.784305555557</v>
      </c>
      <c r="K992" t="b">
        <v>0</v>
      </c>
      <c r="L992">
        <v>2</v>
      </c>
      <c r="M992" t="b">
        <v>0</v>
      </c>
      <c r="N992" s="16" t="s">
        <v>8281</v>
      </c>
      <c r="O992" t="s">
        <v>8283</v>
      </c>
      <c r="P992">
        <f>IFERROR(ROUND(E992/L992,2),0)</f>
        <v>13</v>
      </c>
      <c r="S992" s="14">
        <f>(((J992/60)/60)/24)+DATE(1970,1,1)</f>
        <v>25569.484441947981</v>
      </c>
      <c r="T992" s="14">
        <f>(((I992/60)/60)/24)+DATE(1970,1,1)</f>
        <v>41885.784305555557</v>
      </c>
    </row>
    <row r="993" spans="1:20" ht="72.5" hidden="1" x14ac:dyDescent="0.3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 s="14">
        <v>42538.75680555556</v>
      </c>
      <c r="K993" t="b">
        <v>0</v>
      </c>
      <c r="L993">
        <v>7</v>
      </c>
      <c r="M993" t="b">
        <v>0</v>
      </c>
      <c r="N993" s="16" t="s">
        <v>8281</v>
      </c>
      <c r="O993" t="s">
        <v>8283</v>
      </c>
      <c r="P993">
        <f>IFERROR(ROUND(E993/L993,2),0)</f>
        <v>30.29</v>
      </c>
      <c r="S993" s="14">
        <f>(((J993/60)/60)/24)+DATE(1970,1,1)</f>
        <v>25569.492346722287</v>
      </c>
      <c r="T993" s="14">
        <f>(((I993/60)/60)/24)+DATE(1970,1,1)</f>
        <v>42563.785416666666</v>
      </c>
    </row>
    <row r="994" spans="1:20" ht="43.5" hidden="1" x14ac:dyDescent="0.3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 s="14">
        <v>42437.924988425926</v>
      </c>
      <c r="K994" t="b">
        <v>0</v>
      </c>
      <c r="L994">
        <v>4</v>
      </c>
      <c r="M994" t="b">
        <v>0</v>
      </c>
      <c r="N994" s="16" t="s">
        <v>8281</v>
      </c>
      <c r="O994" t="s">
        <v>8283</v>
      </c>
      <c r="P994">
        <f>IFERROR(ROUND(E994/L994,2),0)</f>
        <v>116.75</v>
      </c>
      <c r="S994" s="14">
        <f>(((J994/60)/60)/24)+DATE(1970,1,1)</f>
        <v>25569.491179687368</v>
      </c>
      <c r="T994" s="14">
        <f>(((I994/60)/60)/24)+DATE(1970,1,1)</f>
        <v>42497.883321759262</v>
      </c>
    </row>
    <row r="995" spans="1:20" ht="43.5" hidden="1" x14ac:dyDescent="0.3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 s="14">
        <v>42652.964907407411</v>
      </c>
      <c r="K995" t="b">
        <v>0</v>
      </c>
      <c r="L995">
        <v>196</v>
      </c>
      <c r="M995" t="b">
        <v>0</v>
      </c>
      <c r="N995" s="16" t="s">
        <v>8281</v>
      </c>
      <c r="O995" t="s">
        <v>8283</v>
      </c>
      <c r="P995">
        <f>IFERROR(ROUND(E995/L995,2),0)</f>
        <v>89.6</v>
      </c>
      <c r="S995" s="14">
        <f>(((J995/60)/60)/24)+DATE(1970,1,1)</f>
        <v>25569.493668575316</v>
      </c>
      <c r="T995" s="14">
        <f>(((I995/60)/60)/24)+DATE(1970,1,1)</f>
        <v>42686.208333333328</v>
      </c>
    </row>
    <row r="996" spans="1:20" ht="58" hidden="1" x14ac:dyDescent="0.3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 s="14">
        <v>41921.263078703705</v>
      </c>
      <c r="K996" t="b">
        <v>0</v>
      </c>
      <c r="L996">
        <v>11</v>
      </c>
      <c r="M996" t="b">
        <v>0</v>
      </c>
      <c r="N996" s="16" t="s">
        <v>8281</v>
      </c>
      <c r="O996" t="s">
        <v>8283</v>
      </c>
      <c r="P996">
        <f>IFERROR(ROUND(E996/L996,2),0)</f>
        <v>424.45</v>
      </c>
      <c r="S996" s="14">
        <f>(((J996/60)/60)/24)+DATE(1970,1,1)</f>
        <v>25569.485199804152</v>
      </c>
      <c r="T996" s="14">
        <f>(((I996/60)/60)/24)+DATE(1970,1,1)</f>
        <v>41973.957638888889</v>
      </c>
    </row>
    <row r="997" spans="1:20" ht="43.5" hidden="1" x14ac:dyDescent="0.3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 s="14">
        <v>41947.940740740742</v>
      </c>
      <c r="K997" t="b">
        <v>0</v>
      </c>
      <c r="L997">
        <v>9</v>
      </c>
      <c r="M997" t="b">
        <v>0</v>
      </c>
      <c r="N997" s="16" t="s">
        <v>8281</v>
      </c>
      <c r="O997" t="s">
        <v>8283</v>
      </c>
      <c r="P997">
        <f>IFERROR(ROUND(E997/L997,2),0)</f>
        <v>80.67</v>
      </c>
      <c r="S997" s="14">
        <f>(((J997/60)/60)/24)+DATE(1970,1,1)</f>
        <v>25569.485508573387</v>
      </c>
      <c r="T997" s="14">
        <f>(((I997/60)/60)/24)+DATE(1970,1,1)</f>
        <v>41972.666666666672</v>
      </c>
    </row>
    <row r="998" spans="1:20" ht="43.5" hidden="1" x14ac:dyDescent="0.3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 s="14">
        <v>41817.866435185184</v>
      </c>
      <c r="K998" t="b">
        <v>0</v>
      </c>
      <c r="L998">
        <v>5</v>
      </c>
      <c r="M998" t="b">
        <v>0</v>
      </c>
      <c r="N998" s="16" t="s">
        <v>8281</v>
      </c>
      <c r="O998" t="s">
        <v>8283</v>
      </c>
      <c r="P998">
        <f>IFERROR(ROUND(E998/L998,2),0)</f>
        <v>13</v>
      </c>
      <c r="S998" s="14">
        <f>(((J998/60)/60)/24)+DATE(1970,1,1)</f>
        <v>25569.48400308374</v>
      </c>
      <c r="T998" s="14">
        <f>(((I998/60)/60)/24)+DATE(1970,1,1)</f>
        <v>41847.643750000003</v>
      </c>
    </row>
    <row r="999" spans="1:20" ht="29" hidden="1" x14ac:dyDescent="0.3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 s="14">
        <v>41941.10297453704</v>
      </c>
      <c r="K999" t="b">
        <v>0</v>
      </c>
      <c r="L999">
        <v>8</v>
      </c>
      <c r="M999" t="b">
        <v>0</v>
      </c>
      <c r="N999" s="16" t="s">
        <v>8281</v>
      </c>
      <c r="O999" t="s">
        <v>8283</v>
      </c>
      <c r="P999">
        <f>IFERROR(ROUND(E999/L999,2),0)</f>
        <v>8.1300000000000008</v>
      </c>
      <c r="S999" s="14">
        <f>(((J999/60)/60)/24)+DATE(1970,1,1)</f>
        <v>25569.485429432574</v>
      </c>
      <c r="T999" s="14">
        <f>(((I999/60)/60)/24)+DATE(1970,1,1)</f>
        <v>41971.144641203704</v>
      </c>
    </row>
    <row r="1000" spans="1:20" ht="43.5" hidden="1" x14ac:dyDescent="0.3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 s="14">
        <v>42282.168993055559</v>
      </c>
      <c r="K1000" t="b">
        <v>0</v>
      </c>
      <c r="L1000">
        <v>229</v>
      </c>
      <c r="M1000" t="b">
        <v>0</v>
      </c>
      <c r="N1000" s="16" t="s">
        <v>8281</v>
      </c>
      <c r="O1000" t="s">
        <v>8283</v>
      </c>
      <c r="P1000">
        <f>IFERROR(ROUND(E1000/L1000,2),0)</f>
        <v>153.43</v>
      </c>
      <c r="S1000" s="14">
        <f>(((J1000/60)/60)/24)+DATE(1970,1,1)</f>
        <v>25569.489376955938</v>
      </c>
      <c r="T1000" s="14">
        <f>(((I1000/60)/60)/24)+DATE(1970,1,1)</f>
        <v>42327.210659722223</v>
      </c>
    </row>
    <row r="1001" spans="1:20" ht="43.5" hidden="1" x14ac:dyDescent="0.3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 s="14">
        <v>41926.29965277778</v>
      </c>
      <c r="K1001" t="b">
        <v>0</v>
      </c>
      <c r="L1001">
        <v>40</v>
      </c>
      <c r="M1001" t="b">
        <v>0</v>
      </c>
      <c r="N1001" s="16" t="s">
        <v>8281</v>
      </c>
      <c r="O1001" t="s">
        <v>8283</v>
      </c>
      <c r="P1001">
        <f>IFERROR(ROUND(E1001/L1001,2),0)</f>
        <v>292.08</v>
      </c>
      <c r="S1001" s="14">
        <f>(((J1001/60)/60)/24)+DATE(1970,1,1)</f>
        <v>25569.485258097833</v>
      </c>
      <c r="T1001" s="14">
        <f>(((I1001/60)/60)/24)+DATE(1970,1,1)</f>
        <v>41956.334722222222</v>
      </c>
    </row>
    <row r="1002" spans="1:20" ht="43.5" hidden="1" x14ac:dyDescent="0.3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 s="14">
        <v>42749.059722222228</v>
      </c>
      <c r="K1002" t="b">
        <v>0</v>
      </c>
      <c r="L1002">
        <v>6</v>
      </c>
      <c r="M1002" t="b">
        <v>0</v>
      </c>
      <c r="N1002" s="16" t="s">
        <v>8281</v>
      </c>
      <c r="O1002" t="s">
        <v>8283</v>
      </c>
      <c r="P1002">
        <f>IFERROR(ROUND(E1002/L1002,2),0)</f>
        <v>3304</v>
      </c>
      <c r="S1002" s="14">
        <f>(((J1002/60)/60)/24)+DATE(1970,1,1)</f>
        <v>25569.494780783822</v>
      </c>
      <c r="T1002" s="14">
        <f>(((I1002/60)/60)/24)+DATE(1970,1,1)</f>
        <v>42809.018055555556</v>
      </c>
    </row>
    <row r="1003" spans="1:20" ht="58" hidden="1" x14ac:dyDescent="0.3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 s="14">
        <v>42720.720057870371</v>
      </c>
      <c r="K1003" t="b">
        <v>0</v>
      </c>
      <c r="L1003">
        <v>4</v>
      </c>
      <c r="M1003" t="b">
        <v>0</v>
      </c>
      <c r="N1003" s="16" t="s">
        <v>8281</v>
      </c>
      <c r="O1003" t="s">
        <v>8283</v>
      </c>
      <c r="P1003">
        <f>IFERROR(ROUND(E1003/L1003,2),0)</f>
        <v>1300</v>
      </c>
      <c r="S1003" s="14">
        <f>(((J1003/60)/60)/24)+DATE(1970,1,1)</f>
        <v>25569.494452778446</v>
      </c>
      <c r="T1003" s="14">
        <f>(((I1003/60)/60)/24)+DATE(1970,1,1)</f>
        <v>42765.720057870371</v>
      </c>
    </row>
    <row r="1004" spans="1:20" ht="43.5" hidden="1" x14ac:dyDescent="0.3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 s="14">
        <v>42325.684189814812</v>
      </c>
      <c r="K1004" t="b">
        <v>0</v>
      </c>
      <c r="L1004">
        <v>22</v>
      </c>
      <c r="M1004" t="b">
        <v>0</v>
      </c>
      <c r="N1004" s="16" t="s">
        <v>8281</v>
      </c>
      <c r="O1004" t="s">
        <v>8283</v>
      </c>
      <c r="P1004">
        <f>IFERROR(ROUND(E1004/L1004,2),0)</f>
        <v>134.55000000000001</v>
      </c>
      <c r="S1004" s="14">
        <f>(((J1004/60)/60)/24)+DATE(1970,1,1)</f>
        <v>25569.489880604047</v>
      </c>
      <c r="T1004" s="14">
        <f>(((I1004/60)/60)/24)+DATE(1970,1,1)</f>
        <v>42355.249305555553</v>
      </c>
    </row>
    <row r="1005" spans="1:20" ht="43.5" hidden="1" x14ac:dyDescent="0.3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 s="14">
        <v>42780.709039351852</v>
      </c>
      <c r="K1005" t="b">
        <v>0</v>
      </c>
      <c r="L1005">
        <v>15</v>
      </c>
      <c r="M1005" t="b">
        <v>0</v>
      </c>
      <c r="N1005" s="16" t="s">
        <v>8281</v>
      </c>
      <c r="O1005" t="s">
        <v>8283</v>
      </c>
      <c r="P1005">
        <f>IFERROR(ROUND(E1005/L1005,2),0)</f>
        <v>214.07</v>
      </c>
      <c r="S1005" s="14">
        <f>(((J1005/60)/60)/24)+DATE(1970,1,1)</f>
        <v>25569.495147095364</v>
      </c>
      <c r="T1005" s="14">
        <f>(((I1005/60)/60)/24)+DATE(1970,1,1)</f>
        <v>42810.667372685188</v>
      </c>
    </row>
    <row r="1006" spans="1:20" ht="29" hidden="1" x14ac:dyDescent="0.3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 s="14">
        <v>42388.708645833336</v>
      </c>
      <c r="K1006" t="b">
        <v>0</v>
      </c>
      <c r="L1006">
        <v>95</v>
      </c>
      <c r="M1006" t="b">
        <v>0</v>
      </c>
      <c r="N1006" s="16" t="s">
        <v>8281</v>
      </c>
      <c r="O1006" t="s">
        <v>8283</v>
      </c>
      <c r="P1006">
        <f>IFERROR(ROUND(E1006/L1006,2),0)</f>
        <v>216.34</v>
      </c>
      <c r="S1006" s="14">
        <f>(((J1006/60)/60)/24)+DATE(1970,1,1)</f>
        <v>25569.49061005377</v>
      </c>
      <c r="T1006" s="14">
        <f>(((I1006/60)/60)/24)+DATE(1970,1,1)</f>
        <v>42418.708645833336</v>
      </c>
    </row>
    <row r="1007" spans="1:20" ht="43.5" hidden="1" x14ac:dyDescent="0.3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 s="14">
        <v>42276.624803240738</v>
      </c>
      <c r="K1007" t="b">
        <v>0</v>
      </c>
      <c r="L1007">
        <v>161</v>
      </c>
      <c r="M1007" t="b">
        <v>0</v>
      </c>
      <c r="N1007" s="16" t="s">
        <v>8281</v>
      </c>
      <c r="O1007" t="s">
        <v>8283</v>
      </c>
      <c r="P1007">
        <f>IFERROR(ROUND(E1007/L1007,2),0)</f>
        <v>932.31</v>
      </c>
      <c r="S1007" s="14">
        <f>(((J1007/60)/60)/24)+DATE(1970,1,1)</f>
        <v>25569.489312787075</v>
      </c>
      <c r="T1007" s="14">
        <f>(((I1007/60)/60)/24)+DATE(1970,1,1)</f>
        <v>42307.624803240738</v>
      </c>
    </row>
    <row r="1008" spans="1:20" ht="43.5" hidden="1" x14ac:dyDescent="0.3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 s="14">
        <v>41977.040185185186</v>
      </c>
      <c r="K1008" t="b">
        <v>0</v>
      </c>
      <c r="L1008">
        <v>8</v>
      </c>
      <c r="M1008" t="b">
        <v>0</v>
      </c>
      <c r="N1008" s="16" t="s">
        <v>8281</v>
      </c>
      <c r="O1008" t="s">
        <v>8283</v>
      </c>
      <c r="P1008">
        <f>IFERROR(ROUND(E1008/L1008,2),0)</f>
        <v>29.25</v>
      </c>
      <c r="S1008" s="14">
        <f>(((J1008/60)/60)/24)+DATE(1970,1,1)</f>
        <v>25569.485845372514</v>
      </c>
      <c r="T1008" s="14">
        <f>(((I1008/60)/60)/24)+DATE(1970,1,1)</f>
        <v>41985.299305555556</v>
      </c>
    </row>
    <row r="1009" spans="1:20" ht="43.5" hidden="1" x14ac:dyDescent="0.3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 s="14">
        <v>42676.583599537036</v>
      </c>
      <c r="K1009" t="b">
        <v>0</v>
      </c>
      <c r="L1009">
        <v>76</v>
      </c>
      <c r="M1009" t="b">
        <v>0</v>
      </c>
      <c r="N1009" s="16" t="s">
        <v>8281</v>
      </c>
      <c r="O1009" t="s">
        <v>8283</v>
      </c>
      <c r="P1009">
        <f>IFERROR(ROUND(E1009/L1009,2),0)</f>
        <v>174.95</v>
      </c>
      <c r="S1009" s="14">
        <f>(((J1009/60)/60)/24)+DATE(1970,1,1)</f>
        <v>25569.493941939811</v>
      </c>
      <c r="T1009" s="14">
        <f>(((I1009/60)/60)/24)+DATE(1970,1,1)</f>
        <v>42718.6252662037</v>
      </c>
    </row>
    <row r="1010" spans="1:20" ht="43.5" hidden="1" x14ac:dyDescent="0.3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 s="14">
        <v>42702.809201388889</v>
      </c>
      <c r="K1010" t="b">
        <v>0</v>
      </c>
      <c r="L1010">
        <v>1</v>
      </c>
      <c r="M1010" t="b">
        <v>0</v>
      </c>
      <c r="N1010" s="16" t="s">
        <v>8281</v>
      </c>
      <c r="O1010" t="s">
        <v>8283</v>
      </c>
      <c r="P1010">
        <f>IFERROR(ROUND(E1010/L1010,2),0)</f>
        <v>250</v>
      </c>
      <c r="S1010" s="14">
        <f>(((J1010/60)/60)/24)+DATE(1970,1,1)</f>
        <v>25569.494245476868</v>
      </c>
      <c r="T1010" s="14">
        <f>(((I1010/60)/60)/24)+DATE(1970,1,1)</f>
        <v>42732.809201388889</v>
      </c>
    </row>
    <row r="1011" spans="1:20" ht="58" hidden="1" x14ac:dyDescent="0.3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 s="14">
        <v>42510.604699074072</v>
      </c>
      <c r="K1011" t="b">
        <v>0</v>
      </c>
      <c r="L1011">
        <v>101</v>
      </c>
      <c r="M1011" t="b">
        <v>0</v>
      </c>
      <c r="N1011" s="16" t="s">
        <v>8281</v>
      </c>
      <c r="O1011" t="s">
        <v>8283</v>
      </c>
      <c r="P1011">
        <f>IFERROR(ROUND(E1011/L1011,2),0)</f>
        <v>65</v>
      </c>
      <c r="S1011" s="14">
        <f>(((J1011/60)/60)/24)+DATE(1970,1,1)</f>
        <v>25569.492020887719</v>
      </c>
      <c r="T1011" s="14">
        <f>(((I1011/60)/60)/24)+DATE(1970,1,1)</f>
        <v>42540.604699074072</v>
      </c>
    </row>
    <row r="1012" spans="1:20" ht="43.5" hidden="1" x14ac:dyDescent="0.3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 s="14">
        <v>42561.829421296294</v>
      </c>
      <c r="K1012" t="b">
        <v>0</v>
      </c>
      <c r="L1012">
        <v>4</v>
      </c>
      <c r="M1012" t="b">
        <v>0</v>
      </c>
      <c r="N1012" s="16" t="s">
        <v>8281</v>
      </c>
      <c r="O1012" t="s">
        <v>8283</v>
      </c>
      <c r="P1012">
        <f>IFERROR(ROUND(E1012/L1012,2),0)</f>
        <v>55</v>
      </c>
      <c r="S1012" s="14">
        <f>(((J1012/60)/60)/24)+DATE(1970,1,1)</f>
        <v>25569.492613766452</v>
      </c>
      <c r="T1012" s="14">
        <f>(((I1012/60)/60)/24)+DATE(1970,1,1)</f>
        <v>42618.124305555553</v>
      </c>
    </row>
    <row r="1013" spans="1:20" ht="43.5" hidden="1" x14ac:dyDescent="0.3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 s="14">
        <v>41946.898090277777</v>
      </c>
      <c r="K1013" t="b">
        <v>0</v>
      </c>
      <c r="L1013">
        <v>1</v>
      </c>
      <c r="M1013" t="b">
        <v>0</v>
      </c>
      <c r="N1013" s="16" t="s">
        <v>8281</v>
      </c>
      <c r="O1013" t="s">
        <v>8283</v>
      </c>
      <c r="P1013">
        <f>IFERROR(ROUND(E1013/L1013,2),0)</f>
        <v>75</v>
      </c>
      <c r="S1013" s="14">
        <f>(((J1013/60)/60)/24)+DATE(1970,1,1)</f>
        <v>25569.485496505673</v>
      </c>
      <c r="T1013" s="14">
        <f>(((I1013/60)/60)/24)+DATE(1970,1,1)</f>
        <v>41991.898090277777</v>
      </c>
    </row>
    <row r="1014" spans="1:20" ht="58" hidden="1" x14ac:dyDescent="0.3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 s="14">
        <v>42714.440416666665</v>
      </c>
      <c r="K1014" t="b">
        <v>0</v>
      </c>
      <c r="L1014">
        <v>775</v>
      </c>
      <c r="M1014" t="b">
        <v>0</v>
      </c>
      <c r="N1014" s="16" t="s">
        <v>8281</v>
      </c>
      <c r="O1014" t="s">
        <v>8283</v>
      </c>
      <c r="P1014">
        <f>IFERROR(ROUND(E1014/L1014,2),0)</f>
        <v>1389.36</v>
      </c>
      <c r="S1014" s="14">
        <f>(((J1014/60)/60)/24)+DATE(1970,1,1)</f>
        <v>25569.494380097414</v>
      </c>
      <c r="T1014" s="14">
        <f>(((I1014/60)/60)/24)+DATE(1970,1,1)</f>
        <v>42759.440416666665</v>
      </c>
    </row>
    <row r="1015" spans="1:20" ht="43.5" hidden="1" x14ac:dyDescent="0.3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 s="14">
        <v>42339.833981481483</v>
      </c>
      <c r="K1015" t="b">
        <v>0</v>
      </c>
      <c r="L1015">
        <v>90</v>
      </c>
      <c r="M1015" t="b">
        <v>0</v>
      </c>
      <c r="N1015" s="16" t="s">
        <v>8281</v>
      </c>
      <c r="O1015" t="s">
        <v>8283</v>
      </c>
      <c r="P1015">
        <f>IFERROR(ROUND(E1015/L1015,2),0)</f>
        <v>95.91</v>
      </c>
      <c r="S1015" s="14">
        <f>(((J1015/60)/60)/24)+DATE(1970,1,1)</f>
        <v>25569.490044374787</v>
      </c>
      <c r="T1015" s="14">
        <f>(((I1015/60)/60)/24)+DATE(1970,1,1)</f>
        <v>42367.833333333328</v>
      </c>
    </row>
    <row r="1016" spans="1:20" ht="29" hidden="1" x14ac:dyDescent="0.3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 s="14">
        <v>41955.002488425926</v>
      </c>
      <c r="K1016" t="b">
        <v>0</v>
      </c>
      <c r="L1016">
        <v>16</v>
      </c>
      <c r="M1016" t="b">
        <v>0</v>
      </c>
      <c r="N1016" s="16" t="s">
        <v>8281</v>
      </c>
      <c r="O1016" t="s">
        <v>8283</v>
      </c>
      <c r="P1016">
        <f>IFERROR(ROUND(E1016/L1016,2),0)</f>
        <v>191.25</v>
      </c>
      <c r="S1016" s="14">
        <f>(((J1016/60)/60)/24)+DATE(1970,1,1)</f>
        <v>25569.48559030658</v>
      </c>
      <c r="T1016" s="14">
        <f>(((I1016/60)/60)/24)+DATE(1970,1,1)</f>
        <v>42005.002488425926</v>
      </c>
    </row>
    <row r="1017" spans="1:20" ht="29" hidden="1" x14ac:dyDescent="0.3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 s="14">
        <v>42303.878414351857</v>
      </c>
      <c r="K1017" t="b">
        <v>0</v>
      </c>
      <c r="L1017">
        <v>6</v>
      </c>
      <c r="M1017" t="b">
        <v>0</v>
      </c>
      <c r="N1017" s="16" t="s">
        <v>8281</v>
      </c>
      <c r="O1017" t="s">
        <v>8283</v>
      </c>
      <c r="P1017">
        <f>IFERROR(ROUND(E1017/L1017,2),0)</f>
        <v>40</v>
      </c>
      <c r="S1017" s="14">
        <f>(((J1017/60)/60)/24)+DATE(1970,1,1)</f>
        <v>25569.489628222389</v>
      </c>
      <c r="T1017" s="14">
        <f>(((I1017/60)/60)/24)+DATE(1970,1,1)</f>
        <v>42333.920081018514</v>
      </c>
    </row>
    <row r="1018" spans="1:20" ht="43.5" hidden="1" x14ac:dyDescent="0.3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 s="14">
        <v>42422.107129629629</v>
      </c>
      <c r="K1018" t="b">
        <v>0</v>
      </c>
      <c r="L1018">
        <v>38</v>
      </c>
      <c r="M1018" t="b">
        <v>0</v>
      </c>
      <c r="N1018" s="16" t="s">
        <v>8281</v>
      </c>
      <c r="O1018" t="s">
        <v>8283</v>
      </c>
      <c r="P1018">
        <f>IFERROR(ROUND(E1018/L1018,2),0)</f>
        <v>74.790000000000006</v>
      </c>
      <c r="S1018" s="14">
        <f>(((J1018/60)/60)/24)+DATE(1970,1,1)</f>
        <v>25569.490996610297</v>
      </c>
      <c r="T1018" s="14">
        <f>(((I1018/60)/60)/24)+DATE(1970,1,1)</f>
        <v>42467.065462962957</v>
      </c>
    </row>
    <row r="1019" spans="1:20" ht="58" hidden="1" x14ac:dyDescent="0.3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 s="14">
        <v>42289.675173611111</v>
      </c>
      <c r="K1019" t="b">
        <v>0</v>
      </c>
      <c r="L1019">
        <v>355</v>
      </c>
      <c r="M1019" t="b">
        <v>0</v>
      </c>
      <c r="N1019" s="16" t="s">
        <v>8281</v>
      </c>
      <c r="O1019" t="s">
        <v>8283</v>
      </c>
      <c r="P1019">
        <f>IFERROR(ROUND(E1019/L1019,2),0)</f>
        <v>161.12</v>
      </c>
      <c r="S1019" s="14">
        <f>(((J1019/60)/60)/24)+DATE(1970,1,1)</f>
        <v>25569.489463833026</v>
      </c>
      <c r="T1019" s="14">
        <f>(((I1019/60)/60)/24)+DATE(1970,1,1)</f>
        <v>42329.716840277775</v>
      </c>
    </row>
    <row r="1020" spans="1:20" ht="43.5" hidden="1" x14ac:dyDescent="0.3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 s="14">
        <v>42535.492280092592</v>
      </c>
      <c r="K1020" t="b">
        <v>0</v>
      </c>
      <c r="L1020">
        <v>7</v>
      </c>
      <c r="M1020" t="b">
        <v>0</v>
      </c>
      <c r="N1020" s="16" t="s">
        <v>8281</v>
      </c>
      <c r="O1020" t="s">
        <v>8283</v>
      </c>
      <c r="P1020">
        <f>IFERROR(ROUND(E1020/L1020,2),0)</f>
        <v>88.71</v>
      </c>
      <c r="S1020" s="14">
        <f>(((J1020/60)/60)/24)+DATE(1970,1,1)</f>
        <v>25569.492308938428</v>
      </c>
      <c r="T1020" s="14">
        <f>(((I1020/60)/60)/24)+DATE(1970,1,1)</f>
        <v>42565.492280092592</v>
      </c>
    </row>
    <row r="1021" spans="1:20" ht="43.5" hidden="1" x14ac:dyDescent="0.3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 s="14">
        <v>42009.973946759259</v>
      </c>
      <c r="K1021" t="b">
        <v>0</v>
      </c>
      <c r="L1021">
        <v>400</v>
      </c>
      <c r="M1021" t="b">
        <v>0</v>
      </c>
      <c r="N1021" s="16" t="s">
        <v>8281</v>
      </c>
      <c r="O1021" t="s">
        <v>8283</v>
      </c>
      <c r="P1021">
        <f>IFERROR(ROUND(E1021/L1021,2),0)</f>
        <v>53.25</v>
      </c>
      <c r="S1021" s="14">
        <f>(((J1021/60)/60)/24)+DATE(1970,1,1)</f>
        <v>25569.486226550311</v>
      </c>
      <c r="T1021" s="14">
        <f>(((I1021/60)/60)/24)+DATE(1970,1,1)</f>
        <v>42039.973946759259</v>
      </c>
    </row>
    <row r="1022" spans="1:20" ht="43.5" hidden="1" x14ac:dyDescent="0.3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 s="14">
        <v>42127.069548611107</v>
      </c>
      <c r="K1022" t="b">
        <v>0</v>
      </c>
      <c r="L1022">
        <v>30</v>
      </c>
      <c r="M1022" t="b">
        <v>1</v>
      </c>
      <c r="N1022" s="16" t="s">
        <v>8287</v>
      </c>
      <c r="O1022" t="s">
        <v>8292</v>
      </c>
      <c r="P1022">
        <f>IFERROR(ROUND(E1022/L1022,2),0)</f>
        <v>106.2</v>
      </c>
      <c r="S1022" s="14">
        <f>(((J1022/60)/60)/24)+DATE(1970,1,1)</f>
        <v>25569.48758182348</v>
      </c>
      <c r="T1022" s="14">
        <f>(((I1022/60)/60)/24)+DATE(1970,1,1)</f>
        <v>42157.032638888893</v>
      </c>
    </row>
    <row r="1023" spans="1:20" ht="43.5" hidden="1" x14ac:dyDescent="0.3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 s="14">
        <v>42271.251979166671</v>
      </c>
      <c r="K1023" t="b">
        <v>1</v>
      </c>
      <c r="L1023">
        <v>478</v>
      </c>
      <c r="M1023" t="b">
        <v>1</v>
      </c>
      <c r="N1023" s="16" t="s">
        <v>8287</v>
      </c>
      <c r="O1023" t="s">
        <v>8292</v>
      </c>
      <c r="P1023">
        <f>IFERROR(ROUND(E1023/L1023,2),0)</f>
        <v>22.08</v>
      </c>
      <c r="S1023" s="14">
        <f>(((J1023/60)/60)/24)+DATE(1970,1,1)</f>
        <v>25569.489250601611</v>
      </c>
      <c r="T1023" s="14">
        <f>(((I1023/60)/60)/24)+DATE(1970,1,1)</f>
        <v>42294.166666666672</v>
      </c>
    </row>
    <row r="1024" spans="1:20" ht="29" hidden="1" x14ac:dyDescent="0.3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 s="14">
        <v>42111.646724537044</v>
      </c>
      <c r="K1024" t="b">
        <v>1</v>
      </c>
      <c r="L1024">
        <v>74</v>
      </c>
      <c r="M1024" t="b">
        <v>1</v>
      </c>
      <c r="N1024" s="16" t="s">
        <v>8287</v>
      </c>
      <c r="O1024" t="s">
        <v>8292</v>
      </c>
      <c r="P1024">
        <f>IFERROR(ROUND(E1024/L1024,2),0)</f>
        <v>31.05</v>
      </c>
      <c r="S1024" s="14">
        <f>(((J1024/60)/60)/24)+DATE(1970,1,1)</f>
        <v>25569.48740331857</v>
      </c>
      <c r="T1024" s="14">
        <f>(((I1024/60)/60)/24)+DATE(1970,1,1)</f>
        <v>42141.646724537044</v>
      </c>
    </row>
    <row r="1025" spans="1:20" ht="43.5" hidden="1" x14ac:dyDescent="0.3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 s="14">
        <v>42145.919687500005</v>
      </c>
      <c r="K1025" t="b">
        <v>0</v>
      </c>
      <c r="L1025">
        <v>131</v>
      </c>
      <c r="M1025" t="b">
        <v>1</v>
      </c>
      <c r="N1025" s="16" t="s">
        <v>8287</v>
      </c>
      <c r="O1025" t="s">
        <v>8292</v>
      </c>
      <c r="P1025">
        <f>IFERROR(ROUND(E1025/L1025,2),0)</f>
        <v>36.21</v>
      </c>
      <c r="S1025" s="14">
        <f>(((J1025/60)/60)/24)+DATE(1970,1,1)</f>
        <v>25569.487799996383</v>
      </c>
      <c r="T1025" s="14">
        <f>(((I1025/60)/60)/24)+DATE(1970,1,1)</f>
        <v>42175.919687500005</v>
      </c>
    </row>
    <row r="1026" spans="1:20" ht="43.5" hidden="1" x14ac:dyDescent="0.3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 s="14">
        <v>42370.580590277779</v>
      </c>
      <c r="K1026" t="b">
        <v>1</v>
      </c>
      <c r="L1026">
        <v>61</v>
      </c>
      <c r="M1026" t="b">
        <v>1</v>
      </c>
      <c r="N1026" s="16" t="s">
        <v>8287</v>
      </c>
      <c r="O1026" t="s">
        <v>8292</v>
      </c>
      <c r="P1026">
        <f>IFERROR(ROUND(E1026/L1026,2),0)</f>
        <v>388.98</v>
      </c>
      <c r="S1026" s="14">
        <f>(((J1026/60)/60)/24)+DATE(1970,1,1)</f>
        <v>25569.490400238312</v>
      </c>
      <c r="T1026" s="14">
        <f>(((I1026/60)/60)/24)+DATE(1970,1,1)</f>
        <v>42400.580590277779</v>
      </c>
    </row>
    <row r="1027" spans="1:20" ht="29" hidden="1" x14ac:dyDescent="0.3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 s="14">
        <v>42049.833761574075</v>
      </c>
      <c r="K1027" t="b">
        <v>1</v>
      </c>
      <c r="L1027">
        <v>1071</v>
      </c>
      <c r="M1027" t="b">
        <v>1</v>
      </c>
      <c r="N1027" s="16" t="s">
        <v>8287</v>
      </c>
      <c r="O1027" t="s">
        <v>8292</v>
      </c>
      <c r="P1027">
        <f>IFERROR(ROUND(E1027/L1027,2),0)</f>
        <v>71.849999999999994</v>
      </c>
      <c r="S1027" s="14">
        <f>(((J1027/60)/60)/24)+DATE(1970,1,1)</f>
        <v>25569.48668789076</v>
      </c>
      <c r="T1027" s="14">
        <f>(((I1027/60)/60)/24)+DATE(1970,1,1)</f>
        <v>42079.792094907403</v>
      </c>
    </row>
    <row r="1028" spans="1:20" ht="58" hidden="1" x14ac:dyDescent="0.3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 s="14">
        <v>42426.407592592594</v>
      </c>
      <c r="K1028" t="b">
        <v>1</v>
      </c>
      <c r="L1028">
        <v>122</v>
      </c>
      <c r="M1028" t="b">
        <v>1</v>
      </c>
      <c r="N1028" s="16" t="s">
        <v>8287</v>
      </c>
      <c r="O1028" t="s">
        <v>8292</v>
      </c>
      <c r="P1028">
        <f>IFERROR(ROUND(E1028/L1028,2),0)</f>
        <v>57.38</v>
      </c>
      <c r="S1028" s="14">
        <f>(((J1028/60)/60)/24)+DATE(1970,1,1)</f>
        <v>25569.491046384173</v>
      </c>
      <c r="T1028" s="14">
        <f>(((I1028/60)/60)/24)+DATE(1970,1,1)</f>
        <v>42460.365925925929</v>
      </c>
    </row>
    <row r="1029" spans="1:20" ht="43.5" hidden="1" x14ac:dyDescent="0.3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 s="14">
        <v>41905.034108796295</v>
      </c>
      <c r="K1029" t="b">
        <v>1</v>
      </c>
      <c r="L1029">
        <v>111</v>
      </c>
      <c r="M1029" t="b">
        <v>1</v>
      </c>
      <c r="N1029" s="16" t="s">
        <v>8287</v>
      </c>
      <c r="O1029" t="s">
        <v>8292</v>
      </c>
      <c r="P1029">
        <f>IFERROR(ROUND(E1029/L1029,2),0)</f>
        <v>69.67</v>
      </c>
      <c r="S1029" s="14">
        <f>(((J1029/60)/60)/24)+DATE(1970,1,1)</f>
        <v>25569.485011968853</v>
      </c>
      <c r="T1029" s="14">
        <f>(((I1029/60)/60)/24)+DATE(1970,1,1)</f>
        <v>41935.034108796295</v>
      </c>
    </row>
    <row r="1030" spans="1:20" ht="43.5" hidden="1" x14ac:dyDescent="0.3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 s="14">
        <v>42755.627372685187</v>
      </c>
      <c r="K1030" t="b">
        <v>1</v>
      </c>
      <c r="L1030">
        <v>255</v>
      </c>
      <c r="M1030" t="b">
        <v>1</v>
      </c>
      <c r="N1030" s="16" t="s">
        <v>8287</v>
      </c>
      <c r="O1030" t="s">
        <v>8292</v>
      </c>
      <c r="P1030">
        <f>IFERROR(ROUND(E1030/L1030,2),0)</f>
        <v>45.99</v>
      </c>
      <c r="S1030" s="14">
        <f>(((J1030/60)/60)/24)+DATE(1970,1,1)</f>
        <v>25569.494856798294</v>
      </c>
      <c r="T1030" s="14">
        <f>(((I1030/60)/60)/24)+DATE(1970,1,1)</f>
        <v>42800.833333333328</v>
      </c>
    </row>
    <row r="1031" spans="1:20" ht="29" hidden="1" x14ac:dyDescent="0.3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 s="14">
        <v>42044.711886574078</v>
      </c>
      <c r="K1031" t="b">
        <v>0</v>
      </c>
      <c r="L1031">
        <v>141</v>
      </c>
      <c r="M1031" t="b">
        <v>1</v>
      </c>
      <c r="N1031" s="16" t="s">
        <v>8287</v>
      </c>
      <c r="O1031" t="s">
        <v>8292</v>
      </c>
      <c r="P1031">
        <f>IFERROR(ROUND(E1031/L1031,2),0)</f>
        <v>79.260000000000005</v>
      </c>
      <c r="S1031" s="14">
        <f>(((J1031/60)/60)/24)+DATE(1970,1,1)</f>
        <v>25569.486628609797</v>
      </c>
      <c r="T1031" s="14">
        <f>(((I1031/60)/60)/24)+DATE(1970,1,1)</f>
        <v>42098.915972222225</v>
      </c>
    </row>
    <row r="1032" spans="1:20" ht="29" hidden="1" x14ac:dyDescent="0.3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 s="14">
        <v>42611.483206018514</v>
      </c>
      <c r="K1032" t="b">
        <v>0</v>
      </c>
      <c r="L1032">
        <v>159</v>
      </c>
      <c r="M1032" t="b">
        <v>1</v>
      </c>
      <c r="N1032" s="16" t="s">
        <v>8287</v>
      </c>
      <c r="O1032" t="s">
        <v>8292</v>
      </c>
      <c r="P1032">
        <f>IFERROR(ROUND(E1032/L1032,2),0)</f>
        <v>43.03</v>
      </c>
      <c r="S1032" s="14">
        <f>(((J1032/60)/60)/24)+DATE(1970,1,1)</f>
        <v>25569.493188463031</v>
      </c>
      <c r="T1032" s="14">
        <f>(((I1032/60)/60)/24)+DATE(1970,1,1)</f>
        <v>42625.483206018514</v>
      </c>
    </row>
    <row r="1033" spans="1:20" ht="58" hidden="1" x14ac:dyDescent="0.3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 s="14">
        <v>42324.764004629629</v>
      </c>
      <c r="K1033" t="b">
        <v>0</v>
      </c>
      <c r="L1033">
        <v>99</v>
      </c>
      <c r="M1033" t="b">
        <v>1</v>
      </c>
      <c r="N1033" s="16" t="s">
        <v>8287</v>
      </c>
      <c r="O1033" t="s">
        <v>8292</v>
      </c>
      <c r="P1033">
        <f>IFERROR(ROUND(E1033/L1033,2),0)</f>
        <v>108.48</v>
      </c>
      <c r="S1033" s="14">
        <f>(((J1033/60)/60)/24)+DATE(1970,1,1)</f>
        <v>25569.489869953759</v>
      </c>
      <c r="T1033" s="14">
        <f>(((I1033/60)/60)/24)+DATE(1970,1,1)</f>
        <v>42354.764004629629</v>
      </c>
    </row>
    <row r="1034" spans="1:20" hidden="1" x14ac:dyDescent="0.3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 s="14">
        <v>42514.666956018518</v>
      </c>
      <c r="K1034" t="b">
        <v>0</v>
      </c>
      <c r="L1034">
        <v>96</v>
      </c>
      <c r="M1034" t="b">
        <v>1</v>
      </c>
      <c r="N1034" s="16" t="s">
        <v>8287</v>
      </c>
      <c r="O1034" t="s">
        <v>8292</v>
      </c>
      <c r="P1034">
        <f>IFERROR(ROUND(E1034/L1034,2),0)</f>
        <v>61.03</v>
      </c>
      <c r="S1034" s="14">
        <f>(((J1034/60)/60)/24)+DATE(1970,1,1)</f>
        <v>25569.492067904583</v>
      </c>
      <c r="T1034" s="14">
        <f>(((I1034/60)/60)/24)+DATE(1970,1,1)</f>
        <v>42544.666956018518</v>
      </c>
    </row>
    <row r="1035" spans="1:20" ht="43.5" hidden="1" x14ac:dyDescent="0.3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 s="14">
        <v>42688.732407407413</v>
      </c>
      <c r="K1035" t="b">
        <v>0</v>
      </c>
      <c r="L1035">
        <v>27</v>
      </c>
      <c r="M1035" t="b">
        <v>1</v>
      </c>
      <c r="N1035" s="16" t="s">
        <v>8287</v>
      </c>
      <c r="O1035" t="s">
        <v>8292</v>
      </c>
      <c r="P1035">
        <f>IFERROR(ROUND(E1035/L1035,2),0)</f>
        <v>50.59</v>
      </c>
      <c r="S1035" s="14">
        <f>(((J1035/60)/60)/24)+DATE(1970,1,1)</f>
        <v>25569.494082551013</v>
      </c>
      <c r="T1035" s="14">
        <f>(((I1035/60)/60)/24)+DATE(1970,1,1)</f>
        <v>42716.732407407413</v>
      </c>
    </row>
    <row r="1036" spans="1:20" ht="43.5" hidden="1" x14ac:dyDescent="0.3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 s="14">
        <v>42555.166712962964</v>
      </c>
      <c r="K1036" t="b">
        <v>0</v>
      </c>
      <c r="L1036">
        <v>166</v>
      </c>
      <c r="M1036" t="b">
        <v>1</v>
      </c>
      <c r="N1036" s="16" t="s">
        <v>8287</v>
      </c>
      <c r="O1036" t="s">
        <v>8292</v>
      </c>
      <c r="P1036">
        <f>IFERROR(ROUND(E1036/L1036,2),0)</f>
        <v>39.159999999999997</v>
      </c>
      <c r="S1036" s="14">
        <f>(((J1036/60)/60)/24)+DATE(1970,1,1)</f>
        <v>25569.492536651771</v>
      </c>
      <c r="T1036" s="14">
        <f>(((I1036/60)/60)/24)+DATE(1970,1,1)</f>
        <v>42587.165972222225</v>
      </c>
    </row>
    <row r="1037" spans="1:20" ht="43.5" hidden="1" x14ac:dyDescent="0.3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 s="14">
        <v>42016.641435185185</v>
      </c>
      <c r="K1037" t="b">
        <v>0</v>
      </c>
      <c r="L1037">
        <v>76</v>
      </c>
      <c r="M1037" t="b">
        <v>1</v>
      </c>
      <c r="N1037" s="16" t="s">
        <v>8287</v>
      </c>
      <c r="O1037" t="s">
        <v>8292</v>
      </c>
      <c r="P1037">
        <f>IFERROR(ROUND(E1037/L1037,2),0)</f>
        <v>65.16</v>
      </c>
      <c r="S1037" s="14">
        <f>(((J1037/60)/60)/24)+DATE(1970,1,1)</f>
        <v>25569.486303720314</v>
      </c>
      <c r="T1037" s="14">
        <f>(((I1037/60)/60)/24)+DATE(1970,1,1)</f>
        <v>42046.641435185185</v>
      </c>
    </row>
    <row r="1038" spans="1:20" ht="43.5" hidden="1" x14ac:dyDescent="0.3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 s="14">
        <v>41249.448958333334</v>
      </c>
      <c r="K1038" t="b">
        <v>0</v>
      </c>
      <c r="L1038">
        <v>211</v>
      </c>
      <c r="M1038" t="b">
        <v>1</v>
      </c>
      <c r="N1038" s="16" t="s">
        <v>8287</v>
      </c>
      <c r="O1038" t="s">
        <v>8292</v>
      </c>
      <c r="P1038">
        <f>IFERROR(ROUND(E1038/L1038,2),0)</f>
        <v>23.96</v>
      </c>
      <c r="S1038" s="14">
        <f>(((J1038/60)/60)/24)+DATE(1970,1,1)</f>
        <v>25569.47742417776</v>
      </c>
      <c r="T1038" s="14">
        <f>(((I1038/60)/60)/24)+DATE(1970,1,1)</f>
        <v>41281.333333333336</v>
      </c>
    </row>
    <row r="1039" spans="1:20" ht="58" hidden="1" x14ac:dyDescent="0.3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 s="14">
        <v>42119.822476851856</v>
      </c>
      <c r="K1039" t="b">
        <v>0</v>
      </c>
      <c r="L1039">
        <v>21</v>
      </c>
      <c r="M1039" t="b">
        <v>1</v>
      </c>
      <c r="N1039" s="16" t="s">
        <v>8287</v>
      </c>
      <c r="O1039" t="s">
        <v>8292</v>
      </c>
      <c r="P1039">
        <f>IFERROR(ROUND(E1039/L1039,2),0)</f>
        <v>48.62</v>
      </c>
      <c r="S1039" s="14">
        <f>(((J1039/60)/60)/24)+DATE(1970,1,1)</f>
        <v>25569.487497945334</v>
      </c>
      <c r="T1039" s="14">
        <f>(((I1039/60)/60)/24)+DATE(1970,1,1)</f>
        <v>42142.208333333328</v>
      </c>
    </row>
    <row r="1040" spans="1:20" ht="43.5" hidden="1" x14ac:dyDescent="0.3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 s="14">
        <v>42418.231747685189</v>
      </c>
      <c r="K1040" t="b">
        <v>0</v>
      </c>
      <c r="L1040">
        <v>61</v>
      </c>
      <c r="M1040" t="b">
        <v>1</v>
      </c>
      <c r="N1040" s="16" t="s">
        <v>8287</v>
      </c>
      <c r="O1040" t="s">
        <v>8292</v>
      </c>
      <c r="P1040">
        <f>IFERROR(ROUND(E1040/L1040,2),0)</f>
        <v>35.74</v>
      </c>
      <c r="S1040" s="14">
        <f>(((J1040/60)/60)/24)+DATE(1970,1,1)</f>
        <v>25569.490951756339</v>
      </c>
      <c r="T1040" s="14">
        <f>(((I1040/60)/60)/24)+DATE(1970,1,1)</f>
        <v>42448.190081018518</v>
      </c>
    </row>
    <row r="1041" spans="1:20" ht="58" hidden="1" x14ac:dyDescent="0.3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 s="14">
        <v>42692.109328703707</v>
      </c>
      <c r="K1041" t="b">
        <v>0</v>
      </c>
      <c r="L1041">
        <v>30</v>
      </c>
      <c r="M1041" t="b">
        <v>1</v>
      </c>
      <c r="N1041" s="16" t="s">
        <v>8287</v>
      </c>
      <c r="O1041" t="s">
        <v>8292</v>
      </c>
      <c r="P1041">
        <f>IFERROR(ROUND(E1041/L1041,2),0)</f>
        <v>21.37</v>
      </c>
      <c r="S1041" s="14">
        <f>(((J1041/60)/60)/24)+DATE(1970,1,1)</f>
        <v>25569.494121635747</v>
      </c>
      <c r="T1041" s="14">
        <f>(((I1041/60)/60)/24)+DATE(1970,1,1)</f>
        <v>42717.332638888889</v>
      </c>
    </row>
    <row r="1042" spans="1:20" ht="43.5" hidden="1" x14ac:dyDescent="0.3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 s="14">
        <v>42579.708437499998</v>
      </c>
      <c r="K1042" t="b">
        <v>0</v>
      </c>
      <c r="L1042">
        <v>1</v>
      </c>
      <c r="M1042" t="b">
        <v>0</v>
      </c>
      <c r="N1042" s="16" t="s">
        <v>8293</v>
      </c>
      <c r="O1042" t="s">
        <v>8294</v>
      </c>
      <c r="P1042">
        <f>IFERROR(ROUND(E1042/L1042,2),0)</f>
        <v>250</v>
      </c>
      <c r="S1042" s="14">
        <f>(((J1042/60)/60)/24)+DATE(1970,1,1)</f>
        <v>25569.492820699506</v>
      </c>
      <c r="T1042" s="14">
        <f>(((I1042/60)/60)/24)+DATE(1970,1,1)</f>
        <v>42609.708437499998</v>
      </c>
    </row>
    <row r="1043" spans="1:20" ht="43.5" hidden="1" x14ac:dyDescent="0.3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 s="14">
        <v>41831.060092592597</v>
      </c>
      <c r="K1043" t="b">
        <v>0</v>
      </c>
      <c r="L1043">
        <v>0</v>
      </c>
      <c r="M1043" t="b">
        <v>0</v>
      </c>
      <c r="N1043" s="16" t="s">
        <v>8293</v>
      </c>
      <c r="O1043" t="s">
        <v>8294</v>
      </c>
      <c r="P1043">
        <f>IFERROR(ROUND(E1043/L1043,2),0)</f>
        <v>0</v>
      </c>
      <c r="S1043" s="14">
        <f>(((J1043/60)/60)/24)+DATE(1970,1,1)</f>
        <v>25569.484155788108</v>
      </c>
      <c r="T1043" s="14">
        <f>(((I1043/60)/60)/24)+DATE(1970,1,1)</f>
        <v>41851.060092592597</v>
      </c>
    </row>
    <row r="1044" spans="1:20" ht="43.5" hidden="1" x14ac:dyDescent="0.3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 s="14">
        <v>41851.696157407408</v>
      </c>
      <c r="K1044" t="b">
        <v>0</v>
      </c>
      <c r="L1044">
        <v>1</v>
      </c>
      <c r="M1044" t="b">
        <v>0</v>
      </c>
      <c r="N1044" s="16" t="s">
        <v>8293</v>
      </c>
      <c r="O1044" t="s">
        <v>8294</v>
      </c>
      <c r="P1044">
        <f>IFERROR(ROUND(E1044/L1044,2),0)</f>
        <v>10</v>
      </c>
      <c r="S1044" s="14">
        <f>(((J1044/60)/60)/24)+DATE(1970,1,1)</f>
        <v>25569.48439463145</v>
      </c>
      <c r="T1044" s="14">
        <f>(((I1044/60)/60)/24)+DATE(1970,1,1)</f>
        <v>41894.416666666664</v>
      </c>
    </row>
    <row r="1045" spans="1:20" ht="43.5" hidden="1" x14ac:dyDescent="0.3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 s="14">
        <v>42114.252951388888</v>
      </c>
      <c r="K1045" t="b">
        <v>0</v>
      </c>
      <c r="L1045">
        <v>292</v>
      </c>
      <c r="M1045" t="b">
        <v>0</v>
      </c>
      <c r="N1045" s="16" t="s">
        <v>8293</v>
      </c>
      <c r="O1045" t="s">
        <v>8294</v>
      </c>
      <c r="P1045">
        <f>IFERROR(ROUND(E1045/L1045,2),0)</f>
        <v>29.24</v>
      </c>
      <c r="S1045" s="14">
        <f>(((J1045/60)/60)/24)+DATE(1970,1,1)</f>
        <v>25569.487433483235</v>
      </c>
      <c r="T1045" s="14">
        <f>(((I1045/60)/60)/24)+DATE(1970,1,1)</f>
        <v>42144.252951388888</v>
      </c>
    </row>
    <row r="1046" spans="1:20" ht="43.5" hidden="1" x14ac:dyDescent="0.3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 s="14">
        <v>42011.925937499997</v>
      </c>
      <c r="K1046" t="b">
        <v>0</v>
      </c>
      <c r="L1046">
        <v>2</v>
      </c>
      <c r="M1046" t="b">
        <v>0</v>
      </c>
      <c r="N1046" s="16" t="s">
        <v>8293</v>
      </c>
      <c r="O1046" t="s">
        <v>8294</v>
      </c>
      <c r="P1046">
        <f>IFERROR(ROUND(E1046/L1046,2),0)</f>
        <v>3</v>
      </c>
      <c r="S1046" s="14">
        <f>(((J1046/60)/60)/24)+DATE(1970,1,1)</f>
        <v>25569.486249142796</v>
      </c>
      <c r="T1046" s="14">
        <f>(((I1046/60)/60)/24)+DATE(1970,1,1)</f>
        <v>42068.852083333331</v>
      </c>
    </row>
    <row r="1047" spans="1:20" ht="43.5" hidden="1" x14ac:dyDescent="0.3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 s="14">
        <v>41844.874421296299</v>
      </c>
      <c r="K1047" t="b">
        <v>0</v>
      </c>
      <c r="L1047">
        <v>8</v>
      </c>
      <c r="M1047" t="b">
        <v>0</v>
      </c>
      <c r="N1047" s="16" t="s">
        <v>8293</v>
      </c>
      <c r="O1047" t="s">
        <v>8294</v>
      </c>
      <c r="P1047">
        <f>IFERROR(ROUND(E1047/L1047,2),0)</f>
        <v>33.25</v>
      </c>
      <c r="S1047" s="14">
        <f>(((J1047/60)/60)/24)+DATE(1970,1,1)</f>
        <v>25569.484315676171</v>
      </c>
      <c r="T1047" s="14">
        <f>(((I1047/60)/60)/24)+DATE(1970,1,1)</f>
        <v>41874.874421296299</v>
      </c>
    </row>
    <row r="1048" spans="1:20" ht="43.5" hidden="1" x14ac:dyDescent="0.3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 s="14">
        <v>42319.851388888885</v>
      </c>
      <c r="K1048" t="b">
        <v>0</v>
      </c>
      <c r="L1048">
        <v>0</v>
      </c>
      <c r="M1048" t="b">
        <v>0</v>
      </c>
      <c r="N1048" s="16" t="s">
        <v>8293</v>
      </c>
      <c r="O1048" t="s">
        <v>8294</v>
      </c>
      <c r="P1048">
        <f>IFERROR(ROUND(E1048/L1048,2),0)</f>
        <v>0</v>
      </c>
      <c r="S1048" s="14">
        <f>(((J1048/60)/60)/24)+DATE(1970,1,1)</f>
        <v>25569.48981309478</v>
      </c>
      <c r="T1048" s="14">
        <f>(((I1048/60)/60)/24)+DATE(1970,1,1)</f>
        <v>42364.851388888885</v>
      </c>
    </row>
    <row r="1049" spans="1:20" ht="43.5" hidden="1" x14ac:dyDescent="0.3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 s="14">
        <v>41918.818460648145</v>
      </c>
      <c r="K1049" t="b">
        <v>0</v>
      </c>
      <c r="L1049">
        <v>1</v>
      </c>
      <c r="M1049" t="b">
        <v>0</v>
      </c>
      <c r="N1049" s="16" t="s">
        <v>8293</v>
      </c>
      <c r="O1049" t="s">
        <v>8294</v>
      </c>
      <c r="P1049">
        <f>IFERROR(ROUND(E1049/L1049,2),0)</f>
        <v>1</v>
      </c>
      <c r="S1049" s="14">
        <f>(((J1049/60)/60)/24)+DATE(1970,1,1)</f>
        <v>25569.485171509961</v>
      </c>
      <c r="T1049" s="14">
        <f>(((I1049/60)/60)/24)+DATE(1970,1,1)</f>
        <v>41948.860127314816</v>
      </c>
    </row>
    <row r="1050" spans="1:20" ht="43.5" hidden="1" x14ac:dyDescent="0.3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 s="14">
        <v>42598.053113425922</v>
      </c>
      <c r="K1050" t="b">
        <v>0</v>
      </c>
      <c r="L1050">
        <v>4</v>
      </c>
      <c r="M1050" t="b">
        <v>0</v>
      </c>
      <c r="N1050" s="16" t="s">
        <v>8293</v>
      </c>
      <c r="O1050" t="s">
        <v>8294</v>
      </c>
      <c r="P1050">
        <f>IFERROR(ROUND(E1050/L1050,2),0)</f>
        <v>53</v>
      </c>
      <c r="S1050" s="14">
        <f>(((J1050/60)/60)/24)+DATE(1970,1,1)</f>
        <v>25569.493033022147</v>
      </c>
      <c r="T1050" s="14">
        <f>(((I1050/60)/60)/24)+DATE(1970,1,1)</f>
        <v>42638.053113425922</v>
      </c>
    </row>
    <row r="1051" spans="1:20" hidden="1" x14ac:dyDescent="0.3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 s="14">
        <v>42382.431076388893</v>
      </c>
      <c r="K1051" t="b">
        <v>0</v>
      </c>
      <c r="L1051">
        <v>0</v>
      </c>
      <c r="M1051" t="b">
        <v>0</v>
      </c>
      <c r="N1051" s="16" t="s">
        <v>8293</v>
      </c>
      <c r="O1051" t="s">
        <v>8294</v>
      </c>
      <c r="P1051">
        <f>IFERROR(ROUND(E1051/L1051,2),0)</f>
        <v>0</v>
      </c>
      <c r="S1051" s="14">
        <f>(((J1051/60)/60)/24)+DATE(1970,1,1)</f>
        <v>25569.490537396716</v>
      </c>
      <c r="T1051" s="14">
        <f>(((I1051/60)/60)/24)+DATE(1970,1,1)</f>
        <v>42412.431076388893</v>
      </c>
    </row>
    <row r="1052" spans="1:20" ht="29" hidden="1" x14ac:dyDescent="0.3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 s="14">
        <v>42231.7971875</v>
      </c>
      <c r="K1052" t="b">
        <v>0</v>
      </c>
      <c r="L1052">
        <v>0</v>
      </c>
      <c r="M1052" t="b">
        <v>0</v>
      </c>
      <c r="N1052" s="16" t="s">
        <v>8293</v>
      </c>
      <c r="O1052" t="s">
        <v>8294</v>
      </c>
      <c r="P1052">
        <f>IFERROR(ROUND(E1052/L1052,2),0)</f>
        <v>0</v>
      </c>
      <c r="S1052" s="14">
        <f>(((J1052/60)/60)/24)+DATE(1970,1,1)</f>
        <v>25569.488793948931</v>
      </c>
      <c r="T1052" s="14">
        <f>(((I1052/60)/60)/24)+DATE(1970,1,1)</f>
        <v>42261.7971875</v>
      </c>
    </row>
    <row r="1053" spans="1:20" ht="43.5" hidden="1" x14ac:dyDescent="0.3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 s="14">
        <v>41850.014178240745</v>
      </c>
      <c r="K1053" t="b">
        <v>0</v>
      </c>
      <c r="L1053">
        <v>0</v>
      </c>
      <c r="M1053" t="b">
        <v>0</v>
      </c>
      <c r="N1053" s="16" t="s">
        <v>8293</v>
      </c>
      <c r="O1053" t="s">
        <v>8294</v>
      </c>
      <c r="P1053">
        <f>IFERROR(ROUND(E1053/L1053,2),0)</f>
        <v>0</v>
      </c>
      <c r="S1053" s="14">
        <f>(((J1053/60)/60)/24)+DATE(1970,1,1)</f>
        <v>25569.484375164098</v>
      </c>
      <c r="T1053" s="14">
        <f>(((I1053/60)/60)/24)+DATE(1970,1,1)</f>
        <v>41878.014178240745</v>
      </c>
    </row>
    <row r="1054" spans="1:20" ht="58" hidden="1" x14ac:dyDescent="0.3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 s="14">
        <v>42483.797395833331</v>
      </c>
      <c r="K1054" t="b">
        <v>0</v>
      </c>
      <c r="L1054">
        <v>0</v>
      </c>
      <c r="M1054" t="b">
        <v>0</v>
      </c>
      <c r="N1054" s="16" t="s">
        <v>8293</v>
      </c>
      <c r="O1054" t="s">
        <v>8294</v>
      </c>
      <c r="P1054">
        <f>IFERROR(ROUND(E1054/L1054,2),0)</f>
        <v>0</v>
      </c>
      <c r="S1054" s="14">
        <f>(((J1054/60)/60)/24)+DATE(1970,1,1)</f>
        <v>25569.491710618007</v>
      </c>
      <c r="T1054" s="14">
        <f>(((I1054/60)/60)/24)+DATE(1970,1,1)</f>
        <v>42527.839583333334</v>
      </c>
    </row>
    <row r="1055" spans="1:20" ht="43.5" hidden="1" x14ac:dyDescent="0.3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 s="14">
        <v>42775.172824074078</v>
      </c>
      <c r="K1055" t="b">
        <v>0</v>
      </c>
      <c r="L1055">
        <v>1</v>
      </c>
      <c r="M1055" t="b">
        <v>0</v>
      </c>
      <c r="N1055" s="16" t="s">
        <v>8293</v>
      </c>
      <c r="O1055" t="s">
        <v>8294</v>
      </c>
      <c r="P1055">
        <f>IFERROR(ROUND(E1055/L1055,2),0)</f>
        <v>15</v>
      </c>
      <c r="S1055" s="14">
        <f>(((J1055/60)/60)/24)+DATE(1970,1,1)</f>
        <v>25569.495083018795</v>
      </c>
      <c r="T1055" s="14">
        <f>(((I1055/60)/60)/24)+DATE(1970,1,1)</f>
        <v>42800.172824074078</v>
      </c>
    </row>
    <row r="1056" spans="1:20" ht="58" hidden="1" x14ac:dyDescent="0.3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 s="14">
        <v>41831.851840277777</v>
      </c>
      <c r="K1056" t="b">
        <v>0</v>
      </c>
      <c r="L1056">
        <v>0</v>
      </c>
      <c r="M1056" t="b">
        <v>0</v>
      </c>
      <c r="N1056" s="16" t="s">
        <v>8293</v>
      </c>
      <c r="O1056" t="s">
        <v>8294</v>
      </c>
      <c r="P1056">
        <f>IFERROR(ROUND(E1056/L1056,2),0)</f>
        <v>0</v>
      </c>
      <c r="S1056" s="14">
        <f>(((J1056/60)/60)/24)+DATE(1970,1,1)</f>
        <v>25569.484164951857</v>
      </c>
      <c r="T1056" s="14">
        <f>(((I1056/60)/60)/24)+DATE(1970,1,1)</f>
        <v>41861.916666666664</v>
      </c>
    </row>
    <row r="1057" spans="1:20" ht="43.5" hidden="1" x14ac:dyDescent="0.3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 s="14">
        <v>42406.992418981477</v>
      </c>
      <c r="K1057" t="b">
        <v>0</v>
      </c>
      <c r="L1057">
        <v>0</v>
      </c>
      <c r="M1057" t="b">
        <v>0</v>
      </c>
      <c r="N1057" s="16" t="s">
        <v>8293</v>
      </c>
      <c r="O1057" t="s">
        <v>8294</v>
      </c>
      <c r="P1057">
        <f>IFERROR(ROUND(E1057/L1057,2),0)</f>
        <v>0</v>
      </c>
      <c r="S1057" s="14">
        <f>(((J1057/60)/60)/24)+DATE(1970,1,1)</f>
        <v>25569.490821671516</v>
      </c>
      <c r="T1057" s="14">
        <f>(((I1057/60)/60)/24)+DATE(1970,1,1)</f>
        <v>42436.992418981477</v>
      </c>
    </row>
    <row r="1058" spans="1:20" ht="58" hidden="1" x14ac:dyDescent="0.3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 s="14">
        <v>42058.719641203701</v>
      </c>
      <c r="K1058" t="b">
        <v>0</v>
      </c>
      <c r="L1058">
        <v>0</v>
      </c>
      <c r="M1058" t="b">
        <v>0</v>
      </c>
      <c r="N1058" s="16" t="s">
        <v>8293</v>
      </c>
      <c r="O1058" t="s">
        <v>8294</v>
      </c>
      <c r="P1058">
        <f>IFERROR(ROUND(E1058/L1058,2),0)</f>
        <v>0</v>
      </c>
      <c r="S1058" s="14">
        <f>(((J1058/60)/60)/24)+DATE(1970,1,1)</f>
        <v>25569.486790736588</v>
      </c>
      <c r="T1058" s="14">
        <f>(((I1058/60)/60)/24)+DATE(1970,1,1)</f>
        <v>42118.677974537044</v>
      </c>
    </row>
    <row r="1059" spans="1:20" ht="43.5" hidden="1" x14ac:dyDescent="0.3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 s="14">
        <v>42678.871331018512</v>
      </c>
      <c r="K1059" t="b">
        <v>0</v>
      </c>
      <c r="L1059">
        <v>0</v>
      </c>
      <c r="M1059" t="b">
        <v>0</v>
      </c>
      <c r="N1059" s="16" t="s">
        <v>8293</v>
      </c>
      <c r="O1059" t="s">
        <v>8294</v>
      </c>
      <c r="P1059">
        <f>IFERROR(ROUND(E1059/L1059,2),0)</f>
        <v>0</v>
      </c>
      <c r="S1059" s="14">
        <f>(((J1059/60)/60)/24)+DATE(1970,1,1)</f>
        <v>25569.493968418185</v>
      </c>
      <c r="T1059" s="14">
        <f>(((I1059/60)/60)/24)+DATE(1970,1,1)</f>
        <v>42708.912997685184</v>
      </c>
    </row>
    <row r="1060" spans="1:20" ht="43.5" hidden="1" x14ac:dyDescent="0.3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 s="14">
        <v>42047.900960648149</v>
      </c>
      <c r="K1060" t="b">
        <v>0</v>
      </c>
      <c r="L1060">
        <v>0</v>
      </c>
      <c r="M1060" t="b">
        <v>0</v>
      </c>
      <c r="N1060" s="16" t="s">
        <v>8293</v>
      </c>
      <c r="O1060" t="s">
        <v>8294</v>
      </c>
      <c r="P1060">
        <f>IFERROR(ROUND(E1060/L1060,2),0)</f>
        <v>0</v>
      </c>
      <c r="S1060" s="14">
        <f>(((J1060/60)/60)/24)+DATE(1970,1,1)</f>
        <v>25569.486665520377</v>
      </c>
      <c r="T1060" s="14">
        <f>(((I1060/60)/60)/24)+DATE(1970,1,1)</f>
        <v>42089</v>
      </c>
    </row>
    <row r="1061" spans="1:20" hidden="1" x14ac:dyDescent="0.3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 s="14">
        <v>42046.79</v>
      </c>
      <c r="K1061" t="b">
        <v>0</v>
      </c>
      <c r="L1061">
        <v>0</v>
      </c>
      <c r="M1061" t="b">
        <v>0</v>
      </c>
      <c r="N1061" s="16" t="s">
        <v>8293</v>
      </c>
      <c r="O1061" t="s">
        <v>8294</v>
      </c>
      <c r="P1061">
        <f>IFERROR(ROUND(E1061/L1061,2),0)</f>
        <v>0</v>
      </c>
      <c r="S1061" s="14">
        <f>(((J1061/60)/60)/24)+DATE(1970,1,1)</f>
        <v>25569.486652662035</v>
      </c>
      <c r="T1061" s="14">
        <f>(((I1061/60)/60)/24)+DATE(1970,1,1)</f>
        <v>42076.748333333337</v>
      </c>
    </row>
    <row r="1062" spans="1:20" ht="43.5" hidden="1" x14ac:dyDescent="0.3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 s="14">
        <v>42079.913113425922</v>
      </c>
      <c r="K1062" t="b">
        <v>0</v>
      </c>
      <c r="L1062">
        <v>1</v>
      </c>
      <c r="M1062" t="b">
        <v>0</v>
      </c>
      <c r="N1062" s="16" t="s">
        <v>8293</v>
      </c>
      <c r="O1062" t="s">
        <v>8294</v>
      </c>
      <c r="P1062">
        <f>IFERROR(ROUND(E1062/L1062,2),0)</f>
        <v>50</v>
      </c>
      <c r="S1062" s="14">
        <f>(((J1062/60)/60)/24)+DATE(1970,1,1)</f>
        <v>25569.487036031405</v>
      </c>
      <c r="T1062" s="14">
        <f>(((I1062/60)/60)/24)+DATE(1970,1,1)</f>
        <v>42109.913113425922</v>
      </c>
    </row>
    <row r="1063" spans="1:20" ht="29" hidden="1" x14ac:dyDescent="0.3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 s="14">
        <v>42432.276712962965</v>
      </c>
      <c r="K1063" t="b">
        <v>0</v>
      </c>
      <c r="L1063">
        <v>0</v>
      </c>
      <c r="M1063" t="b">
        <v>0</v>
      </c>
      <c r="N1063" s="16" t="s">
        <v>8293</v>
      </c>
      <c r="O1063" t="s">
        <v>8294</v>
      </c>
      <c r="P1063">
        <f>IFERROR(ROUND(E1063/L1063,2),0)</f>
        <v>0</v>
      </c>
      <c r="S1063" s="14">
        <f>(((J1063/60)/60)/24)+DATE(1970,1,1)</f>
        <v>25569.491114313809</v>
      </c>
      <c r="T1063" s="14">
        <f>(((I1063/60)/60)/24)+DATE(1970,1,1)</f>
        <v>42492.041666666672</v>
      </c>
    </row>
    <row r="1064" spans="1:20" hidden="1" x14ac:dyDescent="0.3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 s="14">
        <v>42556.807187500002</v>
      </c>
      <c r="K1064" t="b">
        <v>0</v>
      </c>
      <c r="L1064">
        <v>4</v>
      </c>
      <c r="M1064" t="b">
        <v>0</v>
      </c>
      <c r="N1064" s="16" t="s">
        <v>8293</v>
      </c>
      <c r="O1064" t="s">
        <v>8294</v>
      </c>
      <c r="P1064">
        <f>IFERROR(ROUND(E1064/L1064,2),0)</f>
        <v>47.5</v>
      </c>
      <c r="S1064" s="14">
        <f>(((J1064/60)/60)/24)+DATE(1970,1,1)</f>
        <v>25569.492555638742</v>
      </c>
      <c r="T1064" s="14">
        <f>(((I1064/60)/60)/24)+DATE(1970,1,1)</f>
        <v>42563.807187500002</v>
      </c>
    </row>
    <row r="1065" spans="1:20" ht="43.5" hidden="1" x14ac:dyDescent="0.3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 s="14">
        <v>42583.030810185184</v>
      </c>
      <c r="K1065" t="b">
        <v>0</v>
      </c>
      <c r="L1065">
        <v>0</v>
      </c>
      <c r="M1065" t="b">
        <v>0</v>
      </c>
      <c r="N1065" s="16" t="s">
        <v>8293</v>
      </c>
      <c r="O1065" t="s">
        <v>8294</v>
      </c>
      <c r="P1065">
        <f>IFERROR(ROUND(E1065/L1065,2),0)</f>
        <v>0</v>
      </c>
      <c r="S1065" s="14">
        <f>(((J1065/60)/60)/24)+DATE(1970,1,1)</f>
        <v>25569.492859152895</v>
      </c>
      <c r="T1065" s="14">
        <f>(((I1065/60)/60)/24)+DATE(1970,1,1)</f>
        <v>42613.030810185184</v>
      </c>
    </row>
    <row r="1066" spans="1:20" ht="43.5" hidden="1" x14ac:dyDescent="0.3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 s="14">
        <v>41417.228043981479</v>
      </c>
      <c r="K1066" t="b">
        <v>0</v>
      </c>
      <c r="L1066">
        <v>123</v>
      </c>
      <c r="M1066" t="b">
        <v>0</v>
      </c>
      <c r="N1066" s="16" t="s">
        <v>8295</v>
      </c>
      <c r="O1066" t="s">
        <v>8296</v>
      </c>
      <c r="P1066">
        <f>IFERROR(ROUND(E1066/L1066,2),0)</f>
        <v>65.67</v>
      </c>
      <c r="S1066" s="14">
        <f>(((J1066/60)/60)/24)+DATE(1970,1,1)</f>
        <v>25569.479366065323</v>
      </c>
      <c r="T1066" s="14">
        <f>(((I1066/60)/60)/24)+DATE(1970,1,1)</f>
        <v>41462.228043981479</v>
      </c>
    </row>
    <row r="1067" spans="1:20" ht="43.5" hidden="1" x14ac:dyDescent="0.3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 s="14">
        <v>41661.381041666667</v>
      </c>
      <c r="K1067" t="b">
        <v>0</v>
      </c>
      <c r="L1067">
        <v>5</v>
      </c>
      <c r="M1067" t="b">
        <v>0</v>
      </c>
      <c r="N1067" s="16" t="s">
        <v>8295</v>
      </c>
      <c r="O1067" t="s">
        <v>8296</v>
      </c>
      <c r="P1067">
        <f>IFERROR(ROUND(E1067/L1067,2),0)</f>
        <v>16.2</v>
      </c>
      <c r="S1067" s="14">
        <f>(((J1067/60)/60)/24)+DATE(1970,1,1)</f>
        <v>25569.482191910203</v>
      </c>
      <c r="T1067" s="14">
        <f>(((I1067/60)/60)/24)+DATE(1970,1,1)</f>
        <v>41689.381041666667</v>
      </c>
    </row>
    <row r="1068" spans="1:20" ht="43.5" hidden="1" x14ac:dyDescent="0.3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 s="14">
        <v>41445.962754629632</v>
      </c>
      <c r="K1068" t="b">
        <v>0</v>
      </c>
      <c r="L1068">
        <v>148</v>
      </c>
      <c r="M1068" t="b">
        <v>0</v>
      </c>
      <c r="N1068" s="16" t="s">
        <v>8295</v>
      </c>
      <c r="O1068" t="s">
        <v>8296</v>
      </c>
      <c r="P1068">
        <f>IFERROR(ROUND(E1068/L1068,2),0)</f>
        <v>34.130000000000003</v>
      </c>
      <c r="S1068" s="14">
        <f>(((J1068/60)/60)/24)+DATE(1970,1,1)</f>
        <v>25569.479698642994</v>
      </c>
      <c r="T1068" s="14">
        <f>(((I1068/60)/60)/24)+DATE(1970,1,1)</f>
        <v>41490.962754629632</v>
      </c>
    </row>
    <row r="1069" spans="1:20" ht="43.5" hidden="1" x14ac:dyDescent="0.3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 s="14">
        <v>41599.855682870373</v>
      </c>
      <c r="K1069" t="b">
        <v>0</v>
      </c>
      <c r="L1069">
        <v>10</v>
      </c>
      <c r="M1069" t="b">
        <v>0</v>
      </c>
      <c r="N1069" s="16" t="s">
        <v>8295</v>
      </c>
      <c r="O1069" t="s">
        <v>8296</v>
      </c>
      <c r="P1069">
        <f>IFERROR(ROUND(E1069/L1069,2),0)</f>
        <v>13</v>
      </c>
      <c r="S1069" s="14">
        <f>(((J1069/60)/60)/24)+DATE(1970,1,1)</f>
        <v>25569.481479811144</v>
      </c>
      <c r="T1069" s="14">
        <f>(((I1069/60)/60)/24)+DATE(1970,1,1)</f>
        <v>41629.855682870373</v>
      </c>
    </row>
    <row r="1070" spans="1:20" ht="58" hidden="1" x14ac:dyDescent="0.3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 s="14">
        <v>42440.371111111104</v>
      </c>
      <c r="K1070" t="b">
        <v>0</v>
      </c>
      <c r="L1070">
        <v>4</v>
      </c>
      <c r="M1070" t="b">
        <v>0</v>
      </c>
      <c r="N1070" s="16" t="s">
        <v>8295</v>
      </c>
      <c r="O1070" t="s">
        <v>8296</v>
      </c>
      <c r="P1070">
        <f>IFERROR(ROUND(E1070/L1070,2),0)</f>
        <v>11.25</v>
      </c>
      <c r="S1070" s="14">
        <f>(((J1070/60)/60)/24)+DATE(1970,1,1)</f>
        <v>25569.49120799897</v>
      </c>
      <c r="T1070" s="14">
        <f>(((I1070/60)/60)/24)+DATE(1970,1,1)</f>
        <v>42470.329444444447</v>
      </c>
    </row>
    <row r="1071" spans="1:20" ht="43.5" hidden="1" x14ac:dyDescent="0.3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 s="14">
        <v>41572.229849537034</v>
      </c>
      <c r="K1071" t="b">
        <v>0</v>
      </c>
      <c r="L1071">
        <v>21</v>
      </c>
      <c r="M1071" t="b">
        <v>0</v>
      </c>
      <c r="N1071" s="16" t="s">
        <v>8295</v>
      </c>
      <c r="O1071" t="s">
        <v>8296</v>
      </c>
      <c r="P1071">
        <f>IFERROR(ROUND(E1071/L1071,2),0)</f>
        <v>40.479999999999997</v>
      </c>
      <c r="S1071" s="14">
        <f>(((J1071/60)/60)/24)+DATE(1970,1,1)</f>
        <v>25569.481160067702</v>
      </c>
      <c r="T1071" s="14">
        <f>(((I1071/60)/60)/24)+DATE(1970,1,1)</f>
        <v>41604.271516203706</v>
      </c>
    </row>
    <row r="1072" spans="1:20" ht="43.5" hidden="1" x14ac:dyDescent="0.3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 s="14">
        <v>41163.011828703704</v>
      </c>
      <c r="K1072" t="b">
        <v>0</v>
      </c>
      <c r="L1072">
        <v>2</v>
      </c>
      <c r="M1072" t="b">
        <v>0</v>
      </c>
      <c r="N1072" s="16" t="s">
        <v>8295</v>
      </c>
      <c r="O1072" t="s">
        <v>8296</v>
      </c>
      <c r="P1072">
        <f>IFERROR(ROUND(E1072/L1072,2),0)</f>
        <v>35</v>
      </c>
      <c r="S1072" s="14">
        <f>(((J1072/60)/60)/24)+DATE(1970,1,1)</f>
        <v>25569.476423748016</v>
      </c>
      <c r="T1072" s="14">
        <f>(((I1072/60)/60)/24)+DATE(1970,1,1)</f>
        <v>41183.011828703704</v>
      </c>
    </row>
    <row r="1073" spans="1:20" ht="43.5" hidden="1" x14ac:dyDescent="0.3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 s="14">
        <v>42295.753391203703</v>
      </c>
      <c r="K1073" t="b">
        <v>0</v>
      </c>
      <c r="L1073">
        <v>0</v>
      </c>
      <c r="M1073" t="b">
        <v>0</v>
      </c>
      <c r="N1073" s="16" t="s">
        <v>8295</v>
      </c>
      <c r="O1073" t="s">
        <v>8296</v>
      </c>
      <c r="P1073">
        <f>IFERROR(ROUND(E1073/L1073,2),0)</f>
        <v>0</v>
      </c>
      <c r="S1073" s="14">
        <f>(((J1073/60)/60)/24)+DATE(1970,1,1)</f>
        <v>25569.489534182769</v>
      </c>
      <c r="T1073" s="14">
        <f>(((I1073/60)/60)/24)+DATE(1970,1,1)</f>
        <v>42325.795057870375</v>
      </c>
    </row>
    <row r="1074" spans="1:20" ht="43.5" hidden="1" x14ac:dyDescent="0.3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 s="14">
        <v>41645.832141203704</v>
      </c>
      <c r="K1074" t="b">
        <v>0</v>
      </c>
      <c r="L1074">
        <v>4</v>
      </c>
      <c r="M1074" t="b">
        <v>0</v>
      </c>
      <c r="N1074" s="16" t="s">
        <v>8295</v>
      </c>
      <c r="O1074" t="s">
        <v>8296</v>
      </c>
      <c r="P1074">
        <f>IFERROR(ROUND(E1074/L1074,2),0)</f>
        <v>12.75</v>
      </c>
      <c r="S1074" s="14">
        <f>(((J1074/60)/60)/24)+DATE(1970,1,1)</f>
        <v>25569.482011946078</v>
      </c>
      <c r="T1074" s="14">
        <f>(((I1074/60)/60)/24)+DATE(1970,1,1)</f>
        <v>41675.832141203704</v>
      </c>
    </row>
    <row r="1075" spans="1:20" ht="29" hidden="1" x14ac:dyDescent="0.3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 s="14">
        <v>40802.964594907404</v>
      </c>
      <c r="K1075" t="b">
        <v>0</v>
      </c>
      <c r="L1075">
        <v>1</v>
      </c>
      <c r="M1075" t="b">
        <v>0</v>
      </c>
      <c r="N1075" s="16" t="s">
        <v>8295</v>
      </c>
      <c r="O1075" t="s">
        <v>8296</v>
      </c>
      <c r="P1075">
        <f>IFERROR(ROUND(E1075/L1075,2),0)</f>
        <v>10</v>
      </c>
      <c r="S1075" s="14">
        <f>(((J1075/60)/60)/24)+DATE(1970,1,1)</f>
        <v>25569.472256534664</v>
      </c>
      <c r="T1075" s="14">
        <f>(((I1075/60)/60)/24)+DATE(1970,1,1)</f>
        <v>40832.964594907404</v>
      </c>
    </row>
    <row r="1076" spans="1:20" ht="58" hidden="1" x14ac:dyDescent="0.3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 s="14">
        <v>41613.172974537039</v>
      </c>
      <c r="K1076" t="b">
        <v>0</v>
      </c>
      <c r="L1076">
        <v>30</v>
      </c>
      <c r="M1076" t="b">
        <v>0</v>
      </c>
      <c r="N1076" s="16" t="s">
        <v>8295</v>
      </c>
      <c r="O1076" t="s">
        <v>8296</v>
      </c>
      <c r="P1076">
        <f>IFERROR(ROUND(E1076/L1076,2),0)</f>
        <v>113.57</v>
      </c>
      <c r="S1076" s="14">
        <f>(((J1076/60)/60)/24)+DATE(1970,1,1)</f>
        <v>25569.481633946463</v>
      </c>
      <c r="T1076" s="14">
        <f>(((I1076/60)/60)/24)+DATE(1970,1,1)</f>
        <v>41643.172974537039</v>
      </c>
    </row>
    <row r="1077" spans="1:20" ht="29" hidden="1" x14ac:dyDescent="0.3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 s="14">
        <v>41005.904120370367</v>
      </c>
      <c r="K1077" t="b">
        <v>0</v>
      </c>
      <c r="L1077">
        <v>3</v>
      </c>
      <c r="M1077" t="b">
        <v>0</v>
      </c>
      <c r="N1077" s="16" t="s">
        <v>8295</v>
      </c>
      <c r="O1077" t="s">
        <v>8296</v>
      </c>
      <c r="P1077">
        <f>IFERROR(ROUND(E1077/L1077,2),0)</f>
        <v>15</v>
      </c>
      <c r="S1077" s="14">
        <f>(((J1077/60)/60)/24)+DATE(1970,1,1)</f>
        <v>25569.474605371764</v>
      </c>
      <c r="T1077" s="14">
        <f>(((I1077/60)/60)/24)+DATE(1970,1,1)</f>
        <v>41035.904120370367</v>
      </c>
    </row>
    <row r="1078" spans="1:20" ht="43.5" hidden="1" x14ac:dyDescent="0.3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 s="14">
        <v>41838.377893518518</v>
      </c>
      <c r="K1078" t="b">
        <v>0</v>
      </c>
      <c r="L1078">
        <v>975</v>
      </c>
      <c r="M1078" t="b">
        <v>0</v>
      </c>
      <c r="N1078" s="16" t="s">
        <v>8295</v>
      </c>
      <c r="O1078" t="s">
        <v>8296</v>
      </c>
      <c r="P1078">
        <f>IFERROR(ROUND(E1078/L1078,2),0)</f>
        <v>48.28</v>
      </c>
      <c r="S1078" s="14">
        <f>(((J1078/60)/60)/24)+DATE(1970,1,1)</f>
        <v>25569.484240484879</v>
      </c>
      <c r="T1078" s="14">
        <f>(((I1078/60)/60)/24)+DATE(1970,1,1)</f>
        <v>41893.377893518518</v>
      </c>
    </row>
    <row r="1079" spans="1:20" ht="43.5" hidden="1" x14ac:dyDescent="0.3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 s="14">
        <v>42353.16679398148</v>
      </c>
      <c r="K1079" t="b">
        <v>0</v>
      </c>
      <c r="L1079">
        <v>167</v>
      </c>
      <c r="M1079" t="b">
        <v>0</v>
      </c>
      <c r="N1079" s="16" t="s">
        <v>8295</v>
      </c>
      <c r="O1079" t="s">
        <v>8296</v>
      </c>
      <c r="P1079">
        <f>IFERROR(ROUND(E1079/L1079,2),0)</f>
        <v>43.98</v>
      </c>
      <c r="S1079" s="14">
        <f>(((J1079/60)/60)/24)+DATE(1970,1,1)</f>
        <v>25569.490198689746</v>
      </c>
      <c r="T1079" s="14">
        <f>(((I1079/60)/60)/24)+DATE(1970,1,1)</f>
        <v>42383.16679398148</v>
      </c>
    </row>
    <row r="1080" spans="1:20" ht="58" hidden="1" x14ac:dyDescent="0.3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 s="14">
        <v>40701.195844907408</v>
      </c>
      <c r="K1080" t="b">
        <v>0</v>
      </c>
      <c r="L1080">
        <v>5</v>
      </c>
      <c r="M1080" t="b">
        <v>0</v>
      </c>
      <c r="N1080" s="16" t="s">
        <v>8295</v>
      </c>
      <c r="O1080" t="s">
        <v>8296</v>
      </c>
      <c r="P1080">
        <f>IFERROR(ROUND(E1080/L1080,2),0)</f>
        <v>9</v>
      </c>
      <c r="S1080" s="14">
        <f>(((J1080/60)/60)/24)+DATE(1970,1,1)</f>
        <v>25569.471078655613</v>
      </c>
      <c r="T1080" s="14">
        <f>(((I1080/60)/60)/24)+DATE(1970,1,1)</f>
        <v>40746.195844907408</v>
      </c>
    </row>
    <row r="1081" spans="1:20" ht="43.5" hidden="1" x14ac:dyDescent="0.3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 s="14">
        <v>42479.566388888896</v>
      </c>
      <c r="K1081" t="b">
        <v>0</v>
      </c>
      <c r="L1081">
        <v>18</v>
      </c>
      <c r="M1081" t="b">
        <v>0</v>
      </c>
      <c r="N1081" s="16" t="s">
        <v>8295</v>
      </c>
      <c r="O1081" t="s">
        <v>8296</v>
      </c>
      <c r="P1081">
        <f>IFERROR(ROUND(E1081/L1081,2),0)</f>
        <v>37.67</v>
      </c>
      <c r="S1081" s="14">
        <f>(((J1081/60)/60)/24)+DATE(1970,1,1)</f>
        <v>25569.491661648019</v>
      </c>
      <c r="T1081" s="14">
        <f>(((I1081/60)/60)/24)+DATE(1970,1,1)</f>
        <v>42504.566388888896</v>
      </c>
    </row>
    <row r="1082" spans="1:20" ht="43.5" hidden="1" x14ac:dyDescent="0.3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 s="14">
        <v>41740.138113425928</v>
      </c>
      <c r="K1082" t="b">
        <v>0</v>
      </c>
      <c r="L1082">
        <v>98</v>
      </c>
      <c r="M1082" t="b">
        <v>0</v>
      </c>
      <c r="N1082" s="16" t="s">
        <v>8295</v>
      </c>
      <c r="O1082" t="s">
        <v>8296</v>
      </c>
      <c r="P1082">
        <f>IFERROR(ROUND(E1082/L1082,2),0)</f>
        <v>18.579999999999998</v>
      </c>
      <c r="S1082" s="14">
        <f>(((J1082/60)/60)/24)+DATE(1970,1,1)</f>
        <v>25569.483103450388</v>
      </c>
      <c r="T1082" s="14">
        <f>(((I1082/60)/60)/24)+DATE(1970,1,1)</f>
        <v>41770.138113425928</v>
      </c>
    </row>
    <row r="1083" spans="1:20" ht="43.5" hidden="1" x14ac:dyDescent="0.3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 s="14">
        <v>42002.926990740743</v>
      </c>
      <c r="K1083" t="b">
        <v>0</v>
      </c>
      <c r="L1083">
        <v>4</v>
      </c>
      <c r="M1083" t="b">
        <v>0</v>
      </c>
      <c r="N1083" s="16" t="s">
        <v>8295</v>
      </c>
      <c r="O1083" t="s">
        <v>8296</v>
      </c>
      <c r="P1083">
        <f>IFERROR(ROUND(E1083/L1083,2),0)</f>
        <v>3</v>
      </c>
      <c r="S1083" s="14">
        <f>(((J1083/60)/60)/24)+DATE(1970,1,1)</f>
        <v>25569.486144988317</v>
      </c>
      <c r="T1083" s="14">
        <f>(((I1083/60)/60)/24)+DATE(1970,1,1)</f>
        <v>42032.926990740743</v>
      </c>
    </row>
    <row r="1084" spans="1:20" ht="43.5" hidden="1" x14ac:dyDescent="0.3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 s="14">
        <v>41101.906111111115</v>
      </c>
      <c r="K1084" t="b">
        <v>0</v>
      </c>
      <c r="L1084">
        <v>3</v>
      </c>
      <c r="M1084" t="b">
        <v>0</v>
      </c>
      <c r="N1084" s="16" t="s">
        <v>8295</v>
      </c>
      <c r="O1084" t="s">
        <v>8296</v>
      </c>
      <c r="P1084">
        <f>IFERROR(ROUND(E1084/L1084,2),0)</f>
        <v>18.670000000000002</v>
      </c>
      <c r="S1084" s="14">
        <f>(((J1084/60)/60)/24)+DATE(1970,1,1)</f>
        <v>25569.475716505916</v>
      </c>
      <c r="T1084" s="14">
        <f>(((I1084/60)/60)/24)+DATE(1970,1,1)</f>
        <v>41131.906111111115</v>
      </c>
    </row>
    <row r="1085" spans="1:20" ht="58" hidden="1" x14ac:dyDescent="0.3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 s="14">
        <v>41793.659525462965</v>
      </c>
      <c r="K1085" t="b">
        <v>0</v>
      </c>
      <c r="L1085">
        <v>1</v>
      </c>
      <c r="M1085" t="b">
        <v>0</v>
      </c>
      <c r="N1085" s="16" t="s">
        <v>8295</v>
      </c>
      <c r="O1085" t="s">
        <v>8296</v>
      </c>
      <c r="P1085">
        <f>IFERROR(ROUND(E1085/L1085,2),0)</f>
        <v>410</v>
      </c>
      <c r="S1085" s="14">
        <f>(((J1085/60)/60)/24)+DATE(1970,1,1)</f>
        <v>25569.483722911173</v>
      </c>
      <c r="T1085" s="14">
        <f>(((I1085/60)/60)/24)+DATE(1970,1,1)</f>
        <v>41853.659525462965</v>
      </c>
    </row>
    <row r="1086" spans="1:20" hidden="1" x14ac:dyDescent="0.3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 s="14">
        <v>41829.912083333329</v>
      </c>
      <c r="K1086" t="b">
        <v>0</v>
      </c>
      <c r="L1086">
        <v>0</v>
      </c>
      <c r="M1086" t="b">
        <v>0</v>
      </c>
      <c r="N1086" s="16" t="s">
        <v>8295</v>
      </c>
      <c r="O1086" t="s">
        <v>8296</v>
      </c>
      <c r="P1086">
        <f>IFERROR(ROUND(E1086/L1086,2),0)</f>
        <v>0</v>
      </c>
      <c r="S1086" s="14">
        <f>(((J1086/60)/60)/24)+DATE(1970,1,1)</f>
        <v>25569.484142500965</v>
      </c>
      <c r="T1086" s="14">
        <f>(((I1086/60)/60)/24)+DATE(1970,1,1)</f>
        <v>41859.912083333329</v>
      </c>
    </row>
    <row r="1087" spans="1:20" ht="43.5" hidden="1" x14ac:dyDescent="0.3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 s="14">
        <v>42413.671006944445</v>
      </c>
      <c r="K1087" t="b">
        <v>0</v>
      </c>
      <c r="L1087">
        <v>9</v>
      </c>
      <c r="M1087" t="b">
        <v>0</v>
      </c>
      <c r="N1087" s="16" t="s">
        <v>8295</v>
      </c>
      <c r="O1087" t="s">
        <v>8296</v>
      </c>
      <c r="P1087">
        <f>IFERROR(ROUND(E1087/L1087,2),0)</f>
        <v>114</v>
      </c>
      <c r="S1087" s="14">
        <f>(((J1087/60)/60)/24)+DATE(1970,1,1)</f>
        <v>25569.490898969987</v>
      </c>
      <c r="T1087" s="14">
        <f>(((I1087/60)/60)/24)+DATE(1970,1,1)</f>
        <v>42443.629340277781</v>
      </c>
    </row>
    <row r="1088" spans="1:20" hidden="1" x14ac:dyDescent="0.3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 s="14">
        <v>41845.866793981484</v>
      </c>
      <c r="K1088" t="b">
        <v>0</v>
      </c>
      <c r="L1088">
        <v>2</v>
      </c>
      <c r="M1088" t="b">
        <v>0</v>
      </c>
      <c r="N1088" s="16" t="s">
        <v>8295</v>
      </c>
      <c r="O1088" t="s">
        <v>8296</v>
      </c>
      <c r="P1088">
        <f>IFERROR(ROUND(E1088/L1088,2),0)</f>
        <v>7.5</v>
      </c>
      <c r="S1088" s="14">
        <f>(((J1088/60)/60)/24)+DATE(1970,1,1)</f>
        <v>25569.484327161968</v>
      </c>
      <c r="T1088" s="14">
        <f>(((I1088/60)/60)/24)+DATE(1970,1,1)</f>
        <v>41875.866793981484</v>
      </c>
    </row>
    <row r="1089" spans="1:20" ht="43.5" hidden="1" x14ac:dyDescent="0.3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 s="14">
        <v>41775.713969907411</v>
      </c>
      <c r="K1089" t="b">
        <v>0</v>
      </c>
      <c r="L1089">
        <v>0</v>
      </c>
      <c r="M1089" t="b">
        <v>0</v>
      </c>
      <c r="N1089" s="16" t="s">
        <v>8295</v>
      </c>
      <c r="O1089" t="s">
        <v>8296</v>
      </c>
      <c r="P1089">
        <f>IFERROR(ROUND(E1089/L1089,2),0)</f>
        <v>0</v>
      </c>
      <c r="S1089" s="14">
        <f>(((J1089/60)/60)/24)+DATE(1970,1,1)</f>
        <v>25569.483515207987</v>
      </c>
      <c r="T1089" s="14">
        <f>(((I1089/60)/60)/24)+DATE(1970,1,1)</f>
        <v>41805.713969907411</v>
      </c>
    </row>
    <row r="1090" spans="1:20" ht="29" hidden="1" x14ac:dyDescent="0.3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 s="14">
        <v>41723.799386574072</v>
      </c>
      <c r="K1090" t="b">
        <v>0</v>
      </c>
      <c r="L1090">
        <v>147</v>
      </c>
      <c r="M1090" t="b">
        <v>0</v>
      </c>
      <c r="N1090" s="16" t="s">
        <v>8295</v>
      </c>
      <c r="O1090" t="s">
        <v>8296</v>
      </c>
      <c r="P1090">
        <f>IFERROR(ROUND(E1090/L1090,2),0)</f>
        <v>43.42</v>
      </c>
      <c r="S1090" s="14">
        <f>(((J1090/60)/60)/24)+DATE(1970,1,1)</f>
        <v>25569.482914344753</v>
      </c>
      <c r="T1090" s="14">
        <f>(((I1090/60)/60)/24)+DATE(1970,1,1)</f>
        <v>41753.799386574072</v>
      </c>
    </row>
    <row r="1091" spans="1:20" ht="29" hidden="1" x14ac:dyDescent="0.3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 s="14">
        <v>42151.189525462964</v>
      </c>
      <c r="K1091" t="b">
        <v>0</v>
      </c>
      <c r="L1091">
        <v>49</v>
      </c>
      <c r="M1091" t="b">
        <v>0</v>
      </c>
      <c r="N1091" s="16" t="s">
        <v>8295</v>
      </c>
      <c r="O1091" t="s">
        <v>8296</v>
      </c>
      <c r="P1091">
        <f>IFERROR(ROUND(E1091/L1091,2),0)</f>
        <v>23.96</v>
      </c>
      <c r="S1091" s="14">
        <f>(((J1091/60)/60)/24)+DATE(1970,1,1)</f>
        <v>25569.487860989877</v>
      </c>
      <c r="T1091" s="14">
        <f>(((I1091/60)/60)/24)+DATE(1970,1,1)</f>
        <v>42181.189525462964</v>
      </c>
    </row>
    <row r="1092" spans="1:20" ht="43.5" hidden="1" x14ac:dyDescent="0.3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 s="14">
        <v>42123.185798611114</v>
      </c>
      <c r="K1092" t="b">
        <v>0</v>
      </c>
      <c r="L1092">
        <v>1</v>
      </c>
      <c r="M1092" t="b">
        <v>0</v>
      </c>
      <c r="N1092" s="16" t="s">
        <v>8295</v>
      </c>
      <c r="O1092" t="s">
        <v>8296</v>
      </c>
      <c r="P1092">
        <f>IFERROR(ROUND(E1092/L1092,2),0)</f>
        <v>5</v>
      </c>
      <c r="S1092" s="14">
        <f>(((J1092/60)/60)/24)+DATE(1970,1,1)</f>
        <v>25569.487536872668</v>
      </c>
      <c r="T1092" s="14">
        <f>(((I1092/60)/60)/24)+DATE(1970,1,1)</f>
        <v>42153.185798611114</v>
      </c>
    </row>
    <row r="1093" spans="1:20" ht="43.5" hidden="1" x14ac:dyDescent="0.3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 s="14">
        <v>42440.820277777777</v>
      </c>
      <c r="K1093" t="b">
        <v>0</v>
      </c>
      <c r="L1093">
        <v>2</v>
      </c>
      <c r="M1093" t="b">
        <v>0</v>
      </c>
      <c r="N1093" s="16" t="s">
        <v>8295</v>
      </c>
      <c r="O1093" t="s">
        <v>8296</v>
      </c>
      <c r="P1093">
        <f>IFERROR(ROUND(E1093/L1093,2),0)</f>
        <v>12.5</v>
      </c>
      <c r="S1093" s="14">
        <f>(((J1093/60)/60)/24)+DATE(1970,1,1)</f>
        <v>25569.49121319766</v>
      </c>
      <c r="T1093" s="14">
        <f>(((I1093/60)/60)/24)+DATE(1970,1,1)</f>
        <v>42470.778611111105</v>
      </c>
    </row>
    <row r="1094" spans="1:20" ht="58" hidden="1" x14ac:dyDescent="0.3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 s="14">
        <v>41250.025902777779</v>
      </c>
      <c r="K1094" t="b">
        <v>0</v>
      </c>
      <c r="L1094">
        <v>7</v>
      </c>
      <c r="M1094" t="b">
        <v>0</v>
      </c>
      <c r="N1094" s="16" t="s">
        <v>8295</v>
      </c>
      <c r="O1094" t="s">
        <v>8296</v>
      </c>
      <c r="P1094">
        <f>IFERROR(ROUND(E1094/L1094,2),0)</f>
        <v>3</v>
      </c>
      <c r="S1094" s="14">
        <f>(((J1094/60)/60)/24)+DATE(1970,1,1)</f>
        <v>25569.477430855357</v>
      </c>
      <c r="T1094" s="14">
        <f>(((I1094/60)/60)/24)+DATE(1970,1,1)</f>
        <v>41280.025902777779</v>
      </c>
    </row>
    <row r="1095" spans="1:20" ht="43.5" hidden="1" x14ac:dyDescent="0.3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 s="14">
        <v>42396.973807870367</v>
      </c>
      <c r="K1095" t="b">
        <v>0</v>
      </c>
      <c r="L1095">
        <v>4</v>
      </c>
      <c r="M1095" t="b">
        <v>0</v>
      </c>
      <c r="N1095" s="16" t="s">
        <v>8295</v>
      </c>
      <c r="O1095" t="s">
        <v>8296</v>
      </c>
      <c r="P1095">
        <f>IFERROR(ROUND(E1095/L1095,2),0)</f>
        <v>10.56</v>
      </c>
      <c r="S1095" s="14">
        <f>(((J1095/60)/60)/24)+DATE(1970,1,1)</f>
        <v>25569.490705715369</v>
      </c>
      <c r="T1095" s="14">
        <f>(((I1095/60)/60)/24)+DATE(1970,1,1)</f>
        <v>42411.973807870367</v>
      </c>
    </row>
    <row r="1096" spans="1:20" ht="43.5" hidden="1" x14ac:dyDescent="0.3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 s="14">
        <v>40795.713344907403</v>
      </c>
      <c r="K1096" t="b">
        <v>0</v>
      </c>
      <c r="L1096">
        <v>27</v>
      </c>
      <c r="M1096" t="b">
        <v>0</v>
      </c>
      <c r="N1096" s="16" t="s">
        <v>8295</v>
      </c>
      <c r="O1096" t="s">
        <v>8296</v>
      </c>
      <c r="P1096">
        <f>IFERROR(ROUND(E1096/L1096,2),0)</f>
        <v>122</v>
      </c>
      <c r="S1096" s="14">
        <f>(((J1096/60)/60)/24)+DATE(1970,1,1)</f>
        <v>25569.472172608159</v>
      </c>
      <c r="T1096" s="14">
        <f>(((I1096/60)/60)/24)+DATE(1970,1,1)</f>
        <v>40825.713344907403</v>
      </c>
    </row>
    <row r="1097" spans="1:20" ht="43.5" hidden="1" x14ac:dyDescent="0.3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 s="14">
        <v>41486.537268518521</v>
      </c>
      <c r="K1097" t="b">
        <v>0</v>
      </c>
      <c r="L1097">
        <v>94</v>
      </c>
      <c r="M1097" t="b">
        <v>0</v>
      </c>
      <c r="N1097" s="16" t="s">
        <v>8295</v>
      </c>
      <c r="O1097" t="s">
        <v>8296</v>
      </c>
      <c r="P1097">
        <f>IFERROR(ROUND(E1097/L1097,2),0)</f>
        <v>267.81</v>
      </c>
      <c r="S1097" s="14">
        <f>(((J1097/60)/60)/24)+DATE(1970,1,1)</f>
        <v>25569.480168255424</v>
      </c>
      <c r="T1097" s="14">
        <f>(((I1097/60)/60)/24)+DATE(1970,1,1)</f>
        <v>41516.537268518521</v>
      </c>
    </row>
    <row r="1098" spans="1:20" ht="43.5" hidden="1" x14ac:dyDescent="0.3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 s="14">
        <v>41885.51798611111</v>
      </c>
      <c r="K1098" t="b">
        <v>0</v>
      </c>
      <c r="L1098">
        <v>29</v>
      </c>
      <c r="M1098" t="b">
        <v>0</v>
      </c>
      <c r="N1098" s="16" t="s">
        <v>8295</v>
      </c>
      <c r="O1098" t="s">
        <v>8296</v>
      </c>
      <c r="P1098">
        <f>IFERROR(ROUND(E1098/L1098,2),0)</f>
        <v>74.209999999999994</v>
      </c>
      <c r="S1098" s="14">
        <f>(((J1098/60)/60)/24)+DATE(1970,1,1)</f>
        <v>25569.484786087804</v>
      </c>
      <c r="T1098" s="14">
        <f>(((I1098/60)/60)/24)+DATE(1970,1,1)</f>
        <v>41916.145833333336</v>
      </c>
    </row>
    <row r="1099" spans="1:20" ht="43.5" hidden="1" x14ac:dyDescent="0.3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 s="14">
        <v>41660.792557870373</v>
      </c>
      <c r="K1099" t="b">
        <v>0</v>
      </c>
      <c r="L1099">
        <v>7</v>
      </c>
      <c r="M1099" t="b">
        <v>0</v>
      </c>
      <c r="N1099" s="16" t="s">
        <v>8295</v>
      </c>
      <c r="O1099" t="s">
        <v>8296</v>
      </c>
      <c r="P1099">
        <f>IFERROR(ROUND(E1099/L1099,2),0)</f>
        <v>6.71</v>
      </c>
      <c r="S1099" s="14">
        <f>(((J1099/60)/60)/24)+DATE(1970,1,1)</f>
        <v>25569.482185099048</v>
      </c>
      <c r="T1099" s="14">
        <f>(((I1099/60)/60)/24)+DATE(1970,1,1)</f>
        <v>41700.792557870373</v>
      </c>
    </row>
    <row r="1100" spans="1:20" ht="29" hidden="1" x14ac:dyDescent="0.3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 s="14">
        <v>41712.762673611112</v>
      </c>
      <c r="K1100" t="b">
        <v>0</v>
      </c>
      <c r="L1100">
        <v>22</v>
      </c>
      <c r="M1100" t="b">
        <v>0</v>
      </c>
      <c r="N1100" s="16" t="s">
        <v>8295</v>
      </c>
      <c r="O1100" t="s">
        <v>8296</v>
      </c>
      <c r="P1100">
        <f>IFERROR(ROUND(E1100/L1100,2),0)</f>
        <v>81.95</v>
      </c>
      <c r="S1100" s="14">
        <f>(((J1100/60)/60)/24)+DATE(1970,1,1)</f>
        <v>25569.482786605018</v>
      </c>
      <c r="T1100" s="14">
        <f>(((I1100/60)/60)/24)+DATE(1970,1,1)</f>
        <v>41742.762673611112</v>
      </c>
    </row>
    <row r="1101" spans="1:20" ht="58" hidden="1" x14ac:dyDescent="0.3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 s="14">
        <v>42107.836435185185</v>
      </c>
      <c r="K1101" t="b">
        <v>0</v>
      </c>
      <c r="L1101">
        <v>1</v>
      </c>
      <c r="M1101" t="b">
        <v>0</v>
      </c>
      <c r="N1101" s="16" t="s">
        <v>8295</v>
      </c>
      <c r="O1101" t="s">
        <v>8296</v>
      </c>
      <c r="P1101">
        <f>IFERROR(ROUND(E1101/L1101,2),0)</f>
        <v>25</v>
      </c>
      <c r="S1101" s="14">
        <f>(((J1101/60)/60)/24)+DATE(1970,1,1)</f>
        <v>25569.487359218001</v>
      </c>
      <c r="T1101" s="14">
        <f>(((I1101/60)/60)/24)+DATE(1970,1,1)</f>
        <v>42137.836435185185</v>
      </c>
    </row>
    <row r="1102" spans="1:20" ht="43.5" hidden="1" x14ac:dyDescent="0.3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 s="14">
        <v>42384.110775462963</v>
      </c>
      <c r="K1102" t="b">
        <v>0</v>
      </c>
      <c r="L1102">
        <v>10</v>
      </c>
      <c r="M1102" t="b">
        <v>0</v>
      </c>
      <c r="N1102" s="16" t="s">
        <v>8295</v>
      </c>
      <c r="O1102" t="s">
        <v>8296</v>
      </c>
      <c r="P1102">
        <f>IFERROR(ROUND(E1102/L1102,2),0)</f>
        <v>10</v>
      </c>
      <c r="S1102" s="14">
        <f>(((J1102/60)/60)/24)+DATE(1970,1,1)</f>
        <v>25569.490556837678</v>
      </c>
      <c r="T1102" s="14">
        <f>(((I1102/60)/60)/24)+DATE(1970,1,1)</f>
        <v>42414.110775462963</v>
      </c>
    </row>
    <row r="1103" spans="1:20" ht="29" hidden="1" x14ac:dyDescent="0.3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 s="14">
        <v>42538.77243055556</v>
      </c>
      <c r="K1103" t="b">
        <v>0</v>
      </c>
      <c r="L1103">
        <v>6</v>
      </c>
      <c r="M1103" t="b">
        <v>0</v>
      </c>
      <c r="N1103" s="16" t="s">
        <v>8295</v>
      </c>
      <c r="O1103" t="s">
        <v>8296</v>
      </c>
      <c r="P1103">
        <f>IFERROR(ROUND(E1103/L1103,2),0)</f>
        <v>6.83</v>
      </c>
      <c r="S1103" s="14">
        <f>(((J1103/60)/60)/24)+DATE(1970,1,1)</f>
        <v>25569.492346903131</v>
      </c>
      <c r="T1103" s="14">
        <f>(((I1103/60)/60)/24)+DATE(1970,1,1)</f>
        <v>42565.758333333331</v>
      </c>
    </row>
    <row r="1104" spans="1:20" ht="58" hidden="1" x14ac:dyDescent="0.3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 s="14">
        <v>41577.045428240745</v>
      </c>
      <c r="K1104" t="b">
        <v>0</v>
      </c>
      <c r="L1104">
        <v>24</v>
      </c>
      <c r="M1104" t="b">
        <v>0</v>
      </c>
      <c r="N1104" s="16" t="s">
        <v>8295</v>
      </c>
      <c r="O1104" t="s">
        <v>8296</v>
      </c>
      <c r="P1104">
        <f>IFERROR(ROUND(E1104/L1104,2),0)</f>
        <v>17.71</v>
      </c>
      <c r="S1104" s="14">
        <f>(((J1104/60)/60)/24)+DATE(1970,1,1)</f>
        <v>25569.481215803567</v>
      </c>
      <c r="T1104" s="14">
        <f>(((I1104/60)/60)/24)+DATE(1970,1,1)</f>
        <v>41617.249305555553</v>
      </c>
    </row>
    <row r="1105" spans="1:20" ht="43.5" hidden="1" x14ac:dyDescent="0.3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 s="14">
        <v>42479.22210648148</v>
      </c>
      <c r="K1105" t="b">
        <v>0</v>
      </c>
      <c r="L1105">
        <v>15</v>
      </c>
      <c r="M1105" t="b">
        <v>0</v>
      </c>
      <c r="N1105" s="16" t="s">
        <v>8295</v>
      </c>
      <c r="O1105" t="s">
        <v>8296</v>
      </c>
      <c r="P1105">
        <f>IFERROR(ROUND(E1105/L1105,2),0)</f>
        <v>16.2</v>
      </c>
      <c r="S1105" s="14">
        <f>(((J1105/60)/60)/24)+DATE(1970,1,1)</f>
        <v>25569.491657663268</v>
      </c>
      <c r="T1105" s="14">
        <f>(((I1105/60)/60)/24)+DATE(1970,1,1)</f>
        <v>42539.22210648148</v>
      </c>
    </row>
    <row r="1106" spans="1:20" ht="43.5" hidden="1" x14ac:dyDescent="0.3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 s="14">
        <v>41771.40996527778</v>
      </c>
      <c r="K1106" t="b">
        <v>0</v>
      </c>
      <c r="L1106">
        <v>37</v>
      </c>
      <c r="M1106" t="b">
        <v>0</v>
      </c>
      <c r="N1106" s="16" t="s">
        <v>8295</v>
      </c>
      <c r="O1106" t="s">
        <v>8296</v>
      </c>
      <c r="P1106">
        <f>IFERROR(ROUND(E1106/L1106,2),0)</f>
        <v>80.3</v>
      </c>
      <c r="S1106" s="14">
        <f>(((J1106/60)/60)/24)+DATE(1970,1,1)</f>
        <v>25569.483465393118</v>
      </c>
      <c r="T1106" s="14">
        <f>(((I1106/60)/60)/24)+DATE(1970,1,1)</f>
        <v>41801.40996527778</v>
      </c>
    </row>
    <row r="1107" spans="1:20" ht="58" hidden="1" x14ac:dyDescent="0.3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 s="14">
        <v>41692.135729166665</v>
      </c>
      <c r="K1107" t="b">
        <v>0</v>
      </c>
      <c r="L1107">
        <v>20</v>
      </c>
      <c r="M1107" t="b">
        <v>0</v>
      </c>
      <c r="N1107" s="16" t="s">
        <v>8295</v>
      </c>
      <c r="O1107" t="s">
        <v>8296</v>
      </c>
      <c r="P1107">
        <f>IFERROR(ROUND(E1107/L1107,2),0)</f>
        <v>71.55</v>
      </c>
      <c r="S1107" s="14">
        <f>(((J1107/60)/60)/24)+DATE(1970,1,1)</f>
        <v>25569.482547867236</v>
      </c>
      <c r="T1107" s="14">
        <f>(((I1107/60)/60)/24)+DATE(1970,1,1)</f>
        <v>41722.0940625</v>
      </c>
    </row>
    <row r="1108" spans="1:20" ht="43.5" hidden="1" x14ac:dyDescent="0.3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 s="14">
        <v>40973.740451388891</v>
      </c>
      <c r="K1108" t="b">
        <v>0</v>
      </c>
      <c r="L1108">
        <v>7</v>
      </c>
      <c r="M1108" t="b">
        <v>0</v>
      </c>
      <c r="N1108" s="16" t="s">
        <v>8295</v>
      </c>
      <c r="O1108" t="s">
        <v>8296</v>
      </c>
      <c r="P1108">
        <f>IFERROR(ROUND(E1108/L1108,2),0)</f>
        <v>23.57</v>
      </c>
      <c r="S1108" s="14">
        <f>(((J1108/60)/60)/24)+DATE(1970,1,1)</f>
        <v>25569.474233107077</v>
      </c>
      <c r="T1108" s="14">
        <f>(((I1108/60)/60)/24)+DATE(1970,1,1)</f>
        <v>41003.698784722219</v>
      </c>
    </row>
    <row r="1109" spans="1:20" ht="58" hidden="1" x14ac:dyDescent="0.3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 s="14">
        <v>41813.861388888887</v>
      </c>
      <c r="K1109" t="b">
        <v>0</v>
      </c>
      <c r="L1109">
        <v>0</v>
      </c>
      <c r="M1109" t="b">
        <v>0</v>
      </c>
      <c r="N1109" s="16" t="s">
        <v>8295</v>
      </c>
      <c r="O1109" t="s">
        <v>8296</v>
      </c>
      <c r="P1109">
        <f>IFERROR(ROUND(E1109/L1109,2),0)</f>
        <v>0</v>
      </c>
      <c r="S1109" s="14">
        <f>(((J1109/60)/60)/24)+DATE(1970,1,1)</f>
        <v>25569.483956729036</v>
      </c>
      <c r="T1109" s="14">
        <f>(((I1109/60)/60)/24)+DATE(1970,1,1)</f>
        <v>41843.861388888887</v>
      </c>
    </row>
    <row r="1110" spans="1:20" ht="58" hidden="1" x14ac:dyDescent="0.3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 s="14">
        <v>40952.636979166666</v>
      </c>
      <c r="K1110" t="b">
        <v>0</v>
      </c>
      <c r="L1110">
        <v>21</v>
      </c>
      <c r="M1110" t="b">
        <v>0</v>
      </c>
      <c r="N1110" s="16" t="s">
        <v>8295</v>
      </c>
      <c r="O1110" t="s">
        <v>8296</v>
      </c>
      <c r="P1110">
        <f>IFERROR(ROUND(E1110/L1110,2),0)</f>
        <v>34.880000000000003</v>
      </c>
      <c r="S1110" s="14">
        <f>(((J1110/60)/60)/24)+DATE(1970,1,1)</f>
        <v>25569.473988853926</v>
      </c>
      <c r="T1110" s="14">
        <f>(((I1110/60)/60)/24)+DATE(1970,1,1)</f>
        <v>41012.595312500001</v>
      </c>
    </row>
    <row r="1111" spans="1:20" ht="43.5" hidden="1" x14ac:dyDescent="0.3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 s="14">
        <v>42662.752199074079</v>
      </c>
      <c r="K1111" t="b">
        <v>0</v>
      </c>
      <c r="L1111">
        <v>3</v>
      </c>
      <c r="M1111" t="b">
        <v>0</v>
      </c>
      <c r="N1111" s="16" t="s">
        <v>8295</v>
      </c>
      <c r="O1111" t="s">
        <v>8296</v>
      </c>
      <c r="P1111">
        <f>IFERROR(ROUND(E1111/L1111,2),0)</f>
        <v>15</v>
      </c>
      <c r="S1111" s="14">
        <f>(((J1111/60)/60)/24)+DATE(1970,1,1)</f>
        <v>25569.493781854155</v>
      </c>
      <c r="T1111" s="14">
        <f>(((I1111/60)/60)/24)+DATE(1970,1,1)</f>
        <v>42692.793865740736</v>
      </c>
    </row>
    <row r="1112" spans="1:20" ht="43.5" hidden="1" x14ac:dyDescent="0.3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 s="14">
        <v>41220.933124999996</v>
      </c>
      <c r="K1112" t="b">
        <v>0</v>
      </c>
      <c r="L1112">
        <v>11</v>
      </c>
      <c r="M1112" t="b">
        <v>0</v>
      </c>
      <c r="N1112" s="16" t="s">
        <v>8295</v>
      </c>
      <c r="O1112" t="s">
        <v>8296</v>
      </c>
      <c r="P1112">
        <f>IFERROR(ROUND(E1112/L1112,2),0)</f>
        <v>23.18</v>
      </c>
      <c r="S1112" s="14">
        <f>(((J1112/60)/60)/24)+DATE(1970,1,1)</f>
        <v>25569.477094133392</v>
      </c>
      <c r="T1112" s="14">
        <f>(((I1112/60)/60)/24)+DATE(1970,1,1)</f>
        <v>41250.933124999996</v>
      </c>
    </row>
    <row r="1113" spans="1:20" ht="43.5" hidden="1" x14ac:dyDescent="0.3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 s="14">
        <v>42347.203587962969</v>
      </c>
      <c r="K1113" t="b">
        <v>0</v>
      </c>
      <c r="L1113">
        <v>1</v>
      </c>
      <c r="M1113" t="b">
        <v>0</v>
      </c>
      <c r="N1113" s="16" t="s">
        <v>8295</v>
      </c>
      <c r="O1113" t="s">
        <v>8296</v>
      </c>
      <c r="P1113">
        <f>IFERROR(ROUND(E1113/L1113,2),0)</f>
        <v>1</v>
      </c>
      <c r="S1113" s="14">
        <f>(((J1113/60)/60)/24)+DATE(1970,1,1)</f>
        <v>25569.490129671158</v>
      </c>
      <c r="T1113" s="14">
        <f>(((I1113/60)/60)/24)+DATE(1970,1,1)</f>
        <v>42377.203587962969</v>
      </c>
    </row>
    <row r="1114" spans="1:20" ht="43.5" hidden="1" x14ac:dyDescent="0.3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 s="14">
        <v>41963.759386574078</v>
      </c>
      <c r="K1114" t="b">
        <v>0</v>
      </c>
      <c r="L1114">
        <v>312</v>
      </c>
      <c r="M1114" t="b">
        <v>0</v>
      </c>
      <c r="N1114" s="16" t="s">
        <v>8295</v>
      </c>
      <c r="O1114" t="s">
        <v>8296</v>
      </c>
      <c r="P1114">
        <f>IFERROR(ROUND(E1114/L1114,2),0)</f>
        <v>100.23</v>
      </c>
      <c r="S1114" s="14">
        <f>(((J1114/60)/60)/24)+DATE(1970,1,1)</f>
        <v>25569.485691659567</v>
      </c>
      <c r="T1114" s="14">
        <f>(((I1114/60)/60)/24)+DATE(1970,1,1)</f>
        <v>42023.354166666672</v>
      </c>
    </row>
    <row r="1115" spans="1:20" ht="43.5" hidden="1" x14ac:dyDescent="0.3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 s="14">
        <v>41835.977083333331</v>
      </c>
      <c r="K1115" t="b">
        <v>0</v>
      </c>
      <c r="L1115">
        <v>1</v>
      </c>
      <c r="M1115" t="b">
        <v>0</v>
      </c>
      <c r="N1115" s="16" t="s">
        <v>8295</v>
      </c>
      <c r="O1115" t="s">
        <v>8296</v>
      </c>
      <c r="P1115">
        <f>IFERROR(ROUND(E1115/L1115,2),0)</f>
        <v>5</v>
      </c>
      <c r="S1115" s="14">
        <f>(((J1115/60)/60)/24)+DATE(1970,1,1)</f>
        <v>25569.484212697724</v>
      </c>
      <c r="T1115" s="14">
        <f>(((I1115/60)/60)/24)+DATE(1970,1,1)</f>
        <v>41865.977083333331</v>
      </c>
    </row>
    <row r="1116" spans="1:20" ht="43.5" hidden="1" x14ac:dyDescent="0.3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 s="14">
        <v>41526.345914351856</v>
      </c>
      <c r="K1116" t="b">
        <v>0</v>
      </c>
      <c r="L1116">
        <v>3</v>
      </c>
      <c r="M1116" t="b">
        <v>0</v>
      </c>
      <c r="N1116" s="16" t="s">
        <v>8295</v>
      </c>
      <c r="O1116" t="s">
        <v>8296</v>
      </c>
      <c r="P1116">
        <f>IFERROR(ROUND(E1116/L1116,2),0)</f>
        <v>3.33</v>
      </c>
      <c r="S1116" s="14">
        <f>(((J1116/60)/60)/24)+DATE(1970,1,1)</f>
        <v>25569.480629003639</v>
      </c>
      <c r="T1116" s="14">
        <f>(((I1116/60)/60)/24)+DATE(1970,1,1)</f>
        <v>41556.345914351856</v>
      </c>
    </row>
    <row r="1117" spans="1:20" ht="58" hidden="1" x14ac:dyDescent="0.3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 s="14">
        <v>42429.695543981477</v>
      </c>
      <c r="K1117" t="b">
        <v>0</v>
      </c>
      <c r="L1117">
        <v>4</v>
      </c>
      <c r="M1117" t="b">
        <v>0</v>
      </c>
      <c r="N1117" s="16" t="s">
        <v>8295</v>
      </c>
      <c r="O1117" t="s">
        <v>8296</v>
      </c>
      <c r="P1117">
        <f>IFERROR(ROUND(E1117/L1117,2),0)</f>
        <v>13.25</v>
      </c>
      <c r="S1117" s="14">
        <f>(((J1117/60)/60)/24)+DATE(1970,1,1)</f>
        <v>25569.491084439167</v>
      </c>
      <c r="T1117" s="14">
        <f>(((I1117/60)/60)/24)+DATE(1970,1,1)</f>
        <v>42459.653877314813</v>
      </c>
    </row>
    <row r="1118" spans="1:20" ht="43.5" hidden="1" x14ac:dyDescent="0.3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 s="14">
        <v>41009.847314814811</v>
      </c>
      <c r="K1118" t="b">
        <v>0</v>
      </c>
      <c r="L1118">
        <v>10</v>
      </c>
      <c r="M1118" t="b">
        <v>0</v>
      </c>
      <c r="N1118" s="16" t="s">
        <v>8295</v>
      </c>
      <c r="O1118" t="s">
        <v>8296</v>
      </c>
      <c r="P1118">
        <f>IFERROR(ROUND(E1118/L1118,2),0)</f>
        <v>17.850000000000001</v>
      </c>
      <c r="S1118" s="14">
        <f>(((J1118/60)/60)/24)+DATE(1970,1,1)</f>
        <v>25569.474651010587</v>
      </c>
      <c r="T1118" s="14">
        <f>(((I1118/60)/60)/24)+DATE(1970,1,1)</f>
        <v>41069.847314814811</v>
      </c>
    </row>
    <row r="1119" spans="1:20" ht="43.5" hidden="1" x14ac:dyDescent="0.3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 s="14">
        <v>42333.598530092597</v>
      </c>
      <c r="K1119" t="b">
        <v>0</v>
      </c>
      <c r="L1119">
        <v>8</v>
      </c>
      <c r="M1119" t="b">
        <v>0</v>
      </c>
      <c r="N1119" s="16" t="s">
        <v>8295</v>
      </c>
      <c r="O1119" t="s">
        <v>8296</v>
      </c>
      <c r="P1119">
        <f>IFERROR(ROUND(E1119/L1119,2),0)</f>
        <v>10.38</v>
      </c>
      <c r="S1119" s="14">
        <f>(((J1119/60)/60)/24)+DATE(1970,1,1)</f>
        <v>25569.489972205211</v>
      </c>
      <c r="T1119" s="14">
        <f>(((I1119/60)/60)/24)+DATE(1970,1,1)</f>
        <v>42363.598530092597</v>
      </c>
    </row>
    <row r="1120" spans="1:20" ht="43.5" hidden="1" x14ac:dyDescent="0.3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 s="14">
        <v>41704.16642361111</v>
      </c>
      <c r="K1120" t="b">
        <v>0</v>
      </c>
      <c r="L1120">
        <v>3</v>
      </c>
      <c r="M1120" t="b">
        <v>0</v>
      </c>
      <c r="N1120" s="16" t="s">
        <v>8295</v>
      </c>
      <c r="O1120" t="s">
        <v>8296</v>
      </c>
      <c r="P1120">
        <f>IFERROR(ROUND(E1120/L1120,2),0)</f>
        <v>36.33</v>
      </c>
      <c r="S1120" s="14">
        <f>(((J1120/60)/60)/24)+DATE(1970,1,1)</f>
        <v>25569.482687111384</v>
      </c>
      <c r="T1120" s="14">
        <f>(((I1120/60)/60)/24)+DATE(1970,1,1)</f>
        <v>41734.124756944446</v>
      </c>
    </row>
    <row r="1121" spans="1:20" ht="58" hidden="1" x14ac:dyDescent="0.3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 s="14">
        <v>41722.792407407411</v>
      </c>
      <c r="K1121" t="b">
        <v>0</v>
      </c>
      <c r="L1121">
        <v>1</v>
      </c>
      <c r="M1121" t="b">
        <v>0</v>
      </c>
      <c r="N1121" s="16" t="s">
        <v>8295</v>
      </c>
      <c r="O1121" t="s">
        <v>8296</v>
      </c>
      <c r="P1121">
        <f>IFERROR(ROUND(E1121/L1121,2),0)</f>
        <v>5</v>
      </c>
      <c r="S1121" s="14">
        <f>(((J1121/60)/60)/24)+DATE(1970,1,1)</f>
        <v>25569.482902689899</v>
      </c>
      <c r="T1121" s="14">
        <f>(((I1121/60)/60)/24)+DATE(1970,1,1)</f>
        <v>41735.792407407411</v>
      </c>
    </row>
    <row r="1122" spans="1:20" ht="43.5" hidden="1" x14ac:dyDescent="0.3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 s="14">
        <v>40799.872685185182</v>
      </c>
      <c r="K1122" t="b">
        <v>0</v>
      </c>
      <c r="L1122">
        <v>0</v>
      </c>
      <c r="M1122" t="b">
        <v>0</v>
      </c>
      <c r="N1122" s="16" t="s">
        <v>8295</v>
      </c>
      <c r="O1122" t="s">
        <v>8296</v>
      </c>
      <c r="P1122">
        <f>IFERROR(ROUND(E1122/L1122,2),0)</f>
        <v>0</v>
      </c>
      <c r="S1122" s="14">
        <f>(((J1122/60)/60)/24)+DATE(1970,1,1)</f>
        <v>25569.47222074867</v>
      </c>
      <c r="T1122" s="14">
        <f>(((I1122/60)/60)/24)+DATE(1970,1,1)</f>
        <v>40844.872685185182</v>
      </c>
    </row>
    <row r="1123" spans="1:20" ht="43.5" hidden="1" x14ac:dyDescent="0.3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 s="14">
        <v>42412.934212962966</v>
      </c>
      <c r="K1123" t="b">
        <v>0</v>
      </c>
      <c r="L1123">
        <v>5</v>
      </c>
      <c r="M1123" t="b">
        <v>0</v>
      </c>
      <c r="N1123" s="16" t="s">
        <v>8295</v>
      </c>
      <c r="O1123" t="s">
        <v>8296</v>
      </c>
      <c r="P1123">
        <f>IFERROR(ROUND(E1123/L1123,2),0)</f>
        <v>5.8</v>
      </c>
      <c r="S1123" s="14">
        <f>(((J1123/60)/60)/24)+DATE(1970,1,1)</f>
        <v>25569.490890442281</v>
      </c>
      <c r="T1123" s="14">
        <f>(((I1123/60)/60)/24)+DATE(1970,1,1)</f>
        <v>42442.892546296294</v>
      </c>
    </row>
    <row r="1124" spans="1:20" ht="58" hidden="1" x14ac:dyDescent="0.3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 s="14">
        <v>41410.703993055555</v>
      </c>
      <c r="K1124" t="b">
        <v>0</v>
      </c>
      <c r="L1124">
        <v>0</v>
      </c>
      <c r="M1124" t="b">
        <v>0</v>
      </c>
      <c r="N1124" s="16" t="s">
        <v>8295</v>
      </c>
      <c r="O1124" t="s">
        <v>8296</v>
      </c>
      <c r="P1124">
        <f>IFERROR(ROUND(E1124/L1124,2),0)</f>
        <v>0</v>
      </c>
      <c r="S1124" s="14">
        <f>(((J1124/60)/60)/24)+DATE(1970,1,1)</f>
        <v>25569.479290555475</v>
      </c>
      <c r="T1124" s="14">
        <f>(((I1124/60)/60)/24)+DATE(1970,1,1)</f>
        <v>41424.703993055555</v>
      </c>
    </row>
    <row r="1125" spans="1:20" ht="43.5" hidden="1" x14ac:dyDescent="0.3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 s="14">
        <v>41718.5237037037</v>
      </c>
      <c r="K1125" t="b">
        <v>0</v>
      </c>
      <c r="L1125">
        <v>3</v>
      </c>
      <c r="M1125" t="b">
        <v>0</v>
      </c>
      <c r="N1125" s="16" t="s">
        <v>8295</v>
      </c>
      <c r="O1125" t="s">
        <v>8296</v>
      </c>
      <c r="P1125">
        <f>IFERROR(ROUND(E1125/L1125,2),0)</f>
        <v>3.67</v>
      </c>
      <c r="S1125" s="14">
        <f>(((J1125/60)/60)/24)+DATE(1970,1,1)</f>
        <v>25569.482853283607</v>
      </c>
      <c r="T1125" s="14">
        <f>(((I1125/60)/60)/24)+DATE(1970,1,1)</f>
        <v>41748.5237037037</v>
      </c>
    </row>
    <row r="1126" spans="1:20" ht="43.5" hidden="1" x14ac:dyDescent="0.3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 s="14">
        <v>42094.667256944449</v>
      </c>
      <c r="K1126" t="b">
        <v>0</v>
      </c>
      <c r="L1126">
        <v>7</v>
      </c>
      <c r="M1126" t="b">
        <v>0</v>
      </c>
      <c r="N1126" s="16" t="s">
        <v>8295</v>
      </c>
      <c r="O1126" t="s">
        <v>8297</v>
      </c>
      <c r="P1126">
        <f>IFERROR(ROUND(E1126/L1126,2),0)</f>
        <v>60.71</v>
      </c>
      <c r="S1126" s="14">
        <f>(((J1126/60)/60)/24)+DATE(1970,1,1)</f>
        <v>25569.487206796955</v>
      </c>
      <c r="T1126" s="14">
        <f>(((I1126/60)/60)/24)+DATE(1970,1,1)</f>
        <v>42124.667256944449</v>
      </c>
    </row>
    <row r="1127" spans="1:20" ht="58" hidden="1" x14ac:dyDescent="0.3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 s="14">
        <v>42212.624189814815</v>
      </c>
      <c r="K1127" t="b">
        <v>0</v>
      </c>
      <c r="L1127">
        <v>0</v>
      </c>
      <c r="M1127" t="b">
        <v>0</v>
      </c>
      <c r="N1127" s="16" t="s">
        <v>8295</v>
      </c>
      <c r="O1127" t="s">
        <v>8297</v>
      </c>
      <c r="P1127">
        <f>IFERROR(ROUND(E1127/L1127,2),0)</f>
        <v>0</v>
      </c>
      <c r="S1127" s="14">
        <f>(((J1127/60)/60)/24)+DATE(1970,1,1)</f>
        <v>25569.488572039234</v>
      </c>
      <c r="T1127" s="14">
        <f>(((I1127/60)/60)/24)+DATE(1970,1,1)</f>
        <v>42272.624189814815</v>
      </c>
    </row>
    <row r="1128" spans="1:20" ht="43.5" hidden="1" x14ac:dyDescent="0.3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 s="14">
        <v>42535.327476851846</v>
      </c>
      <c r="K1128" t="b">
        <v>0</v>
      </c>
      <c r="L1128">
        <v>2</v>
      </c>
      <c r="M1128" t="b">
        <v>0</v>
      </c>
      <c r="N1128" s="16" t="s">
        <v>8295</v>
      </c>
      <c r="O1128" t="s">
        <v>8297</v>
      </c>
      <c r="P1128">
        <f>IFERROR(ROUND(E1128/L1128,2),0)</f>
        <v>5</v>
      </c>
      <c r="S1128" s="14">
        <f>(((J1128/60)/60)/24)+DATE(1970,1,1)</f>
        <v>25569.492307030981</v>
      </c>
      <c r="T1128" s="14">
        <f>(((I1128/60)/60)/24)+DATE(1970,1,1)</f>
        <v>42565.327476851846</v>
      </c>
    </row>
    <row r="1129" spans="1:20" ht="58" hidden="1" x14ac:dyDescent="0.3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 s="14">
        <v>41926.854166666664</v>
      </c>
      <c r="K1129" t="b">
        <v>0</v>
      </c>
      <c r="L1129">
        <v>23</v>
      </c>
      <c r="M1129" t="b">
        <v>0</v>
      </c>
      <c r="N1129" s="16" t="s">
        <v>8295</v>
      </c>
      <c r="O1129" t="s">
        <v>8297</v>
      </c>
      <c r="P1129">
        <f>IFERROR(ROUND(E1129/L1129,2),0)</f>
        <v>25.43</v>
      </c>
      <c r="S1129" s="14">
        <f>(((J1129/60)/60)/24)+DATE(1970,1,1)</f>
        <v>25569.485264515817</v>
      </c>
      <c r="T1129" s="14">
        <f>(((I1129/60)/60)/24)+DATE(1970,1,1)</f>
        <v>41957.895833333328</v>
      </c>
    </row>
    <row r="1130" spans="1:20" hidden="1" x14ac:dyDescent="0.3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 s="14">
        <v>41828.649502314816</v>
      </c>
      <c r="K1130" t="b">
        <v>0</v>
      </c>
      <c r="L1130">
        <v>1</v>
      </c>
      <c r="M1130" t="b">
        <v>0</v>
      </c>
      <c r="N1130" s="16" t="s">
        <v>8295</v>
      </c>
      <c r="O1130" t="s">
        <v>8297</v>
      </c>
      <c r="P1130">
        <f>IFERROR(ROUND(E1130/L1130,2),0)</f>
        <v>1</v>
      </c>
      <c r="S1130" s="14">
        <f>(((J1130/60)/60)/24)+DATE(1970,1,1)</f>
        <v>25569.484127887757</v>
      </c>
      <c r="T1130" s="14">
        <f>(((I1130/60)/60)/24)+DATE(1970,1,1)</f>
        <v>41858.649502314816</v>
      </c>
    </row>
    <row r="1131" spans="1:20" ht="43.5" hidden="1" x14ac:dyDescent="0.3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 s="14">
        <v>42496.264965277776</v>
      </c>
      <c r="K1131" t="b">
        <v>0</v>
      </c>
      <c r="L1131">
        <v>2</v>
      </c>
      <c r="M1131" t="b">
        <v>0</v>
      </c>
      <c r="N1131" s="16" t="s">
        <v>8295</v>
      </c>
      <c r="O1131" t="s">
        <v>8297</v>
      </c>
      <c r="P1131">
        <f>IFERROR(ROUND(E1131/L1131,2),0)</f>
        <v>10.5</v>
      </c>
      <c r="S1131" s="14">
        <f>(((J1131/60)/60)/24)+DATE(1970,1,1)</f>
        <v>25569.491854918579</v>
      </c>
      <c r="T1131" s="14">
        <f>(((I1131/60)/60)/24)+DATE(1970,1,1)</f>
        <v>42526.264965277776</v>
      </c>
    </row>
    <row r="1132" spans="1:20" ht="43.5" hidden="1" x14ac:dyDescent="0.3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 s="14">
        <v>41908.996527777781</v>
      </c>
      <c r="K1132" t="b">
        <v>0</v>
      </c>
      <c r="L1132">
        <v>3</v>
      </c>
      <c r="M1132" t="b">
        <v>0</v>
      </c>
      <c r="N1132" s="16" t="s">
        <v>8295</v>
      </c>
      <c r="O1132" t="s">
        <v>8297</v>
      </c>
      <c r="P1132">
        <f>IFERROR(ROUND(E1132/L1132,2),0)</f>
        <v>3.67</v>
      </c>
      <c r="S1132" s="14">
        <f>(((J1132/60)/60)/24)+DATE(1970,1,1)</f>
        <v>25569.485057830181</v>
      </c>
      <c r="T1132" s="14">
        <f>(((I1132/60)/60)/24)+DATE(1970,1,1)</f>
        <v>41969.038194444445</v>
      </c>
    </row>
    <row r="1133" spans="1:20" ht="43.5" hidden="1" x14ac:dyDescent="0.3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 s="14">
        <v>42332.908194444448</v>
      </c>
      <c r="K1133" t="b">
        <v>0</v>
      </c>
      <c r="L1133">
        <v>0</v>
      </c>
      <c r="M1133" t="b">
        <v>0</v>
      </c>
      <c r="N1133" s="16" t="s">
        <v>8295</v>
      </c>
      <c r="O1133" t="s">
        <v>8297</v>
      </c>
      <c r="P1133">
        <f>IFERROR(ROUND(E1133/L1133,2),0)</f>
        <v>0</v>
      </c>
      <c r="S1133" s="14">
        <f>(((J1133/60)/60)/24)+DATE(1970,1,1)</f>
        <v>25569.489964215212</v>
      </c>
      <c r="T1133" s="14">
        <f>(((I1133/60)/60)/24)+DATE(1970,1,1)</f>
        <v>42362.908194444448</v>
      </c>
    </row>
    <row r="1134" spans="1:20" ht="43.5" hidden="1" x14ac:dyDescent="0.3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 s="14">
        <v>42706.115405092598</v>
      </c>
      <c r="K1134" t="b">
        <v>0</v>
      </c>
      <c r="L1134">
        <v>13</v>
      </c>
      <c r="M1134" t="b">
        <v>0</v>
      </c>
      <c r="N1134" s="16" t="s">
        <v>8295</v>
      </c>
      <c r="O1134" t="s">
        <v>8297</v>
      </c>
      <c r="P1134">
        <f>IFERROR(ROUND(E1134/L1134,2),0)</f>
        <v>110.62</v>
      </c>
      <c r="S1134" s="14">
        <f>(((J1134/60)/60)/24)+DATE(1970,1,1)</f>
        <v>25569.494283743115</v>
      </c>
      <c r="T1134" s="14">
        <f>(((I1134/60)/60)/24)+DATE(1970,1,1)</f>
        <v>42736.115405092598</v>
      </c>
    </row>
    <row r="1135" spans="1:20" ht="43.5" hidden="1" x14ac:dyDescent="0.3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 s="14">
        <v>41821.407187500001</v>
      </c>
      <c r="K1135" t="b">
        <v>0</v>
      </c>
      <c r="L1135">
        <v>1</v>
      </c>
      <c r="M1135" t="b">
        <v>0</v>
      </c>
      <c r="N1135" s="16" t="s">
        <v>8295</v>
      </c>
      <c r="O1135" t="s">
        <v>8297</v>
      </c>
      <c r="P1135">
        <f>IFERROR(ROUND(E1135/L1135,2),0)</f>
        <v>20</v>
      </c>
      <c r="S1135" s="14">
        <f>(((J1135/60)/60)/24)+DATE(1970,1,1)</f>
        <v>25569.484044064669</v>
      </c>
      <c r="T1135" s="14">
        <f>(((I1135/60)/60)/24)+DATE(1970,1,1)</f>
        <v>41851.407187500001</v>
      </c>
    </row>
    <row r="1136" spans="1:20" ht="43.5" hidden="1" x14ac:dyDescent="0.3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 s="14">
        <v>41958.285046296296</v>
      </c>
      <c r="K1136" t="b">
        <v>0</v>
      </c>
      <c r="L1136">
        <v>1</v>
      </c>
      <c r="M1136" t="b">
        <v>0</v>
      </c>
      <c r="N1136" s="16" t="s">
        <v>8295</v>
      </c>
      <c r="O1136" t="s">
        <v>8297</v>
      </c>
      <c r="P1136">
        <f>IFERROR(ROUND(E1136/L1136,2),0)</f>
        <v>1</v>
      </c>
      <c r="S1136" s="14">
        <f>(((J1136/60)/60)/24)+DATE(1970,1,1)</f>
        <v>25569.485628299146</v>
      </c>
      <c r="T1136" s="14">
        <f>(((I1136/60)/60)/24)+DATE(1970,1,1)</f>
        <v>41972.189583333333</v>
      </c>
    </row>
    <row r="1137" spans="1:20" ht="58" hidden="1" x14ac:dyDescent="0.3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 s="14">
        <v>42558.989513888882</v>
      </c>
      <c r="K1137" t="b">
        <v>0</v>
      </c>
      <c r="L1137">
        <v>1</v>
      </c>
      <c r="M1137" t="b">
        <v>0</v>
      </c>
      <c r="N1137" s="16" t="s">
        <v>8295</v>
      </c>
      <c r="O1137" t="s">
        <v>8297</v>
      </c>
      <c r="P1137">
        <f>IFERROR(ROUND(E1137/L1137,2),0)</f>
        <v>50</v>
      </c>
      <c r="S1137" s="14">
        <f>(((J1137/60)/60)/24)+DATE(1970,1,1)</f>
        <v>25569.492580897153</v>
      </c>
      <c r="T1137" s="14">
        <f>(((I1137/60)/60)/24)+DATE(1970,1,1)</f>
        <v>42588.989513888882</v>
      </c>
    </row>
    <row r="1138" spans="1:20" ht="43.5" hidden="1" x14ac:dyDescent="0.3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 s="14">
        <v>42327.671631944439</v>
      </c>
      <c r="K1138" t="b">
        <v>0</v>
      </c>
      <c r="L1138">
        <v>6</v>
      </c>
      <c r="M1138" t="b">
        <v>0</v>
      </c>
      <c r="N1138" s="16" t="s">
        <v>8295</v>
      </c>
      <c r="O1138" t="s">
        <v>8297</v>
      </c>
      <c r="P1138">
        <f>IFERROR(ROUND(E1138/L1138,2),0)</f>
        <v>45</v>
      </c>
      <c r="S1138" s="14">
        <f>(((J1138/60)/60)/24)+DATE(1970,1,1)</f>
        <v>25569.489903606853</v>
      </c>
      <c r="T1138" s="14">
        <f>(((I1138/60)/60)/24)+DATE(1970,1,1)</f>
        <v>42357.671631944439</v>
      </c>
    </row>
    <row r="1139" spans="1:20" ht="43.5" hidden="1" x14ac:dyDescent="0.3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 s="14">
        <v>42453.819687499999</v>
      </c>
      <c r="K1139" t="b">
        <v>0</v>
      </c>
      <c r="L1139">
        <v>39</v>
      </c>
      <c r="M1139" t="b">
        <v>0</v>
      </c>
      <c r="N1139" s="16" t="s">
        <v>8295</v>
      </c>
      <c r="O1139" t="s">
        <v>8297</v>
      </c>
      <c r="P1139">
        <f>IFERROR(ROUND(E1139/L1139,2),0)</f>
        <v>253.21</v>
      </c>
      <c r="S1139" s="14">
        <f>(((J1139/60)/60)/24)+DATE(1970,1,1)</f>
        <v>25569.491363653789</v>
      </c>
      <c r="T1139" s="14">
        <f>(((I1139/60)/60)/24)+DATE(1970,1,1)</f>
        <v>42483.819687499999</v>
      </c>
    </row>
    <row r="1140" spans="1:20" ht="43.5" hidden="1" x14ac:dyDescent="0.3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 s="14">
        <v>42736.9066087963</v>
      </c>
      <c r="K1140" t="b">
        <v>0</v>
      </c>
      <c r="L1140">
        <v>4</v>
      </c>
      <c r="M1140" t="b">
        <v>0</v>
      </c>
      <c r="N1140" s="16" t="s">
        <v>8295</v>
      </c>
      <c r="O1140" t="s">
        <v>8297</v>
      </c>
      <c r="P1140">
        <f>IFERROR(ROUND(E1140/L1140,2),0)</f>
        <v>31.25</v>
      </c>
      <c r="S1140" s="14">
        <f>(((J1140/60)/60)/24)+DATE(1970,1,1)</f>
        <v>25569.494640122786</v>
      </c>
      <c r="T1140" s="14">
        <f>(((I1140/60)/60)/24)+DATE(1970,1,1)</f>
        <v>42756.9066087963</v>
      </c>
    </row>
    <row r="1141" spans="1:20" ht="43.5" hidden="1" x14ac:dyDescent="0.3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 s="14">
        <v>41975.347523148142</v>
      </c>
      <c r="K1141" t="b">
        <v>0</v>
      </c>
      <c r="L1141">
        <v>1</v>
      </c>
      <c r="M1141" t="b">
        <v>0</v>
      </c>
      <c r="N1141" s="16" t="s">
        <v>8295</v>
      </c>
      <c r="O1141" t="s">
        <v>8297</v>
      </c>
      <c r="P1141">
        <f>IFERROR(ROUND(E1141/L1141,2),0)</f>
        <v>5</v>
      </c>
      <c r="S1141" s="14">
        <f>(((J1141/60)/60)/24)+DATE(1970,1,1)</f>
        <v>25569.485825781518</v>
      </c>
      <c r="T1141" s="14">
        <f>(((I1141/60)/60)/24)+DATE(1970,1,1)</f>
        <v>42005.347523148142</v>
      </c>
    </row>
    <row r="1142" spans="1:20" ht="43.5" hidden="1" x14ac:dyDescent="0.3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 s="14">
        <v>42192.462048611109</v>
      </c>
      <c r="K1142" t="b">
        <v>0</v>
      </c>
      <c r="L1142">
        <v>0</v>
      </c>
      <c r="M1142" t="b">
        <v>0</v>
      </c>
      <c r="N1142" s="16" t="s">
        <v>8295</v>
      </c>
      <c r="O1142" t="s">
        <v>8297</v>
      </c>
      <c r="P1142">
        <f>IFERROR(ROUND(E1142/L1142,2),0)</f>
        <v>0</v>
      </c>
      <c r="S1142" s="14">
        <f>(((J1142/60)/60)/24)+DATE(1970,1,1)</f>
        <v>25569.48833868112</v>
      </c>
      <c r="T1142" s="14">
        <f>(((I1142/60)/60)/24)+DATE(1970,1,1)</f>
        <v>42222.462048611109</v>
      </c>
    </row>
    <row r="1143" spans="1:20" hidden="1" x14ac:dyDescent="0.3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 s="14">
        <v>42164.699652777781</v>
      </c>
      <c r="K1143" t="b">
        <v>0</v>
      </c>
      <c r="L1143">
        <v>0</v>
      </c>
      <c r="M1143" t="b">
        <v>0</v>
      </c>
      <c r="N1143" s="16" t="s">
        <v>8295</v>
      </c>
      <c r="O1143" t="s">
        <v>8297</v>
      </c>
      <c r="P1143">
        <f>IFERROR(ROUND(E1143/L1143,2),0)</f>
        <v>0</v>
      </c>
      <c r="S1143" s="14">
        <f>(((J1143/60)/60)/24)+DATE(1970,1,1)</f>
        <v>25569.488017357093</v>
      </c>
      <c r="T1143" s="14">
        <f>(((I1143/60)/60)/24)+DATE(1970,1,1)</f>
        <v>42194.699652777781</v>
      </c>
    </row>
    <row r="1144" spans="1:20" ht="43.5" hidden="1" x14ac:dyDescent="0.3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 s="14">
        <v>42022.006099537044</v>
      </c>
      <c r="K1144" t="b">
        <v>0</v>
      </c>
      <c r="L1144">
        <v>0</v>
      </c>
      <c r="M1144" t="b">
        <v>0</v>
      </c>
      <c r="N1144" s="16" t="s">
        <v>8295</v>
      </c>
      <c r="O1144" t="s">
        <v>8297</v>
      </c>
      <c r="P1144">
        <f>IFERROR(ROUND(E1144/L1144,2),0)</f>
        <v>0</v>
      </c>
      <c r="S1144" s="14">
        <f>(((J1144/60)/60)/24)+DATE(1970,1,1)</f>
        <v>25569.486365811335</v>
      </c>
      <c r="T1144" s="14">
        <f>(((I1144/60)/60)/24)+DATE(1970,1,1)</f>
        <v>42052.006099537044</v>
      </c>
    </row>
    <row r="1145" spans="1:20" ht="43.5" hidden="1" x14ac:dyDescent="0.3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 s="14">
        <v>42325.19358796296</v>
      </c>
      <c r="K1145" t="b">
        <v>0</v>
      </c>
      <c r="L1145">
        <v>8</v>
      </c>
      <c r="M1145" t="b">
        <v>0</v>
      </c>
      <c r="N1145" s="16" t="s">
        <v>8295</v>
      </c>
      <c r="O1145" t="s">
        <v>8297</v>
      </c>
      <c r="P1145">
        <f>IFERROR(ROUND(E1145/L1145,2),0)</f>
        <v>23.25</v>
      </c>
      <c r="S1145" s="14">
        <f>(((J1145/60)/60)/24)+DATE(1970,1,1)</f>
        <v>25569.489874925788</v>
      </c>
      <c r="T1145" s="14">
        <f>(((I1145/60)/60)/24)+DATE(1970,1,1)</f>
        <v>42355.19358796296</v>
      </c>
    </row>
    <row r="1146" spans="1:20" ht="43.5" hidden="1" x14ac:dyDescent="0.3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 s="14">
        <v>42093.181944444441</v>
      </c>
      <c r="K1146" t="b">
        <v>0</v>
      </c>
      <c r="L1146">
        <v>0</v>
      </c>
      <c r="M1146" t="b">
        <v>0</v>
      </c>
      <c r="N1146" s="16" t="s">
        <v>8298</v>
      </c>
      <c r="O1146" t="s">
        <v>8299</v>
      </c>
      <c r="P1146">
        <f>IFERROR(ROUND(E1146/L1146,2),0)</f>
        <v>0</v>
      </c>
      <c r="S1146" s="14">
        <f>(((J1146/60)/60)/24)+DATE(1970,1,1)</f>
        <v>25569.487189605839</v>
      </c>
      <c r="T1146" s="14">
        <f>(((I1146/60)/60)/24)+DATE(1970,1,1)</f>
        <v>42123.181944444441</v>
      </c>
    </row>
    <row r="1147" spans="1:20" ht="43.5" hidden="1" x14ac:dyDescent="0.3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 s="14">
        <v>41854.747592592597</v>
      </c>
      <c r="K1147" t="b">
        <v>0</v>
      </c>
      <c r="L1147">
        <v>1</v>
      </c>
      <c r="M1147" t="b">
        <v>0</v>
      </c>
      <c r="N1147" s="16" t="s">
        <v>8298</v>
      </c>
      <c r="O1147" t="s">
        <v>8299</v>
      </c>
      <c r="P1147">
        <f>IFERROR(ROUND(E1147/L1147,2),0)</f>
        <v>100</v>
      </c>
      <c r="S1147" s="14">
        <f>(((J1147/60)/60)/24)+DATE(1970,1,1)</f>
        <v>25569.484429948989</v>
      </c>
      <c r="T1147" s="14">
        <f>(((I1147/60)/60)/24)+DATE(1970,1,1)</f>
        <v>41914.747592592597</v>
      </c>
    </row>
    <row r="1148" spans="1:20" ht="43.5" hidden="1" x14ac:dyDescent="0.3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 s="14">
        <v>41723.9533912037</v>
      </c>
      <c r="K1148" t="b">
        <v>0</v>
      </c>
      <c r="L1148">
        <v>12</v>
      </c>
      <c r="M1148" t="b">
        <v>0</v>
      </c>
      <c r="N1148" s="16" t="s">
        <v>8298</v>
      </c>
      <c r="O1148" t="s">
        <v>8299</v>
      </c>
      <c r="P1148">
        <f>IFERROR(ROUND(E1148/L1148,2),0)</f>
        <v>44.17</v>
      </c>
      <c r="S1148" s="14">
        <f>(((J1148/60)/60)/24)+DATE(1970,1,1)</f>
        <v>25569.482916127214</v>
      </c>
      <c r="T1148" s="14">
        <f>(((I1148/60)/60)/24)+DATE(1970,1,1)</f>
        <v>41761.9533912037</v>
      </c>
    </row>
    <row r="1149" spans="1:20" ht="43.5" hidden="1" x14ac:dyDescent="0.3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 s="14">
        <v>41871.972025462965</v>
      </c>
      <c r="K1149" t="b">
        <v>0</v>
      </c>
      <c r="L1149">
        <v>0</v>
      </c>
      <c r="M1149" t="b">
        <v>0</v>
      </c>
      <c r="N1149" s="16" t="s">
        <v>8298</v>
      </c>
      <c r="O1149" t="s">
        <v>8299</v>
      </c>
      <c r="P1149">
        <f>IFERROR(ROUND(E1149/L1149,2),0)</f>
        <v>0</v>
      </c>
      <c r="S1149" s="14">
        <f>(((J1149/60)/60)/24)+DATE(1970,1,1)</f>
        <v>25569.484629305851</v>
      </c>
      <c r="T1149" s="14">
        <f>(((I1149/60)/60)/24)+DATE(1970,1,1)</f>
        <v>41931.972025462965</v>
      </c>
    </row>
    <row r="1150" spans="1:20" ht="29" hidden="1" x14ac:dyDescent="0.3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 s="14">
        <v>42675.171076388884</v>
      </c>
      <c r="K1150" t="b">
        <v>0</v>
      </c>
      <c r="L1150">
        <v>3</v>
      </c>
      <c r="M1150" t="b">
        <v>0</v>
      </c>
      <c r="N1150" s="16" t="s">
        <v>8298</v>
      </c>
      <c r="O1150" t="s">
        <v>8299</v>
      </c>
      <c r="P1150">
        <f>IFERROR(ROUND(E1150/L1150,2),0)</f>
        <v>24.33</v>
      </c>
      <c r="S1150" s="14">
        <f>(((J1150/60)/60)/24)+DATE(1970,1,1)</f>
        <v>25569.493925591163</v>
      </c>
      <c r="T1150" s="14">
        <f>(((I1150/60)/60)/24)+DATE(1970,1,1)</f>
        <v>42705.212743055556</v>
      </c>
    </row>
    <row r="1151" spans="1:20" ht="29" hidden="1" x14ac:dyDescent="0.3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 s="14">
        <v>42507.71025462963</v>
      </c>
      <c r="K1151" t="b">
        <v>0</v>
      </c>
      <c r="L1151">
        <v>2</v>
      </c>
      <c r="M1151" t="b">
        <v>0</v>
      </c>
      <c r="N1151" s="16" t="s">
        <v>8298</v>
      </c>
      <c r="O1151" t="s">
        <v>8299</v>
      </c>
      <c r="P1151">
        <f>IFERROR(ROUND(E1151/L1151,2),0)</f>
        <v>37.5</v>
      </c>
      <c r="S1151" s="14">
        <f>(((J1151/60)/60)/24)+DATE(1970,1,1)</f>
        <v>25569.491987387206</v>
      </c>
      <c r="T1151" s="14">
        <f>(((I1151/60)/60)/24)+DATE(1970,1,1)</f>
        <v>42537.71025462963</v>
      </c>
    </row>
    <row r="1152" spans="1:20" ht="29" hidden="1" x14ac:dyDescent="0.3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 s="14">
        <v>42317.954571759255</v>
      </c>
      <c r="K1152" t="b">
        <v>0</v>
      </c>
      <c r="L1152">
        <v>6</v>
      </c>
      <c r="M1152" t="b">
        <v>0</v>
      </c>
      <c r="N1152" s="16" t="s">
        <v>8298</v>
      </c>
      <c r="O1152" t="s">
        <v>8299</v>
      </c>
      <c r="P1152">
        <f>IFERROR(ROUND(E1152/L1152,2),0)</f>
        <v>42</v>
      </c>
      <c r="S1152" s="14">
        <f>(((J1152/60)/60)/24)+DATE(1970,1,1)</f>
        <v>25569.489791140877</v>
      </c>
      <c r="T1152" s="14">
        <f>(((I1152/60)/60)/24)+DATE(1970,1,1)</f>
        <v>42377.954571759255</v>
      </c>
    </row>
    <row r="1153" spans="1:20" ht="58" hidden="1" x14ac:dyDescent="0.3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 s="14">
        <v>42224.102581018517</v>
      </c>
      <c r="K1153" t="b">
        <v>0</v>
      </c>
      <c r="L1153">
        <v>0</v>
      </c>
      <c r="M1153" t="b">
        <v>0</v>
      </c>
      <c r="N1153" s="16" t="s">
        <v>8298</v>
      </c>
      <c r="O1153" t="s">
        <v>8299</v>
      </c>
      <c r="P1153">
        <f>IFERROR(ROUND(E1153/L1153,2),0)</f>
        <v>0</v>
      </c>
      <c r="S1153" s="14">
        <f>(((J1153/60)/60)/24)+DATE(1970,1,1)</f>
        <v>25569.488704890984</v>
      </c>
      <c r="T1153" s="14">
        <f>(((I1153/60)/60)/24)+DATE(1970,1,1)</f>
        <v>42254.102581018517</v>
      </c>
    </row>
    <row r="1154" spans="1:20" hidden="1" x14ac:dyDescent="0.3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 s="14">
        <v>42109.709629629629</v>
      </c>
      <c r="K1154" t="b">
        <v>0</v>
      </c>
      <c r="L1154">
        <v>15</v>
      </c>
      <c r="M1154" t="b">
        <v>0</v>
      </c>
      <c r="N1154" s="16" t="s">
        <v>8298</v>
      </c>
      <c r="O1154" t="s">
        <v>8299</v>
      </c>
      <c r="P1154">
        <f>IFERROR(ROUND(E1154/L1154,2),0)</f>
        <v>60.73</v>
      </c>
      <c r="S1154" s="14">
        <f>(((J1154/60)/60)/24)+DATE(1970,1,1)</f>
        <v>25569.487380898492</v>
      </c>
      <c r="T1154" s="14">
        <f>(((I1154/60)/60)/24)+DATE(1970,1,1)</f>
        <v>42139.709629629629</v>
      </c>
    </row>
    <row r="1155" spans="1:20" ht="29" hidden="1" x14ac:dyDescent="0.3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 s="14">
        <v>42143.714178240742</v>
      </c>
      <c r="K1155" t="b">
        <v>0</v>
      </c>
      <c r="L1155">
        <v>1</v>
      </c>
      <c r="M1155" t="b">
        <v>0</v>
      </c>
      <c r="N1155" s="16" t="s">
        <v>8298</v>
      </c>
      <c r="O1155" t="s">
        <v>8299</v>
      </c>
      <c r="P1155">
        <f>IFERROR(ROUND(E1155/L1155,2),0)</f>
        <v>50</v>
      </c>
      <c r="S1155" s="14">
        <f>(((J1155/60)/60)/24)+DATE(1970,1,1)</f>
        <v>25569.487774469657</v>
      </c>
      <c r="T1155" s="14">
        <f>(((I1155/60)/60)/24)+DATE(1970,1,1)</f>
        <v>42173.714178240742</v>
      </c>
    </row>
    <row r="1156" spans="1:20" ht="43.5" hidden="1" x14ac:dyDescent="0.3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 s="14">
        <v>42223.108865740738</v>
      </c>
      <c r="K1156" t="b">
        <v>0</v>
      </c>
      <c r="L1156">
        <v>3</v>
      </c>
      <c r="M1156" t="b">
        <v>0</v>
      </c>
      <c r="N1156" s="16" t="s">
        <v>8298</v>
      </c>
      <c r="O1156" t="s">
        <v>8299</v>
      </c>
      <c r="P1156">
        <f>IFERROR(ROUND(E1156/L1156,2),0)</f>
        <v>108.33</v>
      </c>
      <c r="S1156" s="14">
        <f>(((J1156/60)/60)/24)+DATE(1970,1,1)</f>
        <v>25569.488693389649</v>
      </c>
      <c r="T1156" s="14">
        <f>(((I1156/60)/60)/24)+DATE(1970,1,1)</f>
        <v>42253.108865740738</v>
      </c>
    </row>
    <row r="1157" spans="1:20" ht="43.5" hidden="1" x14ac:dyDescent="0.3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 s="14">
        <v>41835.763981481483</v>
      </c>
      <c r="K1157" t="b">
        <v>0</v>
      </c>
      <c r="L1157">
        <v>8</v>
      </c>
      <c r="M1157" t="b">
        <v>0</v>
      </c>
      <c r="N1157" s="16" t="s">
        <v>8298</v>
      </c>
      <c r="O1157" t="s">
        <v>8299</v>
      </c>
      <c r="P1157">
        <f>IFERROR(ROUND(E1157/L1157,2),0)</f>
        <v>23.5</v>
      </c>
      <c r="S1157" s="14">
        <f>(((J1157/60)/60)/24)+DATE(1970,1,1)</f>
        <v>25569.484210231269</v>
      </c>
      <c r="T1157" s="14">
        <f>(((I1157/60)/60)/24)+DATE(1970,1,1)</f>
        <v>41865.763981481483</v>
      </c>
    </row>
    <row r="1158" spans="1:20" ht="43.5" hidden="1" x14ac:dyDescent="0.3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 s="14">
        <v>42029.07131944444</v>
      </c>
      <c r="K1158" t="b">
        <v>0</v>
      </c>
      <c r="L1158">
        <v>0</v>
      </c>
      <c r="M1158" t="b">
        <v>0</v>
      </c>
      <c r="N1158" s="16" t="s">
        <v>8298</v>
      </c>
      <c r="O1158" t="s">
        <v>8299</v>
      </c>
      <c r="P1158">
        <f>IFERROR(ROUND(E1158/L1158,2),0)</f>
        <v>0</v>
      </c>
      <c r="S1158" s="14">
        <f>(((J1158/60)/60)/24)+DATE(1970,1,1)</f>
        <v>25569.486447584717</v>
      </c>
      <c r="T1158" s="14">
        <f>(((I1158/60)/60)/24)+DATE(1970,1,1)</f>
        <v>42059.07131944444</v>
      </c>
    </row>
    <row r="1159" spans="1:20" ht="43.5" hidden="1" x14ac:dyDescent="0.3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 s="14">
        <v>41918.628240740742</v>
      </c>
      <c r="K1159" t="b">
        <v>0</v>
      </c>
      <c r="L1159">
        <v>3</v>
      </c>
      <c r="M1159" t="b">
        <v>0</v>
      </c>
      <c r="N1159" s="16" t="s">
        <v>8298</v>
      </c>
      <c r="O1159" t="s">
        <v>8299</v>
      </c>
      <c r="P1159">
        <f>IFERROR(ROUND(E1159/L1159,2),0)</f>
        <v>50.33</v>
      </c>
      <c r="S1159" s="14">
        <f>(((J1159/60)/60)/24)+DATE(1970,1,1)</f>
        <v>25569.48516930834</v>
      </c>
      <c r="T1159" s="14">
        <f>(((I1159/60)/60)/24)+DATE(1970,1,1)</f>
        <v>41978.669907407413</v>
      </c>
    </row>
    <row r="1160" spans="1:20" ht="43.5" hidden="1" x14ac:dyDescent="0.3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 s="14">
        <v>41952.09175925926</v>
      </c>
      <c r="K1160" t="b">
        <v>0</v>
      </c>
      <c r="L1160">
        <v>3</v>
      </c>
      <c r="M1160" t="b">
        <v>0</v>
      </c>
      <c r="N1160" s="16" t="s">
        <v>8298</v>
      </c>
      <c r="O1160" t="s">
        <v>8299</v>
      </c>
      <c r="P1160">
        <f>IFERROR(ROUND(E1160/L1160,2),0)</f>
        <v>11.67</v>
      </c>
      <c r="S1160" s="14">
        <f>(((J1160/60)/60)/24)+DATE(1970,1,1)</f>
        <v>25569.485556617583</v>
      </c>
      <c r="T1160" s="14">
        <f>(((I1160/60)/60)/24)+DATE(1970,1,1)</f>
        <v>41982.09175925926</v>
      </c>
    </row>
    <row r="1161" spans="1:20" ht="43.5" hidden="1" x14ac:dyDescent="0.3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 s="14">
        <v>42154.726446759261</v>
      </c>
      <c r="K1161" t="b">
        <v>0</v>
      </c>
      <c r="L1161">
        <v>0</v>
      </c>
      <c r="M1161" t="b">
        <v>0</v>
      </c>
      <c r="N1161" s="16" t="s">
        <v>8298</v>
      </c>
      <c r="O1161" t="s">
        <v>8299</v>
      </c>
      <c r="P1161">
        <f>IFERROR(ROUND(E1161/L1161,2),0)</f>
        <v>0</v>
      </c>
      <c r="S1161" s="14">
        <f>(((J1161/60)/60)/24)+DATE(1970,1,1)</f>
        <v>25569.487901926466</v>
      </c>
      <c r="T1161" s="14">
        <f>(((I1161/60)/60)/24)+DATE(1970,1,1)</f>
        <v>42185.65625</v>
      </c>
    </row>
    <row r="1162" spans="1:20" ht="43.5" hidden="1" x14ac:dyDescent="0.3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 s="14">
        <v>42061.154930555553</v>
      </c>
      <c r="K1162" t="b">
        <v>0</v>
      </c>
      <c r="L1162">
        <v>19</v>
      </c>
      <c r="M1162" t="b">
        <v>0</v>
      </c>
      <c r="N1162" s="16" t="s">
        <v>8298</v>
      </c>
      <c r="O1162" t="s">
        <v>8299</v>
      </c>
      <c r="P1162">
        <f>IFERROR(ROUND(E1162/L1162,2),0)</f>
        <v>60.79</v>
      </c>
      <c r="S1162" s="14">
        <f>(((J1162/60)/60)/24)+DATE(1970,1,1)</f>
        <v>25569.486818922807</v>
      </c>
      <c r="T1162" s="14">
        <f>(((I1162/60)/60)/24)+DATE(1970,1,1)</f>
        <v>42091.113263888896</v>
      </c>
    </row>
    <row r="1163" spans="1:20" ht="43.5" hidden="1" x14ac:dyDescent="0.3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 s="14">
        <v>42122.629502314812</v>
      </c>
      <c r="K1163" t="b">
        <v>0</v>
      </c>
      <c r="L1163">
        <v>0</v>
      </c>
      <c r="M1163" t="b">
        <v>0</v>
      </c>
      <c r="N1163" s="16" t="s">
        <v>8298</v>
      </c>
      <c r="O1163" t="s">
        <v>8299</v>
      </c>
      <c r="P1163">
        <f>IFERROR(ROUND(E1163/L1163,2),0)</f>
        <v>0</v>
      </c>
      <c r="S1163" s="14">
        <f>(((J1163/60)/60)/24)+DATE(1970,1,1)</f>
        <v>25569.487530434053</v>
      </c>
      <c r="T1163" s="14">
        <f>(((I1163/60)/60)/24)+DATE(1970,1,1)</f>
        <v>42143.629502314812</v>
      </c>
    </row>
    <row r="1164" spans="1:20" ht="58" hidden="1" x14ac:dyDescent="0.3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 s="14">
        <v>41876.683611111112</v>
      </c>
      <c r="K1164" t="b">
        <v>0</v>
      </c>
      <c r="L1164">
        <v>2</v>
      </c>
      <c r="M1164" t="b">
        <v>0</v>
      </c>
      <c r="N1164" s="16" t="s">
        <v>8298</v>
      </c>
      <c r="O1164" t="s">
        <v>8299</v>
      </c>
      <c r="P1164">
        <f>IFERROR(ROUND(E1164/L1164,2),0)</f>
        <v>17.5</v>
      </c>
      <c r="S1164" s="14">
        <f>(((J1164/60)/60)/24)+DATE(1970,1,1)</f>
        <v>25569.484683838091</v>
      </c>
      <c r="T1164" s="14">
        <f>(((I1164/60)/60)/24)+DATE(1970,1,1)</f>
        <v>41907.683611111112</v>
      </c>
    </row>
    <row r="1165" spans="1:20" ht="43.5" hidden="1" x14ac:dyDescent="0.3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 s="14">
        <v>41830.723611111112</v>
      </c>
      <c r="K1165" t="b">
        <v>0</v>
      </c>
      <c r="L1165">
        <v>0</v>
      </c>
      <c r="M1165" t="b">
        <v>0</v>
      </c>
      <c r="N1165" s="16" t="s">
        <v>8298</v>
      </c>
      <c r="O1165" t="s">
        <v>8299</v>
      </c>
      <c r="P1165">
        <f>IFERROR(ROUND(E1165/L1165,2),0)</f>
        <v>0</v>
      </c>
      <c r="S1165" s="14">
        <f>(((J1165/60)/60)/24)+DATE(1970,1,1)</f>
        <v>25569.484151893648</v>
      </c>
      <c r="T1165" s="14">
        <f>(((I1165/60)/60)/24)+DATE(1970,1,1)</f>
        <v>41860.723611111112</v>
      </c>
    </row>
    <row r="1166" spans="1:20" ht="58" hidden="1" x14ac:dyDescent="0.3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 s="14">
        <v>42509.724328703705</v>
      </c>
      <c r="K1166" t="b">
        <v>0</v>
      </c>
      <c r="L1166">
        <v>0</v>
      </c>
      <c r="M1166" t="b">
        <v>0</v>
      </c>
      <c r="N1166" s="16" t="s">
        <v>8298</v>
      </c>
      <c r="O1166" t="s">
        <v>8299</v>
      </c>
      <c r="P1166">
        <f>IFERROR(ROUND(E1166/L1166,2),0)</f>
        <v>0</v>
      </c>
      <c r="S1166" s="14">
        <f>(((J1166/60)/60)/24)+DATE(1970,1,1)</f>
        <v>25569.49201069825</v>
      </c>
      <c r="T1166" s="14">
        <f>(((I1166/60)/60)/24)+DATE(1970,1,1)</f>
        <v>42539.724328703705</v>
      </c>
    </row>
    <row r="1167" spans="1:20" ht="43.5" hidden="1" x14ac:dyDescent="0.3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 s="14">
        <v>41792.214467592588</v>
      </c>
      <c r="K1167" t="b">
        <v>0</v>
      </c>
      <c r="L1167">
        <v>25</v>
      </c>
      <c r="M1167" t="b">
        <v>0</v>
      </c>
      <c r="N1167" s="16" t="s">
        <v>8298</v>
      </c>
      <c r="O1167" t="s">
        <v>8299</v>
      </c>
      <c r="P1167">
        <f>IFERROR(ROUND(E1167/L1167,2),0)</f>
        <v>82.82</v>
      </c>
      <c r="S1167" s="14">
        <f>(((J1167/60)/60)/24)+DATE(1970,1,1)</f>
        <v>25569.483706185969</v>
      </c>
      <c r="T1167" s="14">
        <f>(((I1167/60)/60)/24)+DATE(1970,1,1)</f>
        <v>41826.214467592588</v>
      </c>
    </row>
    <row r="1168" spans="1:20" ht="43.5" hidden="1" x14ac:dyDescent="0.3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 s="14">
        <v>42150.485439814816</v>
      </c>
      <c r="K1168" t="b">
        <v>0</v>
      </c>
      <c r="L1168">
        <v>8</v>
      </c>
      <c r="M1168" t="b">
        <v>0</v>
      </c>
      <c r="N1168" s="16" t="s">
        <v>8298</v>
      </c>
      <c r="O1168" t="s">
        <v>8299</v>
      </c>
      <c r="P1168">
        <f>IFERROR(ROUND(E1168/L1168,2),0)</f>
        <v>358.88</v>
      </c>
      <c r="S1168" s="14">
        <f>(((J1168/60)/60)/24)+DATE(1970,1,1)</f>
        <v>25569.487852840739</v>
      </c>
      <c r="T1168" s="14">
        <f>(((I1168/60)/60)/24)+DATE(1970,1,1)</f>
        <v>42181.166666666672</v>
      </c>
    </row>
    <row r="1169" spans="1:20" ht="43.5" hidden="1" x14ac:dyDescent="0.3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 s="14">
        <v>41863.734895833331</v>
      </c>
      <c r="K1169" t="b">
        <v>0</v>
      </c>
      <c r="L1169">
        <v>16</v>
      </c>
      <c r="M1169" t="b">
        <v>0</v>
      </c>
      <c r="N1169" s="16" t="s">
        <v>8298</v>
      </c>
      <c r="O1169" t="s">
        <v>8299</v>
      </c>
      <c r="P1169">
        <f>IFERROR(ROUND(E1169/L1169,2),0)</f>
        <v>61.19</v>
      </c>
      <c r="S1169" s="14">
        <f>(((J1169/60)/60)/24)+DATE(1970,1,1)</f>
        <v>25569.484533968702</v>
      </c>
      <c r="T1169" s="14">
        <f>(((I1169/60)/60)/24)+DATE(1970,1,1)</f>
        <v>41894.734895833331</v>
      </c>
    </row>
    <row r="1170" spans="1:20" ht="43.5" hidden="1" x14ac:dyDescent="0.3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 s="14">
        <v>42605.053993055553</v>
      </c>
      <c r="K1170" t="b">
        <v>0</v>
      </c>
      <c r="L1170">
        <v>3</v>
      </c>
      <c r="M1170" t="b">
        <v>0</v>
      </c>
      <c r="N1170" s="16" t="s">
        <v>8298</v>
      </c>
      <c r="O1170" t="s">
        <v>8299</v>
      </c>
      <c r="P1170">
        <f>IFERROR(ROUND(E1170/L1170,2),0)</f>
        <v>340</v>
      </c>
      <c r="S1170" s="14">
        <f>(((J1170/60)/60)/24)+DATE(1970,1,1)</f>
        <v>25569.493114050845</v>
      </c>
      <c r="T1170" s="14">
        <f>(((I1170/60)/60)/24)+DATE(1970,1,1)</f>
        <v>42635.053993055553</v>
      </c>
    </row>
    <row r="1171" spans="1:20" ht="43.5" hidden="1" x14ac:dyDescent="0.3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 s="14">
        <v>42027.353738425925</v>
      </c>
      <c r="K1171" t="b">
        <v>0</v>
      </c>
      <c r="L1171">
        <v>3</v>
      </c>
      <c r="M1171" t="b">
        <v>0</v>
      </c>
      <c r="N1171" s="16" t="s">
        <v>8298</v>
      </c>
      <c r="O1171" t="s">
        <v>8299</v>
      </c>
      <c r="P1171">
        <f>IFERROR(ROUND(E1171/L1171,2),0)</f>
        <v>5.67</v>
      </c>
      <c r="S1171" s="14">
        <f>(((J1171/60)/60)/24)+DATE(1970,1,1)</f>
        <v>25569.486427705306</v>
      </c>
      <c r="T1171" s="14">
        <f>(((I1171/60)/60)/24)+DATE(1970,1,1)</f>
        <v>42057.353738425925</v>
      </c>
    </row>
    <row r="1172" spans="1:20" ht="43.5" hidden="1" x14ac:dyDescent="0.3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 s="14">
        <v>42124.893182870372</v>
      </c>
      <c r="K1172" t="b">
        <v>0</v>
      </c>
      <c r="L1172">
        <v>2</v>
      </c>
      <c r="M1172" t="b">
        <v>0</v>
      </c>
      <c r="N1172" s="16" t="s">
        <v>8298</v>
      </c>
      <c r="O1172" t="s">
        <v>8299</v>
      </c>
      <c r="P1172">
        <f>IFERROR(ROUND(E1172/L1172,2),0)</f>
        <v>50</v>
      </c>
      <c r="S1172" s="14">
        <f>(((J1172/60)/60)/24)+DATE(1970,1,1)</f>
        <v>25569.48755663406</v>
      </c>
      <c r="T1172" s="14">
        <f>(((I1172/60)/60)/24)+DATE(1970,1,1)</f>
        <v>42154.893182870372</v>
      </c>
    </row>
    <row r="1173" spans="1:20" ht="43.5" hidden="1" x14ac:dyDescent="0.3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 s="14">
        <v>41938.804710648146</v>
      </c>
      <c r="K1173" t="b">
        <v>0</v>
      </c>
      <c r="L1173">
        <v>1</v>
      </c>
      <c r="M1173" t="b">
        <v>0</v>
      </c>
      <c r="N1173" s="16" t="s">
        <v>8298</v>
      </c>
      <c r="O1173" t="s">
        <v>8299</v>
      </c>
      <c r="P1173">
        <f>IFERROR(ROUND(E1173/L1173,2),0)</f>
        <v>25</v>
      </c>
      <c r="S1173" s="14">
        <f>(((J1173/60)/60)/24)+DATE(1970,1,1)</f>
        <v>25569.485402832299</v>
      </c>
      <c r="T1173" s="14">
        <f>(((I1173/60)/60)/24)+DATE(1970,1,1)</f>
        <v>41956.846377314811</v>
      </c>
    </row>
    <row r="1174" spans="1:20" ht="29" hidden="1" x14ac:dyDescent="0.3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 s="14">
        <v>41841.682314814818</v>
      </c>
      <c r="K1174" t="b">
        <v>0</v>
      </c>
      <c r="L1174">
        <v>0</v>
      </c>
      <c r="M1174" t="b">
        <v>0</v>
      </c>
      <c r="N1174" s="16" t="s">
        <v>8298</v>
      </c>
      <c r="O1174" t="s">
        <v>8299</v>
      </c>
      <c r="P1174">
        <f>IFERROR(ROUND(E1174/L1174,2),0)</f>
        <v>0</v>
      </c>
      <c r="S1174" s="14">
        <f>(((J1174/60)/60)/24)+DATE(1970,1,1)</f>
        <v>25569.484278730495</v>
      </c>
      <c r="T1174" s="14">
        <f>(((I1174/60)/60)/24)+DATE(1970,1,1)</f>
        <v>41871.682314814818</v>
      </c>
    </row>
    <row r="1175" spans="1:20" ht="43.5" hidden="1" x14ac:dyDescent="0.3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 s="14">
        <v>42184.185844907406</v>
      </c>
      <c r="K1175" t="b">
        <v>0</v>
      </c>
      <c r="L1175">
        <v>1</v>
      </c>
      <c r="M1175" t="b">
        <v>0</v>
      </c>
      <c r="N1175" s="16" t="s">
        <v>8298</v>
      </c>
      <c r="O1175" t="s">
        <v>8299</v>
      </c>
      <c r="P1175">
        <f>IFERROR(ROUND(E1175/L1175,2),0)</f>
        <v>30</v>
      </c>
      <c r="S1175" s="14">
        <f>(((J1175/60)/60)/24)+DATE(1970,1,1)</f>
        <v>25569.488242891723</v>
      </c>
      <c r="T1175" s="14">
        <f>(((I1175/60)/60)/24)+DATE(1970,1,1)</f>
        <v>42219.185844907406</v>
      </c>
    </row>
    <row r="1176" spans="1:20" ht="43.5" hidden="1" x14ac:dyDescent="0.3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 s="14">
        <v>42468.84174768519</v>
      </c>
      <c r="K1176" t="b">
        <v>0</v>
      </c>
      <c r="L1176">
        <v>19</v>
      </c>
      <c r="M1176" t="b">
        <v>0</v>
      </c>
      <c r="N1176" s="16" t="s">
        <v>8298</v>
      </c>
      <c r="O1176" t="s">
        <v>8299</v>
      </c>
      <c r="P1176">
        <f>IFERROR(ROUND(E1176/L1176,2),0)</f>
        <v>46.63</v>
      </c>
      <c r="S1176" s="14">
        <f>(((J1176/60)/60)/24)+DATE(1970,1,1)</f>
        <v>25569.491537520229</v>
      </c>
      <c r="T1176" s="14">
        <f>(((I1176/60)/60)/24)+DATE(1970,1,1)</f>
        <v>42498.84174768519</v>
      </c>
    </row>
    <row r="1177" spans="1:20" ht="43.5" hidden="1" x14ac:dyDescent="0.3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 s="14">
        <v>42170.728460648148</v>
      </c>
      <c r="K1177" t="b">
        <v>0</v>
      </c>
      <c r="L1177">
        <v>9</v>
      </c>
      <c r="M1177" t="b">
        <v>0</v>
      </c>
      <c r="N1177" s="16" t="s">
        <v>8298</v>
      </c>
      <c r="O1177" t="s">
        <v>8299</v>
      </c>
      <c r="P1177">
        <f>IFERROR(ROUND(E1177/L1177,2),0)</f>
        <v>65</v>
      </c>
      <c r="S1177" s="14">
        <f>(((J1177/60)/60)/24)+DATE(1970,1,1)</f>
        <v>25569.48808713496</v>
      </c>
      <c r="T1177" s="14">
        <f>(((I1177/60)/60)/24)+DATE(1970,1,1)</f>
        <v>42200.728460648148</v>
      </c>
    </row>
    <row r="1178" spans="1:20" ht="58" hidden="1" x14ac:dyDescent="0.3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 s="14">
        <v>42746.019652777773</v>
      </c>
      <c r="K1178" t="b">
        <v>0</v>
      </c>
      <c r="L1178">
        <v>1</v>
      </c>
      <c r="M1178" t="b">
        <v>0</v>
      </c>
      <c r="N1178" s="16" t="s">
        <v>8298</v>
      </c>
      <c r="O1178" t="s">
        <v>8299</v>
      </c>
      <c r="P1178">
        <f>IFERROR(ROUND(E1178/L1178,2),0)</f>
        <v>10</v>
      </c>
      <c r="S1178" s="14">
        <f>(((J1178/60)/60)/24)+DATE(1970,1,1)</f>
        <v>25569.494745597833</v>
      </c>
      <c r="T1178" s="14">
        <f>(((I1178/60)/60)/24)+DATE(1970,1,1)</f>
        <v>42800.541666666672</v>
      </c>
    </row>
    <row r="1179" spans="1:20" ht="43.5" hidden="1" x14ac:dyDescent="0.3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 s="14">
        <v>41897.660833333335</v>
      </c>
      <c r="K1179" t="b">
        <v>0</v>
      </c>
      <c r="L1179">
        <v>0</v>
      </c>
      <c r="M1179" t="b">
        <v>0</v>
      </c>
      <c r="N1179" s="16" t="s">
        <v>8298</v>
      </c>
      <c r="O1179" t="s">
        <v>8299</v>
      </c>
      <c r="P1179">
        <f>IFERROR(ROUND(E1179/L1179,2),0)</f>
        <v>0</v>
      </c>
      <c r="S1179" s="14">
        <f>(((J1179/60)/60)/24)+DATE(1970,1,1)</f>
        <v>25569.484926630015</v>
      </c>
      <c r="T1179" s="14">
        <f>(((I1179/60)/60)/24)+DATE(1970,1,1)</f>
        <v>41927.660833333335</v>
      </c>
    </row>
    <row r="1180" spans="1:20" ht="43.5" hidden="1" x14ac:dyDescent="0.3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 s="14">
        <v>41837.905694444446</v>
      </c>
      <c r="K1180" t="b">
        <v>0</v>
      </c>
      <c r="L1180">
        <v>1</v>
      </c>
      <c r="M1180" t="b">
        <v>0</v>
      </c>
      <c r="N1180" s="16" t="s">
        <v>8298</v>
      </c>
      <c r="O1180" t="s">
        <v>8299</v>
      </c>
      <c r="P1180">
        <f>IFERROR(ROUND(E1180/L1180,2),0)</f>
        <v>5</v>
      </c>
      <c r="S1180" s="14">
        <f>(((J1180/60)/60)/24)+DATE(1970,1,1)</f>
        <v>25569.484235019612</v>
      </c>
      <c r="T1180" s="14">
        <f>(((I1180/60)/60)/24)+DATE(1970,1,1)</f>
        <v>41867.905694444446</v>
      </c>
    </row>
    <row r="1181" spans="1:20" ht="43.5" hidden="1" x14ac:dyDescent="0.3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 s="14">
        <v>42275.720219907409</v>
      </c>
      <c r="K1181" t="b">
        <v>0</v>
      </c>
      <c r="L1181">
        <v>5</v>
      </c>
      <c r="M1181" t="b">
        <v>0</v>
      </c>
      <c r="N1181" s="16" t="s">
        <v>8298</v>
      </c>
      <c r="O1181" t="s">
        <v>8299</v>
      </c>
      <c r="P1181">
        <f>IFERROR(ROUND(E1181/L1181,2),0)</f>
        <v>640</v>
      </c>
      <c r="S1181" s="14">
        <f>(((J1181/60)/60)/24)+DATE(1970,1,1)</f>
        <v>25569.489302317361</v>
      </c>
      <c r="T1181" s="14">
        <f>(((I1181/60)/60)/24)+DATE(1970,1,1)</f>
        <v>42305.720219907409</v>
      </c>
    </row>
    <row r="1182" spans="1:20" ht="43.5" hidden="1" x14ac:dyDescent="0.3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 s="14">
        <v>41781.806875000002</v>
      </c>
      <c r="K1182" t="b">
        <v>0</v>
      </c>
      <c r="L1182">
        <v>85</v>
      </c>
      <c r="M1182" t="b">
        <v>0</v>
      </c>
      <c r="N1182" s="16" t="s">
        <v>8298</v>
      </c>
      <c r="O1182" t="s">
        <v>8299</v>
      </c>
      <c r="P1182">
        <f>IFERROR(ROUND(E1182/L1182,2),0)</f>
        <v>69.12</v>
      </c>
      <c r="S1182" s="14">
        <f>(((J1182/60)/60)/24)+DATE(1970,1,1)</f>
        <v>25569.483585727721</v>
      </c>
      <c r="T1182" s="14">
        <f>(((I1182/60)/60)/24)+DATE(1970,1,1)</f>
        <v>41818.806875000002</v>
      </c>
    </row>
    <row r="1183" spans="1:20" ht="29" hidden="1" x14ac:dyDescent="0.3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 s="14">
        <v>42034.339363425926</v>
      </c>
      <c r="K1183" t="b">
        <v>0</v>
      </c>
      <c r="L1183">
        <v>3</v>
      </c>
      <c r="M1183" t="b">
        <v>0</v>
      </c>
      <c r="N1183" s="16" t="s">
        <v>8298</v>
      </c>
      <c r="O1183" t="s">
        <v>8299</v>
      </c>
      <c r="P1183">
        <f>IFERROR(ROUND(E1183/L1183,2),0)</f>
        <v>1.33</v>
      </c>
      <c r="S1183" s="14">
        <f>(((J1183/60)/60)/24)+DATE(1970,1,1)</f>
        <v>25569.486508557446</v>
      </c>
      <c r="T1183" s="14">
        <f>(((I1183/60)/60)/24)+DATE(1970,1,1)</f>
        <v>42064.339363425926</v>
      </c>
    </row>
    <row r="1184" spans="1:20" ht="58" hidden="1" x14ac:dyDescent="0.3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 s="14">
        <v>42728.827407407407</v>
      </c>
      <c r="K1184" t="b">
        <v>0</v>
      </c>
      <c r="L1184">
        <v>4</v>
      </c>
      <c r="M1184" t="b">
        <v>0</v>
      </c>
      <c r="N1184" s="16" t="s">
        <v>8298</v>
      </c>
      <c r="O1184" t="s">
        <v>8299</v>
      </c>
      <c r="P1184">
        <f>IFERROR(ROUND(E1184/L1184,2),0)</f>
        <v>10.5</v>
      </c>
      <c r="S1184" s="14">
        <f>(((J1184/60)/60)/24)+DATE(1970,1,1)</f>
        <v>25569.49454661351</v>
      </c>
      <c r="T1184" s="14">
        <f>(((I1184/60)/60)/24)+DATE(1970,1,1)</f>
        <v>42747.695833333331</v>
      </c>
    </row>
    <row r="1185" spans="1:20" ht="43.5" hidden="1" x14ac:dyDescent="0.3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 s="14">
        <v>42656.86137731481</v>
      </c>
      <c r="K1185" t="b">
        <v>0</v>
      </c>
      <c r="L1185">
        <v>3</v>
      </c>
      <c r="M1185" t="b">
        <v>0</v>
      </c>
      <c r="N1185" s="16" t="s">
        <v>8298</v>
      </c>
      <c r="O1185" t="s">
        <v>8299</v>
      </c>
      <c r="P1185">
        <f>IFERROR(ROUND(E1185/L1185,2),0)</f>
        <v>33.33</v>
      </c>
      <c r="S1185" s="14">
        <f>(((J1185/60)/60)/24)+DATE(1970,1,1)</f>
        <v>25569.49371367335</v>
      </c>
      <c r="T1185" s="14">
        <f>(((I1185/60)/60)/24)+DATE(1970,1,1)</f>
        <v>42676.165972222225</v>
      </c>
    </row>
    <row r="1186" spans="1:20" ht="43.5" hidden="1" x14ac:dyDescent="0.3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 s="14">
        <v>42741.599664351852</v>
      </c>
      <c r="K1186" t="b">
        <v>0</v>
      </c>
      <c r="L1186">
        <v>375</v>
      </c>
      <c r="M1186" t="b">
        <v>1</v>
      </c>
      <c r="N1186" s="16" t="s">
        <v>8300</v>
      </c>
      <c r="O1186" t="s">
        <v>8301</v>
      </c>
      <c r="P1186">
        <f>IFERROR(ROUND(E1186/L1186,2),0)</f>
        <v>61.56</v>
      </c>
      <c r="S1186" s="14">
        <f>(((J1186/60)/60)/24)+DATE(1970,1,1)</f>
        <v>25569.49469444056</v>
      </c>
      <c r="T1186" s="14">
        <f>(((I1186/60)/60)/24)+DATE(1970,1,1)</f>
        <v>42772.599664351852</v>
      </c>
    </row>
    <row r="1187" spans="1:20" ht="58" hidden="1" x14ac:dyDescent="0.3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 s="14">
        <v>42130.865150462967</v>
      </c>
      <c r="K1187" t="b">
        <v>0</v>
      </c>
      <c r="L1187">
        <v>111</v>
      </c>
      <c r="M1187" t="b">
        <v>1</v>
      </c>
      <c r="N1187" s="16" t="s">
        <v>8300</v>
      </c>
      <c r="O1187" t="s">
        <v>8301</v>
      </c>
      <c r="P1187">
        <f>IFERROR(ROUND(E1187/L1187,2),0)</f>
        <v>118.74</v>
      </c>
      <c r="S1187" s="14">
        <f>(((J1187/60)/60)/24)+DATE(1970,1,1)</f>
        <v>25569.487625754056</v>
      </c>
      <c r="T1187" s="14">
        <f>(((I1187/60)/60)/24)+DATE(1970,1,1)</f>
        <v>42163.166666666672</v>
      </c>
    </row>
    <row r="1188" spans="1:20" ht="43.5" hidden="1" x14ac:dyDescent="0.3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 s="14">
        <v>42123.86336805555</v>
      </c>
      <c r="K1188" t="b">
        <v>0</v>
      </c>
      <c r="L1188">
        <v>123</v>
      </c>
      <c r="M1188" t="b">
        <v>1</v>
      </c>
      <c r="N1188" s="16" t="s">
        <v>8300</v>
      </c>
      <c r="O1188" t="s">
        <v>8301</v>
      </c>
      <c r="P1188">
        <f>IFERROR(ROUND(E1188/L1188,2),0)</f>
        <v>65.08</v>
      </c>
      <c r="S1188" s="14">
        <f>(((J1188/60)/60)/24)+DATE(1970,1,1)</f>
        <v>25569.48754471491</v>
      </c>
      <c r="T1188" s="14">
        <f>(((I1188/60)/60)/24)+DATE(1970,1,1)</f>
        <v>42156.945833333331</v>
      </c>
    </row>
    <row r="1189" spans="1:20" ht="43.5" hidden="1" x14ac:dyDescent="0.3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 s="14">
        <v>42109.894942129627</v>
      </c>
      <c r="K1189" t="b">
        <v>0</v>
      </c>
      <c r="L1189">
        <v>70</v>
      </c>
      <c r="M1189" t="b">
        <v>1</v>
      </c>
      <c r="N1189" s="16" t="s">
        <v>8300</v>
      </c>
      <c r="O1189" t="s">
        <v>8301</v>
      </c>
      <c r="P1189">
        <f>IFERROR(ROUND(E1189/L1189,2),0)</f>
        <v>130.16</v>
      </c>
      <c r="S1189" s="14">
        <f>(((J1189/60)/60)/24)+DATE(1970,1,1)</f>
        <v>25569.487383043313</v>
      </c>
      <c r="T1189" s="14">
        <f>(((I1189/60)/60)/24)+DATE(1970,1,1)</f>
        <v>42141.75</v>
      </c>
    </row>
    <row r="1190" spans="1:20" ht="43.5" hidden="1" x14ac:dyDescent="0.3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 s="14">
        <v>42711.700694444444</v>
      </c>
      <c r="K1190" t="b">
        <v>0</v>
      </c>
      <c r="L1190">
        <v>85</v>
      </c>
      <c r="M1190" t="b">
        <v>1</v>
      </c>
      <c r="N1190" s="16" t="s">
        <v>8300</v>
      </c>
      <c r="O1190" t="s">
        <v>8301</v>
      </c>
      <c r="P1190">
        <f>IFERROR(ROUND(E1190/L1190,2),0)</f>
        <v>37.78</v>
      </c>
      <c r="S1190" s="14">
        <f>(((J1190/60)/60)/24)+DATE(1970,1,1)</f>
        <v>25569.494348387667</v>
      </c>
      <c r="T1190" s="14">
        <f>(((I1190/60)/60)/24)+DATE(1970,1,1)</f>
        <v>42732.700694444444</v>
      </c>
    </row>
    <row r="1191" spans="1:20" ht="43.5" hidden="1" x14ac:dyDescent="0.3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 s="14">
        <v>42529.979108796295</v>
      </c>
      <c r="K1191" t="b">
        <v>0</v>
      </c>
      <c r="L1191">
        <v>86</v>
      </c>
      <c r="M1191" t="b">
        <v>1</v>
      </c>
      <c r="N1191" s="16" t="s">
        <v>8300</v>
      </c>
      <c r="O1191" t="s">
        <v>8301</v>
      </c>
      <c r="P1191">
        <f>IFERROR(ROUND(E1191/L1191,2),0)</f>
        <v>112.79</v>
      </c>
      <c r="S1191" s="14">
        <f>(((J1191/60)/60)/24)+DATE(1970,1,1)</f>
        <v>25569.492245128575</v>
      </c>
      <c r="T1191" s="14">
        <f>(((I1191/60)/60)/24)+DATE(1970,1,1)</f>
        <v>42550.979108796295</v>
      </c>
    </row>
    <row r="1192" spans="1:20" ht="43.5" hidden="1" x14ac:dyDescent="0.3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 s="14">
        <v>41852.665798611109</v>
      </c>
      <c r="K1192" t="b">
        <v>0</v>
      </c>
      <c r="L1192">
        <v>13</v>
      </c>
      <c r="M1192" t="b">
        <v>1</v>
      </c>
      <c r="N1192" s="16" t="s">
        <v>8300</v>
      </c>
      <c r="O1192" t="s">
        <v>8301</v>
      </c>
      <c r="P1192">
        <f>IFERROR(ROUND(E1192/L1192,2),0)</f>
        <v>51.92</v>
      </c>
      <c r="S1192" s="14">
        <f>(((J1192/60)/60)/24)+DATE(1970,1,1)</f>
        <v>25569.484405854149</v>
      </c>
      <c r="T1192" s="14">
        <f>(((I1192/60)/60)/24)+DATE(1970,1,1)</f>
        <v>41882.665798611109</v>
      </c>
    </row>
    <row r="1193" spans="1:20" ht="43.5" hidden="1" x14ac:dyDescent="0.3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 s="14">
        <v>42419.603703703702</v>
      </c>
      <c r="K1193" t="b">
        <v>0</v>
      </c>
      <c r="L1193">
        <v>33</v>
      </c>
      <c r="M1193" t="b">
        <v>1</v>
      </c>
      <c r="N1193" s="16" t="s">
        <v>8300</v>
      </c>
      <c r="O1193" t="s">
        <v>8301</v>
      </c>
      <c r="P1193">
        <f>IFERROR(ROUND(E1193/L1193,2),0)</f>
        <v>89.24</v>
      </c>
      <c r="S1193" s="14">
        <f>(((J1193/60)/60)/24)+DATE(1970,1,1)</f>
        <v>25569.490967635458</v>
      </c>
      <c r="T1193" s="14">
        <f>(((I1193/60)/60)/24)+DATE(1970,1,1)</f>
        <v>42449.562037037031</v>
      </c>
    </row>
    <row r="1194" spans="1:20" ht="29" hidden="1" x14ac:dyDescent="0.3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 s="14">
        <v>42747.506689814814</v>
      </c>
      <c r="K1194" t="b">
        <v>0</v>
      </c>
      <c r="L1194">
        <v>15</v>
      </c>
      <c r="M1194" t="b">
        <v>1</v>
      </c>
      <c r="N1194" s="16" t="s">
        <v>8300</v>
      </c>
      <c r="O1194" t="s">
        <v>8301</v>
      </c>
      <c r="P1194">
        <f>IFERROR(ROUND(E1194/L1194,2),0)</f>
        <v>19.329999999999998</v>
      </c>
      <c r="S1194" s="14">
        <f>(((J1194/60)/60)/24)+DATE(1970,1,1)</f>
        <v>25569.49476280891</v>
      </c>
      <c r="T1194" s="14">
        <f>(((I1194/60)/60)/24)+DATE(1970,1,1)</f>
        <v>42777.506689814814</v>
      </c>
    </row>
    <row r="1195" spans="1:20" ht="58" hidden="1" x14ac:dyDescent="0.3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 s="14">
        <v>42409.776076388895</v>
      </c>
      <c r="K1195" t="b">
        <v>0</v>
      </c>
      <c r="L1195">
        <v>273</v>
      </c>
      <c r="M1195" t="b">
        <v>1</v>
      </c>
      <c r="N1195" s="16" t="s">
        <v>8300</v>
      </c>
      <c r="O1195" t="s">
        <v>8301</v>
      </c>
      <c r="P1195">
        <f>IFERROR(ROUND(E1195/L1195,2),0)</f>
        <v>79.97</v>
      </c>
      <c r="S1195" s="14">
        <f>(((J1195/60)/60)/24)+DATE(1970,1,1)</f>
        <v>25569.490853889773</v>
      </c>
      <c r="T1195" s="14">
        <f>(((I1195/60)/60)/24)+DATE(1970,1,1)</f>
        <v>42469.734409722223</v>
      </c>
    </row>
    <row r="1196" spans="1:20" ht="43.5" hidden="1" x14ac:dyDescent="0.3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 s="14">
        <v>42072.488182870366</v>
      </c>
      <c r="K1196" t="b">
        <v>0</v>
      </c>
      <c r="L1196">
        <v>714</v>
      </c>
      <c r="M1196" t="b">
        <v>1</v>
      </c>
      <c r="N1196" s="16" t="s">
        <v>8300</v>
      </c>
      <c r="O1196" t="s">
        <v>8301</v>
      </c>
      <c r="P1196">
        <f>IFERROR(ROUND(E1196/L1196,2),0)</f>
        <v>56.41</v>
      </c>
      <c r="S1196" s="14">
        <f>(((J1196/60)/60)/24)+DATE(1970,1,1)</f>
        <v>25569.48695009471</v>
      </c>
      <c r="T1196" s="14">
        <f>(((I1196/60)/60)/24)+DATE(1970,1,1)</f>
        <v>42102.488182870366</v>
      </c>
    </row>
    <row r="1197" spans="1:20" ht="58" hidden="1" x14ac:dyDescent="0.3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 s="14">
        <v>42298.34783564815</v>
      </c>
      <c r="K1197" t="b">
        <v>0</v>
      </c>
      <c r="L1197">
        <v>170</v>
      </c>
      <c r="M1197" t="b">
        <v>1</v>
      </c>
      <c r="N1197" s="16" t="s">
        <v>8300</v>
      </c>
      <c r="O1197" t="s">
        <v>8301</v>
      </c>
      <c r="P1197">
        <f>IFERROR(ROUND(E1197/L1197,2),0)</f>
        <v>79.41</v>
      </c>
      <c r="S1197" s="14">
        <f>(((J1197/60)/60)/24)+DATE(1970,1,1)</f>
        <v>25569.48956421106</v>
      </c>
      <c r="T1197" s="14">
        <f>(((I1197/60)/60)/24)+DATE(1970,1,1)</f>
        <v>42358.375</v>
      </c>
    </row>
    <row r="1198" spans="1:20" ht="29" hidden="1" x14ac:dyDescent="0.3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 s="14">
        <v>42326.818738425922</v>
      </c>
      <c r="K1198" t="b">
        <v>0</v>
      </c>
      <c r="L1198">
        <v>512</v>
      </c>
      <c r="M1198" t="b">
        <v>1</v>
      </c>
      <c r="N1198" s="16" t="s">
        <v>8300</v>
      </c>
      <c r="O1198" t="s">
        <v>8301</v>
      </c>
      <c r="P1198">
        <f>IFERROR(ROUND(E1198/L1198,2),0)</f>
        <v>76.44</v>
      </c>
      <c r="S1198" s="14">
        <f>(((J1198/60)/60)/24)+DATE(1970,1,1)</f>
        <v>25569.489893735397</v>
      </c>
      <c r="T1198" s="14">
        <f>(((I1198/60)/60)/24)+DATE(1970,1,1)</f>
        <v>42356.818738425922</v>
      </c>
    </row>
    <row r="1199" spans="1:20" ht="58" hidden="1" x14ac:dyDescent="0.3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 s="14">
        <v>42503.66474537037</v>
      </c>
      <c r="K1199" t="b">
        <v>0</v>
      </c>
      <c r="L1199">
        <v>314</v>
      </c>
      <c r="M1199" t="b">
        <v>1</v>
      </c>
      <c r="N1199" s="16" t="s">
        <v>8300</v>
      </c>
      <c r="O1199" t="s">
        <v>8301</v>
      </c>
      <c r="P1199">
        <f>IFERROR(ROUND(E1199/L1199,2),0)</f>
        <v>121</v>
      </c>
      <c r="S1199" s="14">
        <f>(((J1199/60)/60)/24)+DATE(1970,1,1)</f>
        <v>25569.491940564181</v>
      </c>
      <c r="T1199" s="14">
        <f>(((I1199/60)/60)/24)+DATE(1970,1,1)</f>
        <v>42534.249305555553</v>
      </c>
    </row>
    <row r="1200" spans="1:20" ht="43.5" hidden="1" x14ac:dyDescent="0.3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 s="14">
        <v>42333.619050925925</v>
      </c>
      <c r="K1200" t="b">
        <v>0</v>
      </c>
      <c r="L1200">
        <v>167</v>
      </c>
      <c r="M1200" t="b">
        <v>1</v>
      </c>
      <c r="N1200" s="16" t="s">
        <v>8300</v>
      </c>
      <c r="O1200" t="s">
        <v>8301</v>
      </c>
      <c r="P1200">
        <f>IFERROR(ROUND(E1200/L1200,2),0)</f>
        <v>54.62</v>
      </c>
      <c r="S1200" s="14">
        <f>(((J1200/60)/60)/24)+DATE(1970,1,1)</f>
        <v>25569.48997244272</v>
      </c>
      <c r="T1200" s="14">
        <f>(((I1200/60)/60)/24)+DATE(1970,1,1)</f>
        <v>42369.125</v>
      </c>
    </row>
    <row r="1201" spans="1:20" ht="43.5" hidden="1" x14ac:dyDescent="0.3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 s="14">
        <v>42161.770833333328</v>
      </c>
      <c r="K1201" t="b">
        <v>0</v>
      </c>
      <c r="L1201">
        <v>9</v>
      </c>
      <c r="M1201" t="b">
        <v>1</v>
      </c>
      <c r="N1201" s="16" t="s">
        <v>8300</v>
      </c>
      <c r="O1201" t="s">
        <v>8301</v>
      </c>
      <c r="P1201">
        <f>IFERROR(ROUND(E1201/L1201,2),0)</f>
        <v>299.22000000000003</v>
      </c>
      <c r="S1201" s="14">
        <f>(((J1201/60)/60)/24)+DATE(1970,1,1)</f>
        <v>25569.487983458719</v>
      </c>
      <c r="T1201" s="14">
        <f>(((I1201/60)/60)/24)+DATE(1970,1,1)</f>
        <v>42193.770833333328</v>
      </c>
    </row>
    <row r="1202" spans="1:20" ht="43.5" hidden="1" x14ac:dyDescent="0.3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 s="14">
        <v>42089.477500000001</v>
      </c>
      <c r="K1202" t="b">
        <v>0</v>
      </c>
      <c r="L1202">
        <v>103</v>
      </c>
      <c r="M1202" t="b">
        <v>1</v>
      </c>
      <c r="N1202" s="16" t="s">
        <v>8300</v>
      </c>
      <c r="O1202" t="s">
        <v>8301</v>
      </c>
      <c r="P1202">
        <f>IFERROR(ROUND(E1202/L1202,2),0)</f>
        <v>58.53</v>
      </c>
      <c r="S1202" s="14">
        <f>(((J1202/60)/60)/24)+DATE(1970,1,1)</f>
        <v>25569.487146730324</v>
      </c>
      <c r="T1202" s="14">
        <f>(((I1202/60)/60)/24)+DATE(1970,1,1)</f>
        <v>42110.477500000001</v>
      </c>
    </row>
    <row r="1203" spans="1:20" ht="43.5" hidden="1" x14ac:dyDescent="0.3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 s="14">
        <v>42536.60701388889</v>
      </c>
      <c r="K1203" t="b">
        <v>0</v>
      </c>
      <c r="L1203">
        <v>111</v>
      </c>
      <c r="M1203" t="b">
        <v>1</v>
      </c>
      <c r="N1203" s="16" t="s">
        <v>8300</v>
      </c>
      <c r="O1203" t="s">
        <v>8301</v>
      </c>
      <c r="P1203">
        <f>IFERROR(ROUND(E1203/L1203,2),0)</f>
        <v>55.37</v>
      </c>
      <c r="S1203" s="14">
        <f>(((J1203/60)/60)/24)+DATE(1970,1,1)</f>
        <v>25569.49232184044</v>
      </c>
      <c r="T1203" s="14">
        <f>(((I1203/60)/60)/24)+DATE(1970,1,1)</f>
        <v>42566.60701388889</v>
      </c>
    </row>
    <row r="1204" spans="1:20" ht="58" hidden="1" x14ac:dyDescent="0.3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 s="14">
        <v>42152.288819444439</v>
      </c>
      <c r="K1204" t="b">
        <v>0</v>
      </c>
      <c r="L1204">
        <v>271</v>
      </c>
      <c r="M1204" t="b">
        <v>1</v>
      </c>
      <c r="N1204" s="16" t="s">
        <v>8300</v>
      </c>
      <c r="O1204" t="s">
        <v>8301</v>
      </c>
      <c r="P1204">
        <f>IFERROR(ROUND(E1204/L1204,2),0)</f>
        <v>183.8</v>
      </c>
      <c r="S1204" s="14">
        <f>(((J1204/60)/60)/24)+DATE(1970,1,1)</f>
        <v>25569.487873713188</v>
      </c>
      <c r="T1204" s="14">
        <f>(((I1204/60)/60)/24)+DATE(1970,1,1)</f>
        <v>42182.288819444439</v>
      </c>
    </row>
    <row r="1205" spans="1:20" ht="43.5" hidden="1" x14ac:dyDescent="0.3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 s="14">
        <v>42125.614895833336</v>
      </c>
      <c r="K1205" t="b">
        <v>0</v>
      </c>
      <c r="L1205">
        <v>101</v>
      </c>
      <c r="M1205" t="b">
        <v>1</v>
      </c>
      <c r="N1205" s="16" t="s">
        <v>8300</v>
      </c>
      <c r="O1205" t="s">
        <v>8301</v>
      </c>
      <c r="P1205">
        <f>IFERROR(ROUND(E1205/L1205,2),0)</f>
        <v>165.35</v>
      </c>
      <c r="S1205" s="14">
        <f>(((J1205/60)/60)/24)+DATE(1970,1,1)</f>
        <v>25569.487564987219</v>
      </c>
      <c r="T1205" s="14">
        <f>(((I1205/60)/60)/24)+DATE(1970,1,1)</f>
        <v>42155.614895833336</v>
      </c>
    </row>
    <row r="1206" spans="1:20" ht="43.5" hidden="1" x14ac:dyDescent="0.3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 s="14">
        <v>42297.748067129629</v>
      </c>
      <c r="K1206" t="b">
        <v>0</v>
      </c>
      <c r="L1206">
        <v>57</v>
      </c>
      <c r="M1206" t="b">
        <v>1</v>
      </c>
      <c r="N1206" s="16" t="s">
        <v>8300</v>
      </c>
      <c r="O1206" t="s">
        <v>8301</v>
      </c>
      <c r="P1206">
        <f>IFERROR(ROUND(E1206/L1206,2),0)</f>
        <v>234.79</v>
      </c>
      <c r="S1206" s="14">
        <f>(((J1206/60)/60)/24)+DATE(1970,1,1)</f>
        <v>25569.489557269295</v>
      </c>
      <c r="T1206" s="14">
        <f>(((I1206/60)/60)/24)+DATE(1970,1,1)</f>
        <v>42342.208333333328</v>
      </c>
    </row>
    <row r="1207" spans="1:20" ht="43.5" hidden="1" x14ac:dyDescent="0.3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 s="14">
        <v>42138.506377314814</v>
      </c>
      <c r="K1207" t="b">
        <v>0</v>
      </c>
      <c r="L1207">
        <v>62</v>
      </c>
      <c r="M1207" t="b">
        <v>1</v>
      </c>
      <c r="N1207" s="16" t="s">
        <v>8300</v>
      </c>
      <c r="O1207" t="s">
        <v>8301</v>
      </c>
      <c r="P1207">
        <f>IFERROR(ROUND(E1207/L1207,2),0)</f>
        <v>211.48</v>
      </c>
      <c r="S1207" s="14">
        <f>(((J1207/60)/60)/24)+DATE(1970,1,1)</f>
        <v>25569.487714194183</v>
      </c>
      <c r="T1207" s="14">
        <f>(((I1207/60)/60)/24)+DATE(1970,1,1)</f>
        <v>42168.506377314814</v>
      </c>
    </row>
    <row r="1208" spans="1:20" ht="58" hidden="1" x14ac:dyDescent="0.3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 s="14">
        <v>42772.776076388895</v>
      </c>
      <c r="K1208" t="b">
        <v>0</v>
      </c>
      <c r="L1208">
        <v>32</v>
      </c>
      <c r="M1208" t="b">
        <v>1</v>
      </c>
      <c r="N1208" s="16" t="s">
        <v>8300</v>
      </c>
      <c r="O1208" t="s">
        <v>8301</v>
      </c>
      <c r="P1208">
        <f>IFERROR(ROUND(E1208/L1208,2),0)</f>
        <v>32.340000000000003</v>
      </c>
      <c r="S1208" s="14">
        <f>(((J1208/60)/60)/24)+DATE(1970,1,1)</f>
        <v>25569.495055278661</v>
      </c>
      <c r="T1208" s="14">
        <f>(((I1208/60)/60)/24)+DATE(1970,1,1)</f>
        <v>42805.561805555553</v>
      </c>
    </row>
    <row r="1209" spans="1:20" ht="29" hidden="1" x14ac:dyDescent="0.3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 s="14">
        <v>42430.430243055554</v>
      </c>
      <c r="K1209" t="b">
        <v>0</v>
      </c>
      <c r="L1209">
        <v>141</v>
      </c>
      <c r="M1209" t="b">
        <v>1</v>
      </c>
      <c r="N1209" s="16" t="s">
        <v>8300</v>
      </c>
      <c r="O1209" t="s">
        <v>8301</v>
      </c>
      <c r="P1209">
        <f>IFERROR(ROUND(E1209/L1209,2),0)</f>
        <v>123.38</v>
      </c>
      <c r="S1209" s="14">
        <f>(((J1209/60)/60)/24)+DATE(1970,1,1)</f>
        <v>25569.49109294263</v>
      </c>
      <c r="T1209" s="14">
        <f>(((I1209/60)/60)/24)+DATE(1970,1,1)</f>
        <v>42460.416666666672</v>
      </c>
    </row>
    <row r="1210" spans="1:20" ht="58" hidden="1" x14ac:dyDescent="0.3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 s="14">
        <v>42423.709074074075</v>
      </c>
      <c r="K1210" t="b">
        <v>0</v>
      </c>
      <c r="L1210">
        <v>75</v>
      </c>
      <c r="M1210" t="b">
        <v>1</v>
      </c>
      <c r="N1210" s="16" t="s">
        <v>8300</v>
      </c>
      <c r="O1210" t="s">
        <v>8301</v>
      </c>
      <c r="P1210">
        <f>IFERROR(ROUND(E1210/L1210,2),0)</f>
        <v>207.07</v>
      </c>
      <c r="S1210" s="14">
        <f>(((J1210/60)/60)/24)+DATE(1970,1,1)</f>
        <v>25569.491015151321</v>
      </c>
      <c r="T1210" s="14">
        <f>(((I1210/60)/60)/24)+DATE(1970,1,1)</f>
        <v>42453.667407407411</v>
      </c>
    </row>
    <row r="1211" spans="1:20" ht="43.5" hidden="1" x14ac:dyDescent="0.3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 s="14">
        <v>42761.846122685187</v>
      </c>
      <c r="K1211" t="b">
        <v>0</v>
      </c>
      <c r="L1211">
        <v>46</v>
      </c>
      <c r="M1211" t="b">
        <v>1</v>
      </c>
      <c r="N1211" s="16" t="s">
        <v>8300</v>
      </c>
      <c r="O1211" t="s">
        <v>8301</v>
      </c>
      <c r="P1211">
        <f>IFERROR(ROUND(E1211/L1211,2),0)</f>
        <v>138.26</v>
      </c>
      <c r="S1211" s="14">
        <f>(((J1211/60)/60)/24)+DATE(1970,1,1)</f>
        <v>25569.494928774569</v>
      </c>
      <c r="T1211" s="14">
        <f>(((I1211/60)/60)/24)+DATE(1970,1,1)</f>
        <v>42791.846122685187</v>
      </c>
    </row>
    <row r="1212" spans="1:20" ht="29" hidden="1" x14ac:dyDescent="0.3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 s="14">
        <v>42132.941805555558</v>
      </c>
      <c r="K1212" t="b">
        <v>0</v>
      </c>
      <c r="L1212">
        <v>103</v>
      </c>
      <c r="M1212" t="b">
        <v>1</v>
      </c>
      <c r="N1212" s="16" t="s">
        <v>8300</v>
      </c>
      <c r="O1212" t="s">
        <v>8301</v>
      </c>
      <c r="P1212">
        <f>IFERROR(ROUND(E1212/L1212,2),0)</f>
        <v>493.82</v>
      </c>
      <c r="S1212" s="14">
        <f>(((J1212/60)/60)/24)+DATE(1970,1,1)</f>
        <v>25569.487649789415</v>
      </c>
      <c r="T1212" s="14">
        <f>(((I1212/60)/60)/24)+DATE(1970,1,1)</f>
        <v>42155.875</v>
      </c>
    </row>
    <row r="1213" spans="1:20" ht="43.5" hidden="1" x14ac:dyDescent="0.3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 s="14">
        <v>42515.866446759261</v>
      </c>
      <c r="K1213" t="b">
        <v>0</v>
      </c>
      <c r="L1213">
        <v>6</v>
      </c>
      <c r="M1213" t="b">
        <v>1</v>
      </c>
      <c r="N1213" s="16" t="s">
        <v>8300</v>
      </c>
      <c r="O1213" t="s">
        <v>8301</v>
      </c>
      <c r="P1213">
        <f>IFERROR(ROUND(E1213/L1213,2),0)</f>
        <v>168.5</v>
      </c>
      <c r="S1213" s="14">
        <f>(((J1213/60)/60)/24)+DATE(1970,1,1)</f>
        <v>25569.492081787579</v>
      </c>
      <c r="T1213" s="14">
        <f>(((I1213/60)/60)/24)+DATE(1970,1,1)</f>
        <v>42530.866446759261</v>
      </c>
    </row>
    <row r="1214" spans="1:20" ht="58" hidden="1" x14ac:dyDescent="0.3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 s="14">
        <v>42318.950173611112</v>
      </c>
      <c r="K1214" t="b">
        <v>0</v>
      </c>
      <c r="L1214">
        <v>83</v>
      </c>
      <c r="M1214" t="b">
        <v>1</v>
      </c>
      <c r="N1214" s="16" t="s">
        <v>8300</v>
      </c>
      <c r="O1214" t="s">
        <v>8301</v>
      </c>
      <c r="P1214">
        <f>IFERROR(ROUND(E1214/L1214,2),0)</f>
        <v>38.869999999999997</v>
      </c>
      <c r="S1214" s="14">
        <f>(((J1214/60)/60)/24)+DATE(1970,1,1)</f>
        <v>25569.489802664048</v>
      </c>
      <c r="T1214" s="14">
        <f>(((I1214/60)/60)/24)+DATE(1970,1,1)</f>
        <v>42335.041666666672</v>
      </c>
    </row>
    <row r="1215" spans="1:20" ht="58" hidden="1" x14ac:dyDescent="0.3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 s="14">
        <v>42731.755787037036</v>
      </c>
      <c r="K1215" t="b">
        <v>0</v>
      </c>
      <c r="L1215">
        <v>108</v>
      </c>
      <c r="M1215" t="b">
        <v>1</v>
      </c>
      <c r="N1215" s="16" t="s">
        <v>8300</v>
      </c>
      <c r="O1215" t="s">
        <v>8301</v>
      </c>
      <c r="P1215">
        <f>IFERROR(ROUND(E1215/L1215,2),0)</f>
        <v>61.53</v>
      </c>
      <c r="S1215" s="14">
        <f>(((J1215/60)/60)/24)+DATE(1970,1,1)</f>
        <v>25569.494580506795</v>
      </c>
      <c r="T1215" s="14">
        <f>(((I1215/60)/60)/24)+DATE(1970,1,1)</f>
        <v>42766.755787037036</v>
      </c>
    </row>
    <row r="1216" spans="1:20" ht="58" hidden="1" x14ac:dyDescent="0.3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 s="14">
        <v>42104.840335648143</v>
      </c>
      <c r="K1216" t="b">
        <v>0</v>
      </c>
      <c r="L1216">
        <v>25</v>
      </c>
      <c r="M1216" t="b">
        <v>1</v>
      </c>
      <c r="N1216" s="16" t="s">
        <v>8300</v>
      </c>
      <c r="O1216" t="s">
        <v>8301</v>
      </c>
      <c r="P1216">
        <f>IFERROR(ROUND(E1216/L1216,2),0)</f>
        <v>105.44</v>
      </c>
      <c r="S1216" s="14">
        <f>(((J1216/60)/60)/24)+DATE(1970,1,1)</f>
        <v>25569.487324540922</v>
      </c>
      <c r="T1216" s="14">
        <f>(((I1216/60)/60)/24)+DATE(1970,1,1)</f>
        <v>42164.840335648143</v>
      </c>
    </row>
    <row r="1217" spans="1:20" ht="43.5" hidden="1" x14ac:dyDescent="0.3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 s="14">
        <v>41759.923101851848</v>
      </c>
      <c r="K1217" t="b">
        <v>0</v>
      </c>
      <c r="L1217">
        <v>549</v>
      </c>
      <c r="M1217" t="b">
        <v>1</v>
      </c>
      <c r="N1217" s="16" t="s">
        <v>8300</v>
      </c>
      <c r="O1217" t="s">
        <v>8301</v>
      </c>
      <c r="P1217">
        <f>IFERROR(ROUND(E1217/L1217,2),0)</f>
        <v>71.59</v>
      </c>
      <c r="S1217" s="14">
        <f>(((J1217/60)/60)/24)+DATE(1970,1,1)</f>
        <v>25569.483332443309</v>
      </c>
      <c r="T1217" s="14">
        <f>(((I1217/60)/60)/24)+DATE(1970,1,1)</f>
        <v>41789.923101851848</v>
      </c>
    </row>
    <row r="1218" spans="1:20" ht="29" hidden="1" x14ac:dyDescent="0.3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 s="14">
        <v>42247.616400462968</v>
      </c>
      <c r="K1218" t="b">
        <v>0</v>
      </c>
      <c r="L1218">
        <v>222</v>
      </c>
      <c r="M1218" t="b">
        <v>1</v>
      </c>
      <c r="N1218" s="16" t="s">
        <v>8300</v>
      </c>
      <c r="O1218" t="s">
        <v>8301</v>
      </c>
      <c r="P1218">
        <f>IFERROR(ROUND(E1218/L1218,2),0)</f>
        <v>91.88</v>
      </c>
      <c r="S1218" s="14">
        <f>(((J1218/60)/60)/24)+DATE(1970,1,1)</f>
        <v>25569.48897704167</v>
      </c>
      <c r="T1218" s="14">
        <f>(((I1218/60)/60)/24)+DATE(1970,1,1)</f>
        <v>42279.960416666669</v>
      </c>
    </row>
    <row r="1219" spans="1:20" ht="43.5" hidden="1" x14ac:dyDescent="0.3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 s="14">
        <v>42535.809490740736</v>
      </c>
      <c r="K1219" t="b">
        <v>0</v>
      </c>
      <c r="L1219">
        <v>183</v>
      </c>
      <c r="M1219" t="b">
        <v>1</v>
      </c>
      <c r="N1219" s="16" t="s">
        <v>8300</v>
      </c>
      <c r="O1219" t="s">
        <v>8301</v>
      </c>
      <c r="P1219">
        <f>IFERROR(ROUND(E1219/L1219,2),0)</f>
        <v>148.57</v>
      </c>
      <c r="S1219" s="14">
        <f>(((J1219/60)/60)/24)+DATE(1970,1,1)</f>
        <v>25569.492312609847</v>
      </c>
      <c r="T1219" s="14">
        <f>(((I1219/60)/60)/24)+DATE(1970,1,1)</f>
        <v>42565.809490740736</v>
      </c>
    </row>
    <row r="1220" spans="1:20" ht="58" hidden="1" x14ac:dyDescent="0.3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 s="14">
        <v>42278.662037037036</v>
      </c>
      <c r="K1220" t="b">
        <v>0</v>
      </c>
      <c r="L1220">
        <v>89</v>
      </c>
      <c r="M1220" t="b">
        <v>1</v>
      </c>
      <c r="N1220" s="16" t="s">
        <v>8300</v>
      </c>
      <c r="O1220" t="s">
        <v>8301</v>
      </c>
      <c r="P1220">
        <f>IFERROR(ROUND(E1220/L1220,2),0)</f>
        <v>174.21</v>
      </c>
      <c r="S1220" s="14">
        <f>(((J1220/60)/60)/24)+DATE(1970,1,1)</f>
        <v>25569.489336366169</v>
      </c>
      <c r="T1220" s="14">
        <f>(((I1220/60)/60)/24)+DATE(1970,1,1)</f>
        <v>42309.125</v>
      </c>
    </row>
    <row r="1221" spans="1:20" ht="29" hidden="1" x14ac:dyDescent="0.3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 s="14">
        <v>42633.461956018517</v>
      </c>
      <c r="K1221" t="b">
        <v>0</v>
      </c>
      <c r="L1221">
        <v>253</v>
      </c>
      <c r="M1221" t="b">
        <v>1</v>
      </c>
      <c r="N1221" s="16" t="s">
        <v>8300</v>
      </c>
      <c r="O1221" t="s">
        <v>8301</v>
      </c>
      <c r="P1221">
        <f>IFERROR(ROUND(E1221/L1221,2),0)</f>
        <v>102.86</v>
      </c>
      <c r="S1221" s="14">
        <f>(((J1221/60)/60)/24)+DATE(1970,1,1)</f>
        <v>25569.493442846713</v>
      </c>
      <c r="T1221" s="14">
        <f>(((I1221/60)/60)/24)+DATE(1970,1,1)</f>
        <v>42663.461956018517</v>
      </c>
    </row>
    <row r="1222" spans="1:20" ht="43.5" hidden="1" x14ac:dyDescent="0.3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 s="14">
        <v>42211.628611111111</v>
      </c>
      <c r="K1222" t="b">
        <v>0</v>
      </c>
      <c r="L1222">
        <v>140</v>
      </c>
      <c r="M1222" t="b">
        <v>1</v>
      </c>
      <c r="N1222" s="16" t="s">
        <v>8300</v>
      </c>
      <c r="O1222" t="s">
        <v>8301</v>
      </c>
      <c r="P1222">
        <f>IFERROR(ROUND(E1222/L1222,2),0)</f>
        <v>111.18</v>
      </c>
      <c r="S1222" s="14">
        <f>(((J1222/60)/60)/24)+DATE(1970,1,1)</f>
        <v>25569.488560516333</v>
      </c>
      <c r="T1222" s="14">
        <f>(((I1222/60)/60)/24)+DATE(1970,1,1)</f>
        <v>42241.628611111111</v>
      </c>
    </row>
    <row r="1223" spans="1:20" ht="43.5" hidden="1" x14ac:dyDescent="0.3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 s="14">
        <v>42680.47555555556</v>
      </c>
      <c r="K1223" t="b">
        <v>0</v>
      </c>
      <c r="L1223">
        <v>103</v>
      </c>
      <c r="M1223" t="b">
        <v>1</v>
      </c>
      <c r="N1223" s="16" t="s">
        <v>8300</v>
      </c>
      <c r="O1223" t="s">
        <v>8301</v>
      </c>
      <c r="P1223">
        <f>IFERROR(ROUND(E1223/L1223,2),0)</f>
        <v>23.8</v>
      </c>
      <c r="S1223" s="14">
        <f>(((J1223/60)/60)/24)+DATE(1970,1,1)</f>
        <v>25569.493986985595</v>
      </c>
      <c r="T1223" s="14">
        <f>(((I1223/60)/60)/24)+DATE(1970,1,1)</f>
        <v>42708</v>
      </c>
    </row>
    <row r="1224" spans="1:20" ht="29" hidden="1" x14ac:dyDescent="0.3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 s="14">
        <v>42430.720451388886</v>
      </c>
      <c r="K1224" t="b">
        <v>0</v>
      </c>
      <c r="L1224">
        <v>138</v>
      </c>
      <c r="M1224" t="b">
        <v>1</v>
      </c>
      <c r="N1224" s="16" t="s">
        <v>8300</v>
      </c>
      <c r="O1224" t="s">
        <v>8301</v>
      </c>
      <c r="P1224">
        <f>IFERROR(ROUND(E1224/L1224,2),0)</f>
        <v>81.27</v>
      </c>
      <c r="S1224" s="14">
        <f>(((J1224/60)/60)/24)+DATE(1970,1,1)</f>
        <v>25569.491096301521</v>
      </c>
      <c r="T1224" s="14">
        <f>(((I1224/60)/60)/24)+DATE(1970,1,1)</f>
        <v>42461.166666666672</v>
      </c>
    </row>
    <row r="1225" spans="1:20" ht="43.5" hidden="1" x14ac:dyDescent="0.3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 s="14">
        <v>42654.177187499998</v>
      </c>
      <c r="K1225" t="b">
        <v>0</v>
      </c>
      <c r="L1225">
        <v>191</v>
      </c>
      <c r="M1225" t="b">
        <v>1</v>
      </c>
      <c r="N1225" s="16" t="s">
        <v>8300</v>
      </c>
      <c r="O1225" t="s">
        <v>8301</v>
      </c>
      <c r="P1225">
        <f>IFERROR(ROUND(E1225/L1225,2),0)</f>
        <v>116.21</v>
      </c>
      <c r="S1225" s="14">
        <f>(((J1225/60)/60)/24)+DATE(1970,1,1)</f>
        <v>25569.493682606339</v>
      </c>
      <c r="T1225" s="14">
        <f>(((I1225/60)/60)/24)+DATE(1970,1,1)</f>
        <v>42684.218854166669</v>
      </c>
    </row>
    <row r="1226" spans="1:20" ht="29" hidden="1" x14ac:dyDescent="0.3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 s="14">
        <v>41736.549791666665</v>
      </c>
      <c r="K1226" t="b">
        <v>0</v>
      </c>
      <c r="L1226">
        <v>18</v>
      </c>
      <c r="M1226" t="b">
        <v>0</v>
      </c>
      <c r="N1226" s="16" t="s">
        <v>8287</v>
      </c>
      <c r="O1226" t="s">
        <v>8302</v>
      </c>
      <c r="P1226">
        <f>IFERROR(ROUND(E1226/L1226,2),0)</f>
        <v>58.89</v>
      </c>
      <c r="S1226" s="14">
        <f>(((J1226/60)/60)/24)+DATE(1970,1,1)</f>
        <v>25569.483061918883</v>
      </c>
      <c r="T1226" s="14">
        <f>(((I1226/60)/60)/24)+DATE(1970,1,1)</f>
        <v>41796.549791666665</v>
      </c>
    </row>
    <row r="1227" spans="1:20" ht="43.5" hidden="1" x14ac:dyDescent="0.3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 s="14">
        <v>41509.905995370369</v>
      </c>
      <c r="K1227" t="b">
        <v>0</v>
      </c>
      <c r="L1227">
        <v>3</v>
      </c>
      <c r="M1227" t="b">
        <v>0</v>
      </c>
      <c r="N1227" s="16" t="s">
        <v>8287</v>
      </c>
      <c r="O1227" t="s">
        <v>8302</v>
      </c>
      <c r="P1227">
        <f>IFERROR(ROUND(E1227/L1227,2),0)</f>
        <v>44</v>
      </c>
      <c r="S1227" s="14">
        <f>(((J1227/60)/60)/24)+DATE(1970,1,1)</f>
        <v>25569.480438726798</v>
      </c>
      <c r="T1227" s="14">
        <f>(((I1227/60)/60)/24)+DATE(1970,1,1)</f>
        <v>41569.905995370369</v>
      </c>
    </row>
    <row r="1228" spans="1:20" ht="43.5" hidden="1" x14ac:dyDescent="0.3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 s="14">
        <v>41715.874780092592</v>
      </c>
      <c r="K1228" t="b">
        <v>0</v>
      </c>
      <c r="L1228">
        <v>40</v>
      </c>
      <c r="M1228" t="b">
        <v>0</v>
      </c>
      <c r="N1228" s="16" t="s">
        <v>8287</v>
      </c>
      <c r="O1228" t="s">
        <v>8302</v>
      </c>
      <c r="P1228">
        <f>IFERROR(ROUND(E1228/L1228,2),0)</f>
        <v>48.43</v>
      </c>
      <c r="S1228" s="14">
        <f>(((J1228/60)/60)/24)+DATE(1970,1,1)</f>
        <v>25569.48282262477</v>
      </c>
      <c r="T1228" s="14">
        <f>(((I1228/60)/60)/24)+DATE(1970,1,1)</f>
        <v>41750.041666666664</v>
      </c>
    </row>
    <row r="1229" spans="1:20" ht="43.5" hidden="1" x14ac:dyDescent="0.3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 s="14">
        <v>41827.919166666667</v>
      </c>
      <c r="K1229" t="b">
        <v>0</v>
      </c>
      <c r="L1229">
        <v>0</v>
      </c>
      <c r="M1229" t="b">
        <v>0</v>
      </c>
      <c r="N1229" s="16" t="s">
        <v>8287</v>
      </c>
      <c r="O1229" t="s">
        <v>8302</v>
      </c>
      <c r="P1229">
        <f>IFERROR(ROUND(E1229/L1229,2),0)</f>
        <v>0</v>
      </c>
      <c r="S1229" s="14">
        <f>(((J1229/60)/60)/24)+DATE(1970,1,1)</f>
        <v>25569.484119434801</v>
      </c>
      <c r="T1229" s="14">
        <f>(((I1229/60)/60)/24)+DATE(1970,1,1)</f>
        <v>41858.291666666664</v>
      </c>
    </row>
    <row r="1230" spans="1:20" ht="43.5" hidden="1" x14ac:dyDescent="0.3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 s="14">
        <v>40754.729259259257</v>
      </c>
      <c r="K1230" t="b">
        <v>0</v>
      </c>
      <c r="L1230">
        <v>24</v>
      </c>
      <c r="M1230" t="b">
        <v>0</v>
      </c>
      <c r="N1230" s="16" t="s">
        <v>8287</v>
      </c>
      <c r="O1230" t="s">
        <v>8302</v>
      </c>
      <c r="P1230">
        <f>IFERROR(ROUND(E1230/L1230,2),0)</f>
        <v>61.04</v>
      </c>
      <c r="S1230" s="14">
        <f>(((J1230/60)/60)/24)+DATE(1970,1,1)</f>
        <v>25569.471698255315</v>
      </c>
      <c r="T1230" s="14">
        <f>(((I1230/60)/60)/24)+DATE(1970,1,1)</f>
        <v>40814.729259259257</v>
      </c>
    </row>
    <row r="1231" spans="1:20" ht="58" hidden="1" x14ac:dyDescent="0.3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 s="14">
        <v>40985.459803240738</v>
      </c>
      <c r="K1231" t="b">
        <v>0</v>
      </c>
      <c r="L1231">
        <v>1</v>
      </c>
      <c r="M1231" t="b">
        <v>0</v>
      </c>
      <c r="N1231" s="16" t="s">
        <v>8287</v>
      </c>
      <c r="O1231" t="s">
        <v>8302</v>
      </c>
      <c r="P1231">
        <f>IFERROR(ROUND(E1231/L1231,2),0)</f>
        <v>25</v>
      </c>
      <c r="S1231" s="14">
        <f>(((J1231/60)/60)/24)+DATE(1970,1,1)</f>
        <v>25569.474368747724</v>
      </c>
      <c r="T1231" s="14">
        <f>(((I1231/60)/60)/24)+DATE(1970,1,1)</f>
        <v>41015.666666666664</v>
      </c>
    </row>
    <row r="1232" spans="1:20" ht="43.5" hidden="1" x14ac:dyDescent="0.3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 s="14">
        <v>40568.972569444442</v>
      </c>
      <c r="K1232" t="b">
        <v>0</v>
      </c>
      <c r="L1232">
        <v>0</v>
      </c>
      <c r="M1232" t="b">
        <v>0</v>
      </c>
      <c r="N1232" s="16" t="s">
        <v>8287</v>
      </c>
      <c r="O1232" t="s">
        <v>8302</v>
      </c>
      <c r="P1232">
        <f>IFERROR(ROUND(E1232/L1232,2),0)</f>
        <v>0</v>
      </c>
      <c r="S1232" s="14">
        <f>(((J1232/60)/60)/24)+DATE(1970,1,1)</f>
        <v>25569.469548293629</v>
      </c>
      <c r="T1232" s="14">
        <f>(((I1232/60)/60)/24)+DATE(1970,1,1)</f>
        <v>40598.972569444442</v>
      </c>
    </row>
    <row r="1233" spans="1:20" ht="43.5" hidden="1" x14ac:dyDescent="0.3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 s="14">
        <v>42193.941759259258</v>
      </c>
      <c r="K1233" t="b">
        <v>0</v>
      </c>
      <c r="L1233">
        <v>0</v>
      </c>
      <c r="M1233" t="b">
        <v>0</v>
      </c>
      <c r="N1233" s="16" t="s">
        <v>8287</v>
      </c>
      <c r="O1233" t="s">
        <v>8302</v>
      </c>
      <c r="P1233">
        <f>IFERROR(ROUND(E1233/L1233,2),0)</f>
        <v>0</v>
      </c>
      <c r="S1233" s="14">
        <f>(((J1233/60)/60)/24)+DATE(1970,1,1)</f>
        <v>25569.4883558074</v>
      </c>
      <c r="T1233" s="14">
        <f>(((I1233/60)/60)/24)+DATE(1970,1,1)</f>
        <v>42244.041666666672</v>
      </c>
    </row>
    <row r="1234" spans="1:20" ht="43.5" hidden="1" x14ac:dyDescent="0.3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 s="14">
        <v>41506.848032407412</v>
      </c>
      <c r="K1234" t="b">
        <v>0</v>
      </c>
      <c r="L1234">
        <v>1</v>
      </c>
      <c r="M1234" t="b">
        <v>0</v>
      </c>
      <c r="N1234" s="16" t="s">
        <v>8287</v>
      </c>
      <c r="O1234" t="s">
        <v>8302</v>
      </c>
      <c r="P1234">
        <f>IFERROR(ROUND(E1234/L1234,2),0)</f>
        <v>40</v>
      </c>
      <c r="S1234" s="14">
        <f>(((J1234/60)/60)/24)+DATE(1970,1,1)</f>
        <v>25569.48040333371</v>
      </c>
      <c r="T1234" s="14">
        <f>(((I1234/60)/60)/24)+DATE(1970,1,1)</f>
        <v>41553.848032407412</v>
      </c>
    </row>
    <row r="1235" spans="1:20" ht="43.5" hidden="1" x14ac:dyDescent="0.3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 s="14">
        <v>40939.948773148149</v>
      </c>
      <c r="K1235" t="b">
        <v>0</v>
      </c>
      <c r="L1235">
        <v>6</v>
      </c>
      <c r="M1235" t="b">
        <v>0</v>
      </c>
      <c r="N1235" s="16" t="s">
        <v>8287</v>
      </c>
      <c r="O1235" t="s">
        <v>8302</v>
      </c>
      <c r="P1235">
        <f>IFERROR(ROUND(E1235/L1235,2),0)</f>
        <v>19.329999999999998</v>
      </c>
      <c r="S1235" s="14">
        <f>(((J1235/60)/60)/24)+DATE(1970,1,1)</f>
        <v>25569.47384199969</v>
      </c>
      <c r="T1235" s="14">
        <f>(((I1235/60)/60)/24)+DATE(1970,1,1)</f>
        <v>40960.948773148149</v>
      </c>
    </row>
    <row r="1236" spans="1:20" ht="43.5" hidden="1" x14ac:dyDescent="0.3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 s="14">
        <v>42007.788680555561</v>
      </c>
      <c r="K1236" t="b">
        <v>0</v>
      </c>
      <c r="L1236">
        <v>0</v>
      </c>
      <c r="M1236" t="b">
        <v>0</v>
      </c>
      <c r="N1236" s="16" t="s">
        <v>8287</v>
      </c>
      <c r="O1236" t="s">
        <v>8302</v>
      </c>
      <c r="P1236">
        <f>IFERROR(ROUND(E1236/L1236,2),0)</f>
        <v>0</v>
      </c>
      <c r="S1236" s="14">
        <f>(((J1236/60)/60)/24)+DATE(1970,1,1)</f>
        <v>25569.486201257878</v>
      </c>
      <c r="T1236" s="14">
        <f>(((I1236/60)/60)/24)+DATE(1970,1,1)</f>
        <v>42037.788680555561</v>
      </c>
    </row>
    <row r="1237" spans="1:20" ht="43.5" hidden="1" x14ac:dyDescent="0.3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 s="14">
        <v>41583.135405092595</v>
      </c>
      <c r="K1237" t="b">
        <v>0</v>
      </c>
      <c r="L1237">
        <v>6</v>
      </c>
      <c r="M1237" t="b">
        <v>0</v>
      </c>
      <c r="N1237" s="16" t="s">
        <v>8287</v>
      </c>
      <c r="O1237" t="s">
        <v>8302</v>
      </c>
      <c r="P1237">
        <f>IFERROR(ROUND(E1237/L1237,2),0)</f>
        <v>35</v>
      </c>
      <c r="S1237" s="14">
        <f>(((J1237/60)/60)/24)+DATE(1970,1,1)</f>
        <v>25569.48128628941</v>
      </c>
      <c r="T1237" s="14">
        <f>(((I1237/60)/60)/24)+DATE(1970,1,1)</f>
        <v>41623.135405092595</v>
      </c>
    </row>
    <row r="1238" spans="1:20" hidden="1" x14ac:dyDescent="0.3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 s="14">
        <v>41110.680138888885</v>
      </c>
      <c r="K1238" t="b">
        <v>0</v>
      </c>
      <c r="L1238">
        <v>0</v>
      </c>
      <c r="M1238" t="b">
        <v>0</v>
      </c>
      <c r="N1238" s="16" t="s">
        <v>8287</v>
      </c>
      <c r="O1238" t="s">
        <v>8302</v>
      </c>
      <c r="P1238">
        <f>IFERROR(ROUND(E1238/L1238,2),0)</f>
        <v>0</v>
      </c>
      <c r="S1238" s="14">
        <f>(((J1238/60)/60)/24)+DATE(1970,1,1)</f>
        <v>25569.475818057163</v>
      </c>
      <c r="T1238" s="14">
        <f>(((I1238/60)/60)/24)+DATE(1970,1,1)</f>
        <v>41118.666666666664</v>
      </c>
    </row>
    <row r="1239" spans="1:20" ht="58" hidden="1" x14ac:dyDescent="0.3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 s="14">
        <v>41125.283159722225</v>
      </c>
      <c r="K1239" t="b">
        <v>0</v>
      </c>
      <c r="L1239">
        <v>0</v>
      </c>
      <c r="M1239" t="b">
        <v>0</v>
      </c>
      <c r="N1239" s="16" t="s">
        <v>8287</v>
      </c>
      <c r="O1239" t="s">
        <v>8302</v>
      </c>
      <c r="P1239">
        <f>IFERROR(ROUND(E1239/L1239,2),0)</f>
        <v>0</v>
      </c>
      <c r="S1239" s="14">
        <f>(((J1239/60)/60)/24)+DATE(1970,1,1)</f>
        <v>25569.475987073609</v>
      </c>
      <c r="T1239" s="14">
        <f>(((I1239/60)/60)/24)+DATE(1970,1,1)</f>
        <v>41145.283159722225</v>
      </c>
    </row>
    <row r="1240" spans="1:20" ht="58" hidden="1" x14ac:dyDescent="0.3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 s="14">
        <v>40731.61037037037</v>
      </c>
      <c r="K1240" t="b">
        <v>0</v>
      </c>
      <c r="L1240">
        <v>3</v>
      </c>
      <c r="M1240" t="b">
        <v>0</v>
      </c>
      <c r="N1240" s="16" t="s">
        <v>8287</v>
      </c>
      <c r="O1240" t="s">
        <v>8302</v>
      </c>
      <c r="P1240">
        <f>IFERROR(ROUND(E1240/L1240,2),0)</f>
        <v>59.33</v>
      </c>
      <c r="S1240" s="14">
        <f>(((J1240/60)/60)/24)+DATE(1970,1,1)</f>
        <v>25569.471430675581</v>
      </c>
      <c r="T1240" s="14">
        <f>(((I1240/60)/60)/24)+DATE(1970,1,1)</f>
        <v>40761.61037037037</v>
      </c>
    </row>
    <row r="1241" spans="1:20" ht="29" hidden="1" x14ac:dyDescent="0.3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 s="14">
        <v>40883.962581018517</v>
      </c>
      <c r="K1241" t="b">
        <v>0</v>
      </c>
      <c r="L1241">
        <v>0</v>
      </c>
      <c r="M1241" t="b">
        <v>0</v>
      </c>
      <c r="N1241" s="16" t="s">
        <v>8287</v>
      </c>
      <c r="O1241" t="s">
        <v>8302</v>
      </c>
      <c r="P1241">
        <f>IFERROR(ROUND(E1241/L1241,2),0)</f>
        <v>0</v>
      </c>
      <c r="S1241" s="14">
        <f>(((J1241/60)/60)/24)+DATE(1970,1,1)</f>
        <v>25569.473194011356</v>
      </c>
      <c r="T1241" s="14">
        <f>(((I1241/60)/60)/24)+DATE(1970,1,1)</f>
        <v>40913.962581018517</v>
      </c>
    </row>
    <row r="1242" spans="1:20" ht="43.5" hidden="1" x14ac:dyDescent="0.3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 s="14">
        <v>41409.040011574078</v>
      </c>
      <c r="K1242" t="b">
        <v>0</v>
      </c>
      <c r="L1242">
        <v>8</v>
      </c>
      <c r="M1242" t="b">
        <v>0</v>
      </c>
      <c r="N1242" s="16" t="s">
        <v>8287</v>
      </c>
      <c r="O1242" t="s">
        <v>8302</v>
      </c>
      <c r="P1242">
        <f>IFERROR(ROUND(E1242/L1242,2),0)</f>
        <v>30.13</v>
      </c>
      <c r="S1242" s="14">
        <f>(((J1242/60)/60)/24)+DATE(1970,1,1)</f>
        <v>25569.47927129643</v>
      </c>
      <c r="T1242" s="14">
        <f>(((I1242/60)/60)/24)+DATE(1970,1,1)</f>
        <v>41467.910416666666</v>
      </c>
    </row>
    <row r="1243" spans="1:20" ht="58" hidden="1" x14ac:dyDescent="0.3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 s="14">
        <v>41923.837731481479</v>
      </c>
      <c r="K1243" t="b">
        <v>0</v>
      </c>
      <c r="L1243">
        <v>34</v>
      </c>
      <c r="M1243" t="b">
        <v>0</v>
      </c>
      <c r="N1243" s="16" t="s">
        <v>8287</v>
      </c>
      <c r="O1243" t="s">
        <v>8302</v>
      </c>
      <c r="P1243">
        <f>IFERROR(ROUND(E1243/L1243,2),0)</f>
        <v>74.62</v>
      </c>
      <c r="S1243" s="14">
        <f>(((J1243/60)/60)/24)+DATE(1970,1,1)</f>
        <v>25569.485229603375</v>
      </c>
      <c r="T1243" s="14">
        <f>(((I1243/60)/60)/24)+DATE(1970,1,1)</f>
        <v>41946.249305555553</v>
      </c>
    </row>
    <row r="1244" spans="1:20" ht="43.5" hidden="1" x14ac:dyDescent="0.3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 s="14">
        <v>40782.165532407409</v>
      </c>
      <c r="K1244" t="b">
        <v>0</v>
      </c>
      <c r="L1244">
        <v>1</v>
      </c>
      <c r="M1244" t="b">
        <v>0</v>
      </c>
      <c r="N1244" s="16" t="s">
        <v>8287</v>
      </c>
      <c r="O1244" t="s">
        <v>8302</v>
      </c>
      <c r="P1244">
        <f>IFERROR(ROUND(E1244/L1244,2),0)</f>
        <v>5</v>
      </c>
      <c r="S1244" s="14">
        <f>(((J1244/60)/60)/24)+DATE(1970,1,1)</f>
        <v>25569.472015804775</v>
      </c>
      <c r="T1244" s="14">
        <f>(((I1244/60)/60)/24)+DATE(1970,1,1)</f>
        <v>40797.554166666669</v>
      </c>
    </row>
    <row r="1245" spans="1:20" ht="43.5" hidden="1" x14ac:dyDescent="0.3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 s="14">
        <v>40671.879293981481</v>
      </c>
      <c r="K1245" t="b">
        <v>0</v>
      </c>
      <c r="L1245">
        <v>38</v>
      </c>
      <c r="M1245" t="b">
        <v>0</v>
      </c>
      <c r="N1245" s="16" t="s">
        <v>8287</v>
      </c>
      <c r="O1245" t="s">
        <v>8302</v>
      </c>
      <c r="P1245">
        <f>IFERROR(ROUND(E1245/L1245,2),0)</f>
        <v>44.5</v>
      </c>
      <c r="S1245" s="14">
        <f>(((J1245/60)/60)/24)+DATE(1970,1,1)</f>
        <v>25569.47073934368</v>
      </c>
      <c r="T1245" s="14">
        <f>(((I1245/60)/60)/24)+DATE(1970,1,1)</f>
        <v>40732.875</v>
      </c>
    </row>
    <row r="1246" spans="1:20" ht="43.5" hidden="1" x14ac:dyDescent="0.3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 s="14">
        <v>41355.825497685182</v>
      </c>
      <c r="K1246" t="b">
        <v>1</v>
      </c>
      <c r="L1246">
        <v>45</v>
      </c>
      <c r="M1246" t="b">
        <v>1</v>
      </c>
      <c r="N1246" s="16" t="s">
        <v>8287</v>
      </c>
      <c r="O1246" t="s">
        <v>8288</v>
      </c>
      <c r="P1246">
        <f>IFERROR(ROUND(E1246/L1246,2),0)</f>
        <v>46.13</v>
      </c>
      <c r="S1246" s="14">
        <f>(((J1246/60)/60)/24)+DATE(1970,1,1)</f>
        <v>25569.478655387706</v>
      </c>
      <c r="T1246" s="14">
        <f>(((I1246/60)/60)/24)+DATE(1970,1,1)</f>
        <v>41386.875</v>
      </c>
    </row>
    <row r="1247" spans="1:20" ht="43.5" hidden="1" x14ac:dyDescent="0.3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 s="14">
        <v>41774.599930555552</v>
      </c>
      <c r="K1247" t="b">
        <v>1</v>
      </c>
      <c r="L1247">
        <v>17</v>
      </c>
      <c r="M1247" t="b">
        <v>1</v>
      </c>
      <c r="N1247" s="16" t="s">
        <v>8287</v>
      </c>
      <c r="O1247" t="s">
        <v>8288</v>
      </c>
      <c r="P1247">
        <f>IFERROR(ROUND(E1247/L1247,2),0)</f>
        <v>141.47</v>
      </c>
      <c r="S1247" s="14">
        <f>(((J1247/60)/60)/24)+DATE(1970,1,1)</f>
        <v>25569.483502314011</v>
      </c>
      <c r="T1247" s="14">
        <f>(((I1247/60)/60)/24)+DATE(1970,1,1)</f>
        <v>41804.599930555552</v>
      </c>
    </row>
    <row r="1248" spans="1:20" ht="43.5" hidden="1" x14ac:dyDescent="0.3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 s="14">
        <v>40838.043391203704</v>
      </c>
      <c r="K1248" t="b">
        <v>1</v>
      </c>
      <c r="L1248">
        <v>31</v>
      </c>
      <c r="M1248" t="b">
        <v>1</v>
      </c>
      <c r="N1248" s="16" t="s">
        <v>8287</v>
      </c>
      <c r="O1248" t="s">
        <v>8288</v>
      </c>
      <c r="P1248">
        <f>IFERROR(ROUND(E1248/L1248,2),0)</f>
        <v>75.48</v>
      </c>
      <c r="S1248" s="14">
        <f>(((J1248/60)/60)/24)+DATE(1970,1,1)</f>
        <v>25569.47266253925</v>
      </c>
      <c r="T1248" s="14">
        <f>(((I1248/60)/60)/24)+DATE(1970,1,1)</f>
        <v>40883.085057870368</v>
      </c>
    </row>
    <row r="1249" spans="1:20" ht="29" hidden="1" x14ac:dyDescent="0.3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 s="14">
        <v>41370.292303240742</v>
      </c>
      <c r="K1249" t="b">
        <v>1</v>
      </c>
      <c r="L1249">
        <v>50</v>
      </c>
      <c r="M1249" t="b">
        <v>1</v>
      </c>
      <c r="N1249" s="16" t="s">
        <v>8287</v>
      </c>
      <c r="O1249" t="s">
        <v>8288</v>
      </c>
      <c r="P1249">
        <f>IFERROR(ROUND(E1249/L1249,2),0)</f>
        <v>85.5</v>
      </c>
      <c r="S1249" s="14">
        <f>(((J1249/60)/60)/24)+DATE(1970,1,1)</f>
        <v>25569.478822827583</v>
      </c>
      <c r="T1249" s="14">
        <f>(((I1249/60)/60)/24)+DATE(1970,1,1)</f>
        <v>41400.292303240742</v>
      </c>
    </row>
    <row r="1250" spans="1:20" ht="43.5" hidden="1" x14ac:dyDescent="0.3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 s="14">
        <v>41767.656863425924</v>
      </c>
      <c r="K1250" t="b">
        <v>1</v>
      </c>
      <c r="L1250">
        <v>59</v>
      </c>
      <c r="M1250" t="b">
        <v>1</v>
      </c>
      <c r="N1250" s="16" t="s">
        <v>8287</v>
      </c>
      <c r="O1250" t="s">
        <v>8288</v>
      </c>
      <c r="P1250">
        <f>IFERROR(ROUND(E1250/L1250,2),0)</f>
        <v>64.25</v>
      </c>
      <c r="S1250" s="14">
        <f>(((J1250/60)/60)/24)+DATE(1970,1,1)</f>
        <v>25569.483421954439</v>
      </c>
      <c r="T1250" s="14">
        <f>(((I1250/60)/60)/24)+DATE(1970,1,1)</f>
        <v>41803.290972222225</v>
      </c>
    </row>
    <row r="1251" spans="1:20" ht="43.5" hidden="1" x14ac:dyDescent="0.3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 s="14">
        <v>41067.74086805556</v>
      </c>
      <c r="K1251" t="b">
        <v>1</v>
      </c>
      <c r="L1251">
        <v>81</v>
      </c>
      <c r="M1251" t="b">
        <v>1</v>
      </c>
      <c r="N1251" s="16" t="s">
        <v>8287</v>
      </c>
      <c r="O1251" t="s">
        <v>8288</v>
      </c>
      <c r="P1251">
        <f>IFERROR(ROUND(E1251/L1251,2),0)</f>
        <v>64.47</v>
      </c>
      <c r="S1251" s="14">
        <f>(((J1251/60)/60)/24)+DATE(1970,1,1)</f>
        <v>25569.47532107486</v>
      </c>
      <c r="T1251" s="14">
        <f>(((I1251/60)/60)/24)+DATE(1970,1,1)</f>
        <v>41097.74086805556</v>
      </c>
    </row>
    <row r="1252" spans="1:20" ht="58" hidden="1" x14ac:dyDescent="0.3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 s="14">
        <v>41843.64271990741</v>
      </c>
      <c r="K1252" t="b">
        <v>1</v>
      </c>
      <c r="L1252">
        <v>508</v>
      </c>
      <c r="M1252" t="b">
        <v>1</v>
      </c>
      <c r="N1252" s="16" t="s">
        <v>8287</v>
      </c>
      <c r="O1252" t="s">
        <v>8288</v>
      </c>
      <c r="P1252">
        <f>IFERROR(ROUND(E1252/L1252,2),0)</f>
        <v>118.2</v>
      </c>
      <c r="S1252" s="14">
        <f>(((J1252/60)/60)/24)+DATE(1970,1,1)</f>
        <v>25569.484301420369</v>
      </c>
      <c r="T1252" s="14">
        <f>(((I1252/60)/60)/24)+DATE(1970,1,1)</f>
        <v>41888.64271990741</v>
      </c>
    </row>
    <row r="1253" spans="1:20" ht="29" hidden="1" x14ac:dyDescent="0.3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 s="14">
        <v>40751.814432870371</v>
      </c>
      <c r="K1253" t="b">
        <v>1</v>
      </c>
      <c r="L1253">
        <v>74</v>
      </c>
      <c r="M1253" t="b">
        <v>1</v>
      </c>
      <c r="N1253" s="16" t="s">
        <v>8287</v>
      </c>
      <c r="O1253" t="s">
        <v>8288</v>
      </c>
      <c r="P1253">
        <f>IFERROR(ROUND(E1253/L1253,2),0)</f>
        <v>82.54</v>
      </c>
      <c r="S1253" s="14">
        <f>(((J1253/60)/60)/24)+DATE(1970,1,1)</f>
        <v>25569.4716645189</v>
      </c>
      <c r="T1253" s="14">
        <f>(((I1253/60)/60)/24)+DATE(1970,1,1)</f>
        <v>40811.814432870371</v>
      </c>
    </row>
    <row r="1254" spans="1:20" ht="43.5" hidden="1" x14ac:dyDescent="0.3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 s="14">
        <v>41543.988067129627</v>
      </c>
      <c r="K1254" t="b">
        <v>1</v>
      </c>
      <c r="L1254">
        <v>141</v>
      </c>
      <c r="M1254" t="b">
        <v>1</v>
      </c>
      <c r="N1254" s="16" t="s">
        <v>8287</v>
      </c>
      <c r="O1254" t="s">
        <v>8288</v>
      </c>
      <c r="P1254">
        <f>IFERROR(ROUND(E1254/L1254,2),0)</f>
        <v>34.17</v>
      </c>
      <c r="S1254" s="14">
        <f>(((J1254/60)/60)/24)+DATE(1970,1,1)</f>
        <v>25569.480833195223</v>
      </c>
      <c r="T1254" s="14">
        <f>(((I1254/60)/60)/24)+DATE(1970,1,1)</f>
        <v>41571.988067129627</v>
      </c>
    </row>
    <row r="1255" spans="1:20" ht="58" hidden="1" x14ac:dyDescent="0.3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 s="14">
        <v>41855.783645833333</v>
      </c>
      <c r="K1255" t="b">
        <v>1</v>
      </c>
      <c r="L1255">
        <v>711</v>
      </c>
      <c r="M1255" t="b">
        <v>1</v>
      </c>
      <c r="N1255" s="16" t="s">
        <v>8287</v>
      </c>
      <c r="O1255" t="s">
        <v>8288</v>
      </c>
      <c r="P1255">
        <f>IFERROR(ROUND(E1255/L1255,2),0)</f>
        <v>42.73</v>
      </c>
      <c r="S1255" s="14">
        <f>(((J1255/60)/60)/24)+DATE(1970,1,1)</f>
        <v>25569.484441940345</v>
      </c>
      <c r="T1255" s="14">
        <f>(((I1255/60)/60)/24)+DATE(1970,1,1)</f>
        <v>41885.783645833333</v>
      </c>
    </row>
    <row r="1256" spans="1:20" ht="43.5" hidden="1" x14ac:dyDescent="0.3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 s="14">
        <v>40487.621365740742</v>
      </c>
      <c r="K1256" t="b">
        <v>1</v>
      </c>
      <c r="L1256">
        <v>141</v>
      </c>
      <c r="M1256" t="b">
        <v>1</v>
      </c>
      <c r="N1256" s="16" t="s">
        <v>8287</v>
      </c>
      <c r="O1256" t="s">
        <v>8288</v>
      </c>
      <c r="P1256">
        <f>IFERROR(ROUND(E1256/L1256,2),0)</f>
        <v>94.49</v>
      </c>
      <c r="S1256" s="14">
        <f>(((J1256/60)/60)/24)+DATE(1970,1,1)</f>
        <v>25569.468606728769</v>
      </c>
      <c r="T1256" s="14">
        <f>(((I1256/60)/60)/24)+DATE(1970,1,1)</f>
        <v>40544.207638888889</v>
      </c>
    </row>
    <row r="1257" spans="1:20" ht="43.5" hidden="1" x14ac:dyDescent="0.3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 s="14">
        <v>41579.845509259263</v>
      </c>
      <c r="K1257" t="b">
        <v>1</v>
      </c>
      <c r="L1257">
        <v>109</v>
      </c>
      <c r="M1257" t="b">
        <v>1</v>
      </c>
      <c r="N1257" s="16" t="s">
        <v>8287</v>
      </c>
      <c r="O1257" t="s">
        <v>8288</v>
      </c>
      <c r="P1257">
        <f>IFERROR(ROUND(E1257/L1257,2),0)</f>
        <v>55.7</v>
      </c>
      <c r="S1257" s="14">
        <f>(((J1257/60)/60)/24)+DATE(1970,1,1)</f>
        <v>25569.481248211912</v>
      </c>
      <c r="T1257" s="14">
        <f>(((I1257/60)/60)/24)+DATE(1970,1,1)</f>
        <v>41609.887175925927</v>
      </c>
    </row>
    <row r="1258" spans="1:20" ht="43.5" hidden="1" x14ac:dyDescent="0.3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 s="14">
        <v>40921.919340277782</v>
      </c>
      <c r="K1258" t="b">
        <v>1</v>
      </c>
      <c r="L1258">
        <v>361</v>
      </c>
      <c r="M1258" t="b">
        <v>1</v>
      </c>
      <c r="N1258" s="16" t="s">
        <v>8287</v>
      </c>
      <c r="O1258" t="s">
        <v>8288</v>
      </c>
      <c r="P1258">
        <f>IFERROR(ROUND(E1258/L1258,2),0)</f>
        <v>98.03</v>
      </c>
      <c r="S1258" s="14">
        <f>(((J1258/60)/60)/24)+DATE(1970,1,1)</f>
        <v>25569.473633325699</v>
      </c>
      <c r="T1258" s="14">
        <f>(((I1258/60)/60)/24)+DATE(1970,1,1)</f>
        <v>40951.919340277782</v>
      </c>
    </row>
    <row r="1259" spans="1:20" ht="43.5" hidden="1" x14ac:dyDescent="0.3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 s="14">
        <v>40587.085532407407</v>
      </c>
      <c r="K1259" t="b">
        <v>1</v>
      </c>
      <c r="L1259">
        <v>176</v>
      </c>
      <c r="M1259" t="b">
        <v>1</v>
      </c>
      <c r="N1259" s="16" t="s">
        <v>8287</v>
      </c>
      <c r="O1259" t="s">
        <v>8288</v>
      </c>
      <c r="P1259">
        <f>IFERROR(ROUND(E1259/L1259,2),0)</f>
        <v>92.1</v>
      </c>
      <c r="S1259" s="14">
        <f>(((J1259/60)/60)/24)+DATE(1970,1,1)</f>
        <v>25569.469757934403</v>
      </c>
      <c r="T1259" s="14">
        <f>(((I1259/60)/60)/24)+DATE(1970,1,1)</f>
        <v>40636.043865740743</v>
      </c>
    </row>
    <row r="1260" spans="1:20" ht="43.5" hidden="1" x14ac:dyDescent="0.3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 s="14">
        <v>41487.611250000002</v>
      </c>
      <c r="K1260" t="b">
        <v>1</v>
      </c>
      <c r="L1260">
        <v>670</v>
      </c>
      <c r="M1260" t="b">
        <v>1</v>
      </c>
      <c r="N1260" s="16" t="s">
        <v>8287</v>
      </c>
      <c r="O1260" t="s">
        <v>8288</v>
      </c>
      <c r="P1260">
        <f>IFERROR(ROUND(E1260/L1260,2),0)</f>
        <v>38.18</v>
      </c>
      <c r="S1260" s="14">
        <f>(((J1260/60)/60)/24)+DATE(1970,1,1)</f>
        <v>25569.480180685765</v>
      </c>
      <c r="T1260" s="14">
        <f>(((I1260/60)/60)/24)+DATE(1970,1,1)</f>
        <v>41517.611250000002</v>
      </c>
    </row>
    <row r="1261" spans="1:20" ht="43.5" hidden="1" x14ac:dyDescent="0.3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 s="14">
        <v>41766.970648148148</v>
      </c>
      <c r="K1261" t="b">
        <v>1</v>
      </c>
      <c r="L1261">
        <v>96</v>
      </c>
      <c r="M1261" t="b">
        <v>1</v>
      </c>
      <c r="N1261" s="16" t="s">
        <v>8287</v>
      </c>
      <c r="O1261" t="s">
        <v>8288</v>
      </c>
      <c r="P1261">
        <f>IFERROR(ROUND(E1261/L1261,2),0)</f>
        <v>27.15</v>
      </c>
      <c r="S1261" s="14">
        <f>(((J1261/60)/60)/24)+DATE(1970,1,1)</f>
        <v>25569.483414012131</v>
      </c>
      <c r="T1261" s="14">
        <f>(((I1261/60)/60)/24)+DATE(1970,1,1)</f>
        <v>41799.165972222225</v>
      </c>
    </row>
    <row r="1262" spans="1:20" ht="43.5" hidden="1" x14ac:dyDescent="0.3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 s="14">
        <v>41666.842824074076</v>
      </c>
      <c r="K1262" t="b">
        <v>1</v>
      </c>
      <c r="L1262">
        <v>74</v>
      </c>
      <c r="M1262" t="b">
        <v>1</v>
      </c>
      <c r="N1262" s="16" t="s">
        <v>8287</v>
      </c>
      <c r="O1262" t="s">
        <v>8288</v>
      </c>
      <c r="P1262">
        <f>IFERROR(ROUND(E1262/L1262,2),0)</f>
        <v>50.69</v>
      </c>
      <c r="S1262" s="14">
        <f>(((J1262/60)/60)/24)+DATE(1970,1,1)</f>
        <v>25569.48225512528</v>
      </c>
      <c r="T1262" s="14">
        <f>(((I1262/60)/60)/24)+DATE(1970,1,1)</f>
        <v>41696.842824074076</v>
      </c>
    </row>
    <row r="1263" spans="1:20" ht="43.5" hidden="1" x14ac:dyDescent="0.3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 s="14">
        <v>41638.342905092592</v>
      </c>
      <c r="K1263" t="b">
        <v>1</v>
      </c>
      <c r="L1263">
        <v>52</v>
      </c>
      <c r="M1263" t="b">
        <v>1</v>
      </c>
      <c r="N1263" s="16" t="s">
        <v>8287</v>
      </c>
      <c r="O1263" t="s">
        <v>8288</v>
      </c>
      <c r="P1263">
        <f>IFERROR(ROUND(E1263/L1263,2),0)</f>
        <v>38.94</v>
      </c>
      <c r="S1263" s="14">
        <f>(((J1263/60)/60)/24)+DATE(1970,1,1)</f>
        <v>25569.481925265107</v>
      </c>
      <c r="T1263" s="14">
        <f>(((I1263/60)/60)/24)+DATE(1970,1,1)</f>
        <v>41668.342905092592</v>
      </c>
    </row>
    <row r="1264" spans="1:20" ht="43.5" hidden="1" x14ac:dyDescent="0.3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 s="14">
        <v>41656.762638888889</v>
      </c>
      <c r="K1264" t="b">
        <v>1</v>
      </c>
      <c r="L1264">
        <v>105</v>
      </c>
      <c r="M1264" t="b">
        <v>1</v>
      </c>
      <c r="N1264" s="16" t="s">
        <v>8287</v>
      </c>
      <c r="O1264" t="s">
        <v>8288</v>
      </c>
      <c r="P1264">
        <f>IFERROR(ROUND(E1264/L1264,2),0)</f>
        <v>77.64</v>
      </c>
      <c r="S1264" s="14">
        <f>(((J1264/60)/60)/24)+DATE(1970,1,1)</f>
        <v>25569.482138456468</v>
      </c>
      <c r="T1264" s="14">
        <f>(((I1264/60)/60)/24)+DATE(1970,1,1)</f>
        <v>41686.762638888889</v>
      </c>
    </row>
    <row r="1265" spans="1:20" ht="29" hidden="1" x14ac:dyDescent="0.3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 s="14">
        <v>41692.084143518521</v>
      </c>
      <c r="K1265" t="b">
        <v>1</v>
      </c>
      <c r="L1265">
        <v>41</v>
      </c>
      <c r="M1265" t="b">
        <v>1</v>
      </c>
      <c r="N1265" s="16" t="s">
        <v>8287</v>
      </c>
      <c r="O1265" t="s">
        <v>8288</v>
      </c>
      <c r="P1265">
        <f>IFERROR(ROUND(E1265/L1265,2),0)</f>
        <v>43.54</v>
      </c>
      <c r="S1265" s="14">
        <f>(((J1265/60)/60)/24)+DATE(1970,1,1)</f>
        <v>25569.482547270181</v>
      </c>
      <c r="T1265" s="14">
        <f>(((I1265/60)/60)/24)+DATE(1970,1,1)</f>
        <v>41727.041666666664</v>
      </c>
    </row>
    <row r="1266" spans="1:20" ht="43.5" hidden="1" x14ac:dyDescent="0.3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 s="14">
        <v>41547.662997685184</v>
      </c>
      <c r="K1266" t="b">
        <v>1</v>
      </c>
      <c r="L1266">
        <v>34</v>
      </c>
      <c r="M1266" t="b">
        <v>1</v>
      </c>
      <c r="N1266" s="16" t="s">
        <v>8287</v>
      </c>
      <c r="O1266" t="s">
        <v>8288</v>
      </c>
      <c r="P1266">
        <f>IFERROR(ROUND(E1266/L1266,2),0)</f>
        <v>31.82</v>
      </c>
      <c r="S1266" s="14">
        <f>(((J1266/60)/60)/24)+DATE(1970,1,1)</f>
        <v>25569.480875729139</v>
      </c>
      <c r="T1266" s="14">
        <f>(((I1266/60)/60)/24)+DATE(1970,1,1)</f>
        <v>41576.662997685184</v>
      </c>
    </row>
    <row r="1267" spans="1:20" ht="58" hidden="1" x14ac:dyDescent="0.3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 s="14">
        <v>40465.655266203699</v>
      </c>
      <c r="K1267" t="b">
        <v>1</v>
      </c>
      <c r="L1267">
        <v>66</v>
      </c>
      <c r="M1267" t="b">
        <v>1</v>
      </c>
      <c r="N1267" s="16" t="s">
        <v>8287</v>
      </c>
      <c r="O1267" t="s">
        <v>8288</v>
      </c>
      <c r="P1267">
        <f>IFERROR(ROUND(E1267/L1267,2),0)</f>
        <v>63.18</v>
      </c>
      <c r="S1267" s="14">
        <f>(((J1267/60)/60)/24)+DATE(1970,1,1)</f>
        <v>25569.468352491505</v>
      </c>
      <c r="T1267" s="14">
        <f>(((I1267/60)/60)/24)+DATE(1970,1,1)</f>
        <v>40512.655266203699</v>
      </c>
    </row>
    <row r="1268" spans="1:20" ht="29" hidden="1" x14ac:dyDescent="0.3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 s="14">
        <v>41620.87667824074</v>
      </c>
      <c r="K1268" t="b">
        <v>1</v>
      </c>
      <c r="L1268">
        <v>50</v>
      </c>
      <c r="M1268" t="b">
        <v>1</v>
      </c>
      <c r="N1268" s="16" t="s">
        <v>8287</v>
      </c>
      <c r="O1268" t="s">
        <v>8288</v>
      </c>
      <c r="P1268">
        <f>IFERROR(ROUND(E1268/L1268,2),0)</f>
        <v>190.9</v>
      </c>
      <c r="S1268" s="14">
        <f>(((J1268/60)/60)/24)+DATE(1970,1,1)</f>
        <v>25569.4817231097</v>
      </c>
      <c r="T1268" s="14">
        <f>(((I1268/60)/60)/24)+DATE(1970,1,1)</f>
        <v>41650.87667824074</v>
      </c>
    </row>
    <row r="1269" spans="1:20" ht="43.5" hidden="1" x14ac:dyDescent="0.3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 s="14">
        <v>41449.585162037038</v>
      </c>
      <c r="K1269" t="b">
        <v>1</v>
      </c>
      <c r="L1269">
        <v>159</v>
      </c>
      <c r="M1269" t="b">
        <v>1</v>
      </c>
      <c r="N1269" s="16" t="s">
        <v>8287</v>
      </c>
      <c r="O1269" t="s">
        <v>8288</v>
      </c>
      <c r="P1269">
        <f>IFERROR(ROUND(E1269/L1269,2),0)</f>
        <v>140.86000000000001</v>
      </c>
      <c r="S1269" s="14">
        <f>(((J1269/60)/60)/24)+DATE(1970,1,1)</f>
        <v>25569.479740569004</v>
      </c>
      <c r="T1269" s="14">
        <f>(((I1269/60)/60)/24)+DATE(1970,1,1)</f>
        <v>41479.585162037038</v>
      </c>
    </row>
    <row r="1270" spans="1:20" ht="29" hidden="1" x14ac:dyDescent="0.3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 s="14">
        <v>41507.845451388886</v>
      </c>
      <c r="K1270" t="b">
        <v>1</v>
      </c>
      <c r="L1270">
        <v>182</v>
      </c>
      <c r="M1270" t="b">
        <v>1</v>
      </c>
      <c r="N1270" s="16" t="s">
        <v>8287</v>
      </c>
      <c r="O1270" t="s">
        <v>8288</v>
      </c>
      <c r="P1270">
        <f>IFERROR(ROUND(E1270/L1270,2),0)</f>
        <v>76.92</v>
      </c>
      <c r="S1270" s="14">
        <f>(((J1270/60)/60)/24)+DATE(1970,1,1)</f>
        <v>25569.480414877911</v>
      </c>
      <c r="T1270" s="14">
        <f>(((I1270/60)/60)/24)+DATE(1970,1,1)</f>
        <v>41537.845451388886</v>
      </c>
    </row>
    <row r="1271" spans="1:20" ht="58" hidden="1" x14ac:dyDescent="0.3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 s="14">
        <v>42445.823055555549</v>
      </c>
      <c r="K1271" t="b">
        <v>1</v>
      </c>
      <c r="L1271">
        <v>206</v>
      </c>
      <c r="M1271" t="b">
        <v>1</v>
      </c>
      <c r="N1271" s="16" t="s">
        <v>8287</v>
      </c>
      <c r="O1271" t="s">
        <v>8288</v>
      </c>
      <c r="P1271">
        <f>IFERROR(ROUND(E1271/L1271,2),0)</f>
        <v>99.16</v>
      </c>
      <c r="S1271" s="14">
        <f>(((J1271/60)/60)/24)+DATE(1970,1,1)</f>
        <v>25569.491271100182</v>
      </c>
      <c r="T1271" s="14">
        <f>(((I1271/60)/60)/24)+DATE(1970,1,1)</f>
        <v>42476</v>
      </c>
    </row>
    <row r="1272" spans="1:20" ht="29" hidden="1" x14ac:dyDescent="0.3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 s="14">
        <v>40933.856967592597</v>
      </c>
      <c r="K1272" t="b">
        <v>1</v>
      </c>
      <c r="L1272">
        <v>169</v>
      </c>
      <c r="M1272" t="b">
        <v>1</v>
      </c>
      <c r="N1272" s="16" t="s">
        <v>8287</v>
      </c>
      <c r="O1272" t="s">
        <v>8288</v>
      </c>
      <c r="P1272">
        <f>IFERROR(ROUND(E1272/L1272,2),0)</f>
        <v>67.88</v>
      </c>
      <c r="S1272" s="14">
        <f>(((J1272/60)/60)/24)+DATE(1970,1,1)</f>
        <v>25569.473771492681</v>
      </c>
      <c r="T1272" s="14">
        <f>(((I1272/60)/60)/24)+DATE(1970,1,1)</f>
        <v>40993.815300925926</v>
      </c>
    </row>
    <row r="1273" spans="1:20" ht="43.5" hidden="1" x14ac:dyDescent="0.3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 s="14">
        <v>41561.683553240742</v>
      </c>
      <c r="K1273" t="b">
        <v>1</v>
      </c>
      <c r="L1273">
        <v>31</v>
      </c>
      <c r="M1273" t="b">
        <v>1</v>
      </c>
      <c r="N1273" s="16" t="s">
        <v>8287</v>
      </c>
      <c r="O1273" t="s">
        <v>8288</v>
      </c>
      <c r="P1273">
        <f>IFERROR(ROUND(E1273/L1273,2),0)</f>
        <v>246.29</v>
      </c>
      <c r="S1273" s="14">
        <f>(((J1273/60)/60)/24)+DATE(1970,1,1)</f>
        <v>25569.481038004087</v>
      </c>
      <c r="T1273" s="14">
        <f>(((I1273/60)/60)/24)+DATE(1970,1,1)</f>
        <v>41591.725219907406</v>
      </c>
    </row>
    <row r="1274" spans="1:20" ht="58" hidden="1" x14ac:dyDescent="0.3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 s="14">
        <v>40274.745127314818</v>
      </c>
      <c r="K1274" t="b">
        <v>1</v>
      </c>
      <c r="L1274">
        <v>28</v>
      </c>
      <c r="M1274" t="b">
        <v>1</v>
      </c>
      <c r="N1274" s="16" t="s">
        <v>8287</v>
      </c>
      <c r="O1274" t="s">
        <v>8288</v>
      </c>
      <c r="P1274">
        <f>IFERROR(ROUND(E1274/L1274,2),0)</f>
        <v>189.29</v>
      </c>
      <c r="S1274" s="14">
        <f>(((J1274/60)/60)/24)+DATE(1970,1,1)</f>
        <v>25569.466142883419</v>
      </c>
      <c r="T1274" s="14">
        <f>(((I1274/60)/60)/24)+DATE(1970,1,1)</f>
        <v>40344.166666666664</v>
      </c>
    </row>
    <row r="1275" spans="1:20" ht="43.5" hidden="1" x14ac:dyDescent="0.3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 s="14">
        <v>41852.730219907404</v>
      </c>
      <c r="K1275" t="b">
        <v>1</v>
      </c>
      <c r="L1275">
        <v>54</v>
      </c>
      <c r="M1275" t="b">
        <v>1</v>
      </c>
      <c r="N1275" s="16" t="s">
        <v>8287</v>
      </c>
      <c r="O1275" t="s">
        <v>8288</v>
      </c>
      <c r="P1275">
        <f>IFERROR(ROUND(E1275/L1275,2),0)</f>
        <v>76.67</v>
      </c>
      <c r="S1275" s="14">
        <f>(((J1275/60)/60)/24)+DATE(1970,1,1)</f>
        <v>25569.484406599768</v>
      </c>
      <c r="T1275" s="14">
        <f>(((I1275/60)/60)/24)+DATE(1970,1,1)</f>
        <v>41882.730219907404</v>
      </c>
    </row>
    <row r="1276" spans="1:20" ht="43.5" hidden="1" x14ac:dyDescent="0.3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 s="14">
        <v>41116.690104166664</v>
      </c>
      <c r="K1276" t="b">
        <v>1</v>
      </c>
      <c r="L1276">
        <v>467</v>
      </c>
      <c r="M1276" t="b">
        <v>1</v>
      </c>
      <c r="N1276" s="16" t="s">
        <v>8287</v>
      </c>
      <c r="O1276" t="s">
        <v>8288</v>
      </c>
      <c r="P1276">
        <f>IFERROR(ROUND(E1276/L1276,2),0)</f>
        <v>82.96</v>
      </c>
      <c r="S1276" s="14">
        <f>(((J1276/60)/60)/24)+DATE(1970,1,1)</f>
        <v>25569.475887616947</v>
      </c>
      <c r="T1276" s="14">
        <f>(((I1276/60)/60)/24)+DATE(1970,1,1)</f>
        <v>41151.690104166664</v>
      </c>
    </row>
    <row r="1277" spans="1:20" ht="43.5" hidden="1" x14ac:dyDescent="0.3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 s="14">
        <v>41458.867905092593</v>
      </c>
      <c r="K1277" t="b">
        <v>1</v>
      </c>
      <c r="L1277">
        <v>389</v>
      </c>
      <c r="M1277" t="b">
        <v>1</v>
      </c>
      <c r="N1277" s="16" t="s">
        <v>8287</v>
      </c>
      <c r="O1277" t="s">
        <v>8288</v>
      </c>
      <c r="P1277">
        <f>IFERROR(ROUND(E1277/L1277,2),0)</f>
        <v>62.52</v>
      </c>
      <c r="S1277" s="14">
        <f>(((J1277/60)/60)/24)+DATE(1970,1,1)</f>
        <v>25569.479848008159</v>
      </c>
      <c r="T1277" s="14">
        <f>(((I1277/60)/60)/24)+DATE(1970,1,1)</f>
        <v>41493.867905092593</v>
      </c>
    </row>
    <row r="1278" spans="1:20" ht="29" hidden="1" x14ac:dyDescent="0.3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 s="14">
        <v>40007.704247685186</v>
      </c>
      <c r="K1278" t="b">
        <v>1</v>
      </c>
      <c r="L1278">
        <v>68</v>
      </c>
      <c r="M1278" t="b">
        <v>1</v>
      </c>
      <c r="N1278" s="16" t="s">
        <v>8287</v>
      </c>
      <c r="O1278" t="s">
        <v>8288</v>
      </c>
      <c r="P1278">
        <f>IFERROR(ROUND(E1278/L1278,2),0)</f>
        <v>46.07</v>
      </c>
      <c r="S1278" s="14">
        <f>(((J1278/60)/60)/24)+DATE(1970,1,1)</f>
        <v>25569.463052132498</v>
      </c>
      <c r="T1278" s="14">
        <f>(((I1278/60)/60)/24)+DATE(1970,1,1)</f>
        <v>40057.166666666664</v>
      </c>
    </row>
    <row r="1279" spans="1:20" ht="43.5" hidden="1" x14ac:dyDescent="0.3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 s="14">
        <v>41121.561886574076</v>
      </c>
      <c r="K1279" t="b">
        <v>1</v>
      </c>
      <c r="L1279">
        <v>413</v>
      </c>
      <c r="M1279" t="b">
        <v>1</v>
      </c>
      <c r="N1279" s="16" t="s">
        <v>8287</v>
      </c>
      <c r="O1279" t="s">
        <v>8288</v>
      </c>
      <c r="P1279">
        <f>IFERROR(ROUND(E1279/L1279,2),0)</f>
        <v>38.54</v>
      </c>
      <c r="S1279" s="14">
        <f>(((J1279/60)/60)/24)+DATE(1970,1,1)</f>
        <v>25569.475944003316</v>
      </c>
      <c r="T1279" s="14">
        <f>(((I1279/60)/60)/24)+DATE(1970,1,1)</f>
        <v>41156.561886574076</v>
      </c>
    </row>
    <row r="1280" spans="1:20" ht="43.5" hidden="1" x14ac:dyDescent="0.3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 s="14">
        <v>41786.555162037039</v>
      </c>
      <c r="K1280" t="b">
        <v>1</v>
      </c>
      <c r="L1280">
        <v>190</v>
      </c>
      <c r="M1280" t="b">
        <v>1</v>
      </c>
      <c r="N1280" s="16" t="s">
        <v>8287</v>
      </c>
      <c r="O1280" t="s">
        <v>8288</v>
      </c>
      <c r="P1280">
        <f>IFERROR(ROUND(E1280/L1280,2),0)</f>
        <v>53.01</v>
      </c>
      <c r="S1280" s="14">
        <f>(((J1280/60)/60)/24)+DATE(1970,1,1)</f>
        <v>25569.483640684746</v>
      </c>
      <c r="T1280" s="14">
        <f>(((I1280/60)/60)/24)+DATE(1970,1,1)</f>
        <v>41815.083333333336</v>
      </c>
    </row>
    <row r="1281" spans="1:20" ht="43.5" hidden="1" x14ac:dyDescent="0.3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 s="14">
        <v>41682.099189814813</v>
      </c>
      <c r="K1281" t="b">
        <v>1</v>
      </c>
      <c r="L1281">
        <v>189</v>
      </c>
      <c r="M1281" t="b">
        <v>1</v>
      </c>
      <c r="N1281" s="16" t="s">
        <v>8287</v>
      </c>
      <c r="O1281" t="s">
        <v>8288</v>
      </c>
      <c r="P1281">
        <f>IFERROR(ROUND(E1281/L1281,2),0)</f>
        <v>73.36</v>
      </c>
      <c r="S1281" s="14">
        <f>(((J1281/60)/60)/24)+DATE(1970,1,1)</f>
        <v>25569.482431703585</v>
      </c>
      <c r="T1281" s="14">
        <f>(((I1281/60)/60)/24)+DATE(1970,1,1)</f>
        <v>41722.057523148149</v>
      </c>
    </row>
    <row r="1282" spans="1:20" ht="43.5" hidden="1" x14ac:dyDescent="0.3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 s="14">
        <v>40513.757569444446</v>
      </c>
      <c r="K1282" t="b">
        <v>1</v>
      </c>
      <c r="L1282">
        <v>130</v>
      </c>
      <c r="M1282" t="b">
        <v>1</v>
      </c>
      <c r="N1282" s="16" t="s">
        <v>8287</v>
      </c>
      <c r="O1282" t="s">
        <v>8288</v>
      </c>
      <c r="P1282">
        <f>IFERROR(ROUND(E1282/L1282,2),0)</f>
        <v>127.98</v>
      </c>
      <c r="S1282" s="14">
        <f>(((J1282/60)/60)/24)+DATE(1970,1,1)</f>
        <v>25569.468909231127</v>
      </c>
      <c r="T1282" s="14">
        <f>(((I1282/60)/60)/24)+DATE(1970,1,1)</f>
        <v>40603.757569444446</v>
      </c>
    </row>
    <row r="1283" spans="1:20" ht="43.5" hidden="1" x14ac:dyDescent="0.3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 s="14">
        <v>41463.743472222224</v>
      </c>
      <c r="K1283" t="b">
        <v>1</v>
      </c>
      <c r="L1283">
        <v>74</v>
      </c>
      <c r="M1283" t="b">
        <v>1</v>
      </c>
      <c r="N1283" s="16" t="s">
        <v>8287</v>
      </c>
      <c r="O1283" t="s">
        <v>8288</v>
      </c>
      <c r="P1283">
        <f>IFERROR(ROUND(E1283/L1283,2),0)</f>
        <v>104.73</v>
      </c>
      <c r="S1283" s="14">
        <f>(((J1283/60)/60)/24)+DATE(1970,1,1)</f>
        <v>25569.479904438336</v>
      </c>
      <c r="T1283" s="14">
        <f>(((I1283/60)/60)/24)+DATE(1970,1,1)</f>
        <v>41483.743472222224</v>
      </c>
    </row>
    <row r="1284" spans="1:20" ht="58" hidden="1" x14ac:dyDescent="0.3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 s="14">
        <v>41586.475173611114</v>
      </c>
      <c r="K1284" t="b">
        <v>1</v>
      </c>
      <c r="L1284">
        <v>274</v>
      </c>
      <c r="M1284" t="b">
        <v>1</v>
      </c>
      <c r="N1284" s="16" t="s">
        <v>8287</v>
      </c>
      <c r="O1284" t="s">
        <v>8288</v>
      </c>
      <c r="P1284">
        <f>IFERROR(ROUND(E1284/L1284,2),0)</f>
        <v>67.67</v>
      </c>
      <c r="S1284" s="14">
        <f>(((J1284/60)/60)/24)+DATE(1970,1,1)</f>
        <v>25569.481324944139</v>
      </c>
      <c r="T1284" s="14">
        <f>(((I1284/60)/60)/24)+DATE(1970,1,1)</f>
        <v>41617.207638888889</v>
      </c>
    </row>
    <row r="1285" spans="1:20" ht="43.5" hidden="1" x14ac:dyDescent="0.3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 s="14">
        <v>41320.717465277776</v>
      </c>
      <c r="K1285" t="b">
        <v>1</v>
      </c>
      <c r="L1285">
        <v>22</v>
      </c>
      <c r="M1285" t="b">
        <v>1</v>
      </c>
      <c r="N1285" s="16" t="s">
        <v>8287</v>
      </c>
      <c r="O1285" t="s">
        <v>8288</v>
      </c>
      <c r="P1285">
        <f>IFERROR(ROUND(E1285/L1285,2),0)</f>
        <v>95.93</v>
      </c>
      <c r="S1285" s="14">
        <f>(((J1285/60)/60)/24)+DATE(1970,1,1)</f>
        <v>25569.478249044736</v>
      </c>
      <c r="T1285" s="14">
        <f>(((I1285/60)/60)/24)+DATE(1970,1,1)</f>
        <v>41344.166666666664</v>
      </c>
    </row>
    <row r="1286" spans="1:20" ht="43.5" hidden="1" x14ac:dyDescent="0.3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 s="14">
        <v>42712.23474537037</v>
      </c>
      <c r="K1286" t="b">
        <v>0</v>
      </c>
      <c r="L1286">
        <v>31</v>
      </c>
      <c r="M1286" t="b">
        <v>1</v>
      </c>
      <c r="N1286" s="16" t="s">
        <v>8279</v>
      </c>
      <c r="O1286" t="s">
        <v>8280</v>
      </c>
      <c r="P1286">
        <f>IFERROR(ROUND(E1286/L1286,2),0)</f>
        <v>65.16</v>
      </c>
      <c r="S1286" s="14">
        <f>(((J1286/60)/60)/24)+DATE(1970,1,1)</f>
        <v>25569.494354568811</v>
      </c>
      <c r="T1286" s="14">
        <f>(((I1286/60)/60)/24)+DATE(1970,1,1)</f>
        <v>42735.707638888889</v>
      </c>
    </row>
    <row r="1287" spans="1:20" ht="43.5" hidden="1" x14ac:dyDescent="0.3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 s="14">
        <v>42160.583043981482</v>
      </c>
      <c r="K1287" t="b">
        <v>0</v>
      </c>
      <c r="L1287">
        <v>63</v>
      </c>
      <c r="M1287" t="b">
        <v>1</v>
      </c>
      <c r="N1287" s="16" t="s">
        <v>8279</v>
      </c>
      <c r="O1287" t="s">
        <v>8280</v>
      </c>
      <c r="P1287">
        <f>IFERROR(ROUND(E1287/L1287,2),0)</f>
        <v>32.270000000000003</v>
      </c>
      <c r="S1287" s="14">
        <f>(((J1287/60)/60)/24)+DATE(1970,1,1)</f>
        <v>25569.487969711157</v>
      </c>
      <c r="T1287" s="14">
        <f>(((I1287/60)/60)/24)+DATE(1970,1,1)</f>
        <v>42175.583043981482</v>
      </c>
    </row>
    <row r="1288" spans="1:20" ht="43.5" hidden="1" x14ac:dyDescent="0.3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 s="14">
        <v>42039.384571759263</v>
      </c>
      <c r="K1288" t="b">
        <v>0</v>
      </c>
      <c r="L1288">
        <v>20</v>
      </c>
      <c r="M1288" t="b">
        <v>1</v>
      </c>
      <c r="N1288" s="16" t="s">
        <v>8279</v>
      </c>
      <c r="O1288" t="s">
        <v>8280</v>
      </c>
      <c r="P1288">
        <f>IFERROR(ROUND(E1288/L1288,2),0)</f>
        <v>81.25</v>
      </c>
      <c r="S1288" s="14">
        <f>(((J1288/60)/60)/24)+DATE(1970,1,1)</f>
        <v>25569.486566951062</v>
      </c>
      <c r="T1288" s="14">
        <f>(((I1288/60)/60)/24)+DATE(1970,1,1)</f>
        <v>42052.583333333328</v>
      </c>
    </row>
    <row r="1289" spans="1:20" ht="72.5" hidden="1" x14ac:dyDescent="0.3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 s="14">
        <v>42107.621018518519</v>
      </c>
      <c r="K1289" t="b">
        <v>0</v>
      </c>
      <c r="L1289">
        <v>25</v>
      </c>
      <c r="M1289" t="b">
        <v>1</v>
      </c>
      <c r="N1289" s="16" t="s">
        <v>8279</v>
      </c>
      <c r="O1289" t="s">
        <v>8280</v>
      </c>
      <c r="P1289">
        <f>IFERROR(ROUND(E1289/L1289,2),0)</f>
        <v>24.2</v>
      </c>
      <c r="S1289" s="14">
        <f>(((J1289/60)/60)/24)+DATE(1970,1,1)</f>
        <v>25569.487356724752</v>
      </c>
      <c r="T1289" s="14">
        <f>(((I1289/60)/60)/24)+DATE(1970,1,1)</f>
        <v>42167.621018518519</v>
      </c>
    </row>
    <row r="1290" spans="1:20" ht="58" hidden="1" x14ac:dyDescent="0.3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 s="14">
        <v>42561.154664351852</v>
      </c>
      <c r="K1290" t="b">
        <v>0</v>
      </c>
      <c r="L1290">
        <v>61</v>
      </c>
      <c r="M1290" t="b">
        <v>1</v>
      </c>
      <c r="N1290" s="16" t="s">
        <v>8279</v>
      </c>
      <c r="O1290" t="s">
        <v>8280</v>
      </c>
      <c r="P1290">
        <f>IFERROR(ROUND(E1290/L1290,2),0)</f>
        <v>65.87</v>
      </c>
      <c r="S1290" s="14">
        <f>(((J1290/60)/60)/24)+DATE(1970,1,1)</f>
        <v>25569.492605956762</v>
      </c>
      <c r="T1290" s="14">
        <f>(((I1290/60)/60)/24)+DATE(1970,1,1)</f>
        <v>42592.166666666672</v>
      </c>
    </row>
    <row r="1291" spans="1:20" ht="43.5" hidden="1" x14ac:dyDescent="0.3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 s="14">
        <v>42709.134780092587</v>
      </c>
      <c r="K1291" t="b">
        <v>0</v>
      </c>
      <c r="L1291">
        <v>52</v>
      </c>
      <c r="M1291" t="b">
        <v>1</v>
      </c>
      <c r="N1291" s="16" t="s">
        <v>8279</v>
      </c>
      <c r="O1291" t="s">
        <v>8280</v>
      </c>
      <c r="P1291">
        <f>IFERROR(ROUND(E1291/L1291,2),0)</f>
        <v>36.08</v>
      </c>
      <c r="S1291" s="14">
        <f>(((J1291/60)/60)/24)+DATE(1970,1,1)</f>
        <v>25569.494318689583</v>
      </c>
      <c r="T1291" s="14">
        <f>(((I1291/60)/60)/24)+DATE(1970,1,1)</f>
        <v>42739.134780092587</v>
      </c>
    </row>
    <row r="1292" spans="1:20" ht="29" hidden="1" x14ac:dyDescent="0.3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 s="14">
        <v>42086.614942129629</v>
      </c>
      <c r="K1292" t="b">
        <v>0</v>
      </c>
      <c r="L1292">
        <v>86</v>
      </c>
      <c r="M1292" t="b">
        <v>1</v>
      </c>
      <c r="N1292" s="16" t="s">
        <v>8279</v>
      </c>
      <c r="O1292" t="s">
        <v>8280</v>
      </c>
      <c r="P1292">
        <f>IFERROR(ROUND(E1292/L1292,2),0)</f>
        <v>44.19</v>
      </c>
      <c r="S1292" s="14">
        <f>(((J1292/60)/60)/24)+DATE(1970,1,1)</f>
        <v>25569.487113598869</v>
      </c>
      <c r="T1292" s="14">
        <f>(((I1292/60)/60)/24)+DATE(1970,1,1)</f>
        <v>42117.290972222225</v>
      </c>
    </row>
    <row r="1293" spans="1:20" ht="43.5" hidden="1" x14ac:dyDescent="0.3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 s="14">
        <v>42064.652673611112</v>
      </c>
      <c r="K1293" t="b">
        <v>0</v>
      </c>
      <c r="L1293">
        <v>42</v>
      </c>
      <c r="M1293" t="b">
        <v>1</v>
      </c>
      <c r="N1293" s="16" t="s">
        <v>8279</v>
      </c>
      <c r="O1293" t="s">
        <v>8280</v>
      </c>
      <c r="P1293">
        <f>IFERROR(ROUND(E1293/L1293,2),0)</f>
        <v>104.07</v>
      </c>
      <c r="S1293" s="14">
        <f>(((J1293/60)/60)/24)+DATE(1970,1,1)</f>
        <v>25569.486859405944</v>
      </c>
      <c r="T1293" s="14">
        <f>(((I1293/60)/60)/24)+DATE(1970,1,1)</f>
        <v>42101.291666666672</v>
      </c>
    </row>
    <row r="1294" spans="1:20" ht="58" hidden="1" x14ac:dyDescent="0.3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 s="14">
        <v>42256.764212962968</v>
      </c>
      <c r="K1294" t="b">
        <v>0</v>
      </c>
      <c r="L1294">
        <v>52</v>
      </c>
      <c r="M1294" t="b">
        <v>1</v>
      </c>
      <c r="N1294" s="16" t="s">
        <v>8279</v>
      </c>
      <c r="O1294" t="s">
        <v>8280</v>
      </c>
      <c r="P1294">
        <f>IFERROR(ROUND(E1294/L1294,2),0)</f>
        <v>35.96</v>
      </c>
      <c r="S1294" s="14">
        <f>(((J1294/60)/60)/24)+DATE(1970,1,1)</f>
        <v>25569.489082919132</v>
      </c>
      <c r="T1294" s="14">
        <f>(((I1294/60)/60)/24)+DATE(1970,1,1)</f>
        <v>42283.957638888889</v>
      </c>
    </row>
    <row r="1295" spans="1:20" ht="58" hidden="1" x14ac:dyDescent="0.3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 s="14">
        <v>42292.701053240744</v>
      </c>
      <c r="K1295" t="b">
        <v>0</v>
      </c>
      <c r="L1295">
        <v>120</v>
      </c>
      <c r="M1295" t="b">
        <v>1</v>
      </c>
      <c r="N1295" s="16" t="s">
        <v>8279</v>
      </c>
      <c r="O1295" t="s">
        <v>8280</v>
      </c>
      <c r="P1295">
        <f>IFERROR(ROUND(E1295/L1295,2),0)</f>
        <v>127.79</v>
      </c>
      <c r="S1295" s="14">
        <f>(((J1295/60)/60)/24)+DATE(1970,1,1)</f>
        <v>25569.489498854782</v>
      </c>
      <c r="T1295" s="14">
        <f>(((I1295/60)/60)/24)+DATE(1970,1,1)</f>
        <v>42322.742719907401</v>
      </c>
    </row>
    <row r="1296" spans="1:20" ht="43.5" hidden="1" x14ac:dyDescent="0.3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 s="14">
        <v>42278.453668981485</v>
      </c>
      <c r="K1296" t="b">
        <v>0</v>
      </c>
      <c r="L1296">
        <v>22</v>
      </c>
      <c r="M1296" t="b">
        <v>1</v>
      </c>
      <c r="N1296" s="16" t="s">
        <v>8279</v>
      </c>
      <c r="O1296" t="s">
        <v>8280</v>
      </c>
      <c r="P1296">
        <f>IFERROR(ROUND(E1296/L1296,2),0)</f>
        <v>27.73</v>
      </c>
      <c r="S1296" s="14">
        <f>(((J1296/60)/60)/24)+DATE(1970,1,1)</f>
        <v>25569.489333954501</v>
      </c>
      <c r="T1296" s="14">
        <f>(((I1296/60)/60)/24)+DATE(1970,1,1)</f>
        <v>42296.458333333328</v>
      </c>
    </row>
    <row r="1297" spans="1:20" ht="43.5" hidden="1" x14ac:dyDescent="0.3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 s="14">
        <v>42184.572881944448</v>
      </c>
      <c r="K1297" t="b">
        <v>0</v>
      </c>
      <c r="L1297">
        <v>64</v>
      </c>
      <c r="M1297" t="b">
        <v>1</v>
      </c>
      <c r="N1297" s="16" t="s">
        <v>8279</v>
      </c>
      <c r="O1297" t="s">
        <v>8280</v>
      </c>
      <c r="P1297">
        <f>IFERROR(ROUND(E1297/L1297,2),0)</f>
        <v>39.83</v>
      </c>
      <c r="S1297" s="14">
        <f>(((J1297/60)/60)/24)+DATE(1970,1,1)</f>
        <v>25569.488247371319</v>
      </c>
      <c r="T1297" s="14">
        <f>(((I1297/60)/60)/24)+DATE(1970,1,1)</f>
        <v>42214.708333333328</v>
      </c>
    </row>
    <row r="1298" spans="1:20" ht="58" hidden="1" x14ac:dyDescent="0.3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 s="14">
        <v>42423.050613425927</v>
      </c>
      <c r="K1298" t="b">
        <v>0</v>
      </c>
      <c r="L1298">
        <v>23</v>
      </c>
      <c r="M1298" t="b">
        <v>1</v>
      </c>
      <c r="N1298" s="16" t="s">
        <v>8279</v>
      </c>
      <c r="O1298" t="s">
        <v>8280</v>
      </c>
      <c r="P1298">
        <f>IFERROR(ROUND(E1298/L1298,2),0)</f>
        <v>52.17</v>
      </c>
      <c r="S1298" s="14">
        <f>(((J1298/60)/60)/24)+DATE(1970,1,1)</f>
        <v>25569.491007530247</v>
      </c>
      <c r="T1298" s="14">
        <f>(((I1298/60)/60)/24)+DATE(1970,1,1)</f>
        <v>42443.008946759262</v>
      </c>
    </row>
    <row r="1299" spans="1:20" ht="43.5" hidden="1" x14ac:dyDescent="0.3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 s="14">
        <v>42461.747199074074</v>
      </c>
      <c r="K1299" t="b">
        <v>0</v>
      </c>
      <c r="L1299">
        <v>238</v>
      </c>
      <c r="M1299" t="b">
        <v>1</v>
      </c>
      <c r="N1299" s="16" t="s">
        <v>8279</v>
      </c>
      <c r="O1299" t="s">
        <v>8280</v>
      </c>
      <c r="P1299">
        <f>IFERROR(ROUND(E1299/L1299,2),0)</f>
        <v>92.04</v>
      </c>
      <c r="S1299" s="14">
        <f>(((J1299/60)/60)/24)+DATE(1970,1,1)</f>
        <v>25569.491455407398</v>
      </c>
      <c r="T1299" s="14">
        <f>(((I1299/60)/60)/24)+DATE(1970,1,1)</f>
        <v>42491.747199074074</v>
      </c>
    </row>
    <row r="1300" spans="1:20" ht="43.5" hidden="1" x14ac:dyDescent="0.3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 s="14">
        <v>42458.680925925932</v>
      </c>
      <c r="K1300" t="b">
        <v>0</v>
      </c>
      <c r="L1300">
        <v>33</v>
      </c>
      <c r="M1300" t="b">
        <v>1</v>
      </c>
      <c r="N1300" s="16" t="s">
        <v>8279</v>
      </c>
      <c r="O1300" t="s">
        <v>8280</v>
      </c>
      <c r="P1300">
        <f>IFERROR(ROUND(E1300/L1300,2),0)</f>
        <v>63.42</v>
      </c>
      <c r="S1300" s="14">
        <f>(((J1300/60)/60)/24)+DATE(1970,1,1)</f>
        <v>25569.491419918126</v>
      </c>
      <c r="T1300" s="14">
        <f>(((I1300/60)/60)/24)+DATE(1970,1,1)</f>
        <v>42488.680925925932</v>
      </c>
    </row>
    <row r="1301" spans="1:20" ht="43.5" hidden="1" x14ac:dyDescent="0.3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 s="14">
        <v>42169.814340277779</v>
      </c>
      <c r="K1301" t="b">
        <v>0</v>
      </c>
      <c r="L1301">
        <v>32</v>
      </c>
      <c r="M1301" t="b">
        <v>1</v>
      </c>
      <c r="N1301" s="16" t="s">
        <v>8279</v>
      </c>
      <c r="O1301" t="s">
        <v>8280</v>
      </c>
      <c r="P1301">
        <f>IFERROR(ROUND(E1301/L1301,2),0)</f>
        <v>135.63</v>
      </c>
      <c r="S1301" s="14">
        <f>(((J1301/60)/60)/24)+DATE(1970,1,1)</f>
        <v>25569.488076554866</v>
      </c>
      <c r="T1301" s="14">
        <f>(((I1301/60)/60)/24)+DATE(1970,1,1)</f>
        <v>42199.814340277779</v>
      </c>
    </row>
    <row r="1302" spans="1:20" ht="43.5" hidden="1" x14ac:dyDescent="0.3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 s="14">
        <v>42483.675208333334</v>
      </c>
      <c r="K1302" t="b">
        <v>0</v>
      </c>
      <c r="L1302">
        <v>24</v>
      </c>
      <c r="M1302" t="b">
        <v>1</v>
      </c>
      <c r="N1302" s="16" t="s">
        <v>8279</v>
      </c>
      <c r="O1302" t="s">
        <v>8280</v>
      </c>
      <c r="P1302">
        <f>IFERROR(ROUND(E1302/L1302,2),0)</f>
        <v>168.75</v>
      </c>
      <c r="S1302" s="14">
        <f>(((J1302/60)/60)/24)+DATE(1970,1,1)</f>
        <v>25569.491709203801</v>
      </c>
      <c r="T1302" s="14">
        <f>(((I1302/60)/60)/24)+DATE(1970,1,1)</f>
        <v>42522.789583333331</v>
      </c>
    </row>
    <row r="1303" spans="1:20" ht="43.5" hidden="1" x14ac:dyDescent="0.3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 s="14">
        <v>42195.749745370369</v>
      </c>
      <c r="K1303" t="b">
        <v>0</v>
      </c>
      <c r="L1303">
        <v>29</v>
      </c>
      <c r="M1303" t="b">
        <v>1</v>
      </c>
      <c r="N1303" s="16" t="s">
        <v>8279</v>
      </c>
      <c r="O1303" t="s">
        <v>8280</v>
      </c>
      <c r="P1303">
        <f>IFERROR(ROUND(E1303/L1303,2),0)</f>
        <v>70.86</v>
      </c>
      <c r="S1303" s="14">
        <f>(((J1303/60)/60)/24)+DATE(1970,1,1)</f>
        <v>25569.488376733163</v>
      </c>
      <c r="T1303" s="14">
        <f>(((I1303/60)/60)/24)+DATE(1970,1,1)</f>
        <v>42206.125</v>
      </c>
    </row>
    <row r="1304" spans="1:20" ht="43.5" hidden="1" x14ac:dyDescent="0.3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 s="14">
        <v>42675.057997685188</v>
      </c>
      <c r="K1304" t="b">
        <v>0</v>
      </c>
      <c r="L1304">
        <v>50</v>
      </c>
      <c r="M1304" t="b">
        <v>1</v>
      </c>
      <c r="N1304" s="16" t="s">
        <v>8279</v>
      </c>
      <c r="O1304" t="s">
        <v>8280</v>
      </c>
      <c r="P1304">
        <f>IFERROR(ROUND(E1304/L1304,2),0)</f>
        <v>50</v>
      </c>
      <c r="S1304" s="14">
        <f>(((J1304/60)/60)/24)+DATE(1970,1,1)</f>
        <v>25569.493924282382</v>
      </c>
      <c r="T1304" s="14">
        <f>(((I1304/60)/60)/24)+DATE(1970,1,1)</f>
        <v>42705.099664351852</v>
      </c>
    </row>
    <row r="1305" spans="1:20" ht="29" hidden="1" x14ac:dyDescent="0.3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 s="14">
        <v>42566.441203703704</v>
      </c>
      <c r="K1305" t="b">
        <v>0</v>
      </c>
      <c r="L1305">
        <v>108</v>
      </c>
      <c r="M1305" t="b">
        <v>1</v>
      </c>
      <c r="N1305" s="16" t="s">
        <v>8279</v>
      </c>
      <c r="O1305" t="s">
        <v>8280</v>
      </c>
      <c r="P1305">
        <f>IFERROR(ROUND(E1305/L1305,2),0)</f>
        <v>42.21</v>
      </c>
      <c r="S1305" s="14">
        <f>(((J1305/60)/60)/24)+DATE(1970,1,1)</f>
        <v>25569.492667143561</v>
      </c>
      <c r="T1305" s="14">
        <f>(((I1305/60)/60)/24)+DATE(1970,1,1)</f>
        <v>42582.458333333328</v>
      </c>
    </row>
    <row r="1306" spans="1:20" ht="43.5" hidden="1" x14ac:dyDescent="0.3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 s="14">
        <v>42747.194502314815</v>
      </c>
      <c r="K1306" t="b">
        <v>0</v>
      </c>
      <c r="L1306">
        <v>104</v>
      </c>
      <c r="M1306" t="b">
        <v>0</v>
      </c>
      <c r="N1306" s="16" t="s">
        <v>8281</v>
      </c>
      <c r="O1306" t="s">
        <v>8283</v>
      </c>
      <c r="P1306">
        <f>IFERROR(ROUND(E1306/L1306,2),0)</f>
        <v>152.41</v>
      </c>
      <c r="S1306" s="14">
        <f>(((J1306/60)/60)/24)+DATE(1970,1,1)</f>
        <v>25569.49475919563</v>
      </c>
      <c r="T1306" s="14">
        <f>(((I1306/60)/60)/24)+DATE(1970,1,1)</f>
        <v>42807.152835648143</v>
      </c>
    </row>
    <row r="1307" spans="1:20" ht="43.5" hidden="1" x14ac:dyDescent="0.3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 s="14">
        <v>42543.665601851855</v>
      </c>
      <c r="K1307" t="b">
        <v>0</v>
      </c>
      <c r="L1307">
        <v>86</v>
      </c>
      <c r="M1307" t="b">
        <v>0</v>
      </c>
      <c r="N1307" s="16" t="s">
        <v>8281</v>
      </c>
      <c r="O1307" t="s">
        <v>8283</v>
      </c>
      <c r="P1307">
        <f>IFERROR(ROUND(E1307/L1307,2),0)</f>
        <v>90.62</v>
      </c>
      <c r="S1307" s="14">
        <f>(((J1307/60)/60)/24)+DATE(1970,1,1)</f>
        <v>25569.492403537057</v>
      </c>
      <c r="T1307" s="14">
        <f>(((I1307/60)/60)/24)+DATE(1970,1,1)</f>
        <v>42572.729166666672</v>
      </c>
    </row>
    <row r="1308" spans="1:20" ht="58" hidden="1" x14ac:dyDescent="0.3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 s="14">
        <v>41947.457569444443</v>
      </c>
      <c r="K1308" t="b">
        <v>0</v>
      </c>
      <c r="L1308">
        <v>356</v>
      </c>
      <c r="M1308" t="b">
        <v>0</v>
      </c>
      <c r="N1308" s="16" t="s">
        <v>8281</v>
      </c>
      <c r="O1308" t="s">
        <v>8283</v>
      </c>
      <c r="P1308">
        <f>IFERROR(ROUND(E1308/L1308,2),0)</f>
        <v>201.6</v>
      </c>
      <c r="S1308" s="14">
        <f>(((J1308/60)/60)/24)+DATE(1970,1,1)</f>
        <v>25569.485502981126</v>
      </c>
      <c r="T1308" s="14">
        <f>(((I1308/60)/60)/24)+DATE(1970,1,1)</f>
        <v>41977.457569444443</v>
      </c>
    </row>
    <row r="1309" spans="1:20" ht="29" hidden="1" x14ac:dyDescent="0.3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 s="14">
        <v>42387.503229166665</v>
      </c>
      <c r="K1309" t="b">
        <v>0</v>
      </c>
      <c r="L1309">
        <v>45</v>
      </c>
      <c r="M1309" t="b">
        <v>0</v>
      </c>
      <c r="N1309" s="16" t="s">
        <v>8281</v>
      </c>
      <c r="O1309" t="s">
        <v>8283</v>
      </c>
      <c r="P1309">
        <f>IFERROR(ROUND(E1309/L1309,2),0)</f>
        <v>127.93</v>
      </c>
      <c r="S1309" s="14">
        <f>(((J1309/60)/60)/24)+DATE(1970,1,1)</f>
        <v>25569.49059610219</v>
      </c>
      <c r="T1309" s="14">
        <f>(((I1309/60)/60)/24)+DATE(1970,1,1)</f>
        <v>42417.503229166665</v>
      </c>
    </row>
    <row r="1310" spans="1:20" ht="29" hidden="1" x14ac:dyDescent="0.3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 s="14">
        <v>42611.613564814819</v>
      </c>
      <c r="K1310" t="b">
        <v>0</v>
      </c>
      <c r="L1310">
        <v>38</v>
      </c>
      <c r="M1310" t="b">
        <v>0</v>
      </c>
      <c r="N1310" s="16" t="s">
        <v>8281</v>
      </c>
      <c r="O1310" t="s">
        <v>8283</v>
      </c>
      <c r="P1310">
        <f>IFERROR(ROUND(E1310/L1310,2),0)</f>
        <v>29.89</v>
      </c>
      <c r="S1310" s="14">
        <f>(((J1310/60)/60)/24)+DATE(1970,1,1)</f>
        <v>25569.493189971814</v>
      </c>
      <c r="T1310" s="14">
        <f>(((I1310/60)/60)/24)+DATE(1970,1,1)</f>
        <v>42651.613564814819</v>
      </c>
    </row>
    <row r="1311" spans="1:20" ht="43.5" hidden="1" x14ac:dyDescent="0.3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 s="14">
        <v>42257.882731481484</v>
      </c>
      <c r="K1311" t="b">
        <v>0</v>
      </c>
      <c r="L1311">
        <v>35</v>
      </c>
      <c r="M1311" t="b">
        <v>0</v>
      </c>
      <c r="N1311" s="16" t="s">
        <v>8281</v>
      </c>
      <c r="O1311" t="s">
        <v>8283</v>
      </c>
      <c r="P1311">
        <f>IFERROR(ROUND(E1311/L1311,2),0)</f>
        <v>367.97</v>
      </c>
      <c r="S1311" s="14">
        <f>(((J1311/60)/60)/24)+DATE(1970,1,1)</f>
        <v>25569.489095864948</v>
      </c>
      <c r="T1311" s="14">
        <f>(((I1311/60)/60)/24)+DATE(1970,1,1)</f>
        <v>42292.882731481484</v>
      </c>
    </row>
    <row r="1312" spans="1:20" ht="43.5" hidden="1" x14ac:dyDescent="0.3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 s="14">
        <v>42556.667245370365</v>
      </c>
      <c r="K1312" t="b">
        <v>0</v>
      </c>
      <c r="L1312">
        <v>24</v>
      </c>
      <c r="M1312" t="b">
        <v>0</v>
      </c>
      <c r="N1312" s="16" t="s">
        <v>8281</v>
      </c>
      <c r="O1312" t="s">
        <v>8283</v>
      </c>
      <c r="P1312">
        <f>IFERROR(ROUND(E1312/L1312,2),0)</f>
        <v>129.16999999999999</v>
      </c>
      <c r="S1312" s="14">
        <f>(((J1312/60)/60)/24)+DATE(1970,1,1)</f>
        <v>25569.492554019045</v>
      </c>
      <c r="T1312" s="14">
        <f>(((I1312/60)/60)/24)+DATE(1970,1,1)</f>
        <v>42601.667245370365</v>
      </c>
    </row>
    <row r="1313" spans="1:20" ht="58" hidden="1" x14ac:dyDescent="0.3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 s="14">
        <v>42669.802303240736</v>
      </c>
      <c r="K1313" t="b">
        <v>0</v>
      </c>
      <c r="L1313">
        <v>100</v>
      </c>
      <c r="M1313" t="b">
        <v>0</v>
      </c>
      <c r="N1313" s="16" t="s">
        <v>8281</v>
      </c>
      <c r="O1313" t="s">
        <v>8283</v>
      </c>
      <c r="P1313">
        <f>IFERROR(ROUND(E1313/L1313,2),0)</f>
        <v>800.7</v>
      </c>
      <c r="S1313" s="14">
        <f>(((J1313/60)/60)/24)+DATE(1970,1,1)</f>
        <v>25569.493863452582</v>
      </c>
      <c r="T1313" s="14">
        <f>(((I1313/60)/60)/24)+DATE(1970,1,1)</f>
        <v>42704.843969907408</v>
      </c>
    </row>
    <row r="1314" spans="1:20" ht="43.5" hidden="1" x14ac:dyDescent="0.3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 s="14">
        <v>42082.702800925923</v>
      </c>
      <c r="K1314" t="b">
        <v>0</v>
      </c>
      <c r="L1314">
        <v>1</v>
      </c>
      <c r="M1314" t="b">
        <v>0</v>
      </c>
      <c r="N1314" s="16" t="s">
        <v>8281</v>
      </c>
      <c r="O1314" t="s">
        <v>8283</v>
      </c>
      <c r="P1314">
        <f>IFERROR(ROUND(E1314/L1314,2),0)</f>
        <v>28</v>
      </c>
      <c r="S1314" s="14">
        <f>(((J1314/60)/60)/24)+DATE(1970,1,1)</f>
        <v>25569.487068319457</v>
      </c>
      <c r="T1314" s="14">
        <f>(((I1314/60)/60)/24)+DATE(1970,1,1)</f>
        <v>42112.702800925923</v>
      </c>
    </row>
    <row r="1315" spans="1:20" ht="43.5" hidden="1" x14ac:dyDescent="0.3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 s="14">
        <v>42402.709652777776</v>
      </c>
      <c r="K1315" t="b">
        <v>0</v>
      </c>
      <c r="L1315">
        <v>122</v>
      </c>
      <c r="M1315" t="b">
        <v>0</v>
      </c>
      <c r="N1315" s="16" t="s">
        <v>8281</v>
      </c>
      <c r="O1315" t="s">
        <v>8283</v>
      </c>
      <c r="P1315">
        <f>IFERROR(ROUND(E1315/L1315,2),0)</f>
        <v>102.02</v>
      </c>
      <c r="S1315" s="14">
        <f>(((J1315/60)/60)/24)+DATE(1970,1,1)</f>
        <v>25569.490772102461</v>
      </c>
      <c r="T1315" s="14">
        <f>(((I1315/60)/60)/24)+DATE(1970,1,1)</f>
        <v>42432.709652777776</v>
      </c>
    </row>
    <row r="1316" spans="1:20" ht="58" hidden="1" x14ac:dyDescent="0.3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 s="14">
        <v>42604.669675925921</v>
      </c>
      <c r="K1316" t="b">
        <v>0</v>
      </c>
      <c r="L1316">
        <v>11</v>
      </c>
      <c r="M1316" t="b">
        <v>0</v>
      </c>
      <c r="N1316" s="16" t="s">
        <v>8281</v>
      </c>
      <c r="O1316" t="s">
        <v>8283</v>
      </c>
      <c r="P1316">
        <f>IFERROR(ROUND(E1316/L1316,2),0)</f>
        <v>184.36</v>
      </c>
      <c r="S1316" s="14">
        <f>(((J1316/60)/60)/24)+DATE(1970,1,1)</f>
        <v>25569.493109602732</v>
      </c>
      <c r="T1316" s="14">
        <f>(((I1316/60)/60)/24)+DATE(1970,1,1)</f>
        <v>42664.669675925921</v>
      </c>
    </row>
    <row r="1317" spans="1:20" ht="29" hidden="1" x14ac:dyDescent="0.3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 s="14">
        <v>42278.498240740737</v>
      </c>
      <c r="K1317" t="b">
        <v>0</v>
      </c>
      <c r="L1317">
        <v>248</v>
      </c>
      <c r="M1317" t="b">
        <v>0</v>
      </c>
      <c r="N1317" s="16" t="s">
        <v>8281</v>
      </c>
      <c r="O1317" t="s">
        <v>8283</v>
      </c>
      <c r="P1317">
        <f>IFERROR(ROUND(E1317/L1317,2),0)</f>
        <v>162.91999999999999</v>
      </c>
      <c r="S1317" s="14">
        <f>(((J1317/60)/60)/24)+DATE(1970,1,1)</f>
        <v>25569.489334470378</v>
      </c>
      <c r="T1317" s="14">
        <f>(((I1317/60)/60)/24)+DATE(1970,1,1)</f>
        <v>42314.041666666672</v>
      </c>
    </row>
    <row r="1318" spans="1:20" ht="43.5" hidden="1" x14ac:dyDescent="0.3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 s="14">
        <v>42393.961909722217</v>
      </c>
      <c r="K1318" t="b">
        <v>0</v>
      </c>
      <c r="L1318">
        <v>1</v>
      </c>
      <c r="M1318" t="b">
        <v>0</v>
      </c>
      <c r="N1318" s="16" t="s">
        <v>8281</v>
      </c>
      <c r="O1318" t="s">
        <v>8283</v>
      </c>
      <c r="P1318">
        <f>IFERROR(ROUND(E1318/L1318,2),0)</f>
        <v>1</v>
      </c>
      <c r="S1318" s="14">
        <f>(((J1318/60)/60)/24)+DATE(1970,1,1)</f>
        <v>25569.490670855437</v>
      </c>
      <c r="T1318" s="14">
        <f>(((I1318/60)/60)/24)+DATE(1970,1,1)</f>
        <v>42428.961909722217</v>
      </c>
    </row>
    <row r="1319" spans="1:20" ht="58" hidden="1" x14ac:dyDescent="0.3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 s="14">
        <v>42520.235486111109</v>
      </c>
      <c r="K1319" t="b">
        <v>0</v>
      </c>
      <c r="L1319">
        <v>19</v>
      </c>
      <c r="M1319" t="b">
        <v>0</v>
      </c>
      <c r="N1319" s="16" t="s">
        <v>8281</v>
      </c>
      <c r="O1319" t="s">
        <v>8283</v>
      </c>
      <c r="P1319">
        <f>IFERROR(ROUND(E1319/L1319,2),0)</f>
        <v>603.53</v>
      </c>
      <c r="S1319" s="14">
        <f>(((J1319/60)/60)/24)+DATE(1970,1,1)</f>
        <v>25569.492132355164</v>
      </c>
      <c r="T1319" s="14">
        <f>(((I1319/60)/60)/24)+DATE(1970,1,1)</f>
        <v>42572.583333333328</v>
      </c>
    </row>
    <row r="1320" spans="1:20" ht="43.5" hidden="1" x14ac:dyDescent="0.3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 s="14">
        <v>41985.043657407412</v>
      </c>
      <c r="K1320" t="b">
        <v>0</v>
      </c>
      <c r="L1320">
        <v>135</v>
      </c>
      <c r="M1320" t="b">
        <v>0</v>
      </c>
      <c r="N1320" s="16" t="s">
        <v>8281</v>
      </c>
      <c r="O1320" t="s">
        <v>8283</v>
      </c>
      <c r="P1320">
        <f>IFERROR(ROUND(E1320/L1320,2),0)</f>
        <v>45.41</v>
      </c>
      <c r="S1320" s="14">
        <f>(((J1320/60)/60)/24)+DATE(1970,1,1)</f>
        <v>25569.485938005295</v>
      </c>
      <c r="T1320" s="14">
        <f>(((I1320/60)/60)/24)+DATE(1970,1,1)</f>
        <v>42015.043657407412</v>
      </c>
    </row>
    <row r="1321" spans="1:20" ht="43.5" hidden="1" x14ac:dyDescent="0.3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 s="14">
        <v>41816.812094907407</v>
      </c>
      <c r="K1321" t="b">
        <v>0</v>
      </c>
      <c r="L1321">
        <v>9</v>
      </c>
      <c r="M1321" t="b">
        <v>0</v>
      </c>
      <c r="N1321" s="16" t="s">
        <v>8281</v>
      </c>
      <c r="O1321" t="s">
        <v>8283</v>
      </c>
      <c r="P1321">
        <f>IFERROR(ROUND(E1321/L1321,2),0)</f>
        <v>97.33</v>
      </c>
      <c r="S1321" s="14">
        <f>(((J1321/60)/60)/24)+DATE(1970,1,1)</f>
        <v>25569.48399088073</v>
      </c>
      <c r="T1321" s="14">
        <f>(((I1321/60)/60)/24)+DATE(1970,1,1)</f>
        <v>41831.666666666664</v>
      </c>
    </row>
    <row r="1322" spans="1:20" ht="43.5" hidden="1" x14ac:dyDescent="0.3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 s="14">
        <v>42705.690347222218</v>
      </c>
      <c r="K1322" t="b">
        <v>0</v>
      </c>
      <c r="L1322">
        <v>3</v>
      </c>
      <c r="M1322" t="b">
        <v>0</v>
      </c>
      <c r="N1322" s="16" t="s">
        <v>8281</v>
      </c>
      <c r="O1322" t="s">
        <v>8283</v>
      </c>
      <c r="P1322">
        <f>IFERROR(ROUND(E1322/L1322,2),0)</f>
        <v>167.67</v>
      </c>
      <c r="S1322" s="14">
        <f>(((J1322/60)/60)/24)+DATE(1970,1,1)</f>
        <v>25569.494278823462</v>
      </c>
      <c r="T1322" s="14">
        <f>(((I1322/60)/60)/24)+DATE(1970,1,1)</f>
        <v>42734.958333333328</v>
      </c>
    </row>
    <row r="1323" spans="1:20" ht="58" hidden="1" x14ac:dyDescent="0.3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 s="14">
        <v>42697.74927083333</v>
      </c>
      <c r="K1323" t="b">
        <v>0</v>
      </c>
      <c r="L1323">
        <v>7</v>
      </c>
      <c r="M1323" t="b">
        <v>0</v>
      </c>
      <c r="N1323" s="16" t="s">
        <v>8281</v>
      </c>
      <c r="O1323" t="s">
        <v>8283</v>
      </c>
      <c r="P1323">
        <f>IFERROR(ROUND(E1323/L1323,2),0)</f>
        <v>859.86</v>
      </c>
      <c r="S1323" s="14">
        <f>(((J1323/60)/60)/24)+DATE(1970,1,1)</f>
        <v>25569.494186912856</v>
      </c>
      <c r="T1323" s="14">
        <f>(((I1323/60)/60)/24)+DATE(1970,1,1)</f>
        <v>42727.74927083333</v>
      </c>
    </row>
    <row r="1324" spans="1:20" ht="43.5" hidden="1" x14ac:dyDescent="0.3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 s="14">
        <v>42115.656539351854</v>
      </c>
      <c r="K1324" t="b">
        <v>0</v>
      </c>
      <c r="L1324">
        <v>4</v>
      </c>
      <c r="M1324" t="b">
        <v>0</v>
      </c>
      <c r="N1324" s="16" t="s">
        <v>8281</v>
      </c>
      <c r="O1324" t="s">
        <v>8283</v>
      </c>
      <c r="P1324">
        <f>IFERROR(ROUND(E1324/L1324,2),0)</f>
        <v>26.5</v>
      </c>
      <c r="S1324" s="14">
        <f>(((J1324/60)/60)/24)+DATE(1970,1,1)</f>
        <v>25569.487449728465</v>
      </c>
      <c r="T1324" s="14">
        <f>(((I1324/60)/60)/24)+DATE(1970,1,1)</f>
        <v>42145.656539351854</v>
      </c>
    </row>
    <row r="1325" spans="1:20" ht="43.5" hidden="1" x14ac:dyDescent="0.3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 s="14">
        <v>42451.698449074072</v>
      </c>
      <c r="K1325" t="b">
        <v>0</v>
      </c>
      <c r="L1325">
        <v>44</v>
      </c>
      <c r="M1325" t="b">
        <v>0</v>
      </c>
      <c r="N1325" s="16" t="s">
        <v>8281</v>
      </c>
      <c r="O1325" t="s">
        <v>8283</v>
      </c>
      <c r="P1325">
        <f>IFERROR(ROUND(E1325/L1325,2),0)</f>
        <v>30.27</v>
      </c>
      <c r="S1325" s="14">
        <f>(((J1325/60)/60)/24)+DATE(1970,1,1)</f>
        <v>25569.49133910242</v>
      </c>
      <c r="T1325" s="14">
        <f>(((I1325/60)/60)/24)+DATE(1970,1,1)</f>
        <v>42486.288194444445</v>
      </c>
    </row>
    <row r="1326" spans="1:20" ht="43.5" hidden="1" x14ac:dyDescent="0.3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 s="14">
        <v>42626.633703703701</v>
      </c>
      <c r="K1326" t="b">
        <v>0</v>
      </c>
      <c r="L1326">
        <v>90</v>
      </c>
      <c r="M1326" t="b">
        <v>0</v>
      </c>
      <c r="N1326" s="16" t="s">
        <v>8281</v>
      </c>
      <c r="O1326" t="s">
        <v>8283</v>
      </c>
      <c r="P1326">
        <f>IFERROR(ROUND(E1326/L1326,2),0)</f>
        <v>54.67</v>
      </c>
      <c r="S1326" s="14">
        <f>(((J1326/60)/60)/24)+DATE(1970,1,1)</f>
        <v>25569.493363816015</v>
      </c>
      <c r="T1326" s="14">
        <f>(((I1326/60)/60)/24)+DATE(1970,1,1)</f>
        <v>42656.633703703701</v>
      </c>
    </row>
    <row r="1327" spans="1:20" ht="43.5" hidden="1" x14ac:dyDescent="0.3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 s="14">
        <v>42704.086053240739</v>
      </c>
      <c r="K1327" t="b">
        <v>0</v>
      </c>
      <c r="L1327">
        <v>8</v>
      </c>
      <c r="M1327" t="b">
        <v>0</v>
      </c>
      <c r="N1327" s="16" t="s">
        <v>8281</v>
      </c>
      <c r="O1327" t="s">
        <v>8283</v>
      </c>
      <c r="P1327">
        <f>IFERROR(ROUND(E1327/L1327,2),0)</f>
        <v>60.75</v>
      </c>
      <c r="S1327" s="14">
        <f>(((J1327/60)/60)/24)+DATE(1970,1,1)</f>
        <v>25569.494260255247</v>
      </c>
      <c r="T1327" s="14">
        <f>(((I1327/60)/60)/24)+DATE(1970,1,1)</f>
        <v>42734.086053240739</v>
      </c>
    </row>
    <row r="1328" spans="1:20" ht="43.5" hidden="1" x14ac:dyDescent="0.3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 s="14">
        <v>41974.791990740734</v>
      </c>
      <c r="K1328" t="b">
        <v>0</v>
      </c>
      <c r="L1328">
        <v>11</v>
      </c>
      <c r="M1328" t="b">
        <v>0</v>
      </c>
      <c r="N1328" s="16" t="s">
        <v>8281</v>
      </c>
      <c r="O1328" t="s">
        <v>8283</v>
      </c>
      <c r="P1328">
        <f>IFERROR(ROUND(E1328/L1328,2),0)</f>
        <v>102.73</v>
      </c>
      <c r="S1328" s="14">
        <f>(((J1328/60)/60)/24)+DATE(1970,1,1)</f>
        <v>25569.485819351743</v>
      </c>
      <c r="T1328" s="14">
        <f>(((I1328/60)/60)/24)+DATE(1970,1,1)</f>
        <v>42019.791990740734</v>
      </c>
    </row>
    <row r="1329" spans="1:20" ht="43.5" hidden="1" x14ac:dyDescent="0.3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 s="14">
        <v>42123.678645833337</v>
      </c>
      <c r="K1329" t="b">
        <v>0</v>
      </c>
      <c r="L1329">
        <v>41</v>
      </c>
      <c r="M1329" t="b">
        <v>0</v>
      </c>
      <c r="N1329" s="16" t="s">
        <v>8281</v>
      </c>
      <c r="O1329" t="s">
        <v>8283</v>
      </c>
      <c r="P1329">
        <f>IFERROR(ROUND(E1329/L1329,2),0)</f>
        <v>41.59</v>
      </c>
      <c r="S1329" s="14">
        <f>(((J1329/60)/60)/24)+DATE(1970,1,1)</f>
        <v>25569.487542576921</v>
      </c>
      <c r="T1329" s="14">
        <f>(((I1329/60)/60)/24)+DATE(1970,1,1)</f>
        <v>42153.678645833337</v>
      </c>
    </row>
    <row r="1330" spans="1:20" ht="58" hidden="1" x14ac:dyDescent="0.3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 s="14">
        <v>42612.642754629633</v>
      </c>
      <c r="K1330" t="b">
        <v>0</v>
      </c>
      <c r="L1330">
        <v>15</v>
      </c>
      <c r="M1330" t="b">
        <v>0</v>
      </c>
      <c r="N1330" s="16" t="s">
        <v>8281</v>
      </c>
      <c r="O1330" t="s">
        <v>8283</v>
      </c>
      <c r="P1330">
        <f>IFERROR(ROUND(E1330/L1330,2),0)</f>
        <v>116.53</v>
      </c>
      <c r="S1330" s="14">
        <f>(((J1330/60)/60)/24)+DATE(1970,1,1)</f>
        <v>25569.493201883735</v>
      </c>
      <c r="T1330" s="14">
        <f>(((I1330/60)/60)/24)+DATE(1970,1,1)</f>
        <v>42657.642754629633</v>
      </c>
    </row>
    <row r="1331" spans="1:20" ht="43.5" hidden="1" x14ac:dyDescent="0.3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 s="14">
        <v>41935.221585648149</v>
      </c>
      <c r="K1331" t="b">
        <v>0</v>
      </c>
      <c r="L1331">
        <v>9</v>
      </c>
      <c r="M1331" t="b">
        <v>0</v>
      </c>
      <c r="N1331" s="16" t="s">
        <v>8281</v>
      </c>
      <c r="O1331" t="s">
        <v>8283</v>
      </c>
      <c r="P1331">
        <f>IFERROR(ROUND(E1331/L1331,2),0)</f>
        <v>45.33</v>
      </c>
      <c r="S1331" s="14">
        <f>(((J1331/60)/60)/24)+DATE(1970,1,1)</f>
        <v>25569.485361360945</v>
      </c>
      <c r="T1331" s="14">
        <f>(((I1331/60)/60)/24)+DATE(1970,1,1)</f>
        <v>41975.263252314813</v>
      </c>
    </row>
    <row r="1332" spans="1:20" ht="43.5" hidden="1" x14ac:dyDescent="0.3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 s="14">
        <v>42522.276724537034</v>
      </c>
      <c r="K1332" t="b">
        <v>0</v>
      </c>
      <c r="L1332">
        <v>50</v>
      </c>
      <c r="M1332" t="b">
        <v>0</v>
      </c>
      <c r="N1332" s="16" t="s">
        <v>8281</v>
      </c>
      <c r="O1332" t="s">
        <v>8283</v>
      </c>
      <c r="P1332">
        <f>IFERROR(ROUND(E1332/L1332,2),0)</f>
        <v>157.46</v>
      </c>
      <c r="S1332" s="14">
        <f>(((J1332/60)/60)/24)+DATE(1970,1,1)</f>
        <v>25569.49215598061</v>
      </c>
      <c r="T1332" s="14">
        <f>(((I1332/60)/60)/24)+DATE(1970,1,1)</f>
        <v>42553.166666666672</v>
      </c>
    </row>
    <row r="1333" spans="1:20" ht="43.5" hidden="1" x14ac:dyDescent="0.3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 s="14">
        <v>42569.50409722222</v>
      </c>
      <c r="K1333" t="b">
        <v>0</v>
      </c>
      <c r="L1333">
        <v>34</v>
      </c>
      <c r="M1333" t="b">
        <v>0</v>
      </c>
      <c r="N1333" s="16" t="s">
        <v>8281</v>
      </c>
      <c r="O1333" t="s">
        <v>8283</v>
      </c>
      <c r="P1333">
        <f>IFERROR(ROUND(E1333/L1333,2),0)</f>
        <v>100.5</v>
      </c>
      <c r="S1333" s="14">
        <f>(((J1333/60)/60)/24)+DATE(1970,1,1)</f>
        <v>25569.492702593718</v>
      </c>
      <c r="T1333" s="14">
        <f>(((I1333/60)/60)/24)+DATE(1970,1,1)</f>
        <v>42599.50409722222</v>
      </c>
    </row>
    <row r="1334" spans="1:20" ht="58" hidden="1" x14ac:dyDescent="0.3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 s="14">
        <v>42732.060277777782</v>
      </c>
      <c r="K1334" t="b">
        <v>0</v>
      </c>
      <c r="L1334">
        <v>0</v>
      </c>
      <c r="M1334" t="b">
        <v>0</v>
      </c>
      <c r="N1334" s="16" t="s">
        <v>8281</v>
      </c>
      <c r="O1334" t="s">
        <v>8283</v>
      </c>
      <c r="P1334">
        <f>IFERROR(ROUND(E1334/L1334,2),0)</f>
        <v>0</v>
      </c>
      <c r="S1334" s="14">
        <f>(((J1334/60)/60)/24)+DATE(1970,1,1)</f>
        <v>25569.494584030992</v>
      </c>
      <c r="T1334" s="14">
        <f>(((I1334/60)/60)/24)+DATE(1970,1,1)</f>
        <v>42762.060277777782</v>
      </c>
    </row>
    <row r="1335" spans="1:20" ht="43.5" hidden="1" x14ac:dyDescent="0.3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 s="14">
        <v>41806.106770833336</v>
      </c>
      <c r="K1335" t="b">
        <v>0</v>
      </c>
      <c r="L1335">
        <v>0</v>
      </c>
      <c r="M1335" t="b">
        <v>0</v>
      </c>
      <c r="N1335" s="16" t="s">
        <v>8281</v>
      </c>
      <c r="O1335" t="s">
        <v>8283</v>
      </c>
      <c r="P1335">
        <f>IFERROR(ROUND(E1335/L1335,2),0)</f>
        <v>0</v>
      </c>
      <c r="S1335" s="14">
        <f>(((J1335/60)/60)/24)+DATE(1970,1,1)</f>
        <v>25569.483866976516</v>
      </c>
      <c r="T1335" s="14">
        <f>(((I1335/60)/60)/24)+DATE(1970,1,1)</f>
        <v>41836.106770833336</v>
      </c>
    </row>
    <row r="1336" spans="1:20" ht="43.5" hidden="1" x14ac:dyDescent="0.3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 s="14">
        <v>42410.774155092593</v>
      </c>
      <c r="K1336" t="b">
        <v>0</v>
      </c>
      <c r="L1336">
        <v>276</v>
      </c>
      <c r="M1336" t="b">
        <v>0</v>
      </c>
      <c r="N1336" s="16" t="s">
        <v>8281</v>
      </c>
      <c r="O1336" t="s">
        <v>8283</v>
      </c>
      <c r="P1336">
        <f>IFERROR(ROUND(E1336/L1336,2),0)</f>
        <v>51.82</v>
      </c>
      <c r="S1336" s="14">
        <f>(((J1336/60)/60)/24)+DATE(1970,1,1)</f>
        <v>25569.49086544161</v>
      </c>
      <c r="T1336" s="14">
        <f>(((I1336/60)/60)/24)+DATE(1970,1,1)</f>
        <v>42440.774155092593</v>
      </c>
    </row>
    <row r="1337" spans="1:20" ht="58" hidden="1" x14ac:dyDescent="0.3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 s="14">
        <v>42313.936365740738</v>
      </c>
      <c r="K1337" t="b">
        <v>0</v>
      </c>
      <c r="L1337">
        <v>16</v>
      </c>
      <c r="M1337" t="b">
        <v>0</v>
      </c>
      <c r="N1337" s="16" t="s">
        <v>8281</v>
      </c>
      <c r="O1337" t="s">
        <v>8283</v>
      </c>
      <c r="P1337">
        <f>IFERROR(ROUND(E1337/L1337,2),0)</f>
        <v>308.75</v>
      </c>
      <c r="S1337" s="14">
        <f>(((J1337/60)/60)/24)+DATE(1970,1,1)</f>
        <v>25569.489744633862</v>
      </c>
      <c r="T1337" s="14">
        <f>(((I1337/60)/60)/24)+DATE(1970,1,1)</f>
        <v>42343.936365740738</v>
      </c>
    </row>
    <row r="1338" spans="1:20" ht="43.5" hidden="1" x14ac:dyDescent="0.3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 s="14">
        <v>41955.863750000004</v>
      </c>
      <c r="K1338" t="b">
        <v>0</v>
      </c>
      <c r="L1338">
        <v>224</v>
      </c>
      <c r="M1338" t="b">
        <v>0</v>
      </c>
      <c r="N1338" s="16" t="s">
        <v>8281</v>
      </c>
      <c r="O1338" t="s">
        <v>8283</v>
      </c>
      <c r="P1338">
        <f>IFERROR(ROUND(E1338/L1338,2),0)</f>
        <v>379.23</v>
      </c>
      <c r="S1338" s="14">
        <f>(((J1338/60)/60)/24)+DATE(1970,1,1)</f>
        <v>25569.485600274886</v>
      </c>
      <c r="T1338" s="14">
        <f>(((I1338/60)/60)/24)+DATE(1970,1,1)</f>
        <v>41990.863750000004</v>
      </c>
    </row>
    <row r="1339" spans="1:20" ht="43.5" hidden="1" x14ac:dyDescent="0.3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 s="14">
        <v>42767.577303240745</v>
      </c>
      <c r="K1339" t="b">
        <v>0</v>
      </c>
      <c r="L1339">
        <v>140</v>
      </c>
      <c r="M1339" t="b">
        <v>0</v>
      </c>
      <c r="N1339" s="16" t="s">
        <v>8281</v>
      </c>
      <c r="O1339" t="s">
        <v>8283</v>
      </c>
      <c r="P1339">
        <f>IFERROR(ROUND(E1339/L1339,2),0)</f>
        <v>176.36</v>
      </c>
      <c r="S1339" s="14">
        <f>(((J1339/60)/60)/24)+DATE(1970,1,1)</f>
        <v>25569.494995107678</v>
      </c>
      <c r="T1339" s="14">
        <f>(((I1339/60)/60)/24)+DATE(1970,1,1)</f>
        <v>42797.577303240745</v>
      </c>
    </row>
    <row r="1340" spans="1:20" ht="58" hidden="1" x14ac:dyDescent="0.3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 s="14">
        <v>42188.803622685184</v>
      </c>
      <c r="K1340" t="b">
        <v>0</v>
      </c>
      <c r="L1340">
        <v>15</v>
      </c>
      <c r="M1340" t="b">
        <v>0</v>
      </c>
      <c r="N1340" s="16" t="s">
        <v>8281</v>
      </c>
      <c r="O1340" t="s">
        <v>8283</v>
      </c>
      <c r="P1340">
        <f>IFERROR(ROUND(E1340/L1340,2),0)</f>
        <v>66.069999999999993</v>
      </c>
      <c r="S1340" s="14">
        <f>(((J1340/60)/60)/24)+DATE(1970,1,1)</f>
        <v>25569.488296338226</v>
      </c>
      <c r="T1340" s="14">
        <f>(((I1340/60)/60)/24)+DATE(1970,1,1)</f>
        <v>42218.803622685184</v>
      </c>
    </row>
    <row r="1341" spans="1:20" ht="29" hidden="1" x14ac:dyDescent="0.3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 s="14">
        <v>41936.647164351853</v>
      </c>
      <c r="K1341" t="b">
        <v>0</v>
      </c>
      <c r="L1341">
        <v>37</v>
      </c>
      <c r="M1341" t="b">
        <v>0</v>
      </c>
      <c r="N1341" s="16" t="s">
        <v>8281</v>
      </c>
      <c r="O1341" t="s">
        <v>8283</v>
      </c>
      <c r="P1341">
        <f>IFERROR(ROUND(E1341/L1341,2),0)</f>
        <v>89.65</v>
      </c>
      <c r="S1341" s="14">
        <f>(((J1341/60)/60)/24)+DATE(1970,1,1)</f>
        <v>25569.485377860699</v>
      </c>
      <c r="T1341" s="14">
        <f>(((I1341/60)/60)/24)+DATE(1970,1,1)</f>
        <v>41981.688831018517</v>
      </c>
    </row>
    <row r="1342" spans="1:20" ht="43.5" hidden="1" x14ac:dyDescent="0.3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 s="14">
        <v>41836.595520833333</v>
      </c>
      <c r="K1342" t="b">
        <v>0</v>
      </c>
      <c r="L1342">
        <v>0</v>
      </c>
      <c r="M1342" t="b">
        <v>0</v>
      </c>
      <c r="N1342" s="16" t="s">
        <v>8281</v>
      </c>
      <c r="O1342" t="s">
        <v>8283</v>
      </c>
      <c r="P1342">
        <f>IFERROR(ROUND(E1342/L1342,2),0)</f>
        <v>0</v>
      </c>
      <c r="S1342" s="14">
        <f>(((J1342/60)/60)/24)+DATE(1970,1,1)</f>
        <v>25569.484219855563</v>
      </c>
      <c r="T1342" s="14">
        <f>(((I1342/60)/60)/24)+DATE(1970,1,1)</f>
        <v>41866.595520833333</v>
      </c>
    </row>
    <row r="1343" spans="1:20" ht="58" hidden="1" x14ac:dyDescent="0.3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 s="14">
        <v>42612.624039351853</v>
      </c>
      <c r="K1343" t="b">
        <v>0</v>
      </c>
      <c r="L1343">
        <v>46</v>
      </c>
      <c r="M1343" t="b">
        <v>0</v>
      </c>
      <c r="N1343" s="16" t="s">
        <v>8281</v>
      </c>
      <c r="O1343" t="s">
        <v>8283</v>
      </c>
      <c r="P1343">
        <f>IFERROR(ROUND(E1343/L1343,2),0)</f>
        <v>382.39</v>
      </c>
      <c r="S1343" s="14">
        <f>(((J1343/60)/60)/24)+DATE(1970,1,1)</f>
        <v>25569.493201667123</v>
      </c>
      <c r="T1343" s="14">
        <f>(((I1343/60)/60)/24)+DATE(1970,1,1)</f>
        <v>42644.624039351853</v>
      </c>
    </row>
    <row r="1344" spans="1:20" ht="43.5" hidden="1" x14ac:dyDescent="0.3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 s="14">
        <v>42172.816423611104</v>
      </c>
      <c r="K1344" t="b">
        <v>0</v>
      </c>
      <c r="L1344">
        <v>1</v>
      </c>
      <c r="M1344" t="b">
        <v>0</v>
      </c>
      <c r="N1344" s="16" t="s">
        <v>8281</v>
      </c>
      <c r="O1344" t="s">
        <v>8283</v>
      </c>
      <c r="P1344">
        <f>IFERROR(ROUND(E1344/L1344,2),0)</f>
        <v>100</v>
      </c>
      <c r="S1344" s="14">
        <f>(((J1344/60)/60)/24)+DATE(1970,1,1)</f>
        <v>25569.488111301198</v>
      </c>
      <c r="T1344" s="14">
        <f>(((I1344/60)/60)/24)+DATE(1970,1,1)</f>
        <v>42202.816423611104</v>
      </c>
    </row>
    <row r="1345" spans="1:20" ht="58" hidden="1" x14ac:dyDescent="0.3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 s="14">
        <v>42542.526423611111</v>
      </c>
      <c r="K1345" t="b">
        <v>0</v>
      </c>
      <c r="L1345">
        <v>323</v>
      </c>
      <c r="M1345" t="b">
        <v>0</v>
      </c>
      <c r="N1345" s="16" t="s">
        <v>8281</v>
      </c>
      <c r="O1345" t="s">
        <v>8283</v>
      </c>
      <c r="P1345">
        <f>IFERROR(ROUND(E1345/L1345,2),0)</f>
        <v>158.36000000000001</v>
      </c>
      <c r="S1345" s="14">
        <f>(((J1345/60)/60)/24)+DATE(1970,1,1)</f>
        <v>25569.492390352127</v>
      </c>
      <c r="T1345" s="14">
        <f>(((I1345/60)/60)/24)+DATE(1970,1,1)</f>
        <v>42601.165972222225</v>
      </c>
    </row>
    <row r="1346" spans="1:20" ht="43.5" hidden="1" x14ac:dyDescent="0.3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 s="14">
        <v>42522.789803240739</v>
      </c>
      <c r="K1346" t="b">
        <v>0</v>
      </c>
      <c r="L1346">
        <v>139</v>
      </c>
      <c r="M1346" t="b">
        <v>1</v>
      </c>
      <c r="N1346" s="16" t="s">
        <v>8284</v>
      </c>
      <c r="O1346" t="s">
        <v>8285</v>
      </c>
      <c r="P1346">
        <f>IFERROR(ROUND(E1346/L1346,2),0)</f>
        <v>40.76</v>
      </c>
      <c r="S1346" s="14">
        <f>(((J1346/60)/60)/24)+DATE(1970,1,1)</f>
        <v>25569.492161919017</v>
      </c>
      <c r="T1346" s="14">
        <f>(((I1346/60)/60)/24)+DATE(1970,1,1)</f>
        <v>42551.789803240739</v>
      </c>
    </row>
    <row r="1347" spans="1:20" ht="43.5" hidden="1" x14ac:dyDescent="0.3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 s="14">
        <v>41799.814340277779</v>
      </c>
      <c r="K1347" t="b">
        <v>0</v>
      </c>
      <c r="L1347">
        <v>7</v>
      </c>
      <c r="M1347" t="b">
        <v>1</v>
      </c>
      <c r="N1347" s="16" t="s">
        <v>8284</v>
      </c>
      <c r="O1347" t="s">
        <v>8285</v>
      </c>
      <c r="P1347">
        <f>IFERROR(ROUND(E1347/L1347,2),0)</f>
        <v>53.57</v>
      </c>
      <c r="S1347" s="14">
        <f>(((J1347/60)/60)/24)+DATE(1970,1,1)</f>
        <v>25569.483794147458</v>
      </c>
      <c r="T1347" s="14">
        <f>(((I1347/60)/60)/24)+DATE(1970,1,1)</f>
        <v>41834.814340277779</v>
      </c>
    </row>
    <row r="1348" spans="1:20" ht="43.5" hidden="1" x14ac:dyDescent="0.3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 s="14">
        <v>41422.075821759259</v>
      </c>
      <c r="K1348" t="b">
        <v>0</v>
      </c>
      <c r="L1348">
        <v>149</v>
      </c>
      <c r="M1348" t="b">
        <v>1</v>
      </c>
      <c r="N1348" s="16" t="s">
        <v>8284</v>
      </c>
      <c r="O1348" t="s">
        <v>8285</v>
      </c>
      <c r="P1348">
        <f>IFERROR(ROUND(E1348/L1348,2),0)</f>
        <v>48.45</v>
      </c>
      <c r="S1348" s="14">
        <f>(((J1348/60)/60)/24)+DATE(1970,1,1)</f>
        <v>25569.479422173863</v>
      </c>
      <c r="T1348" s="14">
        <f>(((I1348/60)/60)/24)+DATE(1970,1,1)</f>
        <v>41452.075821759259</v>
      </c>
    </row>
    <row r="1349" spans="1:20" ht="43.5" hidden="1" x14ac:dyDescent="0.3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 s="14">
        <v>42040.638020833328</v>
      </c>
      <c r="K1349" t="b">
        <v>0</v>
      </c>
      <c r="L1349">
        <v>31</v>
      </c>
      <c r="M1349" t="b">
        <v>1</v>
      </c>
      <c r="N1349" s="16" t="s">
        <v>8284</v>
      </c>
      <c r="O1349" t="s">
        <v>8285</v>
      </c>
      <c r="P1349">
        <f>IFERROR(ROUND(E1349/L1349,2),0)</f>
        <v>82.42</v>
      </c>
      <c r="S1349" s="14">
        <f>(((J1349/60)/60)/24)+DATE(1970,1,1)</f>
        <v>25569.486581458576</v>
      </c>
      <c r="T1349" s="14">
        <f>(((I1349/60)/60)/24)+DATE(1970,1,1)</f>
        <v>42070.638020833328</v>
      </c>
    </row>
    <row r="1350" spans="1:20" ht="43.5" hidden="1" x14ac:dyDescent="0.3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 s="14">
        <v>41963.506168981476</v>
      </c>
      <c r="K1350" t="b">
        <v>0</v>
      </c>
      <c r="L1350">
        <v>26</v>
      </c>
      <c r="M1350" t="b">
        <v>1</v>
      </c>
      <c r="N1350" s="16" t="s">
        <v>8284</v>
      </c>
      <c r="O1350" t="s">
        <v>8285</v>
      </c>
      <c r="P1350">
        <f>IFERROR(ROUND(E1350/L1350,2),0)</f>
        <v>230.19</v>
      </c>
      <c r="S1350" s="14">
        <f>(((J1350/60)/60)/24)+DATE(1970,1,1)</f>
        <v>25569.485688728808</v>
      </c>
      <c r="T1350" s="14">
        <f>(((I1350/60)/60)/24)+DATE(1970,1,1)</f>
        <v>41991.506168981476</v>
      </c>
    </row>
    <row r="1351" spans="1:20" ht="43.5" hidden="1" x14ac:dyDescent="0.3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 s="14">
        <v>42317.33258101852</v>
      </c>
      <c r="K1351" t="b">
        <v>0</v>
      </c>
      <c r="L1351">
        <v>172</v>
      </c>
      <c r="M1351" t="b">
        <v>1</v>
      </c>
      <c r="N1351" s="16" t="s">
        <v>8284</v>
      </c>
      <c r="O1351" t="s">
        <v>8285</v>
      </c>
      <c r="P1351">
        <f>IFERROR(ROUND(E1351/L1351,2),0)</f>
        <v>59.36</v>
      </c>
      <c r="S1351" s="14">
        <f>(((J1351/60)/60)/24)+DATE(1970,1,1)</f>
        <v>25569.48978394191</v>
      </c>
      <c r="T1351" s="14">
        <f>(((I1351/60)/60)/24)+DATE(1970,1,1)</f>
        <v>42354.290972222225</v>
      </c>
    </row>
    <row r="1352" spans="1:20" ht="43.5" hidden="1" x14ac:dyDescent="0.3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 s="14">
        <v>42334.013124999998</v>
      </c>
      <c r="K1352" t="b">
        <v>0</v>
      </c>
      <c r="L1352">
        <v>78</v>
      </c>
      <c r="M1352" t="b">
        <v>1</v>
      </c>
      <c r="N1352" s="16" t="s">
        <v>8284</v>
      </c>
      <c r="O1352" t="s">
        <v>8285</v>
      </c>
      <c r="P1352">
        <f>IFERROR(ROUND(E1352/L1352,2),0)</f>
        <v>66.7</v>
      </c>
      <c r="S1352" s="14">
        <f>(((J1352/60)/60)/24)+DATE(1970,1,1)</f>
        <v>25569.489977003763</v>
      </c>
      <c r="T1352" s="14">
        <f>(((I1352/60)/60)/24)+DATE(1970,1,1)</f>
        <v>42364.013124999998</v>
      </c>
    </row>
    <row r="1353" spans="1:20" ht="29" hidden="1" x14ac:dyDescent="0.3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 s="14">
        <v>42382.74009259259</v>
      </c>
      <c r="K1353" t="b">
        <v>0</v>
      </c>
      <c r="L1353">
        <v>120</v>
      </c>
      <c r="M1353" t="b">
        <v>1</v>
      </c>
      <c r="N1353" s="16" t="s">
        <v>8284</v>
      </c>
      <c r="O1353" t="s">
        <v>8285</v>
      </c>
      <c r="P1353">
        <f>IFERROR(ROUND(E1353/L1353,2),0)</f>
        <v>168.78</v>
      </c>
      <c r="S1353" s="14">
        <f>(((J1353/60)/60)/24)+DATE(1970,1,1)</f>
        <v>25569.490540973293</v>
      </c>
      <c r="T1353" s="14">
        <f>(((I1353/60)/60)/24)+DATE(1970,1,1)</f>
        <v>42412.74009259259</v>
      </c>
    </row>
    <row r="1354" spans="1:20" ht="58" hidden="1" x14ac:dyDescent="0.3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 s="14">
        <v>42200.578310185185</v>
      </c>
      <c r="K1354" t="b">
        <v>0</v>
      </c>
      <c r="L1354">
        <v>227</v>
      </c>
      <c r="M1354" t="b">
        <v>1</v>
      </c>
      <c r="N1354" s="16" t="s">
        <v>8284</v>
      </c>
      <c r="O1354" t="s">
        <v>8285</v>
      </c>
      <c r="P1354">
        <f>IFERROR(ROUND(E1354/L1354,2),0)</f>
        <v>59.97</v>
      </c>
      <c r="S1354" s="14">
        <f>(((J1354/60)/60)/24)+DATE(1970,1,1)</f>
        <v>25569.488432619331</v>
      </c>
      <c r="T1354" s="14">
        <f>(((I1354/60)/60)/24)+DATE(1970,1,1)</f>
        <v>42252.165972222225</v>
      </c>
    </row>
    <row r="1355" spans="1:20" ht="43.5" hidden="1" x14ac:dyDescent="0.3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 s="14">
        <v>41309.11791666667</v>
      </c>
      <c r="K1355" t="b">
        <v>0</v>
      </c>
      <c r="L1355">
        <v>42</v>
      </c>
      <c r="M1355" t="b">
        <v>1</v>
      </c>
      <c r="N1355" s="16" t="s">
        <v>8284</v>
      </c>
      <c r="O1355" t="s">
        <v>8285</v>
      </c>
      <c r="P1355">
        <f>IFERROR(ROUND(E1355/L1355,2),0)</f>
        <v>31.81</v>
      </c>
      <c r="S1355" s="14">
        <f>(((J1355/60)/60)/24)+DATE(1970,1,1)</f>
        <v>25569.478114790702</v>
      </c>
      <c r="T1355" s="14">
        <f>(((I1355/60)/60)/24)+DATE(1970,1,1)</f>
        <v>41344</v>
      </c>
    </row>
    <row r="1356" spans="1:20" ht="43.5" hidden="1" x14ac:dyDescent="0.3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 s="14">
        <v>42502.807627314818</v>
      </c>
      <c r="K1356" t="b">
        <v>0</v>
      </c>
      <c r="L1356">
        <v>64</v>
      </c>
      <c r="M1356" t="b">
        <v>1</v>
      </c>
      <c r="N1356" s="16" t="s">
        <v>8284</v>
      </c>
      <c r="O1356" t="s">
        <v>8285</v>
      </c>
      <c r="P1356">
        <f>IFERROR(ROUND(E1356/L1356,2),0)</f>
        <v>24.42</v>
      </c>
      <c r="S1356" s="14">
        <f>(((J1356/60)/60)/24)+DATE(1970,1,1)</f>
        <v>25569.491930643835</v>
      </c>
      <c r="T1356" s="14">
        <f>(((I1356/60)/60)/24)+DATE(1970,1,1)</f>
        <v>42532.807627314818</v>
      </c>
    </row>
    <row r="1357" spans="1:20" ht="58" hidden="1" x14ac:dyDescent="0.3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 s="14">
        <v>41213.254687499997</v>
      </c>
      <c r="K1357" t="b">
        <v>0</v>
      </c>
      <c r="L1357">
        <v>121</v>
      </c>
      <c r="M1357" t="b">
        <v>1</v>
      </c>
      <c r="N1357" s="16" t="s">
        <v>8284</v>
      </c>
      <c r="O1357" t="s">
        <v>8285</v>
      </c>
      <c r="P1357">
        <f>IFERROR(ROUND(E1357/L1357,2),0)</f>
        <v>25.35</v>
      </c>
      <c r="S1357" s="14">
        <f>(((J1357/60)/60)/24)+DATE(1970,1,1)</f>
        <v>25569.477005262586</v>
      </c>
      <c r="T1357" s="14">
        <f>(((I1357/60)/60)/24)+DATE(1970,1,1)</f>
        <v>41243.416666666664</v>
      </c>
    </row>
    <row r="1358" spans="1:20" ht="43.5" hidden="1" x14ac:dyDescent="0.3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 s="14">
        <v>41430.038888888892</v>
      </c>
      <c r="K1358" t="b">
        <v>0</v>
      </c>
      <c r="L1358">
        <v>87</v>
      </c>
      <c r="M1358" t="b">
        <v>1</v>
      </c>
      <c r="N1358" s="16" t="s">
        <v>8284</v>
      </c>
      <c r="O1358" t="s">
        <v>8285</v>
      </c>
      <c r="P1358">
        <f>IFERROR(ROUND(E1358/L1358,2),0)</f>
        <v>71.44</v>
      </c>
      <c r="S1358" s="14">
        <f>(((J1358/60)/60)/24)+DATE(1970,1,1)</f>
        <v>25569.479514338993</v>
      </c>
      <c r="T1358" s="14">
        <f>(((I1358/60)/60)/24)+DATE(1970,1,1)</f>
        <v>41460.038888888892</v>
      </c>
    </row>
    <row r="1359" spans="1:20" ht="43.5" hidden="1" x14ac:dyDescent="0.3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 s="14">
        <v>41304.962233796294</v>
      </c>
      <c r="K1359" t="b">
        <v>0</v>
      </c>
      <c r="L1359">
        <v>65</v>
      </c>
      <c r="M1359" t="b">
        <v>1</v>
      </c>
      <c r="N1359" s="16" t="s">
        <v>8284</v>
      </c>
      <c r="O1359" t="s">
        <v>8285</v>
      </c>
      <c r="P1359">
        <f>IFERROR(ROUND(E1359/L1359,2),0)</f>
        <v>38.549999999999997</v>
      </c>
      <c r="S1359" s="14">
        <f>(((J1359/60)/60)/24)+DATE(1970,1,1)</f>
        <v>25569.478066692522</v>
      </c>
      <c r="T1359" s="14">
        <f>(((I1359/60)/60)/24)+DATE(1970,1,1)</f>
        <v>41334.249305555553</v>
      </c>
    </row>
    <row r="1360" spans="1:20" ht="43.5" hidden="1" x14ac:dyDescent="0.3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 s="14">
        <v>40689.570868055554</v>
      </c>
      <c r="K1360" t="b">
        <v>0</v>
      </c>
      <c r="L1360">
        <v>49</v>
      </c>
      <c r="M1360" t="b">
        <v>1</v>
      </c>
      <c r="N1360" s="16" t="s">
        <v>8284</v>
      </c>
      <c r="O1360" t="s">
        <v>8285</v>
      </c>
      <c r="P1360">
        <f>IFERROR(ROUND(E1360/L1360,2),0)</f>
        <v>68.37</v>
      </c>
      <c r="S1360" s="14">
        <f>(((J1360/60)/60)/24)+DATE(1970,1,1)</f>
        <v>25569.47094410727</v>
      </c>
      <c r="T1360" s="14">
        <f>(((I1360/60)/60)/24)+DATE(1970,1,1)</f>
        <v>40719.570868055554</v>
      </c>
    </row>
    <row r="1361" spans="1:20" ht="43.5" hidden="1" x14ac:dyDescent="0.3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 s="14">
        <v>40668.814699074072</v>
      </c>
      <c r="K1361" t="b">
        <v>0</v>
      </c>
      <c r="L1361">
        <v>19</v>
      </c>
      <c r="M1361" t="b">
        <v>1</v>
      </c>
      <c r="N1361" s="16" t="s">
        <v>8284</v>
      </c>
      <c r="O1361" t="s">
        <v>8285</v>
      </c>
      <c r="P1361">
        <f>IFERROR(ROUND(E1361/L1361,2),0)</f>
        <v>40.21</v>
      </c>
      <c r="S1361" s="14">
        <f>(((J1361/60)/60)/24)+DATE(1970,1,1)</f>
        <v>25569.470703873831</v>
      </c>
      <c r="T1361" s="14">
        <f>(((I1361/60)/60)/24)+DATE(1970,1,1)</f>
        <v>40730.814699074072</v>
      </c>
    </row>
    <row r="1362" spans="1:20" ht="29" hidden="1" x14ac:dyDescent="0.3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 s="14">
        <v>41095.900694444441</v>
      </c>
      <c r="K1362" t="b">
        <v>0</v>
      </c>
      <c r="L1362">
        <v>81</v>
      </c>
      <c r="M1362" t="b">
        <v>1</v>
      </c>
      <c r="N1362" s="16" t="s">
        <v>8284</v>
      </c>
      <c r="O1362" t="s">
        <v>8285</v>
      </c>
      <c r="P1362">
        <f>IFERROR(ROUND(E1362/L1362,2),0)</f>
        <v>32.07</v>
      </c>
      <c r="S1362" s="14">
        <f>(((J1362/60)/60)/24)+DATE(1970,1,1)</f>
        <v>25569.475646998777</v>
      </c>
      <c r="T1362" s="14">
        <f>(((I1362/60)/60)/24)+DATE(1970,1,1)</f>
        <v>41123.900694444441</v>
      </c>
    </row>
    <row r="1363" spans="1:20" ht="43.5" hidden="1" x14ac:dyDescent="0.3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 s="14">
        <v>41781.717268518521</v>
      </c>
      <c r="K1363" t="b">
        <v>0</v>
      </c>
      <c r="L1363">
        <v>264</v>
      </c>
      <c r="M1363" t="b">
        <v>1</v>
      </c>
      <c r="N1363" s="16" t="s">
        <v>8284</v>
      </c>
      <c r="O1363" t="s">
        <v>8285</v>
      </c>
      <c r="P1363">
        <f>IFERROR(ROUND(E1363/L1363,2),0)</f>
        <v>28.63</v>
      </c>
      <c r="S1363" s="14">
        <f>(((J1363/60)/60)/24)+DATE(1970,1,1)</f>
        <v>25569.483584690606</v>
      </c>
      <c r="T1363" s="14">
        <f>(((I1363/60)/60)/24)+DATE(1970,1,1)</f>
        <v>41811.717268518521</v>
      </c>
    </row>
    <row r="1364" spans="1:20" ht="43.5" hidden="1" x14ac:dyDescent="0.3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 s="14">
        <v>41464.934386574074</v>
      </c>
      <c r="K1364" t="b">
        <v>0</v>
      </c>
      <c r="L1364">
        <v>25</v>
      </c>
      <c r="M1364" t="b">
        <v>1</v>
      </c>
      <c r="N1364" s="16" t="s">
        <v>8284</v>
      </c>
      <c r="O1364" t="s">
        <v>8285</v>
      </c>
      <c r="P1364">
        <f>IFERROR(ROUND(E1364/L1364,2),0)</f>
        <v>43.64</v>
      </c>
      <c r="S1364" s="14">
        <f>(((J1364/60)/60)/24)+DATE(1970,1,1)</f>
        <v>25569.479918222067</v>
      </c>
      <c r="T1364" s="14">
        <f>(((I1364/60)/60)/24)+DATE(1970,1,1)</f>
        <v>41524.934386574074</v>
      </c>
    </row>
    <row r="1365" spans="1:20" ht="43.5" hidden="1" x14ac:dyDescent="0.3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 s="14">
        <v>42396.8440625</v>
      </c>
      <c r="K1365" t="b">
        <v>0</v>
      </c>
      <c r="L1365">
        <v>5</v>
      </c>
      <c r="M1365" t="b">
        <v>1</v>
      </c>
      <c r="N1365" s="16" t="s">
        <v>8284</v>
      </c>
      <c r="O1365" t="s">
        <v>8285</v>
      </c>
      <c r="P1365">
        <f>IFERROR(ROUND(E1365/L1365,2),0)</f>
        <v>40</v>
      </c>
      <c r="S1365" s="14">
        <f>(((J1365/60)/60)/24)+DATE(1970,1,1)</f>
        <v>25569.490704213687</v>
      </c>
      <c r="T1365" s="14">
        <f>(((I1365/60)/60)/24)+DATE(1970,1,1)</f>
        <v>42415.332638888889</v>
      </c>
    </row>
    <row r="1366" spans="1:20" ht="58" hidden="1" x14ac:dyDescent="0.3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 s="14">
        <v>41951.695671296293</v>
      </c>
      <c r="K1366" t="b">
        <v>0</v>
      </c>
      <c r="L1366">
        <v>144</v>
      </c>
      <c r="M1366" t="b">
        <v>1</v>
      </c>
      <c r="N1366" s="16" t="s">
        <v>8287</v>
      </c>
      <c r="O1366" t="s">
        <v>8288</v>
      </c>
      <c r="P1366">
        <f>IFERROR(ROUND(E1366/L1366,2),0)</f>
        <v>346.04</v>
      </c>
      <c r="S1366" s="14">
        <f>(((J1366/60)/60)/24)+DATE(1970,1,1)</f>
        <v>25569.485552033231</v>
      </c>
      <c r="T1366" s="14">
        <f>(((I1366/60)/60)/24)+DATE(1970,1,1)</f>
        <v>42011.6956712963</v>
      </c>
    </row>
    <row r="1367" spans="1:20" ht="43.5" hidden="1" x14ac:dyDescent="0.3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 s="14">
        <v>42049.733240740738</v>
      </c>
      <c r="K1367" t="b">
        <v>0</v>
      </c>
      <c r="L1367">
        <v>92</v>
      </c>
      <c r="M1367" t="b">
        <v>1</v>
      </c>
      <c r="N1367" s="16" t="s">
        <v>8287</v>
      </c>
      <c r="O1367" t="s">
        <v>8288</v>
      </c>
      <c r="P1367">
        <f>IFERROR(ROUND(E1367/L1367,2),0)</f>
        <v>81.739999999999995</v>
      </c>
      <c r="S1367" s="14">
        <f>(((J1367/60)/60)/24)+DATE(1970,1,1)</f>
        <v>25569.486686727323</v>
      </c>
      <c r="T1367" s="14">
        <f>(((I1367/60)/60)/24)+DATE(1970,1,1)</f>
        <v>42079.691574074073</v>
      </c>
    </row>
    <row r="1368" spans="1:20" hidden="1" x14ac:dyDescent="0.3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 s="14">
        <v>41924.996099537035</v>
      </c>
      <c r="K1368" t="b">
        <v>0</v>
      </c>
      <c r="L1368">
        <v>147</v>
      </c>
      <c r="M1368" t="b">
        <v>1</v>
      </c>
      <c r="N1368" s="16" t="s">
        <v>8287</v>
      </c>
      <c r="O1368" t="s">
        <v>8288</v>
      </c>
      <c r="P1368">
        <f>IFERROR(ROUND(E1368/L1368,2),0)</f>
        <v>64.540000000000006</v>
      </c>
      <c r="S1368" s="14">
        <f>(((J1368/60)/60)/24)+DATE(1970,1,1)</f>
        <v>25569.485243010411</v>
      </c>
      <c r="T1368" s="14">
        <f>(((I1368/60)/60)/24)+DATE(1970,1,1)</f>
        <v>41970.037766203706</v>
      </c>
    </row>
    <row r="1369" spans="1:20" ht="43.5" hidden="1" x14ac:dyDescent="0.3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 s="14">
        <v>42292.002893518518</v>
      </c>
      <c r="K1369" t="b">
        <v>0</v>
      </c>
      <c r="L1369">
        <v>90</v>
      </c>
      <c r="M1369" t="b">
        <v>1</v>
      </c>
      <c r="N1369" s="16" t="s">
        <v>8287</v>
      </c>
      <c r="O1369" t="s">
        <v>8288</v>
      </c>
      <c r="P1369">
        <f>IFERROR(ROUND(E1369/L1369,2),0)</f>
        <v>63.48</v>
      </c>
      <c r="S1369" s="14">
        <f>(((J1369/60)/60)/24)+DATE(1970,1,1)</f>
        <v>25569.489490774231</v>
      </c>
      <c r="T1369" s="14">
        <f>(((I1369/60)/60)/24)+DATE(1970,1,1)</f>
        <v>42322.044560185182</v>
      </c>
    </row>
    <row r="1370" spans="1:20" ht="43.5" hidden="1" x14ac:dyDescent="0.3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 s="14">
        <v>42146.190902777773</v>
      </c>
      <c r="K1370" t="b">
        <v>0</v>
      </c>
      <c r="L1370">
        <v>87</v>
      </c>
      <c r="M1370" t="b">
        <v>1</v>
      </c>
      <c r="N1370" s="16" t="s">
        <v>8287</v>
      </c>
      <c r="O1370" t="s">
        <v>8288</v>
      </c>
      <c r="P1370">
        <f>IFERROR(ROUND(E1370/L1370,2),0)</f>
        <v>63.62</v>
      </c>
      <c r="S1370" s="14">
        <f>(((J1370/60)/60)/24)+DATE(1970,1,1)</f>
        <v>25569.487803135449</v>
      </c>
      <c r="T1370" s="14">
        <f>(((I1370/60)/60)/24)+DATE(1970,1,1)</f>
        <v>42170.190902777773</v>
      </c>
    </row>
    <row r="1371" spans="1:20" ht="43.5" hidden="1" x14ac:dyDescent="0.3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 s="14">
        <v>41710.594282407408</v>
      </c>
      <c r="K1371" t="b">
        <v>0</v>
      </c>
      <c r="L1371">
        <v>406</v>
      </c>
      <c r="M1371" t="b">
        <v>1</v>
      </c>
      <c r="N1371" s="16" t="s">
        <v>8287</v>
      </c>
      <c r="O1371" t="s">
        <v>8288</v>
      </c>
      <c r="P1371">
        <f>IFERROR(ROUND(E1371/L1371,2),0)</f>
        <v>83.97</v>
      </c>
      <c r="S1371" s="14">
        <f>(((J1371/60)/60)/24)+DATE(1970,1,1)</f>
        <v>25569.482761507898</v>
      </c>
      <c r="T1371" s="14">
        <f>(((I1371/60)/60)/24)+DATE(1970,1,1)</f>
        <v>41740.594282407408</v>
      </c>
    </row>
    <row r="1372" spans="1:20" ht="29" hidden="1" x14ac:dyDescent="0.3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 s="14">
        <v>41548.00335648148</v>
      </c>
      <c r="K1372" t="b">
        <v>0</v>
      </c>
      <c r="L1372">
        <v>20</v>
      </c>
      <c r="M1372" t="b">
        <v>1</v>
      </c>
      <c r="N1372" s="16" t="s">
        <v>8287</v>
      </c>
      <c r="O1372" t="s">
        <v>8288</v>
      </c>
      <c r="P1372">
        <f>IFERROR(ROUND(E1372/L1372,2),0)</f>
        <v>77.75</v>
      </c>
      <c r="S1372" s="14">
        <f>(((J1372/60)/60)/24)+DATE(1970,1,1)</f>
        <v>25569.480879668477</v>
      </c>
      <c r="T1372" s="14">
        <f>(((I1372/60)/60)/24)+DATE(1970,1,1)</f>
        <v>41563.00335648148</v>
      </c>
    </row>
    <row r="1373" spans="1:20" ht="58" hidden="1" x14ac:dyDescent="0.3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 s="14">
        <v>42101.758587962962</v>
      </c>
      <c r="K1373" t="b">
        <v>0</v>
      </c>
      <c r="L1373">
        <v>70</v>
      </c>
      <c r="M1373" t="b">
        <v>1</v>
      </c>
      <c r="N1373" s="16" t="s">
        <v>8287</v>
      </c>
      <c r="O1373" t="s">
        <v>8288</v>
      </c>
      <c r="P1373">
        <f>IFERROR(ROUND(E1373/L1373,2),0)</f>
        <v>107.07</v>
      </c>
      <c r="S1373" s="14">
        <f>(((J1373/60)/60)/24)+DATE(1970,1,1)</f>
        <v>25569.487288872548</v>
      </c>
      <c r="T1373" s="14">
        <f>(((I1373/60)/60)/24)+DATE(1970,1,1)</f>
        <v>42131.758587962962</v>
      </c>
    </row>
    <row r="1374" spans="1:20" ht="29" hidden="1" x14ac:dyDescent="0.3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 s="14">
        <v>41072.739953703705</v>
      </c>
      <c r="K1374" t="b">
        <v>0</v>
      </c>
      <c r="L1374">
        <v>16</v>
      </c>
      <c r="M1374" t="b">
        <v>1</v>
      </c>
      <c r="N1374" s="16" t="s">
        <v>8287</v>
      </c>
      <c r="O1374" t="s">
        <v>8288</v>
      </c>
      <c r="P1374">
        <f>IFERROR(ROUND(E1374/L1374,2),0)</f>
        <v>38.75</v>
      </c>
      <c r="S1374" s="14">
        <f>(((J1374/60)/60)/24)+DATE(1970,1,1)</f>
        <v>25569.475378934651</v>
      </c>
      <c r="T1374" s="14">
        <f>(((I1374/60)/60)/24)+DATE(1970,1,1)</f>
        <v>41102.739953703705</v>
      </c>
    </row>
    <row r="1375" spans="1:20" ht="29" hidden="1" x14ac:dyDescent="0.3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 s="14">
        <v>42704.95177083333</v>
      </c>
      <c r="K1375" t="b">
        <v>0</v>
      </c>
      <c r="L1375">
        <v>52</v>
      </c>
      <c r="M1375" t="b">
        <v>1</v>
      </c>
      <c r="N1375" s="16" t="s">
        <v>8287</v>
      </c>
      <c r="O1375" t="s">
        <v>8288</v>
      </c>
      <c r="P1375">
        <f>IFERROR(ROUND(E1375/L1375,2),0)</f>
        <v>201.94</v>
      </c>
      <c r="S1375" s="14">
        <f>(((J1375/60)/60)/24)+DATE(1970,1,1)</f>
        <v>25569.494270275125</v>
      </c>
      <c r="T1375" s="14">
        <f>(((I1375/60)/60)/24)+DATE(1970,1,1)</f>
        <v>42734.95177083333</v>
      </c>
    </row>
    <row r="1376" spans="1:20" ht="43.5" hidden="1" x14ac:dyDescent="0.3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 s="14">
        <v>42424.161898148144</v>
      </c>
      <c r="K1376" t="b">
        <v>0</v>
      </c>
      <c r="L1376">
        <v>66</v>
      </c>
      <c r="M1376" t="b">
        <v>1</v>
      </c>
      <c r="N1376" s="16" t="s">
        <v>8287</v>
      </c>
      <c r="O1376" t="s">
        <v>8288</v>
      </c>
      <c r="P1376">
        <f>IFERROR(ROUND(E1376/L1376,2),0)</f>
        <v>43.06</v>
      </c>
      <c r="S1376" s="14">
        <f>(((J1376/60)/60)/24)+DATE(1970,1,1)</f>
        <v>25569.491020392339</v>
      </c>
      <c r="T1376" s="14">
        <f>(((I1376/60)/60)/24)+DATE(1970,1,1)</f>
        <v>42454.12023148148</v>
      </c>
    </row>
    <row r="1377" spans="1:20" ht="58" hidden="1" x14ac:dyDescent="0.3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 s="14">
        <v>42720.066192129627</v>
      </c>
      <c r="K1377" t="b">
        <v>0</v>
      </c>
      <c r="L1377">
        <v>109</v>
      </c>
      <c r="M1377" t="b">
        <v>1</v>
      </c>
      <c r="N1377" s="16" t="s">
        <v>8287</v>
      </c>
      <c r="O1377" t="s">
        <v>8288</v>
      </c>
      <c r="P1377">
        <f>IFERROR(ROUND(E1377/L1377,2),0)</f>
        <v>62.87</v>
      </c>
      <c r="S1377" s="14">
        <f>(((J1377/60)/60)/24)+DATE(1970,1,1)</f>
        <v>25569.494445210556</v>
      </c>
      <c r="T1377" s="14">
        <f>(((I1377/60)/60)/24)+DATE(1970,1,1)</f>
        <v>42750.066192129627</v>
      </c>
    </row>
    <row r="1378" spans="1:20" ht="29" hidden="1" x14ac:dyDescent="0.3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 s="14">
        <v>42677.669050925921</v>
      </c>
      <c r="K1378" t="b">
        <v>0</v>
      </c>
      <c r="L1378">
        <v>168</v>
      </c>
      <c r="M1378" t="b">
        <v>1</v>
      </c>
      <c r="N1378" s="16" t="s">
        <v>8287</v>
      </c>
      <c r="O1378" t="s">
        <v>8288</v>
      </c>
      <c r="P1378">
        <f>IFERROR(ROUND(E1378/L1378,2),0)</f>
        <v>55.61</v>
      </c>
      <c r="S1378" s="14">
        <f>(((J1378/60)/60)/24)+DATE(1970,1,1)</f>
        <v>25569.493954502905</v>
      </c>
      <c r="T1378" s="14">
        <f>(((I1378/60)/60)/24)+DATE(1970,1,1)</f>
        <v>42707.710717592592</v>
      </c>
    </row>
    <row r="1379" spans="1:20" ht="43.5" hidden="1" x14ac:dyDescent="0.3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 s="14">
        <v>42747.219560185185</v>
      </c>
      <c r="K1379" t="b">
        <v>0</v>
      </c>
      <c r="L1379">
        <v>31</v>
      </c>
      <c r="M1379" t="b">
        <v>1</v>
      </c>
      <c r="N1379" s="16" t="s">
        <v>8287</v>
      </c>
      <c r="O1379" t="s">
        <v>8288</v>
      </c>
      <c r="P1379">
        <f>IFERROR(ROUND(E1379/L1379,2),0)</f>
        <v>48.71</v>
      </c>
      <c r="S1379" s="14">
        <f>(((J1379/60)/60)/24)+DATE(1970,1,1)</f>
        <v>25569.494759485649</v>
      </c>
      <c r="T1379" s="14">
        <f>(((I1379/60)/60)/24)+DATE(1970,1,1)</f>
        <v>42769.174305555556</v>
      </c>
    </row>
    <row r="1380" spans="1:20" hidden="1" x14ac:dyDescent="0.3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 s="14">
        <v>42568.759374999994</v>
      </c>
      <c r="K1380" t="b">
        <v>0</v>
      </c>
      <c r="L1380">
        <v>133</v>
      </c>
      <c r="M1380" t="b">
        <v>1</v>
      </c>
      <c r="N1380" s="16" t="s">
        <v>8287</v>
      </c>
      <c r="O1380" t="s">
        <v>8288</v>
      </c>
      <c r="P1380">
        <f>IFERROR(ROUND(E1380/L1380,2),0)</f>
        <v>30.58</v>
      </c>
      <c r="S1380" s="14">
        <f>(((J1380/60)/60)/24)+DATE(1970,1,1)</f>
        <v>25569.492693974247</v>
      </c>
      <c r="T1380" s="14">
        <f>(((I1380/60)/60)/24)+DATE(1970,1,1)</f>
        <v>42583.759374999994</v>
      </c>
    </row>
    <row r="1381" spans="1:20" ht="29" hidden="1" x14ac:dyDescent="0.3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 s="14">
        <v>42130.491620370376</v>
      </c>
      <c r="K1381" t="b">
        <v>0</v>
      </c>
      <c r="L1381">
        <v>151</v>
      </c>
      <c r="M1381" t="b">
        <v>1</v>
      </c>
      <c r="N1381" s="16" t="s">
        <v>8287</v>
      </c>
      <c r="O1381" t="s">
        <v>8288</v>
      </c>
      <c r="P1381">
        <f>IFERROR(ROUND(E1381/L1381,2),0)</f>
        <v>73.91</v>
      </c>
      <c r="S1381" s="14">
        <f>(((J1381/60)/60)/24)+DATE(1970,1,1)</f>
        <v>25569.487621430791</v>
      </c>
      <c r="T1381" s="14">
        <f>(((I1381/60)/60)/24)+DATE(1970,1,1)</f>
        <v>42160.491620370376</v>
      </c>
    </row>
    <row r="1382" spans="1:20" ht="43.5" hidden="1" x14ac:dyDescent="0.3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 s="14">
        <v>42141.762800925921</v>
      </c>
      <c r="K1382" t="b">
        <v>0</v>
      </c>
      <c r="L1382">
        <v>5</v>
      </c>
      <c r="M1382" t="b">
        <v>1</v>
      </c>
      <c r="N1382" s="16" t="s">
        <v>8287</v>
      </c>
      <c r="O1382" t="s">
        <v>8288</v>
      </c>
      <c r="P1382">
        <f>IFERROR(ROUND(E1382/L1382,2),0)</f>
        <v>21.2</v>
      </c>
      <c r="S1382" s="14">
        <f>(((J1382/60)/60)/24)+DATE(1970,1,1)</f>
        <v>25569.48775188427</v>
      </c>
      <c r="T1382" s="14">
        <f>(((I1382/60)/60)/24)+DATE(1970,1,1)</f>
        <v>42164.083333333328</v>
      </c>
    </row>
    <row r="1383" spans="1:20" ht="58" hidden="1" x14ac:dyDescent="0.3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 s="14">
        <v>42703.214409722219</v>
      </c>
      <c r="K1383" t="b">
        <v>0</v>
      </c>
      <c r="L1383">
        <v>73</v>
      </c>
      <c r="M1383" t="b">
        <v>1</v>
      </c>
      <c r="N1383" s="16" t="s">
        <v>8287</v>
      </c>
      <c r="O1383" t="s">
        <v>8288</v>
      </c>
      <c r="P1383">
        <f>IFERROR(ROUND(E1383/L1383,2),0)</f>
        <v>73.36</v>
      </c>
      <c r="S1383" s="14">
        <f>(((J1383/60)/60)/24)+DATE(1970,1,1)</f>
        <v>25569.494250166779</v>
      </c>
      <c r="T1383" s="14">
        <f>(((I1383/60)/60)/24)+DATE(1970,1,1)</f>
        <v>42733.214409722219</v>
      </c>
    </row>
    <row r="1384" spans="1:20" ht="43.5" hidden="1" x14ac:dyDescent="0.3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 s="14">
        <v>41370.800185185188</v>
      </c>
      <c r="K1384" t="b">
        <v>0</v>
      </c>
      <c r="L1384">
        <v>148</v>
      </c>
      <c r="M1384" t="b">
        <v>1</v>
      </c>
      <c r="N1384" s="16" t="s">
        <v>8287</v>
      </c>
      <c r="O1384" t="s">
        <v>8288</v>
      </c>
      <c r="P1384">
        <f>IFERROR(ROUND(E1384/L1384,2),0)</f>
        <v>56.41</v>
      </c>
      <c r="S1384" s="14">
        <f>(((J1384/60)/60)/24)+DATE(1970,1,1)</f>
        <v>25569.478828705847</v>
      </c>
      <c r="T1384" s="14">
        <f>(((I1384/60)/60)/24)+DATE(1970,1,1)</f>
        <v>41400.800185185188</v>
      </c>
    </row>
    <row r="1385" spans="1:20" ht="43.5" hidden="1" x14ac:dyDescent="0.3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 s="14">
        <v>42707.074976851851</v>
      </c>
      <c r="K1385" t="b">
        <v>0</v>
      </c>
      <c r="L1385">
        <v>93</v>
      </c>
      <c r="M1385" t="b">
        <v>1</v>
      </c>
      <c r="N1385" s="16" t="s">
        <v>8287</v>
      </c>
      <c r="O1385" t="s">
        <v>8288</v>
      </c>
      <c r="P1385">
        <f>IFERROR(ROUND(E1385/L1385,2),0)</f>
        <v>50.25</v>
      </c>
      <c r="S1385" s="14">
        <f>(((J1385/60)/60)/24)+DATE(1970,1,1)</f>
        <v>25569.494294849268</v>
      </c>
      <c r="T1385" s="14">
        <f>(((I1385/60)/60)/24)+DATE(1970,1,1)</f>
        <v>42727.074976851851</v>
      </c>
    </row>
    <row r="1386" spans="1:20" ht="43.5" hidden="1" x14ac:dyDescent="0.3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 s="14">
        <v>42160.735208333332</v>
      </c>
      <c r="K1386" t="b">
        <v>0</v>
      </c>
      <c r="L1386">
        <v>63</v>
      </c>
      <c r="M1386" t="b">
        <v>1</v>
      </c>
      <c r="N1386" s="16" t="s">
        <v>8287</v>
      </c>
      <c r="O1386" t="s">
        <v>8288</v>
      </c>
      <c r="P1386">
        <f>IFERROR(ROUND(E1386/L1386,2),0)</f>
        <v>68.94</v>
      </c>
      <c r="S1386" s="14">
        <f>(((J1386/60)/60)/24)+DATE(1970,1,1)</f>
        <v>25569.487971472317</v>
      </c>
      <c r="T1386" s="14">
        <f>(((I1386/60)/60)/24)+DATE(1970,1,1)</f>
        <v>42190.735208333332</v>
      </c>
    </row>
    <row r="1387" spans="1:20" ht="43.5" hidden="1" x14ac:dyDescent="0.3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 s="14">
        <v>42433.688900462963</v>
      </c>
      <c r="K1387" t="b">
        <v>0</v>
      </c>
      <c r="L1387">
        <v>134</v>
      </c>
      <c r="M1387" t="b">
        <v>1</v>
      </c>
      <c r="N1387" s="16" t="s">
        <v>8287</v>
      </c>
      <c r="O1387" t="s">
        <v>8288</v>
      </c>
      <c r="P1387">
        <f>IFERROR(ROUND(E1387/L1387,2),0)</f>
        <v>65.91</v>
      </c>
      <c r="S1387" s="14">
        <f>(((J1387/60)/60)/24)+DATE(1970,1,1)</f>
        <v>25569.491130658571</v>
      </c>
      <c r="T1387" s="14">
        <f>(((I1387/60)/60)/24)+DATE(1970,1,1)</f>
        <v>42489.507638888885</v>
      </c>
    </row>
    <row r="1388" spans="1:20" ht="29" hidden="1" x14ac:dyDescent="0.3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 s="14">
        <v>42184.646863425922</v>
      </c>
      <c r="K1388" t="b">
        <v>0</v>
      </c>
      <c r="L1388">
        <v>14</v>
      </c>
      <c r="M1388" t="b">
        <v>1</v>
      </c>
      <c r="N1388" s="16" t="s">
        <v>8287</v>
      </c>
      <c r="O1388" t="s">
        <v>8288</v>
      </c>
      <c r="P1388">
        <f>IFERROR(ROUND(E1388/L1388,2),0)</f>
        <v>62.5</v>
      </c>
      <c r="S1388" s="14">
        <f>(((J1388/60)/60)/24)+DATE(1970,1,1)</f>
        <v>25569.488248227586</v>
      </c>
      <c r="T1388" s="14">
        <f>(((I1388/60)/60)/24)+DATE(1970,1,1)</f>
        <v>42214.646863425922</v>
      </c>
    </row>
    <row r="1389" spans="1:20" ht="43.5" hidden="1" x14ac:dyDescent="0.3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 s="14">
        <v>42126.92123842593</v>
      </c>
      <c r="K1389" t="b">
        <v>0</v>
      </c>
      <c r="L1389">
        <v>78</v>
      </c>
      <c r="M1389" t="b">
        <v>1</v>
      </c>
      <c r="N1389" s="16" t="s">
        <v>8287</v>
      </c>
      <c r="O1389" t="s">
        <v>8288</v>
      </c>
      <c r="P1389">
        <f>IFERROR(ROUND(E1389/L1389,2),0)</f>
        <v>70.06</v>
      </c>
      <c r="S1389" s="14">
        <f>(((J1389/60)/60)/24)+DATE(1970,1,1)</f>
        <v>25569.487580106925</v>
      </c>
      <c r="T1389" s="14">
        <f>(((I1389/60)/60)/24)+DATE(1970,1,1)</f>
        <v>42158.1875</v>
      </c>
    </row>
    <row r="1390" spans="1:20" ht="43.5" hidden="1" x14ac:dyDescent="0.3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 s="14">
        <v>42634.614780092597</v>
      </c>
      <c r="K1390" t="b">
        <v>0</v>
      </c>
      <c r="L1390">
        <v>112</v>
      </c>
      <c r="M1390" t="b">
        <v>1</v>
      </c>
      <c r="N1390" s="16" t="s">
        <v>8287</v>
      </c>
      <c r="O1390" t="s">
        <v>8288</v>
      </c>
      <c r="P1390">
        <f>IFERROR(ROUND(E1390/L1390,2),0)</f>
        <v>60.18</v>
      </c>
      <c r="S1390" s="14">
        <f>(((J1390/60)/60)/24)+DATE(1970,1,1)</f>
        <v>25569.493456189586</v>
      </c>
      <c r="T1390" s="14">
        <f>(((I1390/60)/60)/24)+DATE(1970,1,1)</f>
        <v>42660.676388888889</v>
      </c>
    </row>
    <row r="1391" spans="1:20" ht="29" hidden="1" x14ac:dyDescent="0.3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 s="14">
        <v>42565.480983796297</v>
      </c>
      <c r="K1391" t="b">
        <v>0</v>
      </c>
      <c r="L1391">
        <v>34</v>
      </c>
      <c r="M1391" t="b">
        <v>1</v>
      </c>
      <c r="N1391" s="16" t="s">
        <v>8287</v>
      </c>
      <c r="O1391" t="s">
        <v>8288</v>
      </c>
      <c r="P1391">
        <f>IFERROR(ROUND(E1391/L1391,2),0)</f>
        <v>21.38</v>
      </c>
      <c r="S1391" s="14">
        <f>(((J1391/60)/60)/24)+DATE(1970,1,1)</f>
        <v>25569.492656029906</v>
      </c>
      <c r="T1391" s="14">
        <f>(((I1391/60)/60)/24)+DATE(1970,1,1)</f>
        <v>42595.480983796297</v>
      </c>
    </row>
    <row r="1392" spans="1:20" ht="43.5" hidden="1" x14ac:dyDescent="0.3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 s="14">
        <v>42087.803310185183</v>
      </c>
      <c r="K1392" t="b">
        <v>0</v>
      </c>
      <c r="L1392">
        <v>19</v>
      </c>
      <c r="M1392" t="b">
        <v>1</v>
      </c>
      <c r="N1392" s="16" t="s">
        <v>8287</v>
      </c>
      <c r="O1392" t="s">
        <v>8288</v>
      </c>
      <c r="P1392">
        <f>IFERROR(ROUND(E1392/L1392,2),0)</f>
        <v>160.79</v>
      </c>
      <c r="S1392" s="14">
        <f>(((J1392/60)/60)/24)+DATE(1970,1,1)</f>
        <v>25569.487127353128</v>
      </c>
      <c r="T1392" s="14">
        <f>(((I1392/60)/60)/24)+DATE(1970,1,1)</f>
        <v>42121.716666666667</v>
      </c>
    </row>
    <row r="1393" spans="1:20" ht="43.5" hidden="1" x14ac:dyDescent="0.3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 s="14">
        <v>42193.650671296295</v>
      </c>
      <c r="K1393" t="b">
        <v>0</v>
      </c>
      <c r="L1393">
        <v>13</v>
      </c>
      <c r="M1393" t="b">
        <v>1</v>
      </c>
      <c r="N1393" s="16" t="s">
        <v>8287</v>
      </c>
      <c r="O1393" t="s">
        <v>8288</v>
      </c>
      <c r="P1393">
        <f>IFERROR(ROUND(E1393/L1393,2),0)</f>
        <v>42.38</v>
      </c>
      <c r="S1393" s="14">
        <f>(((J1393/60)/60)/24)+DATE(1970,1,1)</f>
        <v>25569.488352438326</v>
      </c>
      <c r="T1393" s="14">
        <f>(((I1393/60)/60)/24)+DATE(1970,1,1)</f>
        <v>42238.207638888889</v>
      </c>
    </row>
    <row r="1394" spans="1:20" ht="43.5" hidden="1" x14ac:dyDescent="0.3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 s="14">
        <v>42401.154930555553</v>
      </c>
      <c r="K1394" t="b">
        <v>0</v>
      </c>
      <c r="L1394">
        <v>104</v>
      </c>
      <c r="M1394" t="b">
        <v>1</v>
      </c>
      <c r="N1394" s="16" t="s">
        <v>8287</v>
      </c>
      <c r="O1394" t="s">
        <v>8288</v>
      </c>
      <c r="P1394">
        <f>IFERROR(ROUND(E1394/L1394,2),0)</f>
        <v>27.32</v>
      </c>
      <c r="S1394" s="14">
        <f>(((J1394/60)/60)/24)+DATE(1970,1,1)</f>
        <v>25569.490754107992</v>
      </c>
      <c r="T1394" s="14">
        <f>(((I1394/60)/60)/24)+DATE(1970,1,1)</f>
        <v>42432.154930555553</v>
      </c>
    </row>
    <row r="1395" spans="1:20" hidden="1" x14ac:dyDescent="0.3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 s="14">
        <v>42553.681979166664</v>
      </c>
      <c r="K1395" t="b">
        <v>0</v>
      </c>
      <c r="L1395">
        <v>52</v>
      </c>
      <c r="M1395" t="b">
        <v>1</v>
      </c>
      <c r="N1395" s="16" t="s">
        <v>8287</v>
      </c>
      <c r="O1395" t="s">
        <v>8288</v>
      </c>
      <c r="P1395">
        <f>IFERROR(ROUND(E1395/L1395,2),0)</f>
        <v>196.83</v>
      </c>
      <c r="S1395" s="14">
        <f>(((J1395/60)/60)/24)+DATE(1970,1,1)</f>
        <v>25569.492519467352</v>
      </c>
      <c r="T1395" s="14">
        <f>(((I1395/60)/60)/24)+DATE(1970,1,1)</f>
        <v>42583.681979166664</v>
      </c>
    </row>
    <row r="1396" spans="1:20" ht="43.5" hidden="1" x14ac:dyDescent="0.3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 s="14">
        <v>42752.144976851851</v>
      </c>
      <c r="K1396" t="b">
        <v>0</v>
      </c>
      <c r="L1396">
        <v>17</v>
      </c>
      <c r="M1396" t="b">
        <v>1</v>
      </c>
      <c r="N1396" s="16" t="s">
        <v>8287</v>
      </c>
      <c r="O1396" t="s">
        <v>8288</v>
      </c>
      <c r="P1396">
        <f>IFERROR(ROUND(E1396/L1396,2),0)</f>
        <v>53.88</v>
      </c>
      <c r="S1396" s="14">
        <f>(((J1396/60)/60)/24)+DATE(1970,1,1)</f>
        <v>25569.494816492788</v>
      </c>
      <c r="T1396" s="14">
        <f>(((I1396/60)/60)/24)+DATE(1970,1,1)</f>
        <v>42795.125</v>
      </c>
    </row>
    <row r="1397" spans="1:20" hidden="1" x14ac:dyDescent="0.3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 s="14">
        <v>42719.90834490741</v>
      </c>
      <c r="K1397" t="b">
        <v>0</v>
      </c>
      <c r="L1397">
        <v>82</v>
      </c>
      <c r="M1397" t="b">
        <v>1</v>
      </c>
      <c r="N1397" s="16" t="s">
        <v>8287</v>
      </c>
      <c r="O1397" t="s">
        <v>8288</v>
      </c>
      <c r="P1397">
        <f>IFERROR(ROUND(E1397/L1397,2),0)</f>
        <v>47.76</v>
      </c>
      <c r="S1397" s="14">
        <f>(((J1397/60)/60)/24)+DATE(1970,1,1)</f>
        <v>25569.494443383621</v>
      </c>
      <c r="T1397" s="14">
        <f>(((I1397/60)/60)/24)+DATE(1970,1,1)</f>
        <v>42749.90834490741</v>
      </c>
    </row>
    <row r="1398" spans="1:20" ht="58" hidden="1" x14ac:dyDescent="0.3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 s="14">
        <v>42018.99863425926</v>
      </c>
      <c r="K1398" t="b">
        <v>0</v>
      </c>
      <c r="L1398">
        <v>73</v>
      </c>
      <c r="M1398" t="b">
        <v>1</v>
      </c>
      <c r="N1398" s="16" t="s">
        <v>8287</v>
      </c>
      <c r="O1398" t="s">
        <v>8288</v>
      </c>
      <c r="P1398">
        <f>IFERROR(ROUND(E1398/L1398,2),0)</f>
        <v>88.19</v>
      </c>
      <c r="S1398" s="14">
        <f>(((J1398/60)/60)/24)+DATE(1970,1,1)</f>
        <v>25569.48633100271</v>
      </c>
      <c r="T1398" s="14">
        <f>(((I1398/60)/60)/24)+DATE(1970,1,1)</f>
        <v>42048.99863425926</v>
      </c>
    </row>
    <row r="1399" spans="1:20" ht="43.5" hidden="1" x14ac:dyDescent="0.3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 s="14">
        <v>42640.917939814812</v>
      </c>
      <c r="K1399" t="b">
        <v>0</v>
      </c>
      <c r="L1399">
        <v>158</v>
      </c>
      <c r="M1399" t="b">
        <v>1</v>
      </c>
      <c r="N1399" s="16" t="s">
        <v>8287</v>
      </c>
      <c r="O1399" t="s">
        <v>8288</v>
      </c>
      <c r="P1399">
        <f>IFERROR(ROUND(E1399/L1399,2),0)</f>
        <v>72.06</v>
      </c>
      <c r="S1399" s="14">
        <f>(((J1399/60)/60)/24)+DATE(1970,1,1)</f>
        <v>25569.493529142823</v>
      </c>
      <c r="T1399" s="14">
        <f>(((I1399/60)/60)/24)+DATE(1970,1,1)</f>
        <v>42670.888194444444</v>
      </c>
    </row>
    <row r="1400" spans="1:20" ht="43.5" hidden="1" x14ac:dyDescent="0.3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 s="14">
        <v>42526.874236111107</v>
      </c>
      <c r="K1400" t="b">
        <v>0</v>
      </c>
      <c r="L1400">
        <v>65</v>
      </c>
      <c r="M1400" t="b">
        <v>1</v>
      </c>
      <c r="N1400" s="16" t="s">
        <v>8287</v>
      </c>
      <c r="O1400" t="s">
        <v>8288</v>
      </c>
      <c r="P1400">
        <f>IFERROR(ROUND(E1400/L1400,2),0)</f>
        <v>74.25</v>
      </c>
      <c r="S1400" s="14">
        <f>(((J1400/60)/60)/24)+DATE(1970,1,1)</f>
        <v>25569.492209192547</v>
      </c>
      <c r="T1400" s="14">
        <f>(((I1400/60)/60)/24)+DATE(1970,1,1)</f>
        <v>42556.874236111107</v>
      </c>
    </row>
    <row r="1401" spans="1:20" ht="43.5" hidden="1" x14ac:dyDescent="0.3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 s="14">
        <v>41889.004317129627</v>
      </c>
      <c r="K1401" t="b">
        <v>0</v>
      </c>
      <c r="L1401">
        <v>184</v>
      </c>
      <c r="M1401" t="b">
        <v>1</v>
      </c>
      <c r="N1401" s="16" t="s">
        <v>8287</v>
      </c>
      <c r="O1401" t="s">
        <v>8288</v>
      </c>
      <c r="P1401">
        <f>IFERROR(ROUND(E1401/L1401,2),0)</f>
        <v>61.7</v>
      </c>
      <c r="S1401" s="14">
        <f>(((J1401/60)/60)/24)+DATE(1970,1,1)</f>
        <v>25569.484826438857</v>
      </c>
      <c r="T1401" s="14">
        <f>(((I1401/60)/60)/24)+DATE(1970,1,1)</f>
        <v>41919.004317129627</v>
      </c>
    </row>
    <row r="1402" spans="1:20" ht="43.5" hidden="1" x14ac:dyDescent="0.3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 s="14">
        <v>42498.341122685189</v>
      </c>
      <c r="K1402" t="b">
        <v>0</v>
      </c>
      <c r="L1402">
        <v>34</v>
      </c>
      <c r="M1402" t="b">
        <v>1</v>
      </c>
      <c r="N1402" s="16" t="s">
        <v>8287</v>
      </c>
      <c r="O1402" t="s">
        <v>8288</v>
      </c>
      <c r="P1402">
        <f>IFERROR(ROUND(E1402/L1402,2),0)</f>
        <v>17.239999999999998</v>
      </c>
      <c r="S1402" s="14">
        <f>(((J1402/60)/60)/24)+DATE(1970,1,1)</f>
        <v>25569.491878948178</v>
      </c>
      <c r="T1402" s="14">
        <f>(((I1402/60)/60)/24)+DATE(1970,1,1)</f>
        <v>42533.229166666672</v>
      </c>
    </row>
    <row r="1403" spans="1:20" ht="58" hidden="1" x14ac:dyDescent="0.3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 s="14">
        <v>41399.99622685185</v>
      </c>
      <c r="K1403" t="b">
        <v>0</v>
      </c>
      <c r="L1403">
        <v>240</v>
      </c>
      <c r="M1403" t="b">
        <v>1</v>
      </c>
      <c r="N1403" s="16" t="s">
        <v>8287</v>
      </c>
      <c r="O1403" t="s">
        <v>8288</v>
      </c>
      <c r="P1403">
        <f>IFERROR(ROUND(E1403/L1403,2),0)</f>
        <v>51.72</v>
      </c>
      <c r="S1403" s="14">
        <f>(((J1403/60)/60)/24)+DATE(1970,1,1)</f>
        <v>25569.479166622998</v>
      </c>
      <c r="T1403" s="14">
        <f>(((I1403/60)/60)/24)+DATE(1970,1,1)</f>
        <v>41420.99622685185</v>
      </c>
    </row>
    <row r="1404" spans="1:20" ht="43.5" hidden="1" x14ac:dyDescent="0.3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 s="14">
        <v>42065.053368055553</v>
      </c>
      <c r="K1404" t="b">
        <v>0</v>
      </c>
      <c r="L1404">
        <v>113</v>
      </c>
      <c r="M1404" t="b">
        <v>1</v>
      </c>
      <c r="N1404" s="16" t="s">
        <v>8287</v>
      </c>
      <c r="O1404" t="s">
        <v>8288</v>
      </c>
      <c r="P1404">
        <f>IFERROR(ROUND(E1404/L1404,2),0)</f>
        <v>24.15</v>
      </c>
      <c r="S1404" s="14">
        <f>(((J1404/60)/60)/24)+DATE(1970,1,1)</f>
        <v>25569.486864043611</v>
      </c>
      <c r="T1404" s="14">
        <f>(((I1404/60)/60)/24)+DATE(1970,1,1)</f>
        <v>42125.011701388896</v>
      </c>
    </row>
    <row r="1405" spans="1:20" ht="43.5" hidden="1" x14ac:dyDescent="0.3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 s="14">
        <v>41451.062905092593</v>
      </c>
      <c r="K1405" t="b">
        <v>0</v>
      </c>
      <c r="L1405">
        <v>66</v>
      </c>
      <c r="M1405" t="b">
        <v>1</v>
      </c>
      <c r="N1405" s="16" t="s">
        <v>8287</v>
      </c>
      <c r="O1405" t="s">
        <v>8288</v>
      </c>
      <c r="P1405">
        <f>IFERROR(ROUND(E1405/L1405,2),0)</f>
        <v>62.17</v>
      </c>
      <c r="S1405" s="14">
        <f>(((J1405/60)/60)/24)+DATE(1970,1,1)</f>
        <v>25569.479757672514</v>
      </c>
      <c r="T1405" s="14">
        <f>(((I1405/60)/60)/24)+DATE(1970,1,1)</f>
        <v>41481.062905092593</v>
      </c>
    </row>
    <row r="1406" spans="1:20" ht="43.5" hidden="1" x14ac:dyDescent="0.3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 s="14">
        <v>42032.510243055556</v>
      </c>
      <c r="K1406" t="b">
        <v>1</v>
      </c>
      <c r="L1406">
        <v>5</v>
      </c>
      <c r="M1406" t="b">
        <v>0</v>
      </c>
      <c r="N1406" s="16" t="s">
        <v>8284</v>
      </c>
      <c r="O1406" t="s">
        <v>8303</v>
      </c>
      <c r="P1406">
        <f>IFERROR(ROUND(E1406/L1406,2),0)</f>
        <v>48.2</v>
      </c>
      <c r="S1406" s="14">
        <f>(((J1406/60)/60)/24)+DATE(1970,1,1)</f>
        <v>25569.486487387072</v>
      </c>
      <c r="T1406" s="14">
        <f>(((I1406/60)/60)/24)+DATE(1970,1,1)</f>
        <v>42057.510243055556</v>
      </c>
    </row>
    <row r="1407" spans="1:20" ht="29" hidden="1" x14ac:dyDescent="0.3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 s="14">
        <v>41941.680567129632</v>
      </c>
      <c r="K1407" t="b">
        <v>1</v>
      </c>
      <c r="L1407">
        <v>17</v>
      </c>
      <c r="M1407" t="b">
        <v>0</v>
      </c>
      <c r="N1407" s="16" t="s">
        <v>8284</v>
      </c>
      <c r="O1407" t="s">
        <v>8303</v>
      </c>
      <c r="P1407">
        <f>IFERROR(ROUND(E1407/L1407,2),0)</f>
        <v>6.18</v>
      </c>
      <c r="S1407" s="14">
        <f>(((J1407/60)/60)/24)+DATE(1970,1,1)</f>
        <v>25569.485436117677</v>
      </c>
      <c r="T1407" s="14">
        <f>(((I1407/60)/60)/24)+DATE(1970,1,1)</f>
        <v>41971.722233796296</v>
      </c>
    </row>
    <row r="1408" spans="1:20" hidden="1" x14ac:dyDescent="0.3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 s="14">
        <v>42297.432951388888</v>
      </c>
      <c r="K1408" t="b">
        <v>0</v>
      </c>
      <c r="L1408">
        <v>3</v>
      </c>
      <c r="M1408" t="b">
        <v>0</v>
      </c>
      <c r="N1408" s="16" t="s">
        <v>8284</v>
      </c>
      <c r="O1408" t="s">
        <v>8303</v>
      </c>
      <c r="P1408">
        <f>IFERROR(ROUND(E1408/L1408,2),0)</f>
        <v>5</v>
      </c>
      <c r="S1408" s="14">
        <f>(((J1408/60)/60)/24)+DATE(1970,1,1)</f>
        <v>25569.489553622123</v>
      </c>
      <c r="T1408" s="14">
        <f>(((I1408/60)/60)/24)+DATE(1970,1,1)</f>
        <v>42350.416666666672</v>
      </c>
    </row>
    <row r="1409" spans="1:20" ht="43.5" hidden="1" x14ac:dyDescent="0.3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 s="14">
        <v>41838.536782407406</v>
      </c>
      <c r="K1409" t="b">
        <v>0</v>
      </c>
      <c r="L1409">
        <v>2</v>
      </c>
      <c r="M1409" t="b">
        <v>0</v>
      </c>
      <c r="N1409" s="16" t="s">
        <v>8284</v>
      </c>
      <c r="O1409" t="s">
        <v>8303</v>
      </c>
      <c r="P1409">
        <f>IFERROR(ROUND(E1409/L1409,2),0)</f>
        <v>7.5</v>
      </c>
      <c r="S1409" s="14">
        <f>(((J1409/60)/60)/24)+DATE(1970,1,1)</f>
        <v>25569.48424232387</v>
      </c>
      <c r="T1409" s="14">
        <f>(((I1409/60)/60)/24)+DATE(1970,1,1)</f>
        <v>41863.536782407406</v>
      </c>
    </row>
    <row r="1410" spans="1:20" ht="43.5" hidden="1" x14ac:dyDescent="0.3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 s="14">
        <v>42291.872175925921</v>
      </c>
      <c r="K1410" t="b">
        <v>0</v>
      </c>
      <c r="L1410">
        <v>6</v>
      </c>
      <c r="M1410" t="b">
        <v>0</v>
      </c>
      <c r="N1410" s="16" t="s">
        <v>8284</v>
      </c>
      <c r="O1410" t="s">
        <v>8303</v>
      </c>
      <c r="P1410">
        <f>IFERROR(ROUND(E1410/L1410,2),0)</f>
        <v>12</v>
      </c>
      <c r="S1410" s="14">
        <f>(((J1410/60)/60)/24)+DATE(1970,1,1)</f>
        <v>25569.489489261294</v>
      </c>
      <c r="T1410" s="14">
        <f>(((I1410/60)/60)/24)+DATE(1970,1,1)</f>
        <v>42321.913842592592</v>
      </c>
    </row>
    <row r="1411" spans="1:20" ht="43.5" hidden="1" x14ac:dyDescent="0.3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 s="14">
        <v>41945.133506944447</v>
      </c>
      <c r="K1411" t="b">
        <v>0</v>
      </c>
      <c r="L1411">
        <v>0</v>
      </c>
      <c r="M1411" t="b">
        <v>0</v>
      </c>
      <c r="N1411" s="16" t="s">
        <v>8284</v>
      </c>
      <c r="O1411" t="s">
        <v>8303</v>
      </c>
      <c r="P1411">
        <f>IFERROR(ROUND(E1411/L1411,2),0)</f>
        <v>0</v>
      </c>
      <c r="S1411" s="14">
        <f>(((J1411/60)/60)/24)+DATE(1970,1,1)</f>
        <v>25569.485476082256</v>
      </c>
      <c r="T1411" s="14">
        <f>(((I1411/60)/60)/24)+DATE(1970,1,1)</f>
        <v>42005.175173611111</v>
      </c>
    </row>
    <row r="1412" spans="1:20" ht="43.5" hidden="1" x14ac:dyDescent="0.3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 s="14">
        <v>42479.318518518514</v>
      </c>
      <c r="K1412" t="b">
        <v>0</v>
      </c>
      <c r="L1412">
        <v>1</v>
      </c>
      <c r="M1412" t="b">
        <v>0</v>
      </c>
      <c r="N1412" s="16" t="s">
        <v>8284</v>
      </c>
      <c r="O1412" t="s">
        <v>8303</v>
      </c>
      <c r="P1412">
        <f>IFERROR(ROUND(E1412/L1412,2),0)</f>
        <v>1</v>
      </c>
      <c r="S1412" s="14">
        <f>(((J1412/60)/60)/24)+DATE(1970,1,1)</f>
        <v>25569.491658779149</v>
      </c>
      <c r="T1412" s="14">
        <f>(((I1412/60)/60)/24)+DATE(1970,1,1)</f>
        <v>42524.318518518514</v>
      </c>
    </row>
    <row r="1413" spans="1:20" ht="58" hidden="1" x14ac:dyDescent="0.3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 s="14">
        <v>42013.059027777781</v>
      </c>
      <c r="K1413" t="b">
        <v>0</v>
      </c>
      <c r="L1413">
        <v>3</v>
      </c>
      <c r="M1413" t="b">
        <v>0</v>
      </c>
      <c r="N1413" s="16" t="s">
        <v>8284</v>
      </c>
      <c r="O1413" t="s">
        <v>8303</v>
      </c>
      <c r="P1413">
        <f>IFERROR(ROUND(E1413/L1413,2),0)</f>
        <v>2.33</v>
      </c>
      <c r="S1413" s="14">
        <f>(((J1413/60)/60)/24)+DATE(1970,1,1)</f>
        <v>25569.486262257265</v>
      </c>
      <c r="T1413" s="14">
        <f>(((I1413/60)/60)/24)+DATE(1970,1,1)</f>
        <v>42041.059027777781</v>
      </c>
    </row>
    <row r="1414" spans="1:20" ht="29" hidden="1" x14ac:dyDescent="0.3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 s="14">
        <v>41947.063645833332</v>
      </c>
      <c r="K1414" t="b">
        <v>0</v>
      </c>
      <c r="L1414">
        <v>13</v>
      </c>
      <c r="M1414" t="b">
        <v>0</v>
      </c>
      <c r="N1414" s="16" t="s">
        <v>8284</v>
      </c>
      <c r="O1414" t="s">
        <v>8303</v>
      </c>
      <c r="P1414">
        <f>IFERROR(ROUND(E1414/L1414,2),0)</f>
        <v>24.62</v>
      </c>
      <c r="S1414" s="14">
        <f>(((J1414/60)/60)/24)+DATE(1970,1,1)</f>
        <v>25569.485498421825</v>
      </c>
      <c r="T1414" s="14">
        <f>(((I1414/60)/60)/24)+DATE(1970,1,1)</f>
        <v>41977.063645833332</v>
      </c>
    </row>
    <row r="1415" spans="1:20" ht="58" hidden="1" x14ac:dyDescent="0.3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 s="14">
        <v>42360.437152777777</v>
      </c>
      <c r="K1415" t="b">
        <v>0</v>
      </c>
      <c r="L1415">
        <v>1</v>
      </c>
      <c r="M1415" t="b">
        <v>0</v>
      </c>
      <c r="N1415" s="16" t="s">
        <v>8284</v>
      </c>
      <c r="O1415" t="s">
        <v>8303</v>
      </c>
      <c r="P1415">
        <f>IFERROR(ROUND(E1415/L1415,2),0)</f>
        <v>100</v>
      </c>
      <c r="S1415" s="14">
        <f>(((J1415/60)/60)/24)+DATE(1970,1,1)</f>
        <v>25569.490282837418</v>
      </c>
      <c r="T1415" s="14">
        <f>(((I1415/60)/60)/24)+DATE(1970,1,1)</f>
        <v>42420.437152777777</v>
      </c>
    </row>
    <row r="1416" spans="1:20" ht="43.5" hidden="1" x14ac:dyDescent="0.3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 s="14">
        <v>42708.25309027778</v>
      </c>
      <c r="K1416" t="b">
        <v>0</v>
      </c>
      <c r="L1416">
        <v>1</v>
      </c>
      <c r="M1416" t="b">
        <v>0</v>
      </c>
      <c r="N1416" s="16" t="s">
        <v>8284</v>
      </c>
      <c r="O1416" t="s">
        <v>8303</v>
      </c>
      <c r="P1416">
        <f>IFERROR(ROUND(E1416/L1416,2),0)</f>
        <v>1</v>
      </c>
      <c r="S1416" s="14">
        <f>(((J1416/60)/60)/24)+DATE(1970,1,1)</f>
        <v>25569.494308484842</v>
      </c>
      <c r="T1416" s="14">
        <f>(((I1416/60)/60)/24)+DATE(1970,1,1)</f>
        <v>42738.25309027778</v>
      </c>
    </row>
    <row r="1417" spans="1:20" ht="43.5" hidden="1" x14ac:dyDescent="0.3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 s="14">
        <v>42192.675821759258</v>
      </c>
      <c r="K1417" t="b">
        <v>0</v>
      </c>
      <c r="L1417">
        <v>9</v>
      </c>
      <c r="M1417" t="b">
        <v>0</v>
      </c>
      <c r="N1417" s="16" t="s">
        <v>8284</v>
      </c>
      <c r="O1417" t="s">
        <v>8303</v>
      </c>
      <c r="P1417">
        <f>IFERROR(ROUND(E1417/L1417,2),0)</f>
        <v>88.89</v>
      </c>
      <c r="S1417" s="14">
        <f>(((J1417/60)/60)/24)+DATE(1970,1,1)</f>
        <v>25569.488341155346</v>
      </c>
      <c r="T1417" s="14">
        <f>(((I1417/60)/60)/24)+DATE(1970,1,1)</f>
        <v>42232.675821759258</v>
      </c>
    </row>
    <row r="1418" spans="1:20" ht="43.5" hidden="1" x14ac:dyDescent="0.3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 s="14">
        <v>42299.926145833335</v>
      </c>
      <c r="K1418" t="b">
        <v>0</v>
      </c>
      <c r="L1418">
        <v>0</v>
      </c>
      <c r="M1418" t="b">
        <v>0</v>
      </c>
      <c r="N1418" s="16" t="s">
        <v>8284</v>
      </c>
      <c r="O1418" t="s">
        <v>8303</v>
      </c>
      <c r="P1418">
        <f>IFERROR(ROUND(E1418/L1418,2),0)</f>
        <v>0</v>
      </c>
      <c r="S1418" s="14">
        <f>(((J1418/60)/60)/24)+DATE(1970,1,1)</f>
        <v>25569.489582478538</v>
      </c>
      <c r="T1418" s="14">
        <f>(((I1418/60)/60)/24)+DATE(1970,1,1)</f>
        <v>42329.967812499999</v>
      </c>
    </row>
    <row r="1419" spans="1:20" ht="43.5" hidden="1" x14ac:dyDescent="0.3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 s="14">
        <v>42232.15016203704</v>
      </c>
      <c r="K1419" t="b">
        <v>0</v>
      </c>
      <c r="L1419">
        <v>2</v>
      </c>
      <c r="M1419" t="b">
        <v>0</v>
      </c>
      <c r="N1419" s="16" t="s">
        <v>8284</v>
      </c>
      <c r="O1419" t="s">
        <v>8303</v>
      </c>
      <c r="P1419">
        <f>IFERROR(ROUND(E1419/L1419,2),0)</f>
        <v>27.5</v>
      </c>
      <c r="S1419" s="14">
        <f>(((J1419/60)/60)/24)+DATE(1970,1,1)</f>
        <v>25569.488798034283</v>
      </c>
      <c r="T1419" s="14">
        <f>(((I1419/60)/60)/24)+DATE(1970,1,1)</f>
        <v>42262.465972222228</v>
      </c>
    </row>
    <row r="1420" spans="1:20" ht="58" hidden="1" x14ac:dyDescent="0.3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 s="14">
        <v>42395.456412037034</v>
      </c>
      <c r="K1420" t="b">
        <v>0</v>
      </c>
      <c r="L1420">
        <v>1</v>
      </c>
      <c r="M1420" t="b">
        <v>0</v>
      </c>
      <c r="N1420" s="16" t="s">
        <v>8284</v>
      </c>
      <c r="O1420" t="s">
        <v>8303</v>
      </c>
      <c r="P1420">
        <f>IFERROR(ROUND(E1420/L1420,2),0)</f>
        <v>6</v>
      </c>
      <c r="S1420" s="14">
        <f>(((J1420/60)/60)/24)+DATE(1970,1,1)</f>
        <v>25569.490688152917</v>
      </c>
      <c r="T1420" s="14">
        <f>(((I1420/60)/60)/24)+DATE(1970,1,1)</f>
        <v>42425.456412037034</v>
      </c>
    </row>
    <row r="1421" spans="1:20" ht="58" hidden="1" x14ac:dyDescent="0.3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 s="14">
        <v>42622.456238425926</v>
      </c>
      <c r="K1421" t="b">
        <v>0</v>
      </c>
      <c r="L1421">
        <v>10</v>
      </c>
      <c r="M1421" t="b">
        <v>0</v>
      </c>
      <c r="N1421" s="16" t="s">
        <v>8284</v>
      </c>
      <c r="O1421" t="s">
        <v>8303</v>
      </c>
      <c r="P1421">
        <f>IFERROR(ROUND(E1421/L1421,2),0)</f>
        <v>44.5</v>
      </c>
      <c r="S1421" s="14">
        <f>(((J1421/60)/60)/24)+DATE(1970,1,1)</f>
        <v>25569.493315465723</v>
      </c>
      <c r="T1421" s="14">
        <f>(((I1421/60)/60)/24)+DATE(1970,1,1)</f>
        <v>42652.456238425926</v>
      </c>
    </row>
    <row r="1422" spans="1:20" ht="29" hidden="1" x14ac:dyDescent="0.3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 s="14">
        <v>42524.667662037042</v>
      </c>
      <c r="K1422" t="b">
        <v>0</v>
      </c>
      <c r="L1422">
        <v>3</v>
      </c>
      <c r="M1422" t="b">
        <v>0</v>
      </c>
      <c r="N1422" s="16" t="s">
        <v>8284</v>
      </c>
      <c r="O1422" t="s">
        <v>8303</v>
      </c>
      <c r="P1422">
        <f>IFERROR(ROUND(E1422/L1422,2),0)</f>
        <v>1</v>
      </c>
      <c r="S1422" s="14">
        <f>(((J1422/60)/60)/24)+DATE(1970,1,1)</f>
        <v>25569.492183653496</v>
      </c>
      <c r="T1422" s="14">
        <f>(((I1422/60)/60)/24)+DATE(1970,1,1)</f>
        <v>42549.667662037042</v>
      </c>
    </row>
    <row r="1423" spans="1:20" ht="58" hidden="1" x14ac:dyDescent="0.3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 s="14">
        <v>42013.915613425925</v>
      </c>
      <c r="K1423" t="b">
        <v>0</v>
      </c>
      <c r="L1423">
        <v>2</v>
      </c>
      <c r="M1423" t="b">
        <v>0</v>
      </c>
      <c r="N1423" s="16" t="s">
        <v>8284</v>
      </c>
      <c r="O1423" t="s">
        <v>8303</v>
      </c>
      <c r="P1423">
        <f>IFERROR(ROUND(E1423/L1423,2),0)</f>
        <v>100</v>
      </c>
      <c r="S1423" s="14">
        <f>(((J1423/60)/60)/24)+DATE(1970,1,1)</f>
        <v>25569.486272171453</v>
      </c>
      <c r="T1423" s="14">
        <f>(((I1423/60)/60)/24)+DATE(1970,1,1)</f>
        <v>42043.915613425925</v>
      </c>
    </row>
    <row r="1424" spans="1:20" ht="43.5" hidden="1" x14ac:dyDescent="0.3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 s="14">
        <v>42604.239629629628</v>
      </c>
      <c r="K1424" t="b">
        <v>0</v>
      </c>
      <c r="L1424">
        <v>2</v>
      </c>
      <c r="M1424" t="b">
        <v>0</v>
      </c>
      <c r="N1424" s="16" t="s">
        <v>8284</v>
      </c>
      <c r="O1424" t="s">
        <v>8303</v>
      </c>
      <c r="P1424">
        <f>IFERROR(ROUND(E1424/L1424,2),0)</f>
        <v>13</v>
      </c>
      <c r="S1424" s="14">
        <f>(((J1424/60)/60)/24)+DATE(1970,1,1)</f>
        <v>25569.493104625344</v>
      </c>
      <c r="T1424" s="14">
        <f>(((I1424/60)/60)/24)+DATE(1970,1,1)</f>
        <v>42634.239629629628</v>
      </c>
    </row>
    <row r="1425" spans="1:20" ht="43.5" hidden="1" x14ac:dyDescent="0.3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 s="14">
        <v>42340.360312500001</v>
      </c>
      <c r="K1425" t="b">
        <v>0</v>
      </c>
      <c r="L1425">
        <v>1</v>
      </c>
      <c r="M1425" t="b">
        <v>0</v>
      </c>
      <c r="N1425" s="16" t="s">
        <v>8284</v>
      </c>
      <c r="O1425" t="s">
        <v>8303</v>
      </c>
      <c r="P1425">
        <f>IFERROR(ROUND(E1425/L1425,2),0)</f>
        <v>100</v>
      </c>
      <c r="S1425" s="14">
        <f>(((J1425/60)/60)/24)+DATE(1970,1,1)</f>
        <v>25569.490050466578</v>
      </c>
      <c r="T1425" s="14">
        <f>(((I1425/60)/60)/24)+DATE(1970,1,1)</f>
        <v>42370.360312500001</v>
      </c>
    </row>
    <row r="1426" spans="1:20" ht="43.5" hidden="1" x14ac:dyDescent="0.3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 s="14">
        <v>42676.717615740738</v>
      </c>
      <c r="K1426" t="b">
        <v>0</v>
      </c>
      <c r="L1426">
        <v>14</v>
      </c>
      <c r="M1426" t="b">
        <v>0</v>
      </c>
      <c r="N1426" s="16" t="s">
        <v>8284</v>
      </c>
      <c r="O1426" t="s">
        <v>8303</v>
      </c>
      <c r="P1426">
        <f>IFERROR(ROUND(E1426/L1426,2),0)</f>
        <v>109.07</v>
      </c>
      <c r="S1426" s="14">
        <f>(((J1426/60)/60)/24)+DATE(1970,1,1)</f>
        <v>25569.493943490925</v>
      </c>
      <c r="T1426" s="14">
        <f>(((I1426/60)/60)/24)+DATE(1970,1,1)</f>
        <v>42689.759282407409</v>
      </c>
    </row>
    <row r="1427" spans="1:20" ht="43.5" hidden="1" x14ac:dyDescent="0.3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 s="14">
        <v>42093.131469907406</v>
      </c>
      <c r="K1427" t="b">
        <v>0</v>
      </c>
      <c r="L1427">
        <v>0</v>
      </c>
      <c r="M1427" t="b">
        <v>0</v>
      </c>
      <c r="N1427" s="16" t="s">
        <v>8284</v>
      </c>
      <c r="O1427" t="s">
        <v>8303</v>
      </c>
      <c r="P1427">
        <f>IFERROR(ROUND(E1427/L1427,2),0)</f>
        <v>0</v>
      </c>
      <c r="S1427" s="14">
        <f>(((J1427/60)/60)/24)+DATE(1970,1,1)</f>
        <v>25569.487189021642</v>
      </c>
      <c r="T1427" s="14">
        <f>(((I1427/60)/60)/24)+DATE(1970,1,1)</f>
        <v>42123.131469907406</v>
      </c>
    </row>
    <row r="1428" spans="1:20" ht="43.5" hidden="1" x14ac:dyDescent="0.3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 s="14">
        <v>42180.390277777777</v>
      </c>
      <c r="K1428" t="b">
        <v>0</v>
      </c>
      <c r="L1428">
        <v>0</v>
      </c>
      <c r="M1428" t="b">
        <v>0</v>
      </c>
      <c r="N1428" s="16" t="s">
        <v>8284</v>
      </c>
      <c r="O1428" t="s">
        <v>8303</v>
      </c>
      <c r="P1428">
        <f>IFERROR(ROUND(E1428/L1428,2),0)</f>
        <v>0</v>
      </c>
      <c r="S1428" s="14">
        <f>(((J1428/60)/60)/24)+DATE(1970,1,1)</f>
        <v>25569.48819896155</v>
      </c>
      <c r="T1428" s="14">
        <f>(((I1428/60)/60)/24)+DATE(1970,1,1)</f>
        <v>42240.390277777777</v>
      </c>
    </row>
    <row r="1429" spans="1:20" ht="58" hidden="1" x14ac:dyDescent="0.3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 s="14">
        <v>42601.851678240739</v>
      </c>
      <c r="K1429" t="b">
        <v>0</v>
      </c>
      <c r="L1429">
        <v>4</v>
      </c>
      <c r="M1429" t="b">
        <v>0</v>
      </c>
      <c r="N1429" s="16" t="s">
        <v>8284</v>
      </c>
      <c r="O1429" t="s">
        <v>8303</v>
      </c>
      <c r="P1429">
        <f>IFERROR(ROUND(E1429/L1429,2),0)</f>
        <v>104.75</v>
      </c>
      <c r="S1429" s="14">
        <f>(((J1429/60)/60)/24)+DATE(1970,1,1)</f>
        <v>25569.493076987015</v>
      </c>
      <c r="T1429" s="14">
        <f>(((I1429/60)/60)/24)+DATE(1970,1,1)</f>
        <v>42631.851678240739</v>
      </c>
    </row>
    <row r="1430" spans="1:20" ht="43.5" hidden="1" x14ac:dyDescent="0.3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 s="14">
        <v>42432.379826388889</v>
      </c>
      <c r="K1430" t="b">
        <v>0</v>
      </c>
      <c r="L1430">
        <v>3</v>
      </c>
      <c r="M1430" t="b">
        <v>0</v>
      </c>
      <c r="N1430" s="16" t="s">
        <v>8284</v>
      </c>
      <c r="O1430" t="s">
        <v>8303</v>
      </c>
      <c r="P1430">
        <f>IFERROR(ROUND(E1430/L1430,2),0)</f>
        <v>15</v>
      </c>
      <c r="S1430" s="14">
        <f>(((J1430/60)/60)/24)+DATE(1970,1,1)</f>
        <v>25569.491115507251</v>
      </c>
      <c r="T1430" s="14">
        <f>(((I1430/60)/60)/24)+DATE(1970,1,1)</f>
        <v>42462.338159722218</v>
      </c>
    </row>
    <row r="1431" spans="1:20" ht="43.5" hidden="1" x14ac:dyDescent="0.3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 s="14">
        <v>42074.060671296291</v>
      </c>
      <c r="K1431" t="b">
        <v>0</v>
      </c>
      <c r="L1431">
        <v>0</v>
      </c>
      <c r="M1431" t="b">
        <v>0</v>
      </c>
      <c r="N1431" s="16" t="s">
        <v>8284</v>
      </c>
      <c r="O1431" t="s">
        <v>8303</v>
      </c>
      <c r="P1431">
        <f>IFERROR(ROUND(E1431/L1431,2),0)</f>
        <v>0</v>
      </c>
      <c r="S1431" s="14">
        <f>(((J1431/60)/60)/24)+DATE(1970,1,1)</f>
        <v>25569.486968294808</v>
      </c>
      <c r="T1431" s="14">
        <f>(((I1431/60)/60)/24)+DATE(1970,1,1)</f>
        <v>42104.060671296291</v>
      </c>
    </row>
    <row r="1432" spans="1:20" ht="43.5" hidden="1" x14ac:dyDescent="0.3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 s="14">
        <v>41961.813518518517</v>
      </c>
      <c r="K1432" t="b">
        <v>0</v>
      </c>
      <c r="L1432">
        <v>5</v>
      </c>
      <c r="M1432" t="b">
        <v>0</v>
      </c>
      <c r="N1432" s="16" t="s">
        <v>8284</v>
      </c>
      <c r="O1432" t="s">
        <v>8303</v>
      </c>
      <c r="P1432">
        <f>IFERROR(ROUND(E1432/L1432,2),0)</f>
        <v>80.599999999999994</v>
      </c>
      <c r="S1432" s="14">
        <f>(((J1432/60)/60)/24)+DATE(1970,1,1)</f>
        <v>25569.485669137946</v>
      </c>
      <c r="T1432" s="14">
        <f>(((I1432/60)/60)/24)+DATE(1970,1,1)</f>
        <v>41992.813518518517</v>
      </c>
    </row>
    <row r="1433" spans="1:20" ht="58" hidden="1" x14ac:dyDescent="0.3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 s="14">
        <v>42304.210833333331</v>
      </c>
      <c r="K1433" t="b">
        <v>0</v>
      </c>
      <c r="L1433">
        <v>47</v>
      </c>
      <c r="M1433" t="b">
        <v>0</v>
      </c>
      <c r="N1433" s="16" t="s">
        <v>8284</v>
      </c>
      <c r="O1433" t="s">
        <v>8303</v>
      </c>
      <c r="P1433">
        <f>IFERROR(ROUND(E1433/L1433,2),0)</f>
        <v>115.55</v>
      </c>
      <c r="S1433" s="14">
        <f>(((J1433/60)/60)/24)+DATE(1970,1,1)</f>
        <v>25569.489632069832</v>
      </c>
      <c r="T1433" s="14">
        <f>(((I1433/60)/60)/24)+DATE(1970,1,1)</f>
        <v>42334.252500000002</v>
      </c>
    </row>
    <row r="1434" spans="1:20" ht="58" hidden="1" x14ac:dyDescent="0.3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 s="14">
        <v>42175.780416666668</v>
      </c>
      <c r="K1434" t="b">
        <v>0</v>
      </c>
      <c r="L1434">
        <v>0</v>
      </c>
      <c r="M1434" t="b">
        <v>0</v>
      </c>
      <c r="N1434" s="16" t="s">
        <v>8284</v>
      </c>
      <c r="O1434" t="s">
        <v>8303</v>
      </c>
      <c r="P1434">
        <f>IFERROR(ROUND(E1434/L1434,2),0)</f>
        <v>0</v>
      </c>
      <c r="S1434" s="14">
        <f>(((J1434/60)/60)/24)+DATE(1970,1,1)</f>
        <v>25569.488145606676</v>
      </c>
      <c r="T1434" s="14">
        <f>(((I1434/60)/60)/24)+DATE(1970,1,1)</f>
        <v>42205.780416666668</v>
      </c>
    </row>
    <row r="1435" spans="1:20" ht="43.5" hidden="1" x14ac:dyDescent="0.3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 s="14">
        <v>42673.625868055555</v>
      </c>
      <c r="K1435" t="b">
        <v>0</v>
      </c>
      <c r="L1435">
        <v>10</v>
      </c>
      <c r="M1435" t="b">
        <v>0</v>
      </c>
      <c r="N1435" s="16" t="s">
        <v>8284</v>
      </c>
      <c r="O1435" t="s">
        <v>8303</v>
      </c>
      <c r="P1435">
        <f>IFERROR(ROUND(E1435/L1435,2),0)</f>
        <v>80.5</v>
      </c>
      <c r="S1435" s="14">
        <f>(((J1435/60)/60)/24)+DATE(1970,1,1)</f>
        <v>25569.493907706805</v>
      </c>
      <c r="T1435" s="14">
        <f>(((I1435/60)/60)/24)+DATE(1970,1,1)</f>
        <v>42714.458333333328</v>
      </c>
    </row>
    <row r="1436" spans="1:20" ht="43.5" hidden="1" x14ac:dyDescent="0.3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 s="14">
        <v>42142.767106481479</v>
      </c>
      <c r="K1436" t="b">
        <v>0</v>
      </c>
      <c r="L1436">
        <v>11</v>
      </c>
      <c r="M1436" t="b">
        <v>0</v>
      </c>
      <c r="N1436" s="16" t="s">
        <v>8284</v>
      </c>
      <c r="O1436" t="s">
        <v>8303</v>
      </c>
      <c r="P1436">
        <f>IFERROR(ROUND(E1436/L1436,2),0)</f>
        <v>744.55</v>
      </c>
      <c r="S1436" s="14">
        <f>(((J1436/60)/60)/24)+DATE(1970,1,1)</f>
        <v>25569.487763508176</v>
      </c>
      <c r="T1436" s="14">
        <f>(((I1436/60)/60)/24)+DATE(1970,1,1)</f>
        <v>42163.625</v>
      </c>
    </row>
    <row r="1437" spans="1:20" ht="43.5" hidden="1" x14ac:dyDescent="0.3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 s="14">
        <v>42258.780324074076</v>
      </c>
      <c r="K1437" t="b">
        <v>0</v>
      </c>
      <c r="L1437">
        <v>2</v>
      </c>
      <c r="M1437" t="b">
        <v>0</v>
      </c>
      <c r="N1437" s="16" t="s">
        <v>8284</v>
      </c>
      <c r="O1437" t="s">
        <v>8303</v>
      </c>
      <c r="P1437">
        <f>IFERROR(ROUND(E1437/L1437,2),0)</f>
        <v>7.5</v>
      </c>
      <c r="S1437" s="14">
        <f>(((J1437/60)/60)/24)+DATE(1970,1,1)</f>
        <v>25569.48910625375</v>
      </c>
      <c r="T1437" s="14">
        <f>(((I1437/60)/60)/24)+DATE(1970,1,1)</f>
        <v>42288.780324074076</v>
      </c>
    </row>
    <row r="1438" spans="1:20" ht="58" hidden="1" x14ac:dyDescent="0.3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 s="14">
        <v>42391.35019675926</v>
      </c>
      <c r="K1438" t="b">
        <v>0</v>
      </c>
      <c r="L1438">
        <v>2</v>
      </c>
      <c r="M1438" t="b">
        <v>0</v>
      </c>
      <c r="N1438" s="16" t="s">
        <v>8284</v>
      </c>
      <c r="O1438" t="s">
        <v>8303</v>
      </c>
      <c r="P1438">
        <f>IFERROR(ROUND(E1438/L1438,2),0)</f>
        <v>38.5</v>
      </c>
      <c r="S1438" s="14">
        <f>(((J1438/60)/60)/24)+DATE(1970,1,1)</f>
        <v>25569.490640627278</v>
      </c>
      <c r="T1438" s="14">
        <f>(((I1438/60)/60)/24)+DATE(1970,1,1)</f>
        <v>42421.35019675926</v>
      </c>
    </row>
    <row r="1439" spans="1:20" ht="58" hidden="1" x14ac:dyDescent="0.3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 s="14">
        <v>41796.531701388885</v>
      </c>
      <c r="K1439" t="b">
        <v>0</v>
      </c>
      <c r="L1439">
        <v>22</v>
      </c>
      <c r="M1439" t="b">
        <v>0</v>
      </c>
      <c r="N1439" s="16" t="s">
        <v>8284</v>
      </c>
      <c r="O1439" t="s">
        <v>8303</v>
      </c>
      <c r="P1439">
        <f>IFERROR(ROUND(E1439/L1439,2),0)</f>
        <v>36.68</v>
      </c>
      <c r="S1439" s="14">
        <f>(((J1439/60)/60)/24)+DATE(1970,1,1)</f>
        <v>25569.48375615395</v>
      </c>
      <c r="T1439" s="14">
        <f>(((I1439/60)/60)/24)+DATE(1970,1,1)</f>
        <v>41833.207638888889</v>
      </c>
    </row>
    <row r="1440" spans="1:20" ht="43.5" hidden="1" x14ac:dyDescent="0.3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 s="14">
        <v>42457.871516203704</v>
      </c>
      <c r="K1440" t="b">
        <v>0</v>
      </c>
      <c r="L1440">
        <v>8</v>
      </c>
      <c r="M1440" t="b">
        <v>0</v>
      </c>
      <c r="N1440" s="16" t="s">
        <v>8284</v>
      </c>
      <c r="O1440" t="s">
        <v>8303</v>
      </c>
      <c r="P1440">
        <f>IFERROR(ROUND(E1440/L1440,2),0)</f>
        <v>75</v>
      </c>
      <c r="S1440" s="14">
        <f>(((J1440/60)/60)/24)+DATE(1970,1,1)</f>
        <v>25569.491410549956</v>
      </c>
      <c r="T1440" s="14">
        <f>(((I1440/60)/60)/24)+DATE(1970,1,1)</f>
        <v>42487.579861111109</v>
      </c>
    </row>
    <row r="1441" spans="1:20" ht="43.5" hidden="1" x14ac:dyDescent="0.3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 s="14">
        <v>42040.829872685179</v>
      </c>
      <c r="K1441" t="b">
        <v>0</v>
      </c>
      <c r="L1441">
        <v>6</v>
      </c>
      <c r="M1441" t="b">
        <v>0</v>
      </c>
      <c r="N1441" s="16" t="s">
        <v>8284</v>
      </c>
      <c r="O1441" t="s">
        <v>8303</v>
      </c>
      <c r="P1441">
        <f>IFERROR(ROUND(E1441/L1441,2),0)</f>
        <v>30</v>
      </c>
      <c r="S1441" s="14">
        <f>(((J1441/60)/60)/24)+DATE(1970,1,1)</f>
        <v>25569.486583679081</v>
      </c>
      <c r="T1441" s="14">
        <f>(((I1441/60)/60)/24)+DATE(1970,1,1)</f>
        <v>42070.829872685179</v>
      </c>
    </row>
    <row r="1442" spans="1:20" ht="43.5" hidden="1" x14ac:dyDescent="0.3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 s="14">
        <v>42486.748414351852</v>
      </c>
      <c r="K1442" t="b">
        <v>0</v>
      </c>
      <c r="L1442">
        <v>1</v>
      </c>
      <c r="M1442" t="b">
        <v>0</v>
      </c>
      <c r="N1442" s="16" t="s">
        <v>8284</v>
      </c>
      <c r="O1442" t="s">
        <v>8303</v>
      </c>
      <c r="P1442">
        <f>IFERROR(ROUND(E1442/L1442,2),0)</f>
        <v>1</v>
      </c>
      <c r="S1442" s="14">
        <f>(((J1442/60)/60)/24)+DATE(1970,1,1)</f>
        <v>25569.491744773313</v>
      </c>
      <c r="T1442" s="14">
        <f>(((I1442/60)/60)/24)+DATE(1970,1,1)</f>
        <v>42516.748414351852</v>
      </c>
    </row>
    <row r="1443" spans="1:20" ht="58" hidden="1" x14ac:dyDescent="0.3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 s="14">
        <v>42198.765844907408</v>
      </c>
      <c r="K1443" t="b">
        <v>0</v>
      </c>
      <c r="L1443">
        <v>3</v>
      </c>
      <c r="M1443" t="b">
        <v>0</v>
      </c>
      <c r="N1443" s="16" t="s">
        <v>8284</v>
      </c>
      <c r="O1443" t="s">
        <v>8303</v>
      </c>
      <c r="P1443">
        <f>IFERROR(ROUND(E1443/L1443,2),0)</f>
        <v>673.33</v>
      </c>
      <c r="S1443" s="14">
        <f>(((J1443/60)/60)/24)+DATE(1970,1,1)</f>
        <v>25569.488411641723</v>
      </c>
      <c r="T1443" s="14">
        <f>(((I1443/60)/60)/24)+DATE(1970,1,1)</f>
        <v>42258.765844907408</v>
      </c>
    </row>
    <row r="1444" spans="1:20" ht="43.5" hidden="1" x14ac:dyDescent="0.3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 s="14">
        <v>42485.64534722222</v>
      </c>
      <c r="K1444" t="b">
        <v>0</v>
      </c>
      <c r="L1444">
        <v>0</v>
      </c>
      <c r="M1444" t="b">
        <v>0</v>
      </c>
      <c r="N1444" s="16" t="s">
        <v>8284</v>
      </c>
      <c r="O1444" t="s">
        <v>8303</v>
      </c>
      <c r="P1444">
        <f>IFERROR(ROUND(E1444/L1444,2),0)</f>
        <v>0</v>
      </c>
      <c r="S1444" s="14">
        <f>(((J1444/60)/60)/24)+DATE(1970,1,1)</f>
        <v>25569.491732006332</v>
      </c>
      <c r="T1444" s="14">
        <f>(((I1444/60)/60)/24)+DATE(1970,1,1)</f>
        <v>42515.64534722222</v>
      </c>
    </row>
    <row r="1445" spans="1:20" ht="43.5" hidden="1" x14ac:dyDescent="0.3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 s="14">
        <v>42707.926030092596</v>
      </c>
      <c r="K1445" t="b">
        <v>0</v>
      </c>
      <c r="L1445">
        <v>0</v>
      </c>
      <c r="M1445" t="b">
        <v>0</v>
      </c>
      <c r="N1445" s="16" t="s">
        <v>8284</v>
      </c>
      <c r="O1445" t="s">
        <v>8303</v>
      </c>
      <c r="P1445">
        <f>IFERROR(ROUND(E1445/L1445,2),0)</f>
        <v>0</v>
      </c>
      <c r="S1445" s="14">
        <f>(((J1445/60)/60)/24)+DATE(1970,1,1)</f>
        <v>25569.494304699423</v>
      </c>
      <c r="T1445" s="14">
        <f>(((I1445/60)/60)/24)+DATE(1970,1,1)</f>
        <v>42737.926030092596</v>
      </c>
    </row>
    <row r="1446" spans="1:20" ht="43.5" hidden="1" x14ac:dyDescent="0.3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 s="14">
        <v>42199.873402777783</v>
      </c>
      <c r="K1446" t="b">
        <v>0</v>
      </c>
      <c r="L1446">
        <v>0</v>
      </c>
      <c r="M1446" t="b">
        <v>0</v>
      </c>
      <c r="N1446" s="16" t="s">
        <v>8284</v>
      </c>
      <c r="O1446" t="s">
        <v>8303</v>
      </c>
      <c r="P1446">
        <f>IFERROR(ROUND(E1446/L1446,2),0)</f>
        <v>0</v>
      </c>
      <c r="S1446" s="14">
        <f>(((J1446/60)/60)/24)+DATE(1970,1,1)</f>
        <v>25569.48842446068</v>
      </c>
      <c r="T1446" s="14">
        <f>(((I1446/60)/60)/24)+DATE(1970,1,1)</f>
        <v>42259.873402777783</v>
      </c>
    </row>
    <row r="1447" spans="1:20" ht="43.5" hidden="1" x14ac:dyDescent="0.3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 s="14">
        <v>42139.542303240742</v>
      </c>
      <c r="K1447" t="b">
        <v>0</v>
      </c>
      <c r="L1447">
        <v>0</v>
      </c>
      <c r="M1447" t="b">
        <v>0</v>
      </c>
      <c r="N1447" s="16" t="s">
        <v>8284</v>
      </c>
      <c r="O1447" t="s">
        <v>8303</v>
      </c>
      <c r="P1447">
        <f>IFERROR(ROUND(E1447/L1447,2),0)</f>
        <v>0</v>
      </c>
      <c r="S1447" s="14">
        <f>(((J1447/60)/60)/24)+DATE(1970,1,1)</f>
        <v>25569.487726184067</v>
      </c>
      <c r="T1447" s="14">
        <f>(((I1447/60)/60)/24)+DATE(1970,1,1)</f>
        <v>42169.542303240742</v>
      </c>
    </row>
    <row r="1448" spans="1:20" ht="43.5" hidden="1" x14ac:dyDescent="0.3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 s="14">
        <v>42461.447662037041</v>
      </c>
      <c r="K1448" t="b">
        <v>0</v>
      </c>
      <c r="L1448">
        <v>0</v>
      </c>
      <c r="M1448" t="b">
        <v>0</v>
      </c>
      <c r="N1448" s="16" t="s">
        <v>8284</v>
      </c>
      <c r="O1448" t="s">
        <v>8303</v>
      </c>
      <c r="P1448">
        <f>IFERROR(ROUND(E1448/L1448,2),0)</f>
        <v>0</v>
      </c>
      <c r="S1448" s="14">
        <f>(((J1448/60)/60)/24)+DATE(1970,1,1)</f>
        <v>25569.491451940532</v>
      </c>
      <c r="T1448" s="14">
        <f>(((I1448/60)/60)/24)+DATE(1970,1,1)</f>
        <v>42481.447662037041</v>
      </c>
    </row>
    <row r="1449" spans="1:20" ht="29" hidden="1" x14ac:dyDescent="0.3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 s="14">
        <v>42529.730717592596</v>
      </c>
      <c r="K1449" t="b">
        <v>0</v>
      </c>
      <c r="L1449">
        <v>3</v>
      </c>
      <c r="M1449" t="b">
        <v>0</v>
      </c>
      <c r="N1449" s="16" t="s">
        <v>8284</v>
      </c>
      <c r="O1449" t="s">
        <v>8303</v>
      </c>
      <c r="P1449">
        <f>IFERROR(ROUND(E1449/L1449,2),0)</f>
        <v>25</v>
      </c>
      <c r="S1449" s="14">
        <f>(((J1449/60)/60)/24)+DATE(1970,1,1)</f>
        <v>25569.492242253677</v>
      </c>
      <c r="T1449" s="14">
        <f>(((I1449/60)/60)/24)+DATE(1970,1,1)</f>
        <v>42559.730717592596</v>
      </c>
    </row>
    <row r="1450" spans="1:20" ht="58" hidden="1" x14ac:dyDescent="0.3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 s="14">
        <v>42115.936550925922</v>
      </c>
      <c r="K1450" t="b">
        <v>0</v>
      </c>
      <c r="L1450">
        <v>0</v>
      </c>
      <c r="M1450" t="b">
        <v>0</v>
      </c>
      <c r="N1450" s="16" t="s">
        <v>8284</v>
      </c>
      <c r="O1450" t="s">
        <v>8303</v>
      </c>
      <c r="P1450">
        <f>IFERROR(ROUND(E1450/L1450,2),0)</f>
        <v>0</v>
      </c>
      <c r="S1450" s="14">
        <f>(((J1450/60)/60)/24)+DATE(1970,1,1)</f>
        <v>25569.487452969341</v>
      </c>
      <c r="T1450" s="14">
        <f>(((I1450/60)/60)/24)+DATE(1970,1,1)</f>
        <v>42146.225694444445</v>
      </c>
    </row>
    <row r="1451" spans="1:20" ht="43.5" hidden="1" x14ac:dyDescent="0.3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 s="14">
        <v>42086.811400462961</v>
      </c>
      <c r="K1451" t="b">
        <v>0</v>
      </c>
      <c r="L1451">
        <v>0</v>
      </c>
      <c r="M1451" t="b">
        <v>0</v>
      </c>
      <c r="N1451" s="16" t="s">
        <v>8284</v>
      </c>
      <c r="O1451" t="s">
        <v>8303</v>
      </c>
      <c r="P1451">
        <f>IFERROR(ROUND(E1451/L1451,2),0)</f>
        <v>0</v>
      </c>
      <c r="S1451" s="14">
        <f>(((J1451/60)/60)/24)+DATE(1970,1,1)</f>
        <v>25569.487115872689</v>
      </c>
      <c r="T1451" s="14">
        <f>(((I1451/60)/60)/24)+DATE(1970,1,1)</f>
        <v>42134.811400462961</v>
      </c>
    </row>
    <row r="1452" spans="1:20" ht="58" hidden="1" x14ac:dyDescent="0.3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 s="14">
        <v>42390.171261574069</v>
      </c>
      <c r="K1452" t="b">
        <v>0</v>
      </c>
      <c r="L1452">
        <v>1</v>
      </c>
      <c r="M1452" t="b">
        <v>0</v>
      </c>
      <c r="N1452" s="16" t="s">
        <v>8284</v>
      </c>
      <c r="O1452" t="s">
        <v>8303</v>
      </c>
      <c r="P1452">
        <f>IFERROR(ROUND(E1452/L1452,2),0)</f>
        <v>1</v>
      </c>
      <c r="S1452" s="14">
        <f>(((J1452/60)/60)/24)+DATE(1970,1,1)</f>
        <v>25569.490626982195</v>
      </c>
      <c r="T1452" s="14">
        <f>(((I1452/60)/60)/24)+DATE(1970,1,1)</f>
        <v>42420.171261574069</v>
      </c>
    </row>
    <row r="1453" spans="1:20" ht="43.5" hidden="1" x14ac:dyDescent="0.3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 s="14">
        <v>41931.959016203706</v>
      </c>
      <c r="K1453" t="b">
        <v>0</v>
      </c>
      <c r="L1453">
        <v>2</v>
      </c>
      <c r="M1453" t="b">
        <v>0</v>
      </c>
      <c r="N1453" s="16" t="s">
        <v>8284</v>
      </c>
      <c r="O1453" t="s">
        <v>8303</v>
      </c>
      <c r="P1453">
        <f>IFERROR(ROUND(E1453/L1453,2),0)</f>
        <v>1</v>
      </c>
      <c r="S1453" s="14">
        <f>(((J1453/60)/60)/24)+DATE(1970,1,1)</f>
        <v>25569.485323599725</v>
      </c>
      <c r="T1453" s="14">
        <f>(((I1453/60)/60)/24)+DATE(1970,1,1)</f>
        <v>41962.00068287037</v>
      </c>
    </row>
    <row r="1454" spans="1:20" ht="29" hidden="1" x14ac:dyDescent="0.3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 s="14">
        <v>41818.703275462962</v>
      </c>
      <c r="K1454" t="b">
        <v>0</v>
      </c>
      <c r="L1454">
        <v>0</v>
      </c>
      <c r="M1454" t="b">
        <v>0</v>
      </c>
      <c r="N1454" s="16" t="s">
        <v>8284</v>
      </c>
      <c r="O1454" t="s">
        <v>8303</v>
      </c>
      <c r="P1454">
        <f>IFERROR(ROUND(E1454/L1454,2),0)</f>
        <v>0</v>
      </c>
      <c r="S1454" s="14">
        <f>(((J1454/60)/60)/24)+DATE(1970,1,1)</f>
        <v>25569.484012769393</v>
      </c>
      <c r="T1454" s="14">
        <f>(((I1454/60)/60)/24)+DATE(1970,1,1)</f>
        <v>41848.703275462962</v>
      </c>
    </row>
    <row r="1455" spans="1:20" ht="43.5" hidden="1" x14ac:dyDescent="0.3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 s="14">
        <v>42795.696145833332</v>
      </c>
      <c r="K1455" t="b">
        <v>0</v>
      </c>
      <c r="L1455">
        <v>0</v>
      </c>
      <c r="M1455" t="b">
        <v>0</v>
      </c>
      <c r="N1455" s="16" t="s">
        <v>8284</v>
      </c>
      <c r="O1455" t="s">
        <v>8303</v>
      </c>
      <c r="P1455">
        <f>IFERROR(ROUND(E1455/L1455,2),0)</f>
        <v>0</v>
      </c>
      <c r="S1455" s="14">
        <f>(((J1455/60)/60)/24)+DATE(1970,1,1)</f>
        <v>25569.495320557242</v>
      </c>
      <c r="T1455" s="14">
        <f>(((I1455/60)/60)/24)+DATE(1970,1,1)</f>
        <v>42840.654479166667</v>
      </c>
    </row>
    <row r="1456" spans="1:20" ht="43.5" hidden="1" x14ac:dyDescent="0.3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 s="14">
        <v>42463.866666666669</v>
      </c>
      <c r="K1456" t="b">
        <v>0</v>
      </c>
      <c r="L1456">
        <v>1</v>
      </c>
      <c r="M1456" t="b">
        <v>0</v>
      </c>
      <c r="N1456" s="16" t="s">
        <v>8284</v>
      </c>
      <c r="O1456" t="s">
        <v>8303</v>
      </c>
      <c r="P1456">
        <f>IFERROR(ROUND(E1456/L1456,2),0)</f>
        <v>15</v>
      </c>
      <c r="S1456" s="14">
        <f>(((J1456/60)/60)/24)+DATE(1970,1,1)</f>
        <v>25569.491479938271</v>
      </c>
      <c r="T1456" s="14">
        <f>(((I1456/60)/60)/24)+DATE(1970,1,1)</f>
        <v>42484.915972222225</v>
      </c>
    </row>
    <row r="1457" spans="1:20" ht="58" hidden="1" x14ac:dyDescent="0.3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 s="14">
        <v>41832.672685185185</v>
      </c>
      <c r="K1457" t="b">
        <v>0</v>
      </c>
      <c r="L1457">
        <v>7</v>
      </c>
      <c r="M1457" t="b">
        <v>0</v>
      </c>
      <c r="N1457" s="16" t="s">
        <v>8284</v>
      </c>
      <c r="O1457" t="s">
        <v>8303</v>
      </c>
      <c r="P1457">
        <f>IFERROR(ROUND(E1457/L1457,2),0)</f>
        <v>225</v>
      </c>
      <c r="S1457" s="14">
        <f>(((J1457/60)/60)/24)+DATE(1970,1,1)</f>
        <v>25569.484174452376</v>
      </c>
      <c r="T1457" s="14">
        <f>(((I1457/60)/60)/24)+DATE(1970,1,1)</f>
        <v>41887.568749999999</v>
      </c>
    </row>
    <row r="1458" spans="1:20" hidden="1" x14ac:dyDescent="0.3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 s="14">
        <v>42708.668576388889</v>
      </c>
      <c r="K1458" t="b">
        <v>0</v>
      </c>
      <c r="L1458">
        <v>3</v>
      </c>
      <c r="M1458" t="b">
        <v>0</v>
      </c>
      <c r="N1458" s="16" t="s">
        <v>8284</v>
      </c>
      <c r="O1458" t="s">
        <v>8303</v>
      </c>
      <c r="P1458">
        <f>IFERROR(ROUND(E1458/L1458,2),0)</f>
        <v>48.33</v>
      </c>
      <c r="S1458" s="14">
        <f>(((J1458/60)/60)/24)+DATE(1970,1,1)</f>
        <v>25569.494313293708</v>
      </c>
      <c r="T1458" s="14">
        <f>(((I1458/60)/60)/24)+DATE(1970,1,1)</f>
        <v>42738.668576388889</v>
      </c>
    </row>
    <row r="1459" spans="1:20" ht="29" hidden="1" x14ac:dyDescent="0.3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 s="14">
        <v>42289.89634259259</v>
      </c>
      <c r="K1459" t="b">
        <v>0</v>
      </c>
      <c r="L1459">
        <v>0</v>
      </c>
      <c r="M1459" t="b">
        <v>0</v>
      </c>
      <c r="N1459" s="16" t="s">
        <v>8284</v>
      </c>
      <c r="O1459" t="s">
        <v>8303</v>
      </c>
      <c r="P1459">
        <f>IFERROR(ROUND(E1459/L1459,2),0)</f>
        <v>0</v>
      </c>
      <c r="S1459" s="14">
        <f>(((J1459/60)/60)/24)+DATE(1970,1,1)</f>
        <v>25569.489466392854</v>
      </c>
      <c r="T1459" s="14">
        <f>(((I1459/60)/60)/24)+DATE(1970,1,1)</f>
        <v>42319.938009259262</v>
      </c>
    </row>
    <row r="1460" spans="1:20" ht="58" hidden="1" x14ac:dyDescent="0.3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 s="14">
        <v>41831.705555555556</v>
      </c>
      <c r="K1460" t="b">
        <v>0</v>
      </c>
      <c r="L1460">
        <v>0</v>
      </c>
      <c r="M1460" t="b">
        <v>0</v>
      </c>
      <c r="N1460" s="16" t="s">
        <v>8284</v>
      </c>
      <c r="O1460" t="s">
        <v>8303</v>
      </c>
      <c r="P1460">
        <f>IFERROR(ROUND(E1460/L1460,2),0)</f>
        <v>0</v>
      </c>
      <c r="S1460" s="14">
        <f>(((J1460/60)/60)/24)+DATE(1970,1,1)</f>
        <v>25569.484163258745</v>
      </c>
      <c r="T1460" s="14">
        <f>(((I1460/60)/60)/24)+DATE(1970,1,1)</f>
        <v>41862.166666666664</v>
      </c>
    </row>
    <row r="1461" spans="1:20" ht="43.5" hidden="1" x14ac:dyDescent="0.3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 s="14">
        <v>42312.204814814817</v>
      </c>
      <c r="K1461" t="b">
        <v>0</v>
      </c>
      <c r="L1461">
        <v>0</v>
      </c>
      <c r="M1461" t="b">
        <v>0</v>
      </c>
      <c r="N1461" s="16" t="s">
        <v>8284</v>
      </c>
      <c r="O1461" t="s">
        <v>8303</v>
      </c>
      <c r="P1461">
        <f>IFERROR(ROUND(E1461/L1461,2),0)</f>
        <v>0</v>
      </c>
      <c r="S1461" s="14">
        <f>(((J1461/60)/60)/24)+DATE(1970,1,1)</f>
        <v>25569.489724592764</v>
      </c>
      <c r="T1461" s="14">
        <f>(((I1461/60)/60)/24)+DATE(1970,1,1)</f>
        <v>42340.725694444445</v>
      </c>
    </row>
    <row r="1462" spans="1:20" ht="43.5" hidden="1" x14ac:dyDescent="0.3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 s="14">
        <v>41915.896967592591</v>
      </c>
      <c r="K1462" t="b">
        <v>0</v>
      </c>
      <c r="L1462">
        <v>0</v>
      </c>
      <c r="M1462" t="b">
        <v>0</v>
      </c>
      <c r="N1462" s="16" t="s">
        <v>8284</v>
      </c>
      <c r="O1462" t="s">
        <v>8303</v>
      </c>
      <c r="P1462">
        <f>IFERROR(ROUND(E1462/L1462,2),0)</f>
        <v>0</v>
      </c>
      <c r="S1462" s="14">
        <f>(((J1462/60)/60)/24)+DATE(1970,1,1)</f>
        <v>25569.485137696385</v>
      </c>
      <c r="T1462" s="14">
        <f>(((I1462/60)/60)/24)+DATE(1970,1,1)</f>
        <v>41973.989583333328</v>
      </c>
    </row>
    <row r="1463" spans="1:20" ht="29" hidden="1" x14ac:dyDescent="0.3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 s="14">
        <v>41899.645300925928</v>
      </c>
      <c r="K1463" t="b">
        <v>1</v>
      </c>
      <c r="L1463">
        <v>340</v>
      </c>
      <c r="M1463" t="b">
        <v>1</v>
      </c>
      <c r="N1463" s="16" t="s">
        <v>8284</v>
      </c>
      <c r="O1463" t="s">
        <v>8304</v>
      </c>
      <c r="P1463">
        <f>IFERROR(ROUND(E1463/L1463,2),0)</f>
        <v>44.67</v>
      </c>
      <c r="S1463" s="14">
        <f>(((J1463/60)/60)/24)+DATE(1970,1,1)</f>
        <v>25569.484949598391</v>
      </c>
      <c r="T1463" s="14">
        <f>(((I1463/60)/60)/24)+DATE(1970,1,1)</f>
        <v>41933</v>
      </c>
    </row>
    <row r="1464" spans="1:20" ht="29" hidden="1" x14ac:dyDescent="0.3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 s="14">
        <v>41344.662858796299</v>
      </c>
      <c r="K1464" t="b">
        <v>1</v>
      </c>
      <c r="L1464">
        <v>150</v>
      </c>
      <c r="M1464" t="b">
        <v>1</v>
      </c>
      <c r="N1464" s="16" t="s">
        <v>8284</v>
      </c>
      <c r="O1464" t="s">
        <v>8304</v>
      </c>
      <c r="P1464">
        <f>IFERROR(ROUND(E1464/L1464,2),0)</f>
        <v>28.94</v>
      </c>
      <c r="S1464" s="14">
        <f>(((J1464/60)/60)/24)+DATE(1970,1,1)</f>
        <v>25569.478526190494</v>
      </c>
      <c r="T1464" s="14">
        <f>(((I1464/60)/60)/24)+DATE(1970,1,1)</f>
        <v>41374.662858796299</v>
      </c>
    </row>
    <row r="1465" spans="1:20" ht="43.5" hidden="1" x14ac:dyDescent="0.3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 s="14">
        <v>41326.911319444444</v>
      </c>
      <c r="K1465" t="b">
        <v>1</v>
      </c>
      <c r="L1465">
        <v>25</v>
      </c>
      <c r="M1465" t="b">
        <v>1</v>
      </c>
      <c r="N1465" s="16" t="s">
        <v>8284</v>
      </c>
      <c r="O1465" t="s">
        <v>8304</v>
      </c>
      <c r="P1465">
        <f>IFERROR(ROUND(E1465/L1465,2),0)</f>
        <v>35.44</v>
      </c>
      <c r="S1465" s="14">
        <f>(((J1465/60)/60)/24)+DATE(1970,1,1)</f>
        <v>25569.478320732866</v>
      </c>
      <c r="T1465" s="14">
        <f>(((I1465/60)/60)/24)+DATE(1970,1,1)</f>
        <v>41371.869652777779</v>
      </c>
    </row>
    <row r="1466" spans="1:20" hidden="1" x14ac:dyDescent="0.3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 s="14">
        <v>41291.661550925928</v>
      </c>
      <c r="K1466" t="b">
        <v>1</v>
      </c>
      <c r="L1466">
        <v>234</v>
      </c>
      <c r="M1466" t="b">
        <v>1</v>
      </c>
      <c r="N1466" s="16" t="s">
        <v>8284</v>
      </c>
      <c r="O1466" t="s">
        <v>8304</v>
      </c>
      <c r="P1466">
        <f>IFERROR(ROUND(E1466/L1466,2),0)</f>
        <v>34.869999999999997</v>
      </c>
      <c r="S1466" s="14">
        <f>(((J1466/60)/60)/24)+DATE(1970,1,1)</f>
        <v>25569.477912749433</v>
      </c>
      <c r="T1466" s="14">
        <f>(((I1466/60)/60)/24)+DATE(1970,1,1)</f>
        <v>41321.661550925928</v>
      </c>
    </row>
    <row r="1467" spans="1:20" ht="43.5" hidden="1" x14ac:dyDescent="0.3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 s="14">
        <v>40959.734398148146</v>
      </c>
      <c r="K1467" t="b">
        <v>1</v>
      </c>
      <c r="L1467">
        <v>2602</v>
      </c>
      <c r="M1467" t="b">
        <v>1</v>
      </c>
      <c r="N1467" s="16" t="s">
        <v>8284</v>
      </c>
      <c r="O1467" t="s">
        <v>8304</v>
      </c>
      <c r="P1467">
        <f>IFERROR(ROUND(E1467/L1467,2),0)</f>
        <v>52.62</v>
      </c>
      <c r="S1467" s="14">
        <f>(((J1467/60)/60)/24)+DATE(1970,1,1)</f>
        <v>25569.474070999979</v>
      </c>
      <c r="T1467" s="14">
        <f>(((I1467/60)/60)/24)+DATE(1970,1,1)</f>
        <v>40990.125</v>
      </c>
    </row>
    <row r="1468" spans="1:20" ht="43.5" hidden="1" x14ac:dyDescent="0.3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 s="14">
        <v>42340.172060185185</v>
      </c>
      <c r="K1468" t="b">
        <v>1</v>
      </c>
      <c r="L1468">
        <v>248</v>
      </c>
      <c r="M1468" t="b">
        <v>1</v>
      </c>
      <c r="N1468" s="16" t="s">
        <v>8284</v>
      </c>
      <c r="O1468" t="s">
        <v>8304</v>
      </c>
      <c r="P1468">
        <f>IFERROR(ROUND(E1468/L1468,2),0)</f>
        <v>69.599999999999994</v>
      </c>
      <c r="S1468" s="14">
        <f>(((J1468/60)/60)/24)+DATE(1970,1,1)</f>
        <v>25569.490048287735</v>
      </c>
      <c r="T1468" s="14">
        <f>(((I1468/60)/60)/24)+DATE(1970,1,1)</f>
        <v>42381.208333333328</v>
      </c>
    </row>
    <row r="1469" spans="1:20" ht="29" hidden="1" x14ac:dyDescent="0.3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 s="14">
        <v>40933.80190972222</v>
      </c>
      <c r="K1469" t="b">
        <v>1</v>
      </c>
      <c r="L1469">
        <v>600</v>
      </c>
      <c r="M1469" t="b">
        <v>1</v>
      </c>
      <c r="N1469" s="16" t="s">
        <v>8284</v>
      </c>
      <c r="O1469" t="s">
        <v>8304</v>
      </c>
      <c r="P1469">
        <f>IFERROR(ROUND(E1469/L1469,2),0)</f>
        <v>76.72</v>
      </c>
      <c r="S1469" s="14">
        <f>(((J1469/60)/60)/24)+DATE(1970,1,1)</f>
        <v>25569.473770855435</v>
      </c>
      <c r="T1469" s="14">
        <f>(((I1469/60)/60)/24)+DATE(1970,1,1)</f>
        <v>40993.760243055556</v>
      </c>
    </row>
    <row r="1470" spans="1:20" ht="43.5" hidden="1" x14ac:dyDescent="0.3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 s="14">
        <v>40646.014456018522</v>
      </c>
      <c r="K1470" t="b">
        <v>1</v>
      </c>
      <c r="L1470">
        <v>293</v>
      </c>
      <c r="M1470" t="b">
        <v>1</v>
      </c>
      <c r="N1470" s="16" t="s">
        <v>8284</v>
      </c>
      <c r="O1470" t="s">
        <v>8304</v>
      </c>
      <c r="P1470">
        <f>IFERROR(ROUND(E1470/L1470,2),0)</f>
        <v>33.19</v>
      </c>
      <c r="S1470" s="14">
        <f>(((J1470/60)/60)/24)+DATE(1970,1,1)</f>
        <v>25569.470439982131</v>
      </c>
      <c r="T1470" s="14">
        <f>(((I1470/60)/60)/24)+DATE(1970,1,1)</f>
        <v>40706.014456018522</v>
      </c>
    </row>
    <row r="1471" spans="1:20" ht="43.5" hidden="1" x14ac:dyDescent="0.3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 s="14">
        <v>41290.598483796297</v>
      </c>
      <c r="K1471" t="b">
        <v>1</v>
      </c>
      <c r="L1471">
        <v>321</v>
      </c>
      <c r="M1471" t="b">
        <v>1</v>
      </c>
      <c r="N1471" s="16" t="s">
        <v>8284</v>
      </c>
      <c r="O1471" t="s">
        <v>8304</v>
      </c>
      <c r="P1471">
        <f>IFERROR(ROUND(E1471/L1471,2),0)</f>
        <v>149.46</v>
      </c>
      <c r="S1471" s="14">
        <f>(((J1471/60)/60)/24)+DATE(1970,1,1)</f>
        <v>25569.477900445414</v>
      </c>
      <c r="T1471" s="14">
        <f>(((I1471/60)/60)/24)+DATE(1970,1,1)</f>
        <v>41320.598483796297</v>
      </c>
    </row>
    <row r="1472" spans="1:20" ht="58" hidden="1" x14ac:dyDescent="0.3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 s="14">
        <v>41250.827118055553</v>
      </c>
      <c r="K1472" t="b">
        <v>1</v>
      </c>
      <c r="L1472">
        <v>81</v>
      </c>
      <c r="M1472" t="b">
        <v>1</v>
      </c>
      <c r="N1472" s="16" t="s">
        <v>8284</v>
      </c>
      <c r="O1472" t="s">
        <v>8304</v>
      </c>
      <c r="P1472">
        <f>IFERROR(ROUND(E1472/L1472,2),0)</f>
        <v>23.17</v>
      </c>
      <c r="S1472" s="14">
        <f>(((J1472/60)/60)/24)+DATE(1970,1,1)</f>
        <v>25569.477440128681</v>
      </c>
      <c r="T1472" s="14">
        <f>(((I1472/60)/60)/24)+DATE(1970,1,1)</f>
        <v>41271.827118055553</v>
      </c>
    </row>
    <row r="1473" spans="1:20" ht="43.5" hidden="1" x14ac:dyDescent="0.3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 s="14">
        <v>42073.957569444443</v>
      </c>
      <c r="K1473" t="b">
        <v>1</v>
      </c>
      <c r="L1473">
        <v>343</v>
      </c>
      <c r="M1473" t="b">
        <v>1</v>
      </c>
      <c r="N1473" s="16" t="s">
        <v>8284</v>
      </c>
      <c r="O1473" t="s">
        <v>8304</v>
      </c>
      <c r="P1473">
        <f>IFERROR(ROUND(E1473/L1473,2),0)</f>
        <v>96.88</v>
      </c>
      <c r="S1473" s="14">
        <f>(((J1473/60)/60)/24)+DATE(1970,1,1)</f>
        <v>25569.486967101497</v>
      </c>
      <c r="T1473" s="14">
        <f>(((I1473/60)/60)/24)+DATE(1970,1,1)</f>
        <v>42103.957569444443</v>
      </c>
    </row>
    <row r="1474" spans="1:20" ht="58" hidden="1" x14ac:dyDescent="0.3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 s="14">
        <v>41533.542858796296</v>
      </c>
      <c r="K1474" t="b">
        <v>1</v>
      </c>
      <c r="L1474">
        <v>336</v>
      </c>
      <c r="M1474" t="b">
        <v>1</v>
      </c>
      <c r="N1474" s="16" t="s">
        <v>8284</v>
      </c>
      <c r="O1474" t="s">
        <v>8304</v>
      </c>
      <c r="P1474">
        <f>IFERROR(ROUND(E1474/L1474,2),0)</f>
        <v>103.2</v>
      </c>
      <c r="S1474" s="14">
        <f>(((J1474/60)/60)/24)+DATE(1970,1,1)</f>
        <v>25569.480712301607</v>
      </c>
      <c r="T1474" s="14">
        <f>(((I1474/60)/60)/24)+DATE(1970,1,1)</f>
        <v>41563.542858796296</v>
      </c>
    </row>
    <row r="1475" spans="1:20" hidden="1" x14ac:dyDescent="0.3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 s="14">
        <v>40939.979618055557</v>
      </c>
      <c r="K1475" t="b">
        <v>1</v>
      </c>
      <c r="L1475">
        <v>47</v>
      </c>
      <c r="M1475" t="b">
        <v>1</v>
      </c>
      <c r="N1475" s="16" t="s">
        <v>8284</v>
      </c>
      <c r="O1475" t="s">
        <v>8304</v>
      </c>
      <c r="P1475">
        <f>IFERROR(ROUND(E1475/L1475,2),0)</f>
        <v>38.46</v>
      </c>
      <c r="S1475" s="14">
        <f>(((J1475/60)/60)/24)+DATE(1970,1,1)</f>
        <v>25569.473842356689</v>
      </c>
      <c r="T1475" s="14">
        <f>(((I1475/60)/60)/24)+DATE(1970,1,1)</f>
        <v>40969.979618055557</v>
      </c>
    </row>
    <row r="1476" spans="1:20" ht="43.5" hidden="1" x14ac:dyDescent="0.3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 s="14">
        <v>41500.727916666663</v>
      </c>
      <c r="K1476" t="b">
        <v>1</v>
      </c>
      <c r="L1476">
        <v>76</v>
      </c>
      <c r="M1476" t="b">
        <v>1</v>
      </c>
      <c r="N1476" s="16" t="s">
        <v>8284</v>
      </c>
      <c r="O1476" t="s">
        <v>8304</v>
      </c>
      <c r="P1476">
        <f>IFERROR(ROUND(E1476/L1476,2),0)</f>
        <v>44.32</v>
      </c>
      <c r="S1476" s="14">
        <f>(((J1476/60)/60)/24)+DATE(1970,1,1)</f>
        <v>25569.480332499035</v>
      </c>
      <c r="T1476" s="14">
        <f>(((I1476/60)/60)/24)+DATE(1970,1,1)</f>
        <v>41530.727916666663</v>
      </c>
    </row>
    <row r="1477" spans="1:20" ht="43.5" hidden="1" x14ac:dyDescent="0.3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 s="14">
        <v>41960.722951388889</v>
      </c>
      <c r="K1477" t="b">
        <v>1</v>
      </c>
      <c r="L1477">
        <v>441</v>
      </c>
      <c r="M1477" t="b">
        <v>1</v>
      </c>
      <c r="N1477" s="16" t="s">
        <v>8284</v>
      </c>
      <c r="O1477" t="s">
        <v>8304</v>
      </c>
      <c r="P1477">
        <f>IFERROR(ROUND(E1477/L1477,2),0)</f>
        <v>64.17</v>
      </c>
      <c r="S1477" s="14">
        <f>(((J1477/60)/60)/24)+DATE(1970,1,1)</f>
        <v>25569.485656515641</v>
      </c>
      <c r="T1477" s="14">
        <f>(((I1477/60)/60)/24)+DATE(1970,1,1)</f>
        <v>41993.207638888889</v>
      </c>
    </row>
    <row r="1478" spans="1:20" ht="29" hidden="1" x14ac:dyDescent="0.3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 s="14">
        <v>40766.041921296295</v>
      </c>
      <c r="K1478" t="b">
        <v>1</v>
      </c>
      <c r="L1478">
        <v>916</v>
      </c>
      <c r="M1478" t="b">
        <v>1</v>
      </c>
      <c r="N1478" s="16" t="s">
        <v>8284</v>
      </c>
      <c r="O1478" t="s">
        <v>8304</v>
      </c>
      <c r="P1478">
        <f>IFERROR(ROUND(E1478/L1478,2),0)</f>
        <v>43.33</v>
      </c>
      <c r="S1478" s="14">
        <f>(((J1478/60)/60)/24)+DATE(1970,1,1)</f>
        <v>25569.471829188904</v>
      </c>
      <c r="T1478" s="14">
        <f>(((I1478/60)/60)/24)+DATE(1970,1,1)</f>
        <v>40796.041921296295</v>
      </c>
    </row>
    <row r="1479" spans="1:20" ht="43.5" hidden="1" x14ac:dyDescent="0.3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 s="14">
        <v>40840.615787037037</v>
      </c>
      <c r="K1479" t="b">
        <v>1</v>
      </c>
      <c r="L1479">
        <v>369</v>
      </c>
      <c r="M1479" t="b">
        <v>1</v>
      </c>
      <c r="N1479" s="16" t="s">
        <v>8284</v>
      </c>
      <c r="O1479" t="s">
        <v>8304</v>
      </c>
      <c r="P1479">
        <f>IFERROR(ROUND(E1479/L1479,2),0)</f>
        <v>90.5</v>
      </c>
      <c r="S1479" s="14">
        <f>(((J1479/60)/60)/24)+DATE(1970,1,1)</f>
        <v>25569.472692312349</v>
      </c>
      <c r="T1479" s="14">
        <f>(((I1479/60)/60)/24)+DATE(1970,1,1)</f>
        <v>40900.125</v>
      </c>
    </row>
    <row r="1480" spans="1:20" ht="43.5" hidden="1" x14ac:dyDescent="0.3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 s="14">
        <v>41394.871678240743</v>
      </c>
      <c r="K1480" t="b">
        <v>1</v>
      </c>
      <c r="L1480">
        <v>20242</v>
      </c>
      <c r="M1480" t="b">
        <v>1</v>
      </c>
      <c r="N1480" s="16" t="s">
        <v>8284</v>
      </c>
      <c r="O1480" t="s">
        <v>8304</v>
      </c>
      <c r="P1480">
        <f>IFERROR(ROUND(E1480/L1480,2),0)</f>
        <v>29.19</v>
      </c>
      <c r="S1480" s="14">
        <f>(((J1480/60)/60)/24)+DATE(1970,1,1)</f>
        <v>25569.47910731109</v>
      </c>
      <c r="T1480" s="14">
        <f>(((I1480/60)/60)/24)+DATE(1970,1,1)</f>
        <v>41408.871678240743</v>
      </c>
    </row>
    <row r="1481" spans="1:20" ht="43.5" hidden="1" x14ac:dyDescent="0.3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 s="14">
        <v>41754.745243055557</v>
      </c>
      <c r="K1481" t="b">
        <v>1</v>
      </c>
      <c r="L1481">
        <v>71</v>
      </c>
      <c r="M1481" t="b">
        <v>1</v>
      </c>
      <c r="N1481" s="16" t="s">
        <v>8284</v>
      </c>
      <c r="O1481" t="s">
        <v>8304</v>
      </c>
      <c r="P1481">
        <f>IFERROR(ROUND(E1481/L1481,2),0)</f>
        <v>30.96</v>
      </c>
      <c r="S1481" s="14">
        <f>(((J1481/60)/60)/24)+DATE(1970,1,1)</f>
        <v>25569.483272514386</v>
      </c>
      <c r="T1481" s="14">
        <f>(((I1481/60)/60)/24)+DATE(1970,1,1)</f>
        <v>41769.165972222225</v>
      </c>
    </row>
    <row r="1482" spans="1:20" ht="43.5" hidden="1" x14ac:dyDescent="0.3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 s="14">
        <v>41464.934016203704</v>
      </c>
      <c r="K1482" t="b">
        <v>1</v>
      </c>
      <c r="L1482">
        <v>635</v>
      </c>
      <c r="M1482" t="b">
        <v>1</v>
      </c>
      <c r="N1482" s="16" t="s">
        <v>8284</v>
      </c>
      <c r="O1482" t="s">
        <v>8304</v>
      </c>
      <c r="P1482">
        <f>IFERROR(ROUND(E1482/L1482,2),0)</f>
        <v>92.16</v>
      </c>
      <c r="S1482" s="14">
        <f>(((J1482/60)/60)/24)+DATE(1970,1,1)</f>
        <v>25569.479918217781</v>
      </c>
      <c r="T1482" s="14">
        <f>(((I1482/60)/60)/24)+DATE(1970,1,1)</f>
        <v>41481.708333333336</v>
      </c>
    </row>
    <row r="1483" spans="1:20" ht="43.5" hidden="1" x14ac:dyDescent="0.3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 s="14">
        <v>41550.922974537039</v>
      </c>
      <c r="K1483" t="b">
        <v>0</v>
      </c>
      <c r="L1483">
        <v>6</v>
      </c>
      <c r="M1483" t="b">
        <v>0</v>
      </c>
      <c r="N1483" s="16" t="s">
        <v>8284</v>
      </c>
      <c r="O1483" t="s">
        <v>8286</v>
      </c>
      <c r="P1483">
        <f>IFERROR(ROUND(E1483/L1483,2),0)</f>
        <v>17.5</v>
      </c>
      <c r="S1483" s="14">
        <f>(((J1483/60)/60)/24)+DATE(1970,1,1)</f>
        <v>25569.480913460353</v>
      </c>
      <c r="T1483" s="14">
        <f>(((I1483/60)/60)/24)+DATE(1970,1,1)</f>
        <v>41580.922974537039</v>
      </c>
    </row>
    <row r="1484" spans="1:20" ht="43.5" hidden="1" x14ac:dyDescent="0.3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 s="14">
        <v>41136.85805555556</v>
      </c>
      <c r="K1484" t="b">
        <v>0</v>
      </c>
      <c r="L1484">
        <v>1</v>
      </c>
      <c r="M1484" t="b">
        <v>0</v>
      </c>
      <c r="N1484" s="16" t="s">
        <v>8284</v>
      </c>
      <c r="O1484" t="s">
        <v>8286</v>
      </c>
      <c r="P1484">
        <f>IFERROR(ROUND(E1484/L1484,2),0)</f>
        <v>5</v>
      </c>
      <c r="S1484" s="14">
        <f>(((J1484/60)/60)/24)+DATE(1970,1,1)</f>
        <v>25569.476121042309</v>
      </c>
      <c r="T1484" s="14">
        <f>(((I1484/60)/60)/24)+DATE(1970,1,1)</f>
        <v>41159.32708333333</v>
      </c>
    </row>
    <row r="1485" spans="1:20" ht="43.5" hidden="1" x14ac:dyDescent="0.3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 s="14">
        <v>42548.192997685182</v>
      </c>
      <c r="K1485" t="b">
        <v>0</v>
      </c>
      <c r="L1485">
        <v>2</v>
      </c>
      <c r="M1485" t="b">
        <v>0</v>
      </c>
      <c r="N1485" s="16" t="s">
        <v>8284</v>
      </c>
      <c r="O1485" t="s">
        <v>8286</v>
      </c>
      <c r="P1485">
        <f>IFERROR(ROUND(E1485/L1485,2),0)</f>
        <v>25</v>
      </c>
      <c r="S1485" s="14">
        <f>(((J1485/60)/60)/24)+DATE(1970,1,1)</f>
        <v>25569.492455937474</v>
      </c>
      <c r="T1485" s="14">
        <f>(((I1485/60)/60)/24)+DATE(1970,1,1)</f>
        <v>42573.192997685182</v>
      </c>
    </row>
    <row r="1486" spans="1:20" hidden="1" x14ac:dyDescent="0.3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 s="14">
        <v>41053.200960648144</v>
      </c>
      <c r="K1486" t="b">
        <v>0</v>
      </c>
      <c r="L1486">
        <v>0</v>
      </c>
      <c r="M1486" t="b">
        <v>0</v>
      </c>
      <c r="N1486" s="16" t="s">
        <v>8284</v>
      </c>
      <c r="O1486" t="s">
        <v>8286</v>
      </c>
      <c r="P1486">
        <f>IFERROR(ROUND(E1486/L1486,2),0)</f>
        <v>0</v>
      </c>
      <c r="S1486" s="14">
        <f>(((J1486/60)/60)/24)+DATE(1970,1,1)</f>
        <v>25569.475152788895</v>
      </c>
      <c r="T1486" s="14">
        <f>(((I1486/60)/60)/24)+DATE(1970,1,1)</f>
        <v>41111.618750000001</v>
      </c>
    </row>
    <row r="1487" spans="1:20" ht="43.5" hidden="1" x14ac:dyDescent="0.3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 s="14">
        <v>42130.795983796299</v>
      </c>
      <c r="K1487" t="b">
        <v>0</v>
      </c>
      <c r="L1487">
        <v>3</v>
      </c>
      <c r="M1487" t="b">
        <v>0</v>
      </c>
      <c r="N1487" s="16" t="s">
        <v>8284</v>
      </c>
      <c r="O1487" t="s">
        <v>8286</v>
      </c>
      <c r="P1487">
        <f>IFERROR(ROUND(E1487/L1487,2),0)</f>
        <v>50</v>
      </c>
      <c r="S1487" s="14">
        <f>(((J1487/60)/60)/24)+DATE(1970,1,1)</f>
        <v>25569.487624953515</v>
      </c>
      <c r="T1487" s="14">
        <f>(((I1487/60)/60)/24)+DATE(1970,1,1)</f>
        <v>42175.795983796299</v>
      </c>
    </row>
    <row r="1488" spans="1:20" ht="58" hidden="1" x14ac:dyDescent="0.3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 s="14">
        <v>42032.168530092589</v>
      </c>
      <c r="K1488" t="b">
        <v>0</v>
      </c>
      <c r="L1488">
        <v>3</v>
      </c>
      <c r="M1488" t="b">
        <v>0</v>
      </c>
      <c r="N1488" s="16" t="s">
        <v>8284</v>
      </c>
      <c r="O1488" t="s">
        <v>8286</v>
      </c>
      <c r="P1488">
        <f>IFERROR(ROUND(E1488/L1488,2),0)</f>
        <v>16</v>
      </c>
      <c r="S1488" s="14">
        <f>(((J1488/60)/60)/24)+DATE(1970,1,1)</f>
        <v>25569.486483432062</v>
      </c>
      <c r="T1488" s="14">
        <f>(((I1488/60)/60)/24)+DATE(1970,1,1)</f>
        <v>42062.168530092589</v>
      </c>
    </row>
    <row r="1489" spans="1:20" ht="43.5" hidden="1" x14ac:dyDescent="0.3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 s="14">
        <v>42554.917488425926</v>
      </c>
      <c r="K1489" t="b">
        <v>0</v>
      </c>
      <c r="L1489">
        <v>0</v>
      </c>
      <c r="M1489" t="b">
        <v>0</v>
      </c>
      <c r="N1489" s="16" t="s">
        <v>8284</v>
      </c>
      <c r="O1489" t="s">
        <v>8286</v>
      </c>
      <c r="P1489">
        <f>IFERROR(ROUND(E1489/L1489,2),0)</f>
        <v>0</v>
      </c>
      <c r="S1489" s="14">
        <f>(((J1489/60)/60)/24)+DATE(1970,1,1)</f>
        <v>25569.492533767228</v>
      </c>
      <c r="T1489" s="14">
        <f>(((I1489/60)/60)/24)+DATE(1970,1,1)</f>
        <v>42584.917488425926</v>
      </c>
    </row>
    <row r="1490" spans="1:20" ht="43.5" hidden="1" x14ac:dyDescent="0.3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 s="14">
        <v>41614.563194444447</v>
      </c>
      <c r="K1490" t="b">
        <v>0</v>
      </c>
      <c r="L1490">
        <v>6</v>
      </c>
      <c r="M1490" t="b">
        <v>0</v>
      </c>
      <c r="N1490" s="16" t="s">
        <v>8284</v>
      </c>
      <c r="O1490" t="s">
        <v>8286</v>
      </c>
      <c r="P1490">
        <f>IFERROR(ROUND(E1490/L1490,2),0)</f>
        <v>60</v>
      </c>
      <c r="S1490" s="14">
        <f>(((J1490/60)/60)/24)+DATE(1970,1,1)</f>
        <v>25569.481650036974</v>
      </c>
      <c r="T1490" s="14">
        <f>(((I1490/60)/60)/24)+DATE(1970,1,1)</f>
        <v>41644.563194444447</v>
      </c>
    </row>
    <row r="1491" spans="1:20" ht="43.5" hidden="1" x14ac:dyDescent="0.3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 s="14">
        <v>41198.611712962964</v>
      </c>
      <c r="K1491" t="b">
        <v>0</v>
      </c>
      <c r="L1491">
        <v>0</v>
      </c>
      <c r="M1491" t="b">
        <v>0</v>
      </c>
      <c r="N1491" s="16" t="s">
        <v>8284</v>
      </c>
      <c r="O1491" t="s">
        <v>8286</v>
      </c>
      <c r="P1491">
        <f>IFERROR(ROUND(E1491/L1491,2),0)</f>
        <v>0</v>
      </c>
      <c r="S1491" s="14">
        <f>(((J1491/60)/60)/24)+DATE(1970,1,1)</f>
        <v>25569.476835783717</v>
      </c>
      <c r="T1491" s="14">
        <f>(((I1491/60)/60)/24)+DATE(1970,1,1)</f>
        <v>41228.653379629628</v>
      </c>
    </row>
    <row r="1492" spans="1:20" ht="43.5" hidden="1" x14ac:dyDescent="0.3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 s="14">
        <v>41520.561041666668</v>
      </c>
      <c r="K1492" t="b">
        <v>0</v>
      </c>
      <c r="L1492">
        <v>19</v>
      </c>
      <c r="M1492" t="b">
        <v>0</v>
      </c>
      <c r="N1492" s="16" t="s">
        <v>8284</v>
      </c>
      <c r="O1492" t="s">
        <v>8286</v>
      </c>
      <c r="P1492">
        <f>IFERROR(ROUND(E1492/L1492,2),0)</f>
        <v>47.11</v>
      </c>
      <c r="S1492" s="14">
        <f>(((J1492/60)/60)/24)+DATE(1970,1,1)</f>
        <v>25569.480562049095</v>
      </c>
      <c r="T1492" s="14">
        <f>(((I1492/60)/60)/24)+DATE(1970,1,1)</f>
        <v>41549.561041666668</v>
      </c>
    </row>
    <row r="1493" spans="1:20" ht="43.5" hidden="1" x14ac:dyDescent="0.3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 s="14">
        <v>41991.713460648149</v>
      </c>
      <c r="K1493" t="b">
        <v>0</v>
      </c>
      <c r="L1493">
        <v>1</v>
      </c>
      <c r="M1493" t="b">
        <v>0</v>
      </c>
      <c r="N1493" s="16" t="s">
        <v>8284</v>
      </c>
      <c r="O1493" t="s">
        <v>8286</v>
      </c>
      <c r="P1493">
        <f>IFERROR(ROUND(E1493/L1493,2),0)</f>
        <v>100</v>
      </c>
      <c r="S1493" s="14">
        <f>(((J1493/60)/60)/24)+DATE(1970,1,1)</f>
        <v>25569.486015202092</v>
      </c>
      <c r="T1493" s="14">
        <f>(((I1493/60)/60)/24)+DATE(1970,1,1)</f>
        <v>42050.651388888888</v>
      </c>
    </row>
    <row r="1494" spans="1:20" ht="58" hidden="1" x14ac:dyDescent="0.3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 s="14">
        <v>40682.884791666671</v>
      </c>
      <c r="K1494" t="b">
        <v>0</v>
      </c>
      <c r="L1494">
        <v>2</v>
      </c>
      <c r="M1494" t="b">
        <v>0</v>
      </c>
      <c r="N1494" s="16" t="s">
        <v>8284</v>
      </c>
      <c r="O1494" t="s">
        <v>8286</v>
      </c>
      <c r="P1494">
        <f>IFERROR(ROUND(E1494/L1494,2),0)</f>
        <v>15</v>
      </c>
      <c r="S1494" s="14">
        <f>(((J1494/60)/60)/24)+DATE(1970,1,1)</f>
        <v>25569.470866722128</v>
      </c>
      <c r="T1494" s="14">
        <f>(((I1494/60)/60)/24)+DATE(1970,1,1)</f>
        <v>40712.884791666671</v>
      </c>
    </row>
    <row r="1495" spans="1:20" ht="29" hidden="1" x14ac:dyDescent="0.3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 s="14">
        <v>41411.866608796299</v>
      </c>
      <c r="K1495" t="b">
        <v>0</v>
      </c>
      <c r="L1495">
        <v>0</v>
      </c>
      <c r="M1495" t="b">
        <v>0</v>
      </c>
      <c r="N1495" s="16" t="s">
        <v>8284</v>
      </c>
      <c r="O1495" t="s">
        <v>8286</v>
      </c>
      <c r="P1495">
        <f>IFERROR(ROUND(E1495/L1495,2),0)</f>
        <v>0</v>
      </c>
      <c r="S1495" s="14">
        <f>(((J1495/60)/60)/24)+DATE(1970,1,1)</f>
        <v>25569.479304011675</v>
      </c>
      <c r="T1495" s="14">
        <f>(((I1495/60)/60)/24)+DATE(1970,1,1)</f>
        <v>41441.866608796299</v>
      </c>
    </row>
    <row r="1496" spans="1:20" ht="58" hidden="1" x14ac:dyDescent="0.3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 s="14">
        <v>42067.722372685181</v>
      </c>
      <c r="K1496" t="b">
        <v>0</v>
      </c>
      <c r="L1496">
        <v>11</v>
      </c>
      <c r="M1496" t="b">
        <v>0</v>
      </c>
      <c r="N1496" s="16" t="s">
        <v>8284</v>
      </c>
      <c r="O1496" t="s">
        <v>8286</v>
      </c>
      <c r="P1496">
        <f>IFERROR(ROUND(E1496/L1496,2),0)</f>
        <v>40.450000000000003</v>
      </c>
      <c r="S1496" s="14">
        <f>(((J1496/60)/60)/24)+DATE(1970,1,1)</f>
        <v>25569.486894934867</v>
      </c>
      <c r="T1496" s="14">
        <f>(((I1496/60)/60)/24)+DATE(1970,1,1)</f>
        <v>42097.651388888888</v>
      </c>
    </row>
    <row r="1497" spans="1:20" ht="29" hidden="1" x14ac:dyDescent="0.3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 s="14">
        <v>40752.789710648147</v>
      </c>
      <c r="K1497" t="b">
        <v>0</v>
      </c>
      <c r="L1497">
        <v>0</v>
      </c>
      <c r="M1497" t="b">
        <v>0</v>
      </c>
      <c r="N1497" s="16" t="s">
        <v>8284</v>
      </c>
      <c r="O1497" t="s">
        <v>8286</v>
      </c>
      <c r="P1497">
        <f>IFERROR(ROUND(E1497/L1497,2),0)</f>
        <v>0</v>
      </c>
      <c r="S1497" s="14">
        <f>(((J1497/60)/60)/24)+DATE(1970,1,1)</f>
        <v>25569.471675806835</v>
      </c>
      <c r="T1497" s="14">
        <f>(((I1497/60)/60)/24)+DATE(1970,1,1)</f>
        <v>40782.789710648147</v>
      </c>
    </row>
    <row r="1498" spans="1:20" ht="43.5" hidden="1" x14ac:dyDescent="0.3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 s="14">
        <v>41838.475219907406</v>
      </c>
      <c r="K1498" t="b">
        <v>0</v>
      </c>
      <c r="L1498">
        <v>0</v>
      </c>
      <c r="M1498" t="b">
        <v>0</v>
      </c>
      <c r="N1498" s="16" t="s">
        <v>8284</v>
      </c>
      <c r="O1498" t="s">
        <v>8286</v>
      </c>
      <c r="P1498">
        <f>IFERROR(ROUND(E1498/L1498,2),0)</f>
        <v>0</v>
      </c>
      <c r="S1498" s="14">
        <f>(((J1498/60)/60)/24)+DATE(1970,1,1)</f>
        <v>25569.484241611342</v>
      </c>
      <c r="T1498" s="14">
        <f>(((I1498/60)/60)/24)+DATE(1970,1,1)</f>
        <v>41898.475219907406</v>
      </c>
    </row>
    <row r="1499" spans="1:20" ht="58" hidden="1" x14ac:dyDescent="0.3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 s="14">
        <v>41444.64261574074</v>
      </c>
      <c r="K1499" t="b">
        <v>0</v>
      </c>
      <c r="L1499">
        <v>1</v>
      </c>
      <c r="M1499" t="b">
        <v>0</v>
      </c>
      <c r="N1499" s="16" t="s">
        <v>8284</v>
      </c>
      <c r="O1499" t="s">
        <v>8286</v>
      </c>
      <c r="P1499">
        <f>IFERROR(ROUND(E1499/L1499,2),0)</f>
        <v>1</v>
      </c>
      <c r="S1499" s="14">
        <f>(((J1499/60)/60)/24)+DATE(1970,1,1)</f>
        <v>25569.479683363606</v>
      </c>
      <c r="T1499" s="14">
        <f>(((I1499/60)/60)/24)+DATE(1970,1,1)</f>
        <v>41486.821527777778</v>
      </c>
    </row>
    <row r="1500" spans="1:20" ht="43.5" hidden="1" x14ac:dyDescent="0.3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 s="14">
        <v>41840.983541666668</v>
      </c>
      <c r="K1500" t="b">
        <v>0</v>
      </c>
      <c r="L1500">
        <v>3</v>
      </c>
      <c r="M1500" t="b">
        <v>0</v>
      </c>
      <c r="N1500" s="16" t="s">
        <v>8284</v>
      </c>
      <c r="O1500" t="s">
        <v>8286</v>
      </c>
      <c r="P1500">
        <f>IFERROR(ROUND(E1500/L1500,2),0)</f>
        <v>19</v>
      </c>
      <c r="S1500" s="14">
        <f>(((J1500/60)/60)/24)+DATE(1970,1,1)</f>
        <v>25569.484270642843</v>
      </c>
      <c r="T1500" s="14">
        <f>(((I1500/60)/60)/24)+DATE(1970,1,1)</f>
        <v>41885.983541666668</v>
      </c>
    </row>
    <row r="1501" spans="1:20" ht="58" hidden="1" x14ac:dyDescent="0.3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 s="14">
        <v>42527.007326388892</v>
      </c>
      <c r="K1501" t="b">
        <v>0</v>
      </c>
      <c r="L1501">
        <v>1</v>
      </c>
      <c r="M1501" t="b">
        <v>0</v>
      </c>
      <c r="N1501" s="16" t="s">
        <v>8284</v>
      </c>
      <c r="O1501" t="s">
        <v>8286</v>
      </c>
      <c r="P1501">
        <f>IFERROR(ROUND(E1501/L1501,2),0)</f>
        <v>5</v>
      </c>
      <c r="S1501" s="14">
        <f>(((J1501/60)/60)/24)+DATE(1970,1,1)</f>
        <v>25569.492210732944</v>
      </c>
      <c r="T1501" s="14">
        <f>(((I1501/60)/60)/24)+DATE(1970,1,1)</f>
        <v>42587.007326388892</v>
      </c>
    </row>
    <row r="1502" spans="1:20" ht="43.5" hidden="1" x14ac:dyDescent="0.3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 s="14">
        <v>41365.904594907406</v>
      </c>
      <c r="K1502" t="b">
        <v>0</v>
      </c>
      <c r="L1502">
        <v>15</v>
      </c>
      <c r="M1502" t="b">
        <v>0</v>
      </c>
      <c r="N1502" s="16" t="s">
        <v>8284</v>
      </c>
      <c r="O1502" t="s">
        <v>8286</v>
      </c>
      <c r="P1502">
        <f>IFERROR(ROUND(E1502/L1502,2),0)</f>
        <v>46.73</v>
      </c>
      <c r="S1502" s="14">
        <f>(((J1502/60)/60)/24)+DATE(1970,1,1)</f>
        <v>25569.478772043924</v>
      </c>
      <c r="T1502" s="14">
        <f>(((I1502/60)/60)/24)+DATE(1970,1,1)</f>
        <v>41395.904594907406</v>
      </c>
    </row>
    <row r="1503" spans="1:20" ht="29" hidden="1" x14ac:dyDescent="0.3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 s="14">
        <v>42163.583599537036</v>
      </c>
      <c r="K1503" t="b">
        <v>1</v>
      </c>
      <c r="L1503">
        <v>885</v>
      </c>
      <c r="M1503" t="b">
        <v>1</v>
      </c>
      <c r="N1503" s="16" t="s">
        <v>8300</v>
      </c>
      <c r="O1503" t="s">
        <v>8301</v>
      </c>
      <c r="P1503">
        <f>IFERROR(ROUND(E1503/L1503,2),0)</f>
        <v>97.73</v>
      </c>
      <c r="S1503" s="14">
        <f>(((J1503/60)/60)/24)+DATE(1970,1,1)</f>
        <v>25569.488004439809</v>
      </c>
      <c r="T1503" s="14">
        <f>(((I1503/60)/60)/24)+DATE(1970,1,1)</f>
        <v>42193.583599537036</v>
      </c>
    </row>
    <row r="1504" spans="1:20" ht="43.5" hidden="1" x14ac:dyDescent="0.3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 s="14">
        <v>42426.542592592596</v>
      </c>
      <c r="K1504" t="b">
        <v>1</v>
      </c>
      <c r="L1504">
        <v>329</v>
      </c>
      <c r="M1504" t="b">
        <v>1</v>
      </c>
      <c r="N1504" s="16" t="s">
        <v>8300</v>
      </c>
      <c r="O1504" t="s">
        <v>8301</v>
      </c>
      <c r="P1504">
        <f>IFERROR(ROUND(E1504/L1504,2),0)</f>
        <v>67.84</v>
      </c>
      <c r="S1504" s="14">
        <f>(((J1504/60)/60)/24)+DATE(1970,1,1)</f>
        <v>25569.491047946674</v>
      </c>
      <c r="T1504" s="14">
        <f>(((I1504/60)/60)/24)+DATE(1970,1,1)</f>
        <v>42454.916666666672</v>
      </c>
    </row>
    <row r="1505" spans="1:20" ht="43.5" hidden="1" x14ac:dyDescent="0.3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 s="14">
        <v>42606.347233796296</v>
      </c>
      <c r="K1505" t="b">
        <v>1</v>
      </c>
      <c r="L1505">
        <v>71</v>
      </c>
      <c r="M1505" t="b">
        <v>1</v>
      </c>
      <c r="N1505" s="16" t="s">
        <v>8300</v>
      </c>
      <c r="O1505" t="s">
        <v>8301</v>
      </c>
      <c r="P1505">
        <f>IFERROR(ROUND(E1505/L1505,2),0)</f>
        <v>56.98</v>
      </c>
      <c r="S1505" s="14">
        <f>(((J1505/60)/60)/24)+DATE(1970,1,1)</f>
        <v>25569.493129018909</v>
      </c>
      <c r="T1505" s="14">
        <f>(((I1505/60)/60)/24)+DATE(1970,1,1)</f>
        <v>42666.347233796296</v>
      </c>
    </row>
    <row r="1506" spans="1:20" ht="43.5" hidden="1" x14ac:dyDescent="0.3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 s="14">
        <v>41772.657685185186</v>
      </c>
      <c r="K1506" t="b">
        <v>1</v>
      </c>
      <c r="L1506">
        <v>269</v>
      </c>
      <c r="M1506" t="b">
        <v>1</v>
      </c>
      <c r="N1506" s="16" t="s">
        <v>8300</v>
      </c>
      <c r="O1506" t="s">
        <v>8301</v>
      </c>
      <c r="P1506">
        <f>IFERROR(ROUND(E1506/L1506,2),0)</f>
        <v>67.16</v>
      </c>
      <c r="S1506" s="14">
        <f>(((J1506/60)/60)/24)+DATE(1970,1,1)</f>
        <v>25569.483479834318</v>
      </c>
      <c r="T1506" s="14">
        <f>(((I1506/60)/60)/24)+DATE(1970,1,1)</f>
        <v>41800.356249999997</v>
      </c>
    </row>
    <row r="1507" spans="1:20" ht="58" hidden="1" x14ac:dyDescent="0.3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 s="14">
        <v>42414.44332175926</v>
      </c>
      <c r="K1507" t="b">
        <v>1</v>
      </c>
      <c r="L1507">
        <v>345</v>
      </c>
      <c r="M1507" t="b">
        <v>1</v>
      </c>
      <c r="N1507" s="16" t="s">
        <v>8300</v>
      </c>
      <c r="O1507" t="s">
        <v>8301</v>
      </c>
      <c r="P1507">
        <f>IFERROR(ROUND(E1507/L1507,2),0)</f>
        <v>48.04</v>
      </c>
      <c r="S1507" s="14">
        <f>(((J1507/60)/60)/24)+DATE(1970,1,1)</f>
        <v>25569.490907908817</v>
      </c>
      <c r="T1507" s="14">
        <f>(((I1507/60)/60)/24)+DATE(1970,1,1)</f>
        <v>42451.834027777775</v>
      </c>
    </row>
    <row r="1508" spans="1:20" ht="43.5" hidden="1" x14ac:dyDescent="0.3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 s="14">
        <v>41814.785925925928</v>
      </c>
      <c r="K1508" t="b">
        <v>1</v>
      </c>
      <c r="L1508">
        <v>43</v>
      </c>
      <c r="M1508" t="b">
        <v>1</v>
      </c>
      <c r="N1508" s="16" t="s">
        <v>8300</v>
      </c>
      <c r="O1508" t="s">
        <v>8301</v>
      </c>
      <c r="P1508">
        <f>IFERROR(ROUND(E1508/L1508,2),0)</f>
        <v>38.86</v>
      </c>
      <c r="S1508" s="14">
        <f>(((J1508/60)/60)/24)+DATE(1970,1,1)</f>
        <v>25569.4839674297</v>
      </c>
      <c r="T1508" s="14">
        <f>(((I1508/60)/60)/24)+DATE(1970,1,1)</f>
        <v>41844.785925925928</v>
      </c>
    </row>
    <row r="1509" spans="1:20" ht="58" hidden="1" x14ac:dyDescent="0.3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 s="14">
        <v>40254.450335648151</v>
      </c>
      <c r="K1509" t="b">
        <v>1</v>
      </c>
      <c r="L1509">
        <v>33</v>
      </c>
      <c r="M1509" t="b">
        <v>1</v>
      </c>
      <c r="N1509" s="16" t="s">
        <v>8300</v>
      </c>
      <c r="O1509" t="s">
        <v>8301</v>
      </c>
      <c r="P1509">
        <f>IFERROR(ROUND(E1509/L1509,2),0)</f>
        <v>78.180000000000007</v>
      </c>
      <c r="S1509" s="14">
        <f>(((J1509/60)/60)/24)+DATE(1970,1,1)</f>
        <v>25569.465907989998</v>
      </c>
      <c r="T1509" s="14">
        <f>(((I1509/60)/60)/24)+DATE(1970,1,1)</f>
        <v>40313.340277777781</v>
      </c>
    </row>
    <row r="1510" spans="1:20" ht="43.5" hidden="1" x14ac:dyDescent="0.3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 s="14">
        <v>41786.614363425928</v>
      </c>
      <c r="K1510" t="b">
        <v>1</v>
      </c>
      <c r="L1510">
        <v>211</v>
      </c>
      <c r="M1510" t="b">
        <v>1</v>
      </c>
      <c r="N1510" s="16" t="s">
        <v>8300</v>
      </c>
      <c r="O1510" t="s">
        <v>8301</v>
      </c>
      <c r="P1510">
        <f>IFERROR(ROUND(E1510/L1510,2),0)</f>
        <v>97.11</v>
      </c>
      <c r="S1510" s="14">
        <f>(((J1510/60)/60)/24)+DATE(1970,1,1)</f>
        <v>25569.483641369949</v>
      </c>
      <c r="T1510" s="14">
        <f>(((I1510/60)/60)/24)+DATE(1970,1,1)</f>
        <v>41817.614363425928</v>
      </c>
    </row>
    <row r="1511" spans="1:20" ht="43.5" hidden="1" x14ac:dyDescent="0.3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 s="14">
        <v>42751.533391203702</v>
      </c>
      <c r="K1511" t="b">
        <v>1</v>
      </c>
      <c r="L1511">
        <v>196</v>
      </c>
      <c r="M1511" t="b">
        <v>1</v>
      </c>
      <c r="N1511" s="16" t="s">
        <v>8300</v>
      </c>
      <c r="O1511" t="s">
        <v>8301</v>
      </c>
      <c r="P1511">
        <f>IFERROR(ROUND(E1511/L1511,2),0)</f>
        <v>110.39</v>
      </c>
      <c r="S1511" s="14">
        <f>(((J1511/60)/60)/24)+DATE(1970,1,1)</f>
        <v>25569.494809414249</v>
      </c>
      <c r="T1511" s="14">
        <f>(((I1511/60)/60)/24)+DATE(1970,1,1)</f>
        <v>42780.957638888889</v>
      </c>
    </row>
    <row r="1512" spans="1:20" ht="43.5" hidden="1" x14ac:dyDescent="0.3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 s="14">
        <v>41809.385162037033</v>
      </c>
      <c r="K1512" t="b">
        <v>1</v>
      </c>
      <c r="L1512">
        <v>405</v>
      </c>
      <c r="M1512" t="b">
        <v>1</v>
      </c>
      <c r="N1512" s="16" t="s">
        <v>8300</v>
      </c>
      <c r="O1512" t="s">
        <v>8301</v>
      </c>
      <c r="P1512">
        <f>IFERROR(ROUND(E1512/L1512,2),0)</f>
        <v>39.92</v>
      </c>
      <c r="S1512" s="14">
        <f>(((J1512/60)/60)/24)+DATE(1970,1,1)</f>
        <v>25569.483904920857</v>
      </c>
      <c r="T1512" s="14">
        <f>(((I1512/60)/60)/24)+DATE(1970,1,1)</f>
        <v>41839.385162037033</v>
      </c>
    </row>
    <row r="1513" spans="1:20" ht="58" hidden="1" x14ac:dyDescent="0.3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 s="14">
        <v>42296.583379629628</v>
      </c>
      <c r="K1513" t="b">
        <v>1</v>
      </c>
      <c r="L1513">
        <v>206</v>
      </c>
      <c r="M1513" t="b">
        <v>1</v>
      </c>
      <c r="N1513" s="16" t="s">
        <v>8300</v>
      </c>
      <c r="O1513" t="s">
        <v>8301</v>
      </c>
      <c r="P1513">
        <f>IFERROR(ROUND(E1513/L1513,2),0)</f>
        <v>75.98</v>
      </c>
      <c r="S1513" s="14">
        <f>(((J1513/60)/60)/24)+DATE(1970,1,1)</f>
        <v>25569.489543789117</v>
      </c>
      <c r="T1513" s="14">
        <f>(((I1513/60)/60)/24)+DATE(1970,1,1)</f>
        <v>42326.625046296293</v>
      </c>
    </row>
    <row r="1514" spans="1:20" ht="43.5" hidden="1" x14ac:dyDescent="0.3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 s="14">
        <v>42741.684479166666</v>
      </c>
      <c r="K1514" t="b">
        <v>1</v>
      </c>
      <c r="L1514">
        <v>335</v>
      </c>
      <c r="M1514" t="b">
        <v>1</v>
      </c>
      <c r="N1514" s="16" t="s">
        <v>8300</v>
      </c>
      <c r="O1514" t="s">
        <v>8301</v>
      </c>
      <c r="P1514">
        <f>IFERROR(ROUND(E1514/L1514,2),0)</f>
        <v>58.38</v>
      </c>
      <c r="S1514" s="14">
        <f>(((J1514/60)/60)/24)+DATE(1970,1,1)</f>
        <v>25569.494695422214</v>
      </c>
      <c r="T1514" s="14">
        <f>(((I1514/60)/60)/24)+DATE(1970,1,1)</f>
        <v>42771.684479166666</v>
      </c>
    </row>
    <row r="1515" spans="1:20" ht="43.5" hidden="1" x14ac:dyDescent="0.3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 s="14">
        <v>41806.637337962966</v>
      </c>
      <c r="K1515" t="b">
        <v>1</v>
      </c>
      <c r="L1515">
        <v>215</v>
      </c>
      <c r="M1515" t="b">
        <v>1</v>
      </c>
      <c r="N1515" s="16" t="s">
        <v>8300</v>
      </c>
      <c r="O1515" t="s">
        <v>8301</v>
      </c>
      <c r="P1515">
        <f>IFERROR(ROUND(E1515/L1515,2),0)</f>
        <v>55.82</v>
      </c>
      <c r="S1515" s="14">
        <f>(((J1515/60)/60)/24)+DATE(1970,1,1)</f>
        <v>25569.483873117337</v>
      </c>
      <c r="T1515" s="14">
        <f>(((I1515/60)/60)/24)+DATE(1970,1,1)</f>
        <v>41836.637337962966</v>
      </c>
    </row>
    <row r="1516" spans="1:20" ht="43.5" hidden="1" x14ac:dyDescent="0.3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 s="14">
        <v>42234.597685185188</v>
      </c>
      <c r="K1516" t="b">
        <v>1</v>
      </c>
      <c r="L1516">
        <v>176</v>
      </c>
      <c r="M1516" t="b">
        <v>1</v>
      </c>
      <c r="N1516" s="16" t="s">
        <v>8300</v>
      </c>
      <c r="O1516" t="s">
        <v>8301</v>
      </c>
      <c r="P1516">
        <f>IFERROR(ROUND(E1516/L1516,2),0)</f>
        <v>151.24</v>
      </c>
      <c r="S1516" s="14">
        <f>(((J1516/60)/60)/24)+DATE(1970,1,1)</f>
        <v>25569.488826362096</v>
      </c>
      <c r="T1516" s="14">
        <f>(((I1516/60)/60)/24)+DATE(1970,1,1)</f>
        <v>42274.597685185188</v>
      </c>
    </row>
    <row r="1517" spans="1:20" ht="43.5" hidden="1" x14ac:dyDescent="0.3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 s="14">
        <v>42415.253437499996</v>
      </c>
      <c r="K1517" t="b">
        <v>1</v>
      </c>
      <c r="L1517">
        <v>555</v>
      </c>
      <c r="M1517" t="b">
        <v>1</v>
      </c>
      <c r="N1517" s="16" t="s">
        <v>8300</v>
      </c>
      <c r="O1517" t="s">
        <v>8301</v>
      </c>
      <c r="P1517">
        <f>IFERROR(ROUND(E1517/L1517,2),0)</f>
        <v>849.67</v>
      </c>
      <c r="S1517" s="14">
        <f>(((J1517/60)/60)/24)+DATE(1970,1,1)</f>
        <v>25569.490917285155</v>
      </c>
      <c r="T1517" s="14">
        <f>(((I1517/60)/60)/24)+DATE(1970,1,1)</f>
        <v>42445.211770833332</v>
      </c>
    </row>
    <row r="1518" spans="1:20" ht="43.5" hidden="1" x14ac:dyDescent="0.3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 s="14">
        <v>42619.466342592597</v>
      </c>
      <c r="K1518" t="b">
        <v>1</v>
      </c>
      <c r="L1518">
        <v>116</v>
      </c>
      <c r="M1518" t="b">
        <v>1</v>
      </c>
      <c r="N1518" s="16" t="s">
        <v>8300</v>
      </c>
      <c r="O1518" t="s">
        <v>8301</v>
      </c>
      <c r="P1518">
        <f>IFERROR(ROUND(E1518/L1518,2),0)</f>
        <v>159.24</v>
      </c>
      <c r="S1518" s="14">
        <f>(((J1518/60)/60)/24)+DATE(1970,1,1)</f>
        <v>25569.493280860446</v>
      </c>
      <c r="T1518" s="14">
        <f>(((I1518/60)/60)/24)+DATE(1970,1,1)</f>
        <v>42649.583333333328</v>
      </c>
    </row>
    <row r="1519" spans="1:20" ht="43.5" hidden="1" x14ac:dyDescent="0.3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 s="14">
        <v>41948.56658564815</v>
      </c>
      <c r="K1519" t="b">
        <v>1</v>
      </c>
      <c r="L1519">
        <v>615</v>
      </c>
      <c r="M1519" t="b">
        <v>1</v>
      </c>
      <c r="N1519" s="16" t="s">
        <v>8300</v>
      </c>
      <c r="O1519" t="s">
        <v>8301</v>
      </c>
      <c r="P1519">
        <f>IFERROR(ROUND(E1519/L1519,2),0)</f>
        <v>39.51</v>
      </c>
      <c r="S1519" s="14">
        <f>(((J1519/60)/60)/24)+DATE(1970,1,1)</f>
        <v>25569.485515816963</v>
      </c>
      <c r="T1519" s="14">
        <f>(((I1519/60)/60)/24)+DATE(1970,1,1)</f>
        <v>41979.25</v>
      </c>
    </row>
    <row r="1520" spans="1:20" ht="29" hidden="1" x14ac:dyDescent="0.3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 s="14">
        <v>41760.8200462963</v>
      </c>
      <c r="K1520" t="b">
        <v>1</v>
      </c>
      <c r="L1520">
        <v>236</v>
      </c>
      <c r="M1520" t="b">
        <v>1</v>
      </c>
      <c r="N1520" s="16" t="s">
        <v>8300</v>
      </c>
      <c r="O1520" t="s">
        <v>8301</v>
      </c>
      <c r="P1520">
        <f>IFERROR(ROUND(E1520/L1520,2),0)</f>
        <v>130.53</v>
      </c>
      <c r="S1520" s="14">
        <f>(((J1520/60)/60)/24)+DATE(1970,1,1)</f>
        <v>25569.483342824609</v>
      </c>
      <c r="T1520" s="14">
        <f>(((I1520/60)/60)/24)+DATE(1970,1,1)</f>
        <v>41790.8200462963</v>
      </c>
    </row>
    <row r="1521" spans="1:20" ht="43.5" hidden="1" x14ac:dyDescent="0.3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 s="14">
        <v>41782.741701388892</v>
      </c>
      <c r="K1521" t="b">
        <v>1</v>
      </c>
      <c r="L1521">
        <v>145</v>
      </c>
      <c r="M1521" t="b">
        <v>1</v>
      </c>
      <c r="N1521" s="16" t="s">
        <v>8300</v>
      </c>
      <c r="O1521" t="s">
        <v>8301</v>
      </c>
      <c r="P1521">
        <f>IFERROR(ROUND(E1521/L1521,2),0)</f>
        <v>64.16</v>
      </c>
      <c r="S1521" s="14">
        <f>(((J1521/60)/60)/24)+DATE(1970,1,1)</f>
        <v>25569.48359654747</v>
      </c>
      <c r="T1521" s="14">
        <f>(((I1521/60)/60)/24)+DATE(1970,1,1)</f>
        <v>41810.915972222225</v>
      </c>
    </row>
    <row r="1522" spans="1:20" ht="29" hidden="1" x14ac:dyDescent="0.3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 s="14">
        <v>41955.857789351852</v>
      </c>
      <c r="K1522" t="b">
        <v>1</v>
      </c>
      <c r="L1522">
        <v>167</v>
      </c>
      <c r="M1522" t="b">
        <v>1</v>
      </c>
      <c r="N1522" s="16" t="s">
        <v>8300</v>
      </c>
      <c r="O1522" t="s">
        <v>8301</v>
      </c>
      <c r="P1522">
        <f>IFERROR(ROUND(E1522/L1522,2),0)</f>
        <v>111.53</v>
      </c>
      <c r="S1522" s="14">
        <f>(((J1522/60)/60)/24)+DATE(1970,1,1)</f>
        <v>25569.485600205895</v>
      </c>
      <c r="T1522" s="14">
        <f>(((I1522/60)/60)/24)+DATE(1970,1,1)</f>
        <v>41992.166666666672</v>
      </c>
    </row>
    <row r="1523" spans="1:20" ht="43.5" hidden="1" x14ac:dyDescent="0.3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 s="14">
        <v>42493.167719907404</v>
      </c>
      <c r="K1523" t="b">
        <v>1</v>
      </c>
      <c r="L1523">
        <v>235</v>
      </c>
      <c r="M1523" t="b">
        <v>1</v>
      </c>
      <c r="N1523" s="16" t="s">
        <v>8300</v>
      </c>
      <c r="O1523" t="s">
        <v>8301</v>
      </c>
      <c r="P1523">
        <f>IFERROR(ROUND(E1523/L1523,2),0)</f>
        <v>170.45</v>
      </c>
      <c r="S1523" s="14">
        <f>(((J1523/60)/60)/24)+DATE(1970,1,1)</f>
        <v>25569.491819070834</v>
      </c>
      <c r="T1523" s="14">
        <f>(((I1523/60)/60)/24)+DATE(1970,1,1)</f>
        <v>42528.167719907404</v>
      </c>
    </row>
    <row r="1524" spans="1:20" ht="58" hidden="1" x14ac:dyDescent="0.3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 s="14">
        <v>41899.830312500002</v>
      </c>
      <c r="K1524" t="b">
        <v>1</v>
      </c>
      <c r="L1524">
        <v>452</v>
      </c>
      <c r="M1524" t="b">
        <v>1</v>
      </c>
      <c r="N1524" s="16" t="s">
        <v>8300</v>
      </c>
      <c r="O1524" t="s">
        <v>8301</v>
      </c>
      <c r="P1524">
        <f>IFERROR(ROUND(E1524/L1524,2),0)</f>
        <v>133.74</v>
      </c>
      <c r="S1524" s="14">
        <f>(((J1524/60)/60)/24)+DATE(1970,1,1)</f>
        <v>25569.484951739727</v>
      </c>
      <c r="T1524" s="14">
        <f>(((I1524/60)/60)/24)+DATE(1970,1,1)</f>
        <v>41929.830312500002</v>
      </c>
    </row>
    <row r="1525" spans="1:20" ht="43.5" hidden="1" x14ac:dyDescent="0.3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 s="14">
        <v>41964.751342592594</v>
      </c>
      <c r="K1525" t="b">
        <v>1</v>
      </c>
      <c r="L1525">
        <v>241</v>
      </c>
      <c r="M1525" t="b">
        <v>1</v>
      </c>
      <c r="N1525" s="16" t="s">
        <v>8300</v>
      </c>
      <c r="O1525" t="s">
        <v>8301</v>
      </c>
      <c r="P1525">
        <f>IFERROR(ROUND(E1525/L1525,2),0)</f>
        <v>95.83</v>
      </c>
      <c r="S1525" s="14">
        <f>(((J1525/60)/60)/24)+DATE(1970,1,1)</f>
        <v>25569.485703140541</v>
      </c>
      <c r="T1525" s="14">
        <f>(((I1525/60)/60)/24)+DATE(1970,1,1)</f>
        <v>41996</v>
      </c>
    </row>
    <row r="1526" spans="1:20" ht="43.5" hidden="1" x14ac:dyDescent="0.3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 s="14">
        <v>42756.501041666663</v>
      </c>
      <c r="K1526" t="b">
        <v>1</v>
      </c>
      <c r="L1526">
        <v>28</v>
      </c>
      <c r="M1526" t="b">
        <v>1</v>
      </c>
      <c r="N1526" s="16" t="s">
        <v>8300</v>
      </c>
      <c r="O1526" t="s">
        <v>8301</v>
      </c>
      <c r="P1526">
        <f>IFERROR(ROUND(E1526/L1526,2),0)</f>
        <v>221.79</v>
      </c>
      <c r="S1526" s="14">
        <f>(((J1526/60)/60)/24)+DATE(1970,1,1)</f>
        <v>25569.494866910205</v>
      </c>
      <c r="T1526" s="14">
        <f>(((I1526/60)/60)/24)+DATE(1970,1,1)</f>
        <v>42786.501041666663</v>
      </c>
    </row>
    <row r="1527" spans="1:20" ht="43.5" hidden="1" x14ac:dyDescent="0.3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 s="14">
        <v>42570.702986111108</v>
      </c>
      <c r="K1527" t="b">
        <v>1</v>
      </c>
      <c r="L1527">
        <v>140</v>
      </c>
      <c r="M1527" t="b">
        <v>1</v>
      </c>
      <c r="N1527" s="16" t="s">
        <v>8300</v>
      </c>
      <c r="O1527" t="s">
        <v>8301</v>
      </c>
      <c r="P1527">
        <f>IFERROR(ROUND(E1527/L1527,2),0)</f>
        <v>32.32</v>
      </c>
      <c r="S1527" s="14">
        <f>(((J1527/60)/60)/24)+DATE(1970,1,1)</f>
        <v>25569.492716469747</v>
      </c>
      <c r="T1527" s="14">
        <f>(((I1527/60)/60)/24)+DATE(1970,1,1)</f>
        <v>42600.702986111108</v>
      </c>
    </row>
    <row r="1528" spans="1:20" ht="43.5" hidden="1" x14ac:dyDescent="0.3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 s="14">
        <v>42339.276006944448</v>
      </c>
      <c r="K1528" t="b">
        <v>1</v>
      </c>
      <c r="L1528">
        <v>280</v>
      </c>
      <c r="M1528" t="b">
        <v>1</v>
      </c>
      <c r="N1528" s="16" t="s">
        <v>8300</v>
      </c>
      <c r="O1528" t="s">
        <v>8301</v>
      </c>
      <c r="P1528">
        <f>IFERROR(ROUND(E1528/L1528,2),0)</f>
        <v>98.84</v>
      </c>
      <c r="S1528" s="14">
        <f>(((J1528/60)/60)/24)+DATE(1970,1,1)</f>
        <v>25569.490037916748</v>
      </c>
      <c r="T1528" s="14">
        <f>(((I1528/60)/60)/24)+DATE(1970,1,1)</f>
        <v>42388.276006944448</v>
      </c>
    </row>
    <row r="1529" spans="1:20" ht="43.5" hidden="1" x14ac:dyDescent="0.3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 s="14">
        <v>42780.600532407407</v>
      </c>
      <c r="K1529" t="b">
        <v>1</v>
      </c>
      <c r="L1529">
        <v>70</v>
      </c>
      <c r="M1529" t="b">
        <v>1</v>
      </c>
      <c r="N1529" s="16" t="s">
        <v>8300</v>
      </c>
      <c r="O1529" t="s">
        <v>8301</v>
      </c>
      <c r="P1529">
        <f>IFERROR(ROUND(E1529/L1529,2),0)</f>
        <v>55.22</v>
      </c>
      <c r="S1529" s="14">
        <f>(((J1529/60)/60)/24)+DATE(1970,1,1)</f>
        <v>25569.495145839497</v>
      </c>
      <c r="T1529" s="14">
        <f>(((I1529/60)/60)/24)+DATE(1970,1,1)</f>
        <v>42808.558865740735</v>
      </c>
    </row>
    <row r="1530" spans="1:20" ht="29" hidden="1" x14ac:dyDescent="0.3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 s="14">
        <v>42736.732893518521</v>
      </c>
      <c r="K1530" t="b">
        <v>1</v>
      </c>
      <c r="L1530">
        <v>160</v>
      </c>
      <c r="M1530" t="b">
        <v>1</v>
      </c>
      <c r="N1530" s="16" t="s">
        <v>8300</v>
      </c>
      <c r="O1530" t="s">
        <v>8301</v>
      </c>
      <c r="P1530">
        <f>IFERROR(ROUND(E1530/L1530,2),0)</f>
        <v>52.79</v>
      </c>
      <c r="S1530" s="14">
        <f>(((J1530/60)/60)/24)+DATE(1970,1,1)</f>
        <v>25569.494638112192</v>
      </c>
      <c r="T1530" s="14">
        <f>(((I1530/60)/60)/24)+DATE(1970,1,1)</f>
        <v>42767</v>
      </c>
    </row>
    <row r="1531" spans="1:20" ht="43.5" hidden="1" x14ac:dyDescent="0.3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 s="14">
        <v>42052.628703703704</v>
      </c>
      <c r="K1531" t="b">
        <v>1</v>
      </c>
      <c r="L1531">
        <v>141</v>
      </c>
      <c r="M1531" t="b">
        <v>1</v>
      </c>
      <c r="N1531" s="16" t="s">
        <v>8300</v>
      </c>
      <c r="O1531" t="s">
        <v>8301</v>
      </c>
      <c r="P1531">
        <f>IFERROR(ROUND(E1531/L1531,2),0)</f>
        <v>135.66999999999999</v>
      </c>
      <c r="S1531" s="14">
        <f>(((J1531/60)/60)/24)+DATE(1970,1,1)</f>
        <v>25569.486720239627</v>
      </c>
      <c r="T1531" s="14">
        <f>(((I1531/60)/60)/24)+DATE(1970,1,1)</f>
        <v>42082.587037037039</v>
      </c>
    </row>
    <row r="1532" spans="1:20" ht="58" hidden="1" x14ac:dyDescent="0.3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 s="14">
        <v>42275.767303240747</v>
      </c>
      <c r="K1532" t="b">
        <v>1</v>
      </c>
      <c r="L1532">
        <v>874</v>
      </c>
      <c r="M1532" t="b">
        <v>1</v>
      </c>
      <c r="N1532" s="16" t="s">
        <v>8300</v>
      </c>
      <c r="O1532" t="s">
        <v>8301</v>
      </c>
      <c r="P1532">
        <f>IFERROR(ROUND(E1532/L1532,2),0)</f>
        <v>53.99</v>
      </c>
      <c r="S1532" s="14">
        <f>(((J1532/60)/60)/24)+DATE(1970,1,1)</f>
        <v>25569.489302862305</v>
      </c>
      <c r="T1532" s="14">
        <f>(((I1532/60)/60)/24)+DATE(1970,1,1)</f>
        <v>42300.767303240747</v>
      </c>
    </row>
    <row r="1533" spans="1:20" ht="58" hidden="1" x14ac:dyDescent="0.3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 s="14">
        <v>41941.802384259259</v>
      </c>
      <c r="K1533" t="b">
        <v>1</v>
      </c>
      <c r="L1533">
        <v>73</v>
      </c>
      <c r="M1533" t="b">
        <v>1</v>
      </c>
      <c r="N1533" s="16" t="s">
        <v>8300</v>
      </c>
      <c r="O1533" t="s">
        <v>8301</v>
      </c>
      <c r="P1533">
        <f>IFERROR(ROUND(E1533/L1533,2),0)</f>
        <v>56.64</v>
      </c>
      <c r="S1533" s="14">
        <f>(((J1533/60)/60)/24)+DATE(1970,1,1)</f>
        <v>25569.485437527597</v>
      </c>
      <c r="T1533" s="14">
        <f>(((I1533/60)/60)/24)+DATE(1970,1,1)</f>
        <v>41974.125</v>
      </c>
    </row>
    <row r="1534" spans="1:20" ht="43.5" hidden="1" x14ac:dyDescent="0.3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 s="14">
        <v>42391.475289351853</v>
      </c>
      <c r="K1534" t="b">
        <v>1</v>
      </c>
      <c r="L1534">
        <v>294</v>
      </c>
      <c r="M1534" t="b">
        <v>1</v>
      </c>
      <c r="N1534" s="16" t="s">
        <v>8300</v>
      </c>
      <c r="O1534" t="s">
        <v>8301</v>
      </c>
      <c r="P1534">
        <f>IFERROR(ROUND(E1534/L1534,2),0)</f>
        <v>82.32</v>
      </c>
      <c r="S1534" s="14">
        <f>(((J1534/60)/60)/24)+DATE(1970,1,1)</f>
        <v>25569.490642075107</v>
      </c>
      <c r="T1534" s="14">
        <f>(((I1534/60)/60)/24)+DATE(1970,1,1)</f>
        <v>42415.625</v>
      </c>
    </row>
    <row r="1535" spans="1:20" ht="43.5" hidden="1" x14ac:dyDescent="0.3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 s="14">
        <v>42443.00204861111</v>
      </c>
      <c r="K1535" t="b">
        <v>1</v>
      </c>
      <c r="L1535">
        <v>740</v>
      </c>
      <c r="M1535" t="b">
        <v>1</v>
      </c>
      <c r="N1535" s="16" t="s">
        <v>8300</v>
      </c>
      <c r="O1535" t="s">
        <v>8301</v>
      </c>
      <c r="P1535">
        <f>IFERROR(ROUND(E1535/L1535,2),0)</f>
        <v>88.26</v>
      </c>
      <c r="S1535" s="14">
        <f>(((J1535/60)/60)/24)+DATE(1970,1,1)</f>
        <v>25569.491238449638</v>
      </c>
      <c r="T1535" s="14">
        <f>(((I1535/60)/60)/24)+DATE(1970,1,1)</f>
        <v>42492.165972222225</v>
      </c>
    </row>
    <row r="1536" spans="1:20" ht="43.5" hidden="1" x14ac:dyDescent="0.3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 s="14">
        <v>42221.67432870371</v>
      </c>
      <c r="K1536" t="b">
        <v>1</v>
      </c>
      <c r="L1536">
        <v>369</v>
      </c>
      <c r="M1536" t="b">
        <v>1</v>
      </c>
      <c r="N1536" s="16" t="s">
        <v>8300</v>
      </c>
      <c r="O1536" t="s">
        <v>8301</v>
      </c>
      <c r="P1536">
        <f>IFERROR(ROUND(E1536/L1536,2),0)</f>
        <v>84.91</v>
      </c>
      <c r="S1536" s="14">
        <f>(((J1536/60)/60)/24)+DATE(1970,1,1)</f>
        <v>25569.488676786212</v>
      </c>
      <c r="T1536" s="14">
        <f>(((I1536/60)/60)/24)+DATE(1970,1,1)</f>
        <v>42251.67432870371</v>
      </c>
    </row>
    <row r="1537" spans="1:20" ht="58" hidden="1" x14ac:dyDescent="0.3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 s="14">
        <v>42484.829062500001</v>
      </c>
      <c r="K1537" t="b">
        <v>1</v>
      </c>
      <c r="L1537">
        <v>110</v>
      </c>
      <c r="M1537" t="b">
        <v>1</v>
      </c>
      <c r="N1537" s="16" t="s">
        <v>8300</v>
      </c>
      <c r="O1537" t="s">
        <v>8301</v>
      </c>
      <c r="P1537">
        <f>IFERROR(ROUND(E1537/L1537,2),0)</f>
        <v>48.15</v>
      </c>
      <c r="S1537" s="14">
        <f>(((J1537/60)/60)/24)+DATE(1970,1,1)</f>
        <v>25569.491722558592</v>
      </c>
      <c r="T1537" s="14">
        <f>(((I1537/60)/60)/24)+DATE(1970,1,1)</f>
        <v>42513.916666666672</v>
      </c>
    </row>
    <row r="1538" spans="1:20" ht="58" hidden="1" x14ac:dyDescent="0.3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 s="14">
        <v>42213.802199074074</v>
      </c>
      <c r="K1538" t="b">
        <v>1</v>
      </c>
      <c r="L1538">
        <v>455</v>
      </c>
      <c r="M1538" t="b">
        <v>1</v>
      </c>
      <c r="N1538" s="16" t="s">
        <v>8300</v>
      </c>
      <c r="O1538" t="s">
        <v>8301</v>
      </c>
      <c r="P1538">
        <f>IFERROR(ROUND(E1538/L1538,2),0)</f>
        <v>66.02</v>
      </c>
      <c r="S1538" s="14">
        <f>(((J1538/60)/60)/24)+DATE(1970,1,1)</f>
        <v>25569.4885856736</v>
      </c>
      <c r="T1538" s="14">
        <f>(((I1538/60)/60)/24)+DATE(1970,1,1)</f>
        <v>42243.802199074074</v>
      </c>
    </row>
    <row r="1539" spans="1:20" ht="43.5" hidden="1" x14ac:dyDescent="0.3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 s="14">
        <v>42552.315127314811</v>
      </c>
      <c r="K1539" t="b">
        <v>1</v>
      </c>
      <c r="L1539">
        <v>224</v>
      </c>
      <c r="M1539" t="b">
        <v>1</v>
      </c>
      <c r="N1539" s="16" t="s">
        <v>8300</v>
      </c>
      <c r="O1539" t="s">
        <v>8301</v>
      </c>
      <c r="P1539">
        <f>IFERROR(ROUND(E1539/L1539,2),0)</f>
        <v>96.38</v>
      </c>
      <c r="S1539" s="14">
        <f>(((J1539/60)/60)/24)+DATE(1970,1,1)</f>
        <v>25569.492503647307</v>
      </c>
      <c r="T1539" s="14">
        <f>(((I1539/60)/60)/24)+DATE(1970,1,1)</f>
        <v>42588.75</v>
      </c>
    </row>
    <row r="1540" spans="1:20" ht="43.5" hidden="1" x14ac:dyDescent="0.3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 s="14">
        <v>41981.782060185185</v>
      </c>
      <c r="K1540" t="b">
        <v>1</v>
      </c>
      <c r="L1540">
        <v>46</v>
      </c>
      <c r="M1540" t="b">
        <v>1</v>
      </c>
      <c r="N1540" s="16" t="s">
        <v>8300</v>
      </c>
      <c r="O1540" t="s">
        <v>8301</v>
      </c>
      <c r="P1540">
        <f>IFERROR(ROUND(E1540/L1540,2),0)</f>
        <v>156.16999999999999</v>
      </c>
      <c r="S1540" s="14">
        <f>(((J1540/60)/60)/24)+DATE(1970,1,1)</f>
        <v>25569.485900255328</v>
      </c>
      <c r="T1540" s="14">
        <f>(((I1540/60)/60)/24)+DATE(1970,1,1)</f>
        <v>42026.782060185185</v>
      </c>
    </row>
    <row r="1541" spans="1:20" ht="43.5" hidden="1" x14ac:dyDescent="0.3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 s="14">
        <v>42705.919201388882</v>
      </c>
      <c r="K1541" t="b">
        <v>0</v>
      </c>
      <c r="L1541">
        <v>284</v>
      </c>
      <c r="M1541" t="b">
        <v>1</v>
      </c>
      <c r="N1541" s="16" t="s">
        <v>8300</v>
      </c>
      <c r="O1541" t="s">
        <v>8301</v>
      </c>
      <c r="P1541">
        <f>IFERROR(ROUND(E1541/L1541,2),0)</f>
        <v>95.76</v>
      </c>
      <c r="S1541" s="14">
        <f>(((J1541/60)/60)/24)+DATE(1970,1,1)</f>
        <v>25569.494281472238</v>
      </c>
      <c r="T1541" s="14">
        <f>(((I1541/60)/60)/24)+DATE(1970,1,1)</f>
        <v>42738.919201388882</v>
      </c>
    </row>
    <row r="1542" spans="1:20" ht="43.5" hidden="1" x14ac:dyDescent="0.3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 s="14">
        <v>41939.00712962963</v>
      </c>
      <c r="K1542" t="b">
        <v>1</v>
      </c>
      <c r="L1542">
        <v>98</v>
      </c>
      <c r="M1542" t="b">
        <v>1</v>
      </c>
      <c r="N1542" s="16" t="s">
        <v>8300</v>
      </c>
      <c r="O1542" t="s">
        <v>8301</v>
      </c>
      <c r="P1542">
        <f>IFERROR(ROUND(E1542/L1542,2),0)</f>
        <v>180.41</v>
      </c>
      <c r="S1542" s="14">
        <f>(((J1542/60)/60)/24)+DATE(1970,1,1)</f>
        <v>25569.48540517511</v>
      </c>
      <c r="T1542" s="14">
        <f>(((I1542/60)/60)/24)+DATE(1970,1,1)</f>
        <v>41969.052083333328</v>
      </c>
    </row>
    <row r="1543" spans="1:20" ht="43.5" hidden="1" x14ac:dyDescent="0.3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 s="14">
        <v>41974.712245370371</v>
      </c>
      <c r="K1543" t="b">
        <v>0</v>
      </c>
      <c r="L1543">
        <v>2</v>
      </c>
      <c r="M1543" t="b">
        <v>0</v>
      </c>
      <c r="N1543" s="16" t="s">
        <v>8300</v>
      </c>
      <c r="O1543" t="s">
        <v>8305</v>
      </c>
      <c r="P1543">
        <f>IFERROR(ROUND(E1543/L1543,2),0)</f>
        <v>3</v>
      </c>
      <c r="S1543" s="14">
        <f>(((J1543/60)/60)/24)+DATE(1970,1,1)</f>
        <v>25569.485818428766</v>
      </c>
      <c r="T1543" s="14">
        <f>(((I1543/60)/60)/24)+DATE(1970,1,1)</f>
        <v>42004.712245370371</v>
      </c>
    </row>
    <row r="1544" spans="1:20" ht="58" hidden="1" x14ac:dyDescent="0.3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 s="14">
        <v>42170.996527777781</v>
      </c>
      <c r="K1544" t="b">
        <v>0</v>
      </c>
      <c r="L1544">
        <v>1</v>
      </c>
      <c r="M1544" t="b">
        <v>0</v>
      </c>
      <c r="N1544" s="16" t="s">
        <v>8300</v>
      </c>
      <c r="O1544" t="s">
        <v>8305</v>
      </c>
      <c r="P1544">
        <f>IFERROR(ROUND(E1544/L1544,2),0)</f>
        <v>20</v>
      </c>
      <c r="S1544" s="14">
        <f>(((J1544/60)/60)/24)+DATE(1970,1,1)</f>
        <v>25569.488090237592</v>
      </c>
      <c r="T1544" s="14">
        <f>(((I1544/60)/60)/24)+DATE(1970,1,1)</f>
        <v>42185.996527777781</v>
      </c>
    </row>
    <row r="1545" spans="1:20" ht="43.5" hidden="1" x14ac:dyDescent="0.3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 s="14">
        <v>41935.509652777779</v>
      </c>
      <c r="K1545" t="b">
        <v>0</v>
      </c>
      <c r="L1545">
        <v>1</v>
      </c>
      <c r="M1545" t="b">
        <v>0</v>
      </c>
      <c r="N1545" s="16" t="s">
        <v>8300</v>
      </c>
      <c r="O1545" t="s">
        <v>8305</v>
      </c>
      <c r="P1545">
        <f>IFERROR(ROUND(E1545/L1545,2),0)</f>
        <v>10</v>
      </c>
      <c r="S1545" s="14">
        <f>(((J1545/60)/60)/24)+DATE(1970,1,1)</f>
        <v>25569.485364695054</v>
      </c>
      <c r="T1545" s="14">
        <f>(((I1545/60)/60)/24)+DATE(1970,1,1)</f>
        <v>41965.551319444443</v>
      </c>
    </row>
    <row r="1546" spans="1:20" ht="43.5" hidden="1" x14ac:dyDescent="0.3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 s="14">
        <v>42053.051203703704</v>
      </c>
      <c r="K1546" t="b">
        <v>0</v>
      </c>
      <c r="L1546">
        <v>0</v>
      </c>
      <c r="M1546" t="b">
        <v>0</v>
      </c>
      <c r="N1546" s="16" t="s">
        <v>8300</v>
      </c>
      <c r="O1546" t="s">
        <v>8305</v>
      </c>
      <c r="P1546">
        <f>IFERROR(ROUND(E1546/L1546,2),0)</f>
        <v>0</v>
      </c>
      <c r="S1546" s="14">
        <f>(((J1546/60)/60)/24)+DATE(1970,1,1)</f>
        <v>25569.486725129671</v>
      </c>
      <c r="T1546" s="14">
        <f>(((I1546/60)/60)/24)+DATE(1970,1,1)</f>
        <v>42095.012499999997</v>
      </c>
    </row>
    <row r="1547" spans="1:20" ht="43.5" hidden="1" x14ac:dyDescent="0.3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 s="14">
        <v>42031.884652777779</v>
      </c>
      <c r="K1547" t="b">
        <v>0</v>
      </c>
      <c r="L1547">
        <v>1</v>
      </c>
      <c r="M1547" t="b">
        <v>0</v>
      </c>
      <c r="N1547" s="16" t="s">
        <v>8300</v>
      </c>
      <c r="O1547" t="s">
        <v>8305</v>
      </c>
      <c r="P1547">
        <f>IFERROR(ROUND(E1547/L1547,2),0)</f>
        <v>1</v>
      </c>
      <c r="S1547" s="14">
        <f>(((J1547/60)/60)/24)+DATE(1970,1,1)</f>
        <v>25569.486480146443</v>
      </c>
      <c r="T1547" s="14">
        <f>(((I1547/60)/60)/24)+DATE(1970,1,1)</f>
        <v>42065.886111111111</v>
      </c>
    </row>
    <row r="1548" spans="1:20" ht="43.5" hidden="1" x14ac:dyDescent="0.3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 s="14">
        <v>41839.212951388887</v>
      </c>
      <c r="K1548" t="b">
        <v>0</v>
      </c>
      <c r="L1548">
        <v>11</v>
      </c>
      <c r="M1548" t="b">
        <v>0</v>
      </c>
      <c r="N1548" s="16" t="s">
        <v>8300</v>
      </c>
      <c r="O1548" t="s">
        <v>8305</v>
      </c>
      <c r="P1548">
        <f>IFERROR(ROUND(E1548/L1548,2),0)</f>
        <v>26.27</v>
      </c>
      <c r="S1548" s="14">
        <f>(((J1548/60)/60)/24)+DATE(1970,1,1)</f>
        <v>25569.484250149901</v>
      </c>
      <c r="T1548" s="14">
        <f>(((I1548/60)/60)/24)+DATE(1970,1,1)</f>
        <v>41899.212951388887</v>
      </c>
    </row>
    <row r="1549" spans="1:20" ht="43.5" hidden="1" x14ac:dyDescent="0.3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 s="14">
        <v>42782.426875000005</v>
      </c>
      <c r="K1549" t="b">
        <v>0</v>
      </c>
      <c r="L1549">
        <v>0</v>
      </c>
      <c r="M1549" t="b">
        <v>0</v>
      </c>
      <c r="N1549" s="16" t="s">
        <v>8300</v>
      </c>
      <c r="O1549" t="s">
        <v>8305</v>
      </c>
      <c r="P1549">
        <f>IFERROR(ROUND(E1549/L1549,2),0)</f>
        <v>0</v>
      </c>
      <c r="S1549" s="14">
        <f>(((J1549/60)/60)/24)+DATE(1970,1,1)</f>
        <v>25569.495166977718</v>
      </c>
      <c r="T1549" s="14">
        <f>(((I1549/60)/60)/24)+DATE(1970,1,1)</f>
        <v>42789.426875000005</v>
      </c>
    </row>
    <row r="1550" spans="1:20" ht="29" hidden="1" x14ac:dyDescent="0.3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 s="14">
        <v>42286.88217592593</v>
      </c>
      <c r="K1550" t="b">
        <v>0</v>
      </c>
      <c r="L1550">
        <v>1</v>
      </c>
      <c r="M1550" t="b">
        <v>0</v>
      </c>
      <c r="N1550" s="16" t="s">
        <v>8300</v>
      </c>
      <c r="O1550" t="s">
        <v>8305</v>
      </c>
      <c r="P1550">
        <f>IFERROR(ROUND(E1550/L1550,2),0)</f>
        <v>60</v>
      </c>
      <c r="S1550" s="14">
        <f>(((J1550/60)/60)/24)+DATE(1970,1,1)</f>
        <v>25569.489431506667</v>
      </c>
      <c r="T1550" s="14">
        <f>(((I1550/60)/60)/24)+DATE(1970,1,1)</f>
        <v>42316.923842592587</v>
      </c>
    </row>
    <row r="1551" spans="1:20" ht="43.5" hidden="1" x14ac:dyDescent="0.3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 s="14">
        <v>42281.136099537034</v>
      </c>
      <c r="K1551" t="b">
        <v>0</v>
      </c>
      <c r="L1551">
        <v>6</v>
      </c>
      <c r="M1551" t="b">
        <v>0</v>
      </c>
      <c r="N1551" s="16" t="s">
        <v>8300</v>
      </c>
      <c r="O1551" t="s">
        <v>8305</v>
      </c>
      <c r="P1551">
        <f>IFERROR(ROUND(E1551/L1551,2),0)</f>
        <v>28.33</v>
      </c>
      <c r="S1551" s="14">
        <f>(((J1551/60)/60)/24)+DATE(1970,1,1)</f>
        <v>25569.489365001151</v>
      </c>
      <c r="T1551" s="14">
        <f>(((I1551/60)/60)/24)+DATE(1970,1,1)</f>
        <v>42311.177766203706</v>
      </c>
    </row>
    <row r="1552" spans="1:20" ht="58" hidden="1" x14ac:dyDescent="0.3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 s="14">
        <v>42472.449467592596</v>
      </c>
      <c r="K1552" t="b">
        <v>0</v>
      </c>
      <c r="L1552">
        <v>7</v>
      </c>
      <c r="M1552" t="b">
        <v>0</v>
      </c>
      <c r="N1552" s="16" t="s">
        <v>8300</v>
      </c>
      <c r="O1552" t="s">
        <v>8305</v>
      </c>
      <c r="P1552">
        <f>IFERROR(ROUND(E1552/L1552,2),0)</f>
        <v>14.43</v>
      </c>
      <c r="S1552" s="14">
        <f>(((J1552/60)/60)/24)+DATE(1970,1,1)</f>
        <v>25569.491579276244</v>
      </c>
      <c r="T1552" s="14">
        <f>(((I1552/60)/60)/24)+DATE(1970,1,1)</f>
        <v>42502.449467592596</v>
      </c>
    </row>
    <row r="1553" spans="1:20" ht="43.5" hidden="1" x14ac:dyDescent="0.3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 s="14">
        <v>42121.824525462958</v>
      </c>
      <c r="K1553" t="b">
        <v>0</v>
      </c>
      <c r="L1553">
        <v>0</v>
      </c>
      <c r="M1553" t="b">
        <v>0</v>
      </c>
      <c r="N1553" s="16" t="s">
        <v>8300</v>
      </c>
      <c r="O1553" t="s">
        <v>8305</v>
      </c>
      <c r="P1553">
        <f>IFERROR(ROUND(E1553/L1553,2),0)</f>
        <v>0</v>
      </c>
      <c r="S1553" s="14">
        <f>(((J1553/60)/60)/24)+DATE(1970,1,1)</f>
        <v>25569.487521117193</v>
      </c>
      <c r="T1553" s="14">
        <f>(((I1553/60)/60)/24)+DATE(1970,1,1)</f>
        <v>42151.824525462958</v>
      </c>
    </row>
    <row r="1554" spans="1:20" ht="43.5" hidden="1" x14ac:dyDescent="0.3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 s="14">
        <v>41892.688750000001</v>
      </c>
      <c r="K1554" t="b">
        <v>0</v>
      </c>
      <c r="L1554">
        <v>16</v>
      </c>
      <c r="M1554" t="b">
        <v>0</v>
      </c>
      <c r="N1554" s="16" t="s">
        <v>8300</v>
      </c>
      <c r="O1554" t="s">
        <v>8305</v>
      </c>
      <c r="P1554">
        <f>IFERROR(ROUND(E1554/L1554,2),0)</f>
        <v>132.19</v>
      </c>
      <c r="S1554" s="14">
        <f>(((J1554/60)/60)/24)+DATE(1970,1,1)</f>
        <v>25569.484869082753</v>
      </c>
      <c r="T1554" s="14">
        <f>(((I1554/60)/60)/24)+DATE(1970,1,1)</f>
        <v>41913.165972222225</v>
      </c>
    </row>
    <row r="1555" spans="1:20" ht="43.5" hidden="1" x14ac:dyDescent="0.3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 s="14">
        <v>42219.282951388886</v>
      </c>
      <c r="K1555" t="b">
        <v>0</v>
      </c>
      <c r="L1555">
        <v>0</v>
      </c>
      <c r="M1555" t="b">
        <v>0</v>
      </c>
      <c r="N1555" s="16" t="s">
        <v>8300</v>
      </c>
      <c r="O1555" t="s">
        <v>8305</v>
      </c>
      <c r="P1555">
        <f>IFERROR(ROUND(E1555/L1555,2),0)</f>
        <v>0</v>
      </c>
      <c r="S1555" s="14">
        <f>(((J1555/60)/60)/24)+DATE(1970,1,1)</f>
        <v>25569.488649108232</v>
      </c>
      <c r="T1555" s="14">
        <f>(((I1555/60)/60)/24)+DATE(1970,1,1)</f>
        <v>42249.282951388886</v>
      </c>
    </row>
    <row r="1556" spans="1:20" ht="58" hidden="1" x14ac:dyDescent="0.3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 s="14">
        <v>42188.252199074079</v>
      </c>
      <c r="K1556" t="b">
        <v>0</v>
      </c>
      <c r="L1556">
        <v>0</v>
      </c>
      <c r="M1556" t="b">
        <v>0</v>
      </c>
      <c r="N1556" s="16" t="s">
        <v>8300</v>
      </c>
      <c r="O1556" t="s">
        <v>8305</v>
      </c>
      <c r="P1556">
        <f>IFERROR(ROUND(E1556/L1556,2),0)</f>
        <v>0</v>
      </c>
      <c r="S1556" s="14">
        <f>(((J1556/60)/60)/24)+DATE(1970,1,1)</f>
        <v>25569.488289956007</v>
      </c>
      <c r="T1556" s="14">
        <f>(((I1556/60)/60)/24)+DATE(1970,1,1)</f>
        <v>42218.252199074079</v>
      </c>
    </row>
    <row r="1557" spans="1:20" ht="43.5" hidden="1" x14ac:dyDescent="0.3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 s="14">
        <v>42241.613796296297</v>
      </c>
      <c r="K1557" t="b">
        <v>0</v>
      </c>
      <c r="L1557">
        <v>0</v>
      </c>
      <c r="M1557" t="b">
        <v>0</v>
      </c>
      <c r="N1557" s="16" t="s">
        <v>8300</v>
      </c>
      <c r="O1557" t="s">
        <v>8305</v>
      </c>
      <c r="P1557">
        <f>IFERROR(ROUND(E1557/L1557,2),0)</f>
        <v>0</v>
      </c>
      <c r="S1557" s="14">
        <f>(((J1557/60)/60)/24)+DATE(1970,1,1)</f>
        <v>25569.488907567087</v>
      </c>
      <c r="T1557" s="14">
        <f>(((I1557/60)/60)/24)+DATE(1970,1,1)</f>
        <v>42264.708333333328</v>
      </c>
    </row>
    <row r="1558" spans="1:20" ht="43.5" hidden="1" x14ac:dyDescent="0.3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 s="14">
        <v>42525.153055555551</v>
      </c>
      <c r="K1558" t="b">
        <v>0</v>
      </c>
      <c r="L1558">
        <v>12</v>
      </c>
      <c r="M1558" t="b">
        <v>0</v>
      </c>
      <c r="N1558" s="16" t="s">
        <v>8300</v>
      </c>
      <c r="O1558" t="s">
        <v>8305</v>
      </c>
      <c r="P1558">
        <f>IFERROR(ROUND(E1558/L1558,2),0)</f>
        <v>56.42</v>
      </c>
      <c r="S1558" s="14">
        <f>(((J1558/60)/60)/24)+DATE(1970,1,1)</f>
        <v>25569.492189271477</v>
      </c>
      <c r="T1558" s="14">
        <f>(((I1558/60)/60)/24)+DATE(1970,1,1)</f>
        <v>42555.153055555551</v>
      </c>
    </row>
    <row r="1559" spans="1:20" ht="43.5" hidden="1" x14ac:dyDescent="0.3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 s="14">
        <v>41871.65315972222</v>
      </c>
      <c r="K1559" t="b">
        <v>0</v>
      </c>
      <c r="L1559">
        <v>1</v>
      </c>
      <c r="M1559" t="b">
        <v>0</v>
      </c>
      <c r="N1559" s="16" t="s">
        <v>8300</v>
      </c>
      <c r="O1559" t="s">
        <v>8305</v>
      </c>
      <c r="P1559">
        <f>IFERROR(ROUND(E1559/L1559,2),0)</f>
        <v>100</v>
      </c>
      <c r="S1559" s="14">
        <f>(((J1559/60)/60)/24)+DATE(1970,1,1)</f>
        <v>25569.484625615274</v>
      </c>
      <c r="T1559" s="14">
        <f>(((I1559/60)/60)/24)+DATE(1970,1,1)</f>
        <v>41902.65315972222</v>
      </c>
    </row>
    <row r="1560" spans="1:20" ht="43.5" hidden="1" x14ac:dyDescent="0.3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 s="14">
        <v>42185.397673611107</v>
      </c>
      <c r="K1560" t="b">
        <v>0</v>
      </c>
      <c r="L1560">
        <v>3</v>
      </c>
      <c r="M1560" t="b">
        <v>0</v>
      </c>
      <c r="N1560" s="16" t="s">
        <v>8300</v>
      </c>
      <c r="O1560" t="s">
        <v>8305</v>
      </c>
      <c r="P1560">
        <f>IFERROR(ROUND(E1560/L1560,2),0)</f>
        <v>11.67</v>
      </c>
      <c r="S1560" s="14">
        <f>(((J1560/60)/60)/24)+DATE(1970,1,1)</f>
        <v>25569.488256917517</v>
      </c>
      <c r="T1560" s="14">
        <f>(((I1560/60)/60)/24)+DATE(1970,1,1)</f>
        <v>42244.508333333331</v>
      </c>
    </row>
    <row r="1561" spans="1:20" ht="29" hidden="1" x14ac:dyDescent="0.3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 s="14">
        <v>42108.05322916666</v>
      </c>
      <c r="K1561" t="b">
        <v>0</v>
      </c>
      <c r="L1561">
        <v>1</v>
      </c>
      <c r="M1561" t="b">
        <v>0</v>
      </c>
      <c r="N1561" s="16" t="s">
        <v>8300</v>
      </c>
      <c r="O1561" t="s">
        <v>8305</v>
      </c>
      <c r="P1561">
        <f>IFERROR(ROUND(E1561/L1561,2),0)</f>
        <v>50</v>
      </c>
      <c r="S1561" s="14">
        <f>(((J1561/60)/60)/24)+DATE(1970,1,1)</f>
        <v>25569.487361727188</v>
      </c>
      <c r="T1561" s="14">
        <f>(((I1561/60)/60)/24)+DATE(1970,1,1)</f>
        <v>42123.05322916666</v>
      </c>
    </row>
    <row r="1562" spans="1:20" ht="43.5" hidden="1" x14ac:dyDescent="0.3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 s="14">
        <v>41936.020752314813</v>
      </c>
      <c r="K1562" t="b">
        <v>0</v>
      </c>
      <c r="L1562">
        <v>4</v>
      </c>
      <c r="M1562" t="b">
        <v>0</v>
      </c>
      <c r="N1562" s="16" t="s">
        <v>8300</v>
      </c>
      <c r="O1562" t="s">
        <v>8305</v>
      </c>
      <c r="P1562">
        <f>IFERROR(ROUND(E1562/L1562,2),0)</f>
        <v>23.5</v>
      </c>
      <c r="S1562" s="14">
        <f>(((J1562/60)/60)/24)+DATE(1970,1,1)</f>
        <v>25569.48537061056</v>
      </c>
      <c r="T1562" s="14">
        <f>(((I1562/60)/60)/24)+DATE(1970,1,1)</f>
        <v>41956.062418981484</v>
      </c>
    </row>
    <row r="1563" spans="1:20" ht="58" hidden="1" x14ac:dyDescent="0.3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 s="14">
        <v>41555.041701388887</v>
      </c>
      <c r="K1563" t="b">
        <v>0</v>
      </c>
      <c r="L1563">
        <v>1</v>
      </c>
      <c r="M1563" t="b">
        <v>0</v>
      </c>
      <c r="N1563" s="16" t="s">
        <v>8284</v>
      </c>
      <c r="O1563" t="s">
        <v>8306</v>
      </c>
      <c r="P1563">
        <f>IFERROR(ROUND(E1563/L1563,2),0)</f>
        <v>67</v>
      </c>
      <c r="S1563" s="14">
        <f>(((J1563/60)/60)/24)+DATE(1970,1,1)</f>
        <v>25569.480961130805</v>
      </c>
      <c r="T1563" s="14">
        <f>(((I1563/60)/60)/24)+DATE(1970,1,1)</f>
        <v>41585.083368055559</v>
      </c>
    </row>
    <row r="1564" spans="1:20" ht="58" hidden="1" x14ac:dyDescent="0.3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 s="14">
        <v>40079.566157407404</v>
      </c>
      <c r="K1564" t="b">
        <v>0</v>
      </c>
      <c r="L1564">
        <v>0</v>
      </c>
      <c r="M1564" t="b">
        <v>0</v>
      </c>
      <c r="N1564" s="16" t="s">
        <v>8284</v>
      </c>
      <c r="O1564" t="s">
        <v>8306</v>
      </c>
      <c r="P1564">
        <f>IFERROR(ROUND(E1564/L1564,2),0)</f>
        <v>0</v>
      </c>
      <c r="S1564" s="14">
        <f>(((J1564/60)/60)/24)+DATE(1970,1,1)</f>
        <v>25569.463883867564</v>
      </c>
      <c r="T1564" s="14">
        <f>(((I1564/60)/60)/24)+DATE(1970,1,1)</f>
        <v>40149.034722222219</v>
      </c>
    </row>
    <row r="1565" spans="1:20" ht="43.5" hidden="1" x14ac:dyDescent="0.3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 s="14">
        <v>41652.742488425924</v>
      </c>
      <c r="K1565" t="b">
        <v>0</v>
      </c>
      <c r="L1565">
        <v>2</v>
      </c>
      <c r="M1565" t="b">
        <v>0</v>
      </c>
      <c r="N1565" s="16" t="s">
        <v>8284</v>
      </c>
      <c r="O1565" t="s">
        <v>8306</v>
      </c>
      <c r="P1565">
        <f>IFERROR(ROUND(E1565/L1565,2),0)</f>
        <v>42.5</v>
      </c>
      <c r="S1565" s="14">
        <f>(((J1565/60)/60)/24)+DATE(1970,1,1)</f>
        <v>25569.482091926948</v>
      </c>
      <c r="T1565" s="14">
        <f>(((I1565/60)/60)/24)+DATE(1970,1,1)</f>
        <v>41712.700821759259</v>
      </c>
    </row>
    <row r="1566" spans="1:20" ht="43.5" hidden="1" x14ac:dyDescent="0.3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 s="14">
        <v>42121.367002314815</v>
      </c>
      <c r="K1566" t="b">
        <v>0</v>
      </c>
      <c r="L1566">
        <v>1</v>
      </c>
      <c r="M1566" t="b">
        <v>0</v>
      </c>
      <c r="N1566" s="16" t="s">
        <v>8284</v>
      </c>
      <c r="O1566" t="s">
        <v>8306</v>
      </c>
      <c r="P1566">
        <f>IFERROR(ROUND(E1566/L1566,2),0)</f>
        <v>10</v>
      </c>
      <c r="S1566" s="14">
        <f>(((J1566/60)/60)/24)+DATE(1970,1,1)</f>
        <v>25569.487515821787</v>
      </c>
      <c r="T1566" s="14">
        <f>(((I1566/60)/60)/24)+DATE(1970,1,1)</f>
        <v>42152.836805555555</v>
      </c>
    </row>
    <row r="1567" spans="1:20" ht="43.5" hidden="1" x14ac:dyDescent="0.3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 s="14">
        <v>40672.729872685188</v>
      </c>
      <c r="K1567" t="b">
        <v>0</v>
      </c>
      <c r="L1567">
        <v>1</v>
      </c>
      <c r="M1567" t="b">
        <v>0</v>
      </c>
      <c r="N1567" s="16" t="s">
        <v>8284</v>
      </c>
      <c r="O1567" t="s">
        <v>8306</v>
      </c>
      <c r="P1567">
        <f>IFERROR(ROUND(E1567/L1567,2),0)</f>
        <v>100</v>
      </c>
      <c r="S1567" s="14">
        <f>(((J1567/60)/60)/24)+DATE(1970,1,1)</f>
        <v>25569.470749188342</v>
      </c>
      <c r="T1567" s="14">
        <f>(((I1567/60)/60)/24)+DATE(1970,1,1)</f>
        <v>40702.729872685188</v>
      </c>
    </row>
    <row r="1568" spans="1:20" ht="43.5" hidden="1" x14ac:dyDescent="0.3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 s="14">
        <v>42549.916712962964</v>
      </c>
      <c r="K1568" t="b">
        <v>0</v>
      </c>
      <c r="L1568">
        <v>59</v>
      </c>
      <c r="M1568" t="b">
        <v>0</v>
      </c>
      <c r="N1568" s="16" t="s">
        <v>8284</v>
      </c>
      <c r="O1568" t="s">
        <v>8306</v>
      </c>
      <c r="P1568">
        <f>IFERROR(ROUND(E1568/L1568,2),0)</f>
        <v>108.05</v>
      </c>
      <c r="S1568" s="14">
        <f>(((J1568/60)/60)/24)+DATE(1970,1,1)</f>
        <v>25569.492475887881</v>
      </c>
      <c r="T1568" s="14">
        <f>(((I1568/60)/60)/24)+DATE(1970,1,1)</f>
        <v>42578.916666666672</v>
      </c>
    </row>
    <row r="1569" spans="1:20" ht="43.5" hidden="1" x14ac:dyDescent="0.3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 s="14">
        <v>41671.936863425923</v>
      </c>
      <c r="K1569" t="b">
        <v>0</v>
      </c>
      <c r="L1569">
        <v>13</v>
      </c>
      <c r="M1569" t="b">
        <v>0</v>
      </c>
      <c r="N1569" s="16" t="s">
        <v>8284</v>
      </c>
      <c r="O1569" t="s">
        <v>8306</v>
      </c>
      <c r="P1569">
        <f>IFERROR(ROUND(E1569/L1569,2),0)</f>
        <v>26.92</v>
      </c>
      <c r="S1569" s="14">
        <f>(((J1569/60)/60)/24)+DATE(1970,1,1)</f>
        <v>25569.482314084067</v>
      </c>
      <c r="T1569" s="14">
        <f>(((I1569/60)/60)/24)+DATE(1970,1,1)</f>
        <v>41687</v>
      </c>
    </row>
    <row r="1570" spans="1:20" ht="43.5" hidden="1" x14ac:dyDescent="0.3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 s="14">
        <v>41962.062326388885</v>
      </c>
      <c r="K1570" t="b">
        <v>0</v>
      </c>
      <c r="L1570">
        <v>22</v>
      </c>
      <c r="M1570" t="b">
        <v>0</v>
      </c>
      <c r="N1570" s="16" t="s">
        <v>8284</v>
      </c>
      <c r="O1570" t="s">
        <v>8306</v>
      </c>
      <c r="P1570">
        <f>IFERROR(ROUND(E1570/L1570,2),0)</f>
        <v>155</v>
      </c>
      <c r="S1570" s="14">
        <f>(((J1570/60)/60)/24)+DATE(1970,1,1)</f>
        <v>25569.485672017665</v>
      </c>
      <c r="T1570" s="14">
        <f>(((I1570/60)/60)/24)+DATE(1970,1,1)</f>
        <v>41997.062326388885</v>
      </c>
    </row>
    <row r="1571" spans="1:20" hidden="1" x14ac:dyDescent="0.3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 s="14">
        <v>41389.679560185185</v>
      </c>
      <c r="K1571" t="b">
        <v>0</v>
      </c>
      <c r="L1571">
        <v>0</v>
      </c>
      <c r="M1571" t="b">
        <v>0</v>
      </c>
      <c r="N1571" s="16" t="s">
        <v>8284</v>
      </c>
      <c r="O1571" t="s">
        <v>8306</v>
      </c>
      <c r="P1571">
        <f>IFERROR(ROUND(E1571/L1571,2),0)</f>
        <v>0</v>
      </c>
      <c r="S1571" s="14">
        <f>(((J1571/60)/60)/24)+DATE(1970,1,1)</f>
        <v>25569.479047217133</v>
      </c>
      <c r="T1571" s="14">
        <f>(((I1571/60)/60)/24)+DATE(1970,1,1)</f>
        <v>41419.679560185185</v>
      </c>
    </row>
    <row r="1572" spans="1:20" ht="29" hidden="1" x14ac:dyDescent="0.3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 s="14">
        <v>42438.813449074078</v>
      </c>
      <c r="K1572" t="b">
        <v>0</v>
      </c>
      <c r="L1572">
        <v>52</v>
      </c>
      <c r="M1572" t="b">
        <v>0</v>
      </c>
      <c r="N1572" s="16" t="s">
        <v>8284</v>
      </c>
      <c r="O1572" t="s">
        <v>8306</v>
      </c>
      <c r="P1572">
        <f>IFERROR(ROUND(E1572/L1572,2),0)</f>
        <v>47.77</v>
      </c>
      <c r="S1572" s="14">
        <f>(((J1572/60)/60)/24)+DATE(1970,1,1)</f>
        <v>25569.491189970475</v>
      </c>
      <c r="T1572" s="14">
        <f>(((I1572/60)/60)/24)+DATE(1970,1,1)</f>
        <v>42468.771782407406</v>
      </c>
    </row>
    <row r="1573" spans="1:20" ht="58" hidden="1" x14ac:dyDescent="0.3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 s="14">
        <v>42144.769479166673</v>
      </c>
      <c r="K1573" t="b">
        <v>0</v>
      </c>
      <c r="L1573">
        <v>4</v>
      </c>
      <c r="M1573" t="b">
        <v>0</v>
      </c>
      <c r="N1573" s="16" t="s">
        <v>8284</v>
      </c>
      <c r="O1573" t="s">
        <v>8306</v>
      </c>
      <c r="P1573">
        <f>IFERROR(ROUND(E1573/L1573,2),0)</f>
        <v>20</v>
      </c>
      <c r="S1573" s="14">
        <f>(((J1573/60)/60)/24)+DATE(1970,1,1)</f>
        <v>25569.487786683785</v>
      </c>
      <c r="T1573" s="14">
        <f>(((I1573/60)/60)/24)+DATE(1970,1,1)</f>
        <v>42174.769479166673</v>
      </c>
    </row>
    <row r="1574" spans="1:20" ht="43.5" hidden="1" x14ac:dyDescent="0.3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 s="14">
        <v>42404.033090277779</v>
      </c>
      <c r="K1574" t="b">
        <v>0</v>
      </c>
      <c r="L1574">
        <v>3</v>
      </c>
      <c r="M1574" t="b">
        <v>0</v>
      </c>
      <c r="N1574" s="16" t="s">
        <v>8284</v>
      </c>
      <c r="O1574" t="s">
        <v>8306</v>
      </c>
      <c r="P1574">
        <f>IFERROR(ROUND(E1574/L1574,2),0)</f>
        <v>41.67</v>
      </c>
      <c r="S1574" s="14">
        <f>(((J1574/60)/60)/24)+DATE(1970,1,1)</f>
        <v>25569.490787420025</v>
      </c>
      <c r="T1574" s="14">
        <f>(((I1574/60)/60)/24)+DATE(1970,1,1)</f>
        <v>42428.999305555553</v>
      </c>
    </row>
    <row r="1575" spans="1:20" ht="43.5" hidden="1" x14ac:dyDescent="0.3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 s="14">
        <v>42786.000023148154</v>
      </c>
      <c r="K1575" t="b">
        <v>0</v>
      </c>
      <c r="L1575">
        <v>3</v>
      </c>
      <c r="M1575" t="b">
        <v>0</v>
      </c>
      <c r="N1575" s="16" t="s">
        <v>8284</v>
      </c>
      <c r="O1575" t="s">
        <v>8306</v>
      </c>
      <c r="P1575">
        <f>IFERROR(ROUND(E1575/L1575,2),0)</f>
        <v>74.33</v>
      </c>
      <c r="S1575" s="14">
        <f>(((J1575/60)/60)/24)+DATE(1970,1,1)</f>
        <v>25569.495208333603</v>
      </c>
      <c r="T1575" s="14">
        <f>(((I1575/60)/60)/24)+DATE(1970,1,1)</f>
        <v>42826.165972222225</v>
      </c>
    </row>
    <row r="1576" spans="1:20" ht="43.5" hidden="1" x14ac:dyDescent="0.3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 s="14">
        <v>42017.927418981482</v>
      </c>
      <c r="K1576" t="b">
        <v>0</v>
      </c>
      <c r="L1576">
        <v>6</v>
      </c>
      <c r="M1576" t="b">
        <v>0</v>
      </c>
      <c r="N1576" s="16" t="s">
        <v>8284</v>
      </c>
      <c r="O1576" t="s">
        <v>8306</v>
      </c>
      <c r="P1576">
        <f>IFERROR(ROUND(E1576/L1576,2),0)</f>
        <v>84.33</v>
      </c>
      <c r="S1576" s="14">
        <f>(((J1576/60)/60)/24)+DATE(1970,1,1)</f>
        <v>25569.486318604388</v>
      </c>
      <c r="T1576" s="14">
        <f>(((I1576/60)/60)/24)+DATE(1970,1,1)</f>
        <v>42052.927418981482</v>
      </c>
    </row>
    <row r="1577" spans="1:20" ht="43.5" hidden="1" x14ac:dyDescent="0.3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 s="14">
        <v>41799.524259259262</v>
      </c>
      <c r="K1577" t="b">
        <v>0</v>
      </c>
      <c r="L1577">
        <v>35</v>
      </c>
      <c r="M1577" t="b">
        <v>0</v>
      </c>
      <c r="N1577" s="16" t="s">
        <v>8284</v>
      </c>
      <c r="O1577" t="s">
        <v>8306</v>
      </c>
      <c r="P1577">
        <f>IFERROR(ROUND(E1577/L1577,2),0)</f>
        <v>65.459999999999994</v>
      </c>
      <c r="S1577" s="14">
        <f>(((J1577/60)/60)/24)+DATE(1970,1,1)</f>
        <v>25569.483790790036</v>
      </c>
      <c r="T1577" s="14">
        <f>(((I1577/60)/60)/24)+DATE(1970,1,1)</f>
        <v>41829.524259259262</v>
      </c>
    </row>
    <row r="1578" spans="1:20" ht="29" hidden="1" x14ac:dyDescent="0.3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 s="14">
        <v>42140.879259259258</v>
      </c>
      <c r="K1578" t="b">
        <v>0</v>
      </c>
      <c r="L1578">
        <v>10</v>
      </c>
      <c r="M1578" t="b">
        <v>0</v>
      </c>
      <c r="N1578" s="16" t="s">
        <v>8284</v>
      </c>
      <c r="O1578" t="s">
        <v>8306</v>
      </c>
      <c r="P1578">
        <f>IFERROR(ROUND(E1578/L1578,2),0)</f>
        <v>65</v>
      </c>
      <c r="S1578" s="14">
        <f>(((J1578/60)/60)/24)+DATE(1970,1,1)</f>
        <v>25569.487741658093</v>
      </c>
      <c r="T1578" s="14">
        <f>(((I1578/60)/60)/24)+DATE(1970,1,1)</f>
        <v>42185.879259259258</v>
      </c>
    </row>
    <row r="1579" spans="1:20" ht="43.5" hidden="1" x14ac:dyDescent="0.3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 s="14">
        <v>41054.847777777781</v>
      </c>
      <c r="K1579" t="b">
        <v>0</v>
      </c>
      <c r="L1579">
        <v>2</v>
      </c>
      <c r="M1579" t="b">
        <v>0</v>
      </c>
      <c r="N1579" s="16" t="s">
        <v>8284</v>
      </c>
      <c r="O1579" t="s">
        <v>8306</v>
      </c>
      <c r="P1579">
        <f>IFERROR(ROUND(E1579/L1579,2),0)</f>
        <v>27.5</v>
      </c>
      <c r="S1579" s="14">
        <f>(((J1579/60)/60)/24)+DATE(1970,1,1)</f>
        <v>25569.475171849281</v>
      </c>
      <c r="T1579" s="14">
        <f>(((I1579/60)/60)/24)+DATE(1970,1,1)</f>
        <v>41114.847777777781</v>
      </c>
    </row>
    <row r="1580" spans="1:20" ht="58" hidden="1" x14ac:dyDescent="0.3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 s="14">
        <v>40399.065868055557</v>
      </c>
      <c r="K1580" t="b">
        <v>0</v>
      </c>
      <c r="L1580">
        <v>4</v>
      </c>
      <c r="M1580" t="b">
        <v>0</v>
      </c>
      <c r="N1580" s="16" t="s">
        <v>8284</v>
      </c>
      <c r="O1580" t="s">
        <v>8306</v>
      </c>
      <c r="P1580">
        <f>IFERROR(ROUND(E1580/L1580,2),0)</f>
        <v>51.25</v>
      </c>
      <c r="S1580" s="14">
        <f>(((J1580/60)/60)/24)+DATE(1970,1,1)</f>
        <v>25569.467581780882</v>
      </c>
      <c r="T1580" s="14">
        <f>(((I1580/60)/60)/24)+DATE(1970,1,1)</f>
        <v>40423.083333333336</v>
      </c>
    </row>
    <row r="1581" spans="1:20" ht="29" hidden="1" x14ac:dyDescent="0.3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 s="14">
        <v>41481.996423611112</v>
      </c>
      <c r="K1581" t="b">
        <v>0</v>
      </c>
      <c r="L1581">
        <v>2</v>
      </c>
      <c r="M1581" t="b">
        <v>0</v>
      </c>
      <c r="N1581" s="16" t="s">
        <v>8284</v>
      </c>
      <c r="O1581" t="s">
        <v>8306</v>
      </c>
      <c r="P1581">
        <f>IFERROR(ROUND(E1581/L1581,2),0)</f>
        <v>14</v>
      </c>
      <c r="S1581" s="14">
        <f>(((J1581/60)/60)/24)+DATE(1970,1,1)</f>
        <v>25569.480115699349</v>
      </c>
      <c r="T1581" s="14">
        <f>(((I1581/60)/60)/24)+DATE(1970,1,1)</f>
        <v>41514.996423611112</v>
      </c>
    </row>
    <row r="1582" spans="1:20" ht="43.5" hidden="1" x14ac:dyDescent="0.3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 s="14">
        <v>40990.050069444449</v>
      </c>
      <c r="K1582" t="b">
        <v>0</v>
      </c>
      <c r="L1582">
        <v>0</v>
      </c>
      <c r="M1582" t="b">
        <v>0</v>
      </c>
      <c r="N1582" s="16" t="s">
        <v>8284</v>
      </c>
      <c r="O1582" t="s">
        <v>8306</v>
      </c>
      <c r="P1582">
        <f>IFERROR(ROUND(E1582/L1582,2),0)</f>
        <v>0</v>
      </c>
      <c r="S1582" s="14">
        <f>(((J1582/60)/60)/24)+DATE(1970,1,1)</f>
        <v>25569.474421875802</v>
      </c>
      <c r="T1582" s="14">
        <f>(((I1582/60)/60)/24)+DATE(1970,1,1)</f>
        <v>41050.050069444449</v>
      </c>
    </row>
    <row r="1583" spans="1:20" ht="43.5" hidden="1" x14ac:dyDescent="0.3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 s="14">
        <v>42325.448958333334</v>
      </c>
      <c r="K1583" t="b">
        <v>0</v>
      </c>
      <c r="L1583">
        <v>1</v>
      </c>
      <c r="M1583" t="b">
        <v>0</v>
      </c>
      <c r="N1583" s="16" t="s">
        <v>8300</v>
      </c>
      <c r="O1583" t="s">
        <v>8307</v>
      </c>
      <c r="P1583">
        <f>IFERROR(ROUND(E1583/L1583,2),0)</f>
        <v>5</v>
      </c>
      <c r="S1583" s="14">
        <f>(((J1583/60)/60)/24)+DATE(1970,1,1)</f>
        <v>25569.48987788146</v>
      </c>
      <c r="T1583" s="14">
        <f>(((I1583/60)/60)/24)+DATE(1970,1,1)</f>
        <v>42357.448958333334</v>
      </c>
    </row>
    <row r="1584" spans="1:20" ht="29" hidden="1" x14ac:dyDescent="0.3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 s="14">
        <v>42246.789965277778</v>
      </c>
      <c r="K1584" t="b">
        <v>0</v>
      </c>
      <c r="L1584">
        <v>3</v>
      </c>
      <c r="M1584" t="b">
        <v>0</v>
      </c>
      <c r="N1584" s="16" t="s">
        <v>8300</v>
      </c>
      <c r="O1584" t="s">
        <v>8307</v>
      </c>
      <c r="P1584">
        <f>IFERROR(ROUND(E1584/L1584,2),0)</f>
        <v>31</v>
      </c>
      <c r="S1584" s="14">
        <f>(((J1584/60)/60)/24)+DATE(1970,1,1)</f>
        <v>25569.488967476449</v>
      </c>
      <c r="T1584" s="14">
        <f>(((I1584/60)/60)/24)+DATE(1970,1,1)</f>
        <v>42303.888888888891</v>
      </c>
    </row>
    <row r="1585" spans="1:20" ht="58" hidden="1" x14ac:dyDescent="0.3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 s="14">
        <v>41877.904988425929</v>
      </c>
      <c r="K1585" t="b">
        <v>0</v>
      </c>
      <c r="L1585">
        <v>1</v>
      </c>
      <c r="M1585" t="b">
        <v>0</v>
      </c>
      <c r="N1585" s="16" t="s">
        <v>8300</v>
      </c>
      <c r="O1585" t="s">
        <v>8307</v>
      </c>
      <c r="P1585">
        <f>IFERROR(ROUND(E1585/L1585,2),0)</f>
        <v>15</v>
      </c>
      <c r="S1585" s="14">
        <f>(((J1585/60)/60)/24)+DATE(1970,1,1)</f>
        <v>25569.484697974403</v>
      </c>
      <c r="T1585" s="14">
        <f>(((I1585/60)/60)/24)+DATE(1970,1,1)</f>
        <v>41907.904988425929</v>
      </c>
    </row>
    <row r="1586" spans="1:20" ht="43.5" hidden="1" x14ac:dyDescent="0.3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 s="14">
        <v>41779.649317129632</v>
      </c>
      <c r="K1586" t="b">
        <v>0</v>
      </c>
      <c r="L1586">
        <v>0</v>
      </c>
      <c r="M1586" t="b">
        <v>0</v>
      </c>
      <c r="N1586" s="16" t="s">
        <v>8300</v>
      </c>
      <c r="O1586" t="s">
        <v>8307</v>
      </c>
      <c r="P1586">
        <f>IFERROR(ROUND(E1586/L1586,2),0)</f>
        <v>0</v>
      </c>
      <c r="S1586" s="14">
        <f>(((J1586/60)/60)/24)+DATE(1970,1,1)</f>
        <v>25569.483560755983</v>
      </c>
      <c r="T1586" s="14">
        <f>(((I1586/60)/60)/24)+DATE(1970,1,1)</f>
        <v>41789.649317129632</v>
      </c>
    </row>
    <row r="1587" spans="1:20" ht="58" hidden="1" x14ac:dyDescent="0.3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 s="14">
        <v>42707.895462962959</v>
      </c>
      <c r="K1587" t="b">
        <v>0</v>
      </c>
      <c r="L1587">
        <v>12</v>
      </c>
      <c r="M1587" t="b">
        <v>0</v>
      </c>
      <c r="N1587" s="16" t="s">
        <v>8300</v>
      </c>
      <c r="O1587" t="s">
        <v>8307</v>
      </c>
      <c r="P1587">
        <f>IFERROR(ROUND(E1587/L1587,2),0)</f>
        <v>131.66999999999999</v>
      </c>
      <c r="S1587" s="14">
        <f>(((J1587/60)/60)/24)+DATE(1970,1,1)</f>
        <v>25569.494304345637</v>
      </c>
      <c r="T1587" s="14">
        <f>(((I1587/60)/60)/24)+DATE(1970,1,1)</f>
        <v>42729.458333333328</v>
      </c>
    </row>
    <row r="1588" spans="1:20" ht="29" hidden="1" x14ac:dyDescent="0.3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 s="14">
        <v>42069.104421296302</v>
      </c>
      <c r="K1588" t="b">
        <v>0</v>
      </c>
      <c r="L1588">
        <v>0</v>
      </c>
      <c r="M1588" t="b">
        <v>0</v>
      </c>
      <c r="N1588" s="16" t="s">
        <v>8300</v>
      </c>
      <c r="O1588" t="s">
        <v>8307</v>
      </c>
      <c r="P1588">
        <f>IFERROR(ROUND(E1588/L1588,2),0)</f>
        <v>0</v>
      </c>
      <c r="S1588" s="14">
        <f>(((J1588/60)/60)/24)+DATE(1970,1,1)</f>
        <v>25569.486910930802</v>
      </c>
      <c r="T1588" s="14">
        <f>(((I1588/60)/60)/24)+DATE(1970,1,1)</f>
        <v>42099.062754629631</v>
      </c>
    </row>
    <row r="1589" spans="1:20" ht="58" hidden="1" x14ac:dyDescent="0.3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 s="14">
        <v>41956.950983796298</v>
      </c>
      <c r="K1589" t="b">
        <v>0</v>
      </c>
      <c r="L1589">
        <v>1</v>
      </c>
      <c r="M1589" t="b">
        <v>0</v>
      </c>
      <c r="N1589" s="16" t="s">
        <v>8300</v>
      </c>
      <c r="O1589" t="s">
        <v>8307</v>
      </c>
      <c r="P1589">
        <f>IFERROR(ROUND(E1589/L1589,2),0)</f>
        <v>1</v>
      </c>
      <c r="S1589" s="14">
        <f>(((J1589/60)/60)/24)+DATE(1970,1,1)</f>
        <v>25569.485612858607</v>
      </c>
      <c r="T1589" s="14">
        <f>(((I1589/60)/60)/24)+DATE(1970,1,1)</f>
        <v>41986.950983796298</v>
      </c>
    </row>
    <row r="1590" spans="1:20" ht="29" hidden="1" x14ac:dyDescent="0.3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 s="14">
        <v>42005.24998842593</v>
      </c>
      <c r="K1590" t="b">
        <v>0</v>
      </c>
      <c r="L1590">
        <v>0</v>
      </c>
      <c r="M1590" t="b">
        <v>0</v>
      </c>
      <c r="N1590" s="16" t="s">
        <v>8300</v>
      </c>
      <c r="O1590" t="s">
        <v>8307</v>
      </c>
      <c r="P1590">
        <f>IFERROR(ROUND(E1590/L1590,2),0)</f>
        <v>0</v>
      </c>
      <c r="S1590" s="14">
        <f>(((J1590/60)/60)/24)+DATE(1970,1,1)</f>
        <v>25569.486171874865</v>
      </c>
      <c r="T1590" s="14">
        <f>(((I1590/60)/60)/24)+DATE(1970,1,1)</f>
        <v>42035.841666666667</v>
      </c>
    </row>
    <row r="1591" spans="1:20" ht="43.5" hidden="1" x14ac:dyDescent="0.3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 s="14">
        <v>42256.984791666662</v>
      </c>
      <c r="K1591" t="b">
        <v>0</v>
      </c>
      <c r="L1591">
        <v>0</v>
      </c>
      <c r="M1591" t="b">
        <v>0</v>
      </c>
      <c r="N1591" s="16" t="s">
        <v>8300</v>
      </c>
      <c r="O1591" t="s">
        <v>8307</v>
      </c>
      <c r="P1591">
        <f>IFERROR(ROUND(E1591/L1591,2),0)</f>
        <v>0</v>
      </c>
      <c r="S1591" s="14">
        <f>(((J1591/60)/60)/24)+DATE(1970,1,1)</f>
        <v>25569.489085472127</v>
      </c>
      <c r="T1591" s="14">
        <f>(((I1591/60)/60)/24)+DATE(1970,1,1)</f>
        <v>42286.984791666662</v>
      </c>
    </row>
    <row r="1592" spans="1:20" hidden="1" x14ac:dyDescent="0.3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 s="14">
        <v>42240.857222222221</v>
      </c>
      <c r="K1592" t="b">
        <v>0</v>
      </c>
      <c r="L1592">
        <v>2</v>
      </c>
      <c r="M1592" t="b">
        <v>0</v>
      </c>
      <c r="N1592" s="16" t="s">
        <v>8300</v>
      </c>
      <c r="O1592" t="s">
        <v>8307</v>
      </c>
      <c r="P1592">
        <f>IFERROR(ROUND(E1592/L1592,2),0)</f>
        <v>510</v>
      </c>
      <c r="S1592" s="14">
        <f>(((J1592/60)/60)/24)+DATE(1970,1,1)</f>
        <v>25569.488898810443</v>
      </c>
      <c r="T1592" s="14">
        <f>(((I1592/60)/60)/24)+DATE(1970,1,1)</f>
        <v>42270.857222222221</v>
      </c>
    </row>
    <row r="1593" spans="1:20" ht="58" hidden="1" x14ac:dyDescent="0.3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 s="14">
        <v>42433.726168981477</v>
      </c>
      <c r="K1593" t="b">
        <v>0</v>
      </c>
      <c r="L1593">
        <v>92</v>
      </c>
      <c r="M1593" t="b">
        <v>0</v>
      </c>
      <c r="N1593" s="16" t="s">
        <v>8300</v>
      </c>
      <c r="O1593" t="s">
        <v>8307</v>
      </c>
      <c r="P1593">
        <f>IFERROR(ROUND(E1593/L1593,2),0)</f>
        <v>44.48</v>
      </c>
      <c r="S1593" s="14">
        <f>(((J1593/60)/60)/24)+DATE(1970,1,1)</f>
        <v>25569.491131089919</v>
      </c>
      <c r="T1593" s="14">
        <f>(((I1593/60)/60)/24)+DATE(1970,1,1)</f>
        <v>42463.68450231482</v>
      </c>
    </row>
    <row r="1594" spans="1:20" ht="29" hidden="1" x14ac:dyDescent="0.3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 s="14">
        <v>42046.072743055556</v>
      </c>
      <c r="K1594" t="b">
        <v>0</v>
      </c>
      <c r="L1594">
        <v>0</v>
      </c>
      <c r="M1594" t="b">
        <v>0</v>
      </c>
      <c r="N1594" s="16" t="s">
        <v>8300</v>
      </c>
      <c r="O1594" t="s">
        <v>8307</v>
      </c>
      <c r="P1594">
        <f>IFERROR(ROUND(E1594/L1594,2),0)</f>
        <v>0</v>
      </c>
      <c r="S1594" s="14">
        <f>(((J1594/60)/60)/24)+DATE(1970,1,1)</f>
        <v>25569.486644360451</v>
      </c>
      <c r="T1594" s="14">
        <f>(((I1594/60)/60)/24)+DATE(1970,1,1)</f>
        <v>42091.031076388885</v>
      </c>
    </row>
    <row r="1595" spans="1:20" ht="29" hidden="1" x14ac:dyDescent="0.3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 s="14">
        <v>42033.845543981486</v>
      </c>
      <c r="K1595" t="b">
        <v>0</v>
      </c>
      <c r="L1595">
        <v>3</v>
      </c>
      <c r="M1595" t="b">
        <v>0</v>
      </c>
      <c r="N1595" s="16" t="s">
        <v>8300</v>
      </c>
      <c r="O1595" t="s">
        <v>8307</v>
      </c>
      <c r="P1595">
        <f>IFERROR(ROUND(E1595/L1595,2),0)</f>
        <v>1</v>
      </c>
      <c r="S1595" s="14">
        <f>(((J1595/60)/60)/24)+DATE(1970,1,1)</f>
        <v>25569.486502841944</v>
      </c>
      <c r="T1595" s="14">
        <f>(((I1595/60)/60)/24)+DATE(1970,1,1)</f>
        <v>42063.845543981486</v>
      </c>
    </row>
    <row r="1596" spans="1:20" ht="29" hidden="1" x14ac:dyDescent="0.3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 s="14">
        <v>42445.712754629625</v>
      </c>
      <c r="K1596" t="b">
        <v>0</v>
      </c>
      <c r="L1596">
        <v>10</v>
      </c>
      <c r="M1596" t="b">
        <v>0</v>
      </c>
      <c r="N1596" s="16" t="s">
        <v>8300</v>
      </c>
      <c r="O1596" t="s">
        <v>8307</v>
      </c>
      <c r="P1596">
        <f>IFERROR(ROUND(E1596/L1596,2),0)</f>
        <v>20.5</v>
      </c>
      <c r="S1596" s="14">
        <f>(((J1596/60)/60)/24)+DATE(1970,1,1)</f>
        <v>25569.491269823549</v>
      </c>
      <c r="T1596" s="14">
        <f>(((I1596/60)/60)/24)+DATE(1970,1,1)</f>
        <v>42505.681249999994</v>
      </c>
    </row>
    <row r="1597" spans="1:20" ht="43.5" hidden="1" x14ac:dyDescent="0.3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 s="14">
        <v>41780.050092592595</v>
      </c>
      <c r="K1597" t="b">
        <v>0</v>
      </c>
      <c r="L1597">
        <v>7</v>
      </c>
      <c r="M1597" t="b">
        <v>0</v>
      </c>
      <c r="N1597" s="16" t="s">
        <v>8300</v>
      </c>
      <c r="O1597" t="s">
        <v>8307</v>
      </c>
      <c r="P1597">
        <f>IFERROR(ROUND(E1597/L1597,2),0)</f>
        <v>40</v>
      </c>
      <c r="S1597" s="14">
        <f>(((J1597/60)/60)/24)+DATE(1970,1,1)</f>
        <v>25569.483565394592</v>
      </c>
      <c r="T1597" s="14">
        <f>(((I1597/60)/60)/24)+DATE(1970,1,1)</f>
        <v>41808.842361111114</v>
      </c>
    </row>
    <row r="1598" spans="1:20" ht="43.5" hidden="1" x14ac:dyDescent="0.3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 s="14">
        <v>41941.430196759262</v>
      </c>
      <c r="K1598" t="b">
        <v>0</v>
      </c>
      <c r="L1598">
        <v>3</v>
      </c>
      <c r="M1598" t="b">
        <v>0</v>
      </c>
      <c r="N1598" s="16" t="s">
        <v>8300</v>
      </c>
      <c r="O1598" t="s">
        <v>8307</v>
      </c>
      <c r="P1598">
        <f>IFERROR(ROUND(E1598/L1598,2),0)</f>
        <v>25</v>
      </c>
      <c r="S1598" s="14">
        <f>(((J1598/60)/60)/24)+DATE(1970,1,1)</f>
        <v>25569.48543321987</v>
      </c>
      <c r="T1598" s="14">
        <f>(((I1598/60)/60)/24)+DATE(1970,1,1)</f>
        <v>41986.471863425926</v>
      </c>
    </row>
    <row r="1599" spans="1:20" ht="43.5" hidden="1" x14ac:dyDescent="0.3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 s="14">
        <v>42603.354131944448</v>
      </c>
      <c r="K1599" t="b">
        <v>0</v>
      </c>
      <c r="L1599">
        <v>0</v>
      </c>
      <c r="M1599" t="b">
        <v>0</v>
      </c>
      <c r="N1599" s="16" t="s">
        <v>8300</v>
      </c>
      <c r="O1599" t="s">
        <v>8307</v>
      </c>
      <c r="P1599">
        <f>IFERROR(ROUND(E1599/L1599,2),0)</f>
        <v>0</v>
      </c>
      <c r="S1599" s="14">
        <f>(((J1599/60)/60)/24)+DATE(1970,1,1)</f>
        <v>25569.493094376528</v>
      </c>
      <c r="T1599" s="14">
        <f>(((I1599/60)/60)/24)+DATE(1970,1,1)</f>
        <v>42633.354131944448</v>
      </c>
    </row>
    <row r="1600" spans="1:20" ht="58" hidden="1" x14ac:dyDescent="0.3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 s="14">
        <v>42151.667337962965</v>
      </c>
      <c r="K1600" t="b">
        <v>0</v>
      </c>
      <c r="L1600">
        <v>1</v>
      </c>
      <c r="M1600" t="b">
        <v>0</v>
      </c>
      <c r="N1600" s="16" t="s">
        <v>8300</v>
      </c>
      <c r="O1600" t="s">
        <v>8307</v>
      </c>
      <c r="P1600">
        <f>IFERROR(ROUND(E1600/L1600,2),0)</f>
        <v>1</v>
      </c>
      <c r="S1600" s="14">
        <f>(((J1600/60)/60)/24)+DATE(1970,1,1)</f>
        <v>25569.487866520114</v>
      </c>
      <c r="T1600" s="14">
        <f>(((I1600/60)/60)/24)+DATE(1970,1,1)</f>
        <v>42211.667337962965</v>
      </c>
    </row>
    <row r="1601" spans="1:20" ht="43.5" hidden="1" x14ac:dyDescent="0.3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 s="14">
        <v>42438.53907407407</v>
      </c>
      <c r="K1601" t="b">
        <v>0</v>
      </c>
      <c r="L1601">
        <v>0</v>
      </c>
      <c r="M1601" t="b">
        <v>0</v>
      </c>
      <c r="N1601" s="16" t="s">
        <v>8300</v>
      </c>
      <c r="O1601" t="s">
        <v>8307</v>
      </c>
      <c r="P1601">
        <f>IFERROR(ROUND(E1601/L1601,2),0)</f>
        <v>0</v>
      </c>
      <c r="S1601" s="14">
        <f>(((J1601/60)/60)/24)+DATE(1970,1,1)</f>
        <v>25569.491186794839</v>
      </c>
      <c r="T1601" s="14">
        <f>(((I1601/60)/60)/24)+DATE(1970,1,1)</f>
        <v>42468.497407407413</v>
      </c>
    </row>
    <row r="1602" spans="1:20" ht="58" hidden="1" x14ac:dyDescent="0.3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 s="14">
        <v>41791.057314814818</v>
      </c>
      <c r="K1602" t="b">
        <v>0</v>
      </c>
      <c r="L1602">
        <v>9</v>
      </c>
      <c r="M1602" t="b">
        <v>0</v>
      </c>
      <c r="N1602" s="16" t="s">
        <v>8300</v>
      </c>
      <c r="O1602" t="s">
        <v>8307</v>
      </c>
      <c r="P1602">
        <f>IFERROR(ROUND(E1602/L1602,2),0)</f>
        <v>40.78</v>
      </c>
      <c r="S1602" s="14">
        <f>(((J1602/60)/60)/24)+DATE(1970,1,1)</f>
        <v>25569.483692792997</v>
      </c>
      <c r="T1602" s="14">
        <f>(((I1602/60)/60)/24)+DATE(1970,1,1)</f>
        <v>41835.21597222222</v>
      </c>
    </row>
    <row r="1603" spans="1:20" ht="43.5" hidden="1" x14ac:dyDescent="0.3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 s="14">
        <v>40638.092974537038</v>
      </c>
      <c r="K1603" t="b">
        <v>0</v>
      </c>
      <c r="L1603">
        <v>56</v>
      </c>
      <c r="M1603" t="b">
        <v>1</v>
      </c>
      <c r="N1603" s="16" t="s">
        <v>8287</v>
      </c>
      <c r="O1603" t="s">
        <v>8288</v>
      </c>
      <c r="P1603">
        <f>IFERROR(ROUND(E1603/L1603,2),0)</f>
        <v>48.33</v>
      </c>
      <c r="S1603" s="14">
        <f>(((J1603/60)/60)/24)+DATE(1970,1,1)</f>
        <v>25569.470348298317</v>
      </c>
      <c r="T1603" s="14">
        <f>(((I1603/60)/60)/24)+DATE(1970,1,1)</f>
        <v>40668.092974537038</v>
      </c>
    </row>
    <row r="1604" spans="1:20" ht="43.5" hidden="1" x14ac:dyDescent="0.3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 s="14">
        <v>40788.297650462962</v>
      </c>
      <c r="K1604" t="b">
        <v>0</v>
      </c>
      <c r="L1604">
        <v>32</v>
      </c>
      <c r="M1604" t="b">
        <v>1</v>
      </c>
      <c r="N1604" s="16" t="s">
        <v>8287</v>
      </c>
      <c r="O1604" t="s">
        <v>8288</v>
      </c>
      <c r="P1604">
        <f>IFERROR(ROUND(E1604/L1604,2),0)</f>
        <v>46.95</v>
      </c>
      <c r="S1604" s="14">
        <f>(((J1604/60)/60)/24)+DATE(1970,1,1)</f>
        <v>25569.472086778362</v>
      </c>
      <c r="T1604" s="14">
        <f>(((I1604/60)/60)/24)+DATE(1970,1,1)</f>
        <v>40830.958333333336</v>
      </c>
    </row>
    <row r="1605" spans="1:20" ht="29" hidden="1" x14ac:dyDescent="0.3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 s="14">
        <v>40876.169664351852</v>
      </c>
      <c r="K1605" t="b">
        <v>0</v>
      </c>
      <c r="L1605">
        <v>30</v>
      </c>
      <c r="M1605" t="b">
        <v>1</v>
      </c>
      <c r="N1605" s="16" t="s">
        <v>8287</v>
      </c>
      <c r="O1605" t="s">
        <v>8288</v>
      </c>
      <c r="P1605">
        <f>IFERROR(ROUND(E1605/L1605,2),0)</f>
        <v>66.69</v>
      </c>
      <c r="S1605" s="14">
        <f>(((J1605/60)/60)/24)+DATE(1970,1,1)</f>
        <v>25569.473103815559</v>
      </c>
      <c r="T1605" s="14">
        <f>(((I1605/60)/60)/24)+DATE(1970,1,1)</f>
        <v>40936.169664351852</v>
      </c>
    </row>
    <row r="1606" spans="1:20" ht="43.5" hidden="1" x14ac:dyDescent="0.3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 s="14">
        <v>40945.845312500001</v>
      </c>
      <c r="K1606" t="b">
        <v>0</v>
      </c>
      <c r="L1606">
        <v>70</v>
      </c>
      <c r="M1606" t="b">
        <v>1</v>
      </c>
      <c r="N1606" s="16" t="s">
        <v>8287</v>
      </c>
      <c r="O1606" t="s">
        <v>8288</v>
      </c>
      <c r="P1606">
        <f>IFERROR(ROUND(E1606/L1606,2),0)</f>
        <v>48.84</v>
      </c>
      <c r="S1606" s="14">
        <f>(((J1606/60)/60)/24)+DATE(1970,1,1)</f>
        <v>25569.473910246674</v>
      </c>
      <c r="T1606" s="14">
        <f>(((I1606/60)/60)/24)+DATE(1970,1,1)</f>
        <v>40985.80364583333</v>
      </c>
    </row>
    <row r="1607" spans="1:20" ht="43.5" hidden="1" x14ac:dyDescent="0.3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 s="14">
        <v>40747.012881944444</v>
      </c>
      <c r="K1607" t="b">
        <v>0</v>
      </c>
      <c r="L1607">
        <v>44</v>
      </c>
      <c r="M1607" t="b">
        <v>1</v>
      </c>
      <c r="N1607" s="16" t="s">
        <v>8287</v>
      </c>
      <c r="O1607" t="s">
        <v>8288</v>
      </c>
      <c r="P1607">
        <f>IFERROR(ROUND(E1607/L1607,2),0)</f>
        <v>137.31</v>
      </c>
      <c r="S1607" s="14">
        <f>(((J1607/60)/60)/24)+DATE(1970,1,1)</f>
        <v>25569.471608945394</v>
      </c>
      <c r="T1607" s="14">
        <f>(((I1607/60)/60)/24)+DATE(1970,1,1)</f>
        <v>40756.291666666664</v>
      </c>
    </row>
    <row r="1608" spans="1:20" ht="58" hidden="1" x14ac:dyDescent="0.3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 s="14">
        <v>40536.111550925925</v>
      </c>
      <c r="K1608" t="b">
        <v>0</v>
      </c>
      <c r="L1608">
        <v>92</v>
      </c>
      <c r="M1608" t="b">
        <v>1</v>
      </c>
      <c r="N1608" s="16" t="s">
        <v>8287</v>
      </c>
      <c r="O1608" t="s">
        <v>8288</v>
      </c>
      <c r="P1608">
        <f>IFERROR(ROUND(E1608/L1608,2),0)</f>
        <v>87.83</v>
      </c>
      <c r="S1608" s="14">
        <f>(((J1608/60)/60)/24)+DATE(1970,1,1)</f>
        <v>25569.469167957766</v>
      </c>
      <c r="T1608" s="14">
        <f>(((I1608/60)/60)/24)+DATE(1970,1,1)</f>
        <v>40626.069884259261</v>
      </c>
    </row>
    <row r="1609" spans="1:20" ht="43.5" hidden="1" x14ac:dyDescent="0.3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 s="14">
        <v>41053.80846064815</v>
      </c>
      <c r="K1609" t="b">
        <v>0</v>
      </c>
      <c r="L1609">
        <v>205</v>
      </c>
      <c r="M1609" t="b">
        <v>1</v>
      </c>
      <c r="N1609" s="16" t="s">
        <v>8287</v>
      </c>
      <c r="O1609" t="s">
        <v>8288</v>
      </c>
      <c r="P1609">
        <f>IFERROR(ROUND(E1609/L1609,2),0)</f>
        <v>70.790000000000006</v>
      </c>
      <c r="S1609" s="14">
        <f>(((J1609/60)/60)/24)+DATE(1970,1,1)</f>
        <v>25569.475159820147</v>
      </c>
      <c r="T1609" s="14">
        <f>(((I1609/60)/60)/24)+DATE(1970,1,1)</f>
        <v>41074.80846064815</v>
      </c>
    </row>
    <row r="1610" spans="1:20" ht="29" hidden="1" x14ac:dyDescent="0.3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 s="14">
        <v>41607.83085648148</v>
      </c>
      <c r="K1610" t="b">
        <v>0</v>
      </c>
      <c r="L1610">
        <v>23</v>
      </c>
      <c r="M1610" t="b">
        <v>1</v>
      </c>
      <c r="N1610" s="16" t="s">
        <v>8287</v>
      </c>
      <c r="O1610" t="s">
        <v>8288</v>
      </c>
      <c r="P1610">
        <f>IFERROR(ROUND(E1610/L1610,2),0)</f>
        <v>52.83</v>
      </c>
      <c r="S1610" s="14">
        <f>(((J1610/60)/60)/24)+DATE(1970,1,1)</f>
        <v>25569.481572116394</v>
      </c>
      <c r="T1610" s="14">
        <f>(((I1610/60)/60)/24)+DATE(1970,1,1)</f>
        <v>41640.226388888892</v>
      </c>
    </row>
    <row r="1611" spans="1:20" ht="43.5" hidden="1" x14ac:dyDescent="0.3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 s="14">
        <v>40796.001261574071</v>
      </c>
      <c r="K1611" t="b">
        <v>0</v>
      </c>
      <c r="L1611">
        <v>4</v>
      </c>
      <c r="M1611" t="b">
        <v>1</v>
      </c>
      <c r="N1611" s="16" t="s">
        <v>8287</v>
      </c>
      <c r="O1611" t="s">
        <v>8288</v>
      </c>
      <c r="P1611">
        <f>IFERROR(ROUND(E1611/L1611,2),0)</f>
        <v>443.75</v>
      </c>
      <c r="S1611" s="14">
        <f>(((J1611/60)/60)/24)+DATE(1970,1,1)</f>
        <v>25569.472175940529</v>
      </c>
      <c r="T1611" s="14">
        <f>(((I1611/60)/60)/24)+DATE(1970,1,1)</f>
        <v>40849.333333333336</v>
      </c>
    </row>
    <row r="1612" spans="1:20" ht="29" hidden="1" x14ac:dyDescent="0.3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 s="14">
        <v>41228.924884259257</v>
      </c>
      <c r="K1612" t="b">
        <v>0</v>
      </c>
      <c r="L1612">
        <v>112</v>
      </c>
      <c r="M1612" t="b">
        <v>1</v>
      </c>
      <c r="N1612" s="16" t="s">
        <v>8287</v>
      </c>
      <c r="O1612" t="s">
        <v>8288</v>
      </c>
      <c r="P1612">
        <f>IFERROR(ROUND(E1612/L1612,2),0)</f>
        <v>48.54</v>
      </c>
      <c r="S1612" s="14">
        <f>(((J1612/60)/60)/24)+DATE(1970,1,1)</f>
        <v>25569.477186630604</v>
      </c>
      <c r="T1612" s="14">
        <f>(((I1612/60)/60)/24)+DATE(1970,1,1)</f>
        <v>41258.924884259257</v>
      </c>
    </row>
    <row r="1613" spans="1:20" hidden="1" x14ac:dyDescent="0.3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 s="14">
        <v>41409.00037037037</v>
      </c>
      <c r="K1613" t="b">
        <v>0</v>
      </c>
      <c r="L1613">
        <v>27</v>
      </c>
      <c r="M1613" t="b">
        <v>1</v>
      </c>
      <c r="N1613" s="16" t="s">
        <v>8287</v>
      </c>
      <c r="O1613" t="s">
        <v>8288</v>
      </c>
      <c r="P1613">
        <f>IFERROR(ROUND(E1613/L1613,2),0)</f>
        <v>37.07</v>
      </c>
      <c r="S1613" s="14">
        <f>(((J1613/60)/60)/24)+DATE(1970,1,1)</f>
        <v>25569.479270837619</v>
      </c>
      <c r="T1613" s="14">
        <f>(((I1613/60)/60)/24)+DATE(1970,1,1)</f>
        <v>41430.00037037037</v>
      </c>
    </row>
    <row r="1614" spans="1:20" ht="43.5" hidden="1" x14ac:dyDescent="0.3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 s="14">
        <v>41246.874814814815</v>
      </c>
      <c r="K1614" t="b">
        <v>0</v>
      </c>
      <c r="L1614">
        <v>11</v>
      </c>
      <c r="M1614" t="b">
        <v>1</v>
      </c>
      <c r="N1614" s="16" t="s">
        <v>8287</v>
      </c>
      <c r="O1614" t="s">
        <v>8288</v>
      </c>
      <c r="P1614">
        <f>IFERROR(ROUND(E1614/L1614,2),0)</f>
        <v>50</v>
      </c>
      <c r="S1614" s="14">
        <f>(((J1614/60)/60)/24)+DATE(1970,1,1)</f>
        <v>25569.47739438443</v>
      </c>
      <c r="T1614" s="14">
        <f>(((I1614/60)/60)/24)+DATE(1970,1,1)</f>
        <v>41276.874814814815</v>
      </c>
    </row>
    <row r="1615" spans="1:20" ht="43.5" hidden="1" x14ac:dyDescent="0.3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 s="14">
        <v>41082.069467592592</v>
      </c>
      <c r="K1615" t="b">
        <v>0</v>
      </c>
      <c r="L1615">
        <v>26</v>
      </c>
      <c r="M1615" t="b">
        <v>1</v>
      </c>
      <c r="N1615" s="16" t="s">
        <v>8287</v>
      </c>
      <c r="O1615" t="s">
        <v>8288</v>
      </c>
      <c r="P1615">
        <f>IFERROR(ROUND(E1615/L1615,2),0)</f>
        <v>39.04</v>
      </c>
      <c r="S1615" s="14">
        <f>(((J1615/60)/60)/24)+DATE(1970,1,1)</f>
        <v>25569.475486915133</v>
      </c>
      <c r="T1615" s="14">
        <f>(((I1615/60)/60)/24)+DATE(1970,1,1)</f>
        <v>41112.069467592592</v>
      </c>
    </row>
    <row r="1616" spans="1:20" ht="43.5" hidden="1" x14ac:dyDescent="0.3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 s="14">
        <v>41794.981122685182</v>
      </c>
      <c r="K1616" t="b">
        <v>0</v>
      </c>
      <c r="L1616">
        <v>77</v>
      </c>
      <c r="M1616" t="b">
        <v>1</v>
      </c>
      <c r="N1616" s="16" t="s">
        <v>8287</v>
      </c>
      <c r="O1616" t="s">
        <v>8288</v>
      </c>
      <c r="P1616">
        <f>IFERROR(ROUND(E1616/L1616,2),0)</f>
        <v>66.69</v>
      </c>
      <c r="S1616" s="14">
        <f>(((J1616/60)/60)/24)+DATE(1970,1,1)</f>
        <v>25569.48373820744</v>
      </c>
      <c r="T1616" s="14">
        <f>(((I1616/60)/60)/24)+DATE(1970,1,1)</f>
        <v>41854.708333333336</v>
      </c>
    </row>
    <row r="1617" spans="1:20" ht="43.5" hidden="1" x14ac:dyDescent="0.3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 s="14">
        <v>40845.050879629627</v>
      </c>
      <c r="K1617" t="b">
        <v>0</v>
      </c>
      <c r="L1617">
        <v>136</v>
      </c>
      <c r="M1617" t="b">
        <v>1</v>
      </c>
      <c r="N1617" s="16" t="s">
        <v>8287</v>
      </c>
      <c r="O1617" t="s">
        <v>8288</v>
      </c>
      <c r="P1617">
        <f>IFERROR(ROUND(E1617/L1617,2),0)</f>
        <v>67.13</v>
      </c>
      <c r="S1617" s="14">
        <f>(((J1617/60)/60)/24)+DATE(1970,1,1)</f>
        <v>25569.472743644441</v>
      </c>
      <c r="T1617" s="14">
        <f>(((I1617/60)/60)/24)+DATE(1970,1,1)</f>
        <v>40890.092546296299</v>
      </c>
    </row>
    <row r="1618" spans="1:20" ht="43.5" hidden="1" x14ac:dyDescent="0.3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 s="14">
        <v>41194.715520833335</v>
      </c>
      <c r="K1618" t="b">
        <v>0</v>
      </c>
      <c r="L1618">
        <v>157</v>
      </c>
      <c r="M1618" t="b">
        <v>1</v>
      </c>
      <c r="N1618" s="16" t="s">
        <v>8287</v>
      </c>
      <c r="O1618" t="s">
        <v>8288</v>
      </c>
      <c r="P1618">
        <f>IFERROR(ROUND(E1618/L1618,2),0)</f>
        <v>66.37</v>
      </c>
      <c r="S1618" s="14">
        <f>(((J1618/60)/60)/24)+DATE(1970,1,1)</f>
        <v>25569.476790688899</v>
      </c>
      <c r="T1618" s="14">
        <f>(((I1618/60)/60)/24)+DATE(1970,1,1)</f>
        <v>41235.916666666664</v>
      </c>
    </row>
    <row r="1619" spans="1:20" ht="29" hidden="1" x14ac:dyDescent="0.3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 s="14">
        <v>41546.664212962962</v>
      </c>
      <c r="K1619" t="b">
        <v>0</v>
      </c>
      <c r="L1619">
        <v>158</v>
      </c>
      <c r="M1619" t="b">
        <v>1</v>
      </c>
      <c r="N1619" s="16" t="s">
        <v>8287</v>
      </c>
      <c r="O1619" t="s">
        <v>8288</v>
      </c>
      <c r="P1619">
        <f>IFERROR(ROUND(E1619/L1619,2),0)</f>
        <v>64.62</v>
      </c>
      <c r="S1619" s="14">
        <f>(((J1619/60)/60)/24)+DATE(1970,1,1)</f>
        <v>25569.480864169131</v>
      </c>
      <c r="T1619" s="14">
        <f>(((I1619/60)/60)/24)+DATE(1970,1,1)</f>
        <v>41579.791666666664</v>
      </c>
    </row>
    <row r="1620" spans="1:20" ht="43.5" hidden="1" x14ac:dyDescent="0.3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 s="14">
        <v>41301.654340277775</v>
      </c>
      <c r="K1620" t="b">
        <v>0</v>
      </c>
      <c r="L1620">
        <v>27</v>
      </c>
      <c r="M1620" t="b">
        <v>1</v>
      </c>
      <c r="N1620" s="16" t="s">
        <v>8287</v>
      </c>
      <c r="O1620" t="s">
        <v>8288</v>
      </c>
      <c r="P1620">
        <f>IFERROR(ROUND(E1620/L1620,2),0)</f>
        <v>58.37</v>
      </c>
      <c r="S1620" s="14">
        <f>(((J1620/60)/60)/24)+DATE(1970,1,1)</f>
        <v>25569.478028406716</v>
      </c>
      <c r="T1620" s="14">
        <f>(((I1620/60)/60)/24)+DATE(1970,1,1)</f>
        <v>41341.654340277775</v>
      </c>
    </row>
    <row r="1621" spans="1:20" ht="43.5" hidden="1" x14ac:dyDescent="0.3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 s="14">
        <v>41876.18618055556</v>
      </c>
      <c r="K1621" t="b">
        <v>0</v>
      </c>
      <c r="L1621">
        <v>23</v>
      </c>
      <c r="M1621" t="b">
        <v>1</v>
      </c>
      <c r="N1621" s="16" t="s">
        <v>8287</v>
      </c>
      <c r="O1621" t="s">
        <v>8288</v>
      </c>
      <c r="P1621">
        <f>IFERROR(ROUND(E1621/L1621,2),0)</f>
        <v>86.96</v>
      </c>
      <c r="S1621" s="14">
        <f>(((J1621/60)/60)/24)+DATE(1970,1,1)</f>
        <v>25569.484678080793</v>
      </c>
      <c r="T1621" s="14">
        <f>(((I1621/60)/60)/24)+DATE(1970,1,1)</f>
        <v>41897.18618055556</v>
      </c>
    </row>
    <row r="1622" spans="1:20" ht="29" hidden="1" x14ac:dyDescent="0.3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 s="14">
        <v>41321.339583333334</v>
      </c>
      <c r="K1622" t="b">
        <v>0</v>
      </c>
      <c r="L1622">
        <v>17</v>
      </c>
      <c r="M1622" t="b">
        <v>1</v>
      </c>
      <c r="N1622" s="16" t="s">
        <v>8287</v>
      </c>
      <c r="O1622" t="s">
        <v>8288</v>
      </c>
      <c r="P1622">
        <f>IFERROR(ROUND(E1622/L1622,2),0)</f>
        <v>66.47</v>
      </c>
      <c r="S1622" s="14">
        <f>(((J1622/60)/60)/24)+DATE(1970,1,1)</f>
        <v>25569.478256245176</v>
      </c>
      <c r="T1622" s="14">
        <f>(((I1622/60)/60)/24)+DATE(1970,1,1)</f>
        <v>41328.339583333334</v>
      </c>
    </row>
    <row r="1623" spans="1:20" ht="43.5" hidden="1" x14ac:dyDescent="0.3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 s="14">
        <v>41003.60665509259</v>
      </c>
      <c r="K1623" t="b">
        <v>0</v>
      </c>
      <c r="L1623">
        <v>37</v>
      </c>
      <c r="M1623" t="b">
        <v>1</v>
      </c>
      <c r="N1623" s="16" t="s">
        <v>8287</v>
      </c>
      <c r="O1623" t="s">
        <v>8288</v>
      </c>
      <c r="P1623">
        <f>IFERROR(ROUND(E1623/L1623,2),0)</f>
        <v>163.78</v>
      </c>
      <c r="S1623" s="14">
        <f>(((J1623/60)/60)/24)+DATE(1970,1,1)</f>
        <v>25569.47457878073</v>
      </c>
      <c r="T1623" s="14">
        <f>(((I1623/60)/60)/24)+DATE(1970,1,1)</f>
        <v>41057.165972222225</v>
      </c>
    </row>
    <row r="1624" spans="1:20" ht="43.5" hidden="1" x14ac:dyDescent="0.3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 s="14">
        <v>41950.29483796296</v>
      </c>
      <c r="K1624" t="b">
        <v>0</v>
      </c>
      <c r="L1624">
        <v>65</v>
      </c>
      <c r="M1624" t="b">
        <v>1</v>
      </c>
      <c r="N1624" s="16" t="s">
        <v>8287</v>
      </c>
      <c r="O1624" t="s">
        <v>8288</v>
      </c>
      <c r="P1624">
        <f>IFERROR(ROUND(E1624/L1624,2),0)</f>
        <v>107.98</v>
      </c>
      <c r="S1624" s="14">
        <f>(((J1624/60)/60)/24)+DATE(1970,1,1)</f>
        <v>25569.485535819884</v>
      </c>
      <c r="T1624" s="14">
        <f>(((I1624/60)/60)/24)+DATE(1970,1,1)</f>
        <v>41990.332638888889</v>
      </c>
    </row>
    <row r="1625" spans="1:20" ht="43.5" hidden="1" x14ac:dyDescent="0.3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 s="14">
        <v>41453.688530092593</v>
      </c>
      <c r="K1625" t="b">
        <v>0</v>
      </c>
      <c r="L1625">
        <v>18</v>
      </c>
      <c r="M1625" t="b">
        <v>1</v>
      </c>
      <c r="N1625" s="16" t="s">
        <v>8287</v>
      </c>
      <c r="O1625" t="s">
        <v>8288</v>
      </c>
      <c r="P1625">
        <f>IFERROR(ROUND(E1625/L1625,2),0)</f>
        <v>42.11</v>
      </c>
      <c r="S1625" s="14">
        <f>(((J1625/60)/60)/24)+DATE(1970,1,1)</f>
        <v>25569.47978806169</v>
      </c>
      <c r="T1625" s="14">
        <f>(((I1625/60)/60)/24)+DATE(1970,1,1)</f>
        <v>41513.688530092593</v>
      </c>
    </row>
    <row r="1626" spans="1:20" ht="43.5" hidden="1" x14ac:dyDescent="0.3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 s="14">
        <v>41243.367303240739</v>
      </c>
      <c r="K1626" t="b">
        <v>0</v>
      </c>
      <c r="L1626">
        <v>25</v>
      </c>
      <c r="M1626" t="b">
        <v>1</v>
      </c>
      <c r="N1626" s="16" t="s">
        <v>8287</v>
      </c>
      <c r="O1626" t="s">
        <v>8288</v>
      </c>
      <c r="P1626">
        <f>IFERROR(ROUND(E1626/L1626,2),0)</f>
        <v>47.2</v>
      </c>
      <c r="S1626" s="14">
        <f>(((J1626/60)/60)/24)+DATE(1970,1,1)</f>
        <v>25569.477353788232</v>
      </c>
      <c r="T1626" s="14">
        <f>(((I1626/60)/60)/24)+DATE(1970,1,1)</f>
        <v>41283.367303240739</v>
      </c>
    </row>
    <row r="1627" spans="1:20" ht="58" hidden="1" x14ac:dyDescent="0.3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 s="14">
        <v>41135.699687500004</v>
      </c>
      <c r="K1627" t="b">
        <v>0</v>
      </c>
      <c r="L1627">
        <v>104</v>
      </c>
      <c r="M1627" t="b">
        <v>1</v>
      </c>
      <c r="N1627" s="16" t="s">
        <v>8287</v>
      </c>
      <c r="O1627" t="s">
        <v>8288</v>
      </c>
      <c r="P1627">
        <f>IFERROR(ROUND(E1627/L1627,2),0)</f>
        <v>112.02</v>
      </c>
      <c r="S1627" s="14">
        <f>(((J1627/60)/60)/24)+DATE(1970,1,1)</f>
        <v>25569.476107635273</v>
      </c>
      <c r="T1627" s="14">
        <f>(((I1627/60)/60)/24)+DATE(1970,1,1)</f>
        <v>41163.699687500004</v>
      </c>
    </row>
    <row r="1628" spans="1:20" ht="43.5" hidden="1" x14ac:dyDescent="0.3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 s="14">
        <v>41579.847997685189</v>
      </c>
      <c r="K1628" t="b">
        <v>0</v>
      </c>
      <c r="L1628">
        <v>108</v>
      </c>
      <c r="M1628" t="b">
        <v>1</v>
      </c>
      <c r="N1628" s="16" t="s">
        <v>8287</v>
      </c>
      <c r="O1628" t="s">
        <v>8288</v>
      </c>
      <c r="P1628">
        <f>IFERROR(ROUND(E1628/L1628,2),0)</f>
        <v>74.95</v>
      </c>
      <c r="S1628" s="14">
        <f>(((J1628/60)/60)/24)+DATE(1970,1,1)</f>
        <v>25569.481248240714</v>
      </c>
      <c r="T1628" s="14">
        <f>(((I1628/60)/60)/24)+DATE(1970,1,1)</f>
        <v>41609.889664351853</v>
      </c>
    </row>
    <row r="1629" spans="1:20" ht="43.5" hidden="1" x14ac:dyDescent="0.3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 s="14">
        <v>41205.707048611112</v>
      </c>
      <c r="K1629" t="b">
        <v>0</v>
      </c>
      <c r="L1629">
        <v>38</v>
      </c>
      <c r="M1629" t="b">
        <v>1</v>
      </c>
      <c r="N1629" s="16" t="s">
        <v>8287</v>
      </c>
      <c r="O1629" t="s">
        <v>8288</v>
      </c>
      <c r="P1629">
        <f>IFERROR(ROUND(E1629/L1629,2),0)</f>
        <v>61.58</v>
      </c>
      <c r="S1629" s="14">
        <f>(((J1629/60)/60)/24)+DATE(1970,1,1)</f>
        <v>25569.476917905657</v>
      </c>
      <c r="T1629" s="14">
        <f>(((I1629/60)/60)/24)+DATE(1970,1,1)</f>
        <v>41239.207638888889</v>
      </c>
    </row>
    <row r="1630" spans="1:20" ht="29" hidden="1" x14ac:dyDescent="0.3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 s="14">
        <v>41774.737060185187</v>
      </c>
      <c r="K1630" t="b">
        <v>0</v>
      </c>
      <c r="L1630">
        <v>88</v>
      </c>
      <c r="M1630" t="b">
        <v>1</v>
      </c>
      <c r="N1630" s="16" t="s">
        <v>8287</v>
      </c>
      <c r="O1630" t="s">
        <v>8288</v>
      </c>
      <c r="P1630">
        <f>IFERROR(ROUND(E1630/L1630,2),0)</f>
        <v>45.88</v>
      </c>
      <c r="S1630" s="14">
        <f>(((J1630/60)/60)/24)+DATE(1970,1,1)</f>
        <v>25569.48350390116</v>
      </c>
      <c r="T1630" s="14">
        <f>(((I1630/60)/60)/24)+DATE(1970,1,1)</f>
        <v>41807.737060185187</v>
      </c>
    </row>
    <row r="1631" spans="1:20" ht="29" hidden="1" x14ac:dyDescent="0.3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 s="14">
        <v>41645.867280092592</v>
      </c>
      <c r="K1631" t="b">
        <v>0</v>
      </c>
      <c r="L1631">
        <v>82</v>
      </c>
      <c r="M1631" t="b">
        <v>1</v>
      </c>
      <c r="N1631" s="16" t="s">
        <v>8287</v>
      </c>
      <c r="O1631" t="s">
        <v>8288</v>
      </c>
      <c r="P1631">
        <f>IFERROR(ROUND(E1631/L1631,2),0)</f>
        <v>75.849999999999994</v>
      </c>
      <c r="S1631" s="14">
        <f>(((J1631/60)/60)/24)+DATE(1970,1,1)</f>
        <v>25569.482012352779</v>
      </c>
      <c r="T1631" s="14">
        <f>(((I1631/60)/60)/24)+DATE(1970,1,1)</f>
        <v>41690.867280092592</v>
      </c>
    </row>
    <row r="1632" spans="1:20" ht="43.5" hidden="1" x14ac:dyDescent="0.3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 s="14">
        <v>40939.837673611109</v>
      </c>
      <c r="K1632" t="b">
        <v>0</v>
      </c>
      <c r="L1632">
        <v>126</v>
      </c>
      <c r="M1632" t="b">
        <v>1</v>
      </c>
      <c r="N1632" s="16" t="s">
        <v>8287</v>
      </c>
      <c r="O1632" t="s">
        <v>8288</v>
      </c>
      <c r="P1632">
        <f>IFERROR(ROUND(E1632/L1632,2),0)</f>
        <v>84.21</v>
      </c>
      <c r="S1632" s="14">
        <f>(((J1632/60)/60)/24)+DATE(1970,1,1)</f>
        <v>25569.473840713814</v>
      </c>
      <c r="T1632" s="14">
        <f>(((I1632/60)/60)/24)+DATE(1970,1,1)</f>
        <v>40970.290972222225</v>
      </c>
    </row>
    <row r="1633" spans="1:20" ht="43.5" hidden="1" x14ac:dyDescent="0.3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 s="14">
        <v>41164.859502314815</v>
      </c>
      <c r="K1633" t="b">
        <v>0</v>
      </c>
      <c r="L1633">
        <v>133</v>
      </c>
      <c r="M1633" t="b">
        <v>1</v>
      </c>
      <c r="N1633" s="16" t="s">
        <v>8287</v>
      </c>
      <c r="O1633" t="s">
        <v>8288</v>
      </c>
      <c r="P1633">
        <f>IFERROR(ROUND(E1633/L1633,2),0)</f>
        <v>117.23</v>
      </c>
      <c r="S1633" s="14">
        <f>(((J1633/60)/60)/24)+DATE(1970,1,1)</f>
        <v>25569.476445133128</v>
      </c>
      <c r="T1633" s="14">
        <f>(((I1633/60)/60)/24)+DATE(1970,1,1)</f>
        <v>41194.859502314815</v>
      </c>
    </row>
    <row r="1634" spans="1:20" ht="58" hidden="1" x14ac:dyDescent="0.3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 s="14">
        <v>40750.340902777774</v>
      </c>
      <c r="K1634" t="b">
        <v>0</v>
      </c>
      <c r="L1634">
        <v>47</v>
      </c>
      <c r="M1634" t="b">
        <v>1</v>
      </c>
      <c r="N1634" s="16" t="s">
        <v>8287</v>
      </c>
      <c r="O1634" t="s">
        <v>8288</v>
      </c>
      <c r="P1634">
        <f>IFERROR(ROUND(E1634/L1634,2),0)</f>
        <v>86.49</v>
      </c>
      <c r="S1634" s="14">
        <f>(((J1634/60)/60)/24)+DATE(1970,1,1)</f>
        <v>25569.471647464154</v>
      </c>
      <c r="T1634" s="14">
        <f>(((I1634/60)/60)/24)+DATE(1970,1,1)</f>
        <v>40810.340902777774</v>
      </c>
    </row>
    <row r="1635" spans="1:20" ht="43.5" hidden="1" x14ac:dyDescent="0.3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 s="14">
        <v>40896.883750000001</v>
      </c>
      <c r="K1635" t="b">
        <v>0</v>
      </c>
      <c r="L1635">
        <v>58</v>
      </c>
      <c r="M1635" t="b">
        <v>1</v>
      </c>
      <c r="N1635" s="16" t="s">
        <v>8287</v>
      </c>
      <c r="O1635" t="s">
        <v>8288</v>
      </c>
      <c r="P1635">
        <f>IFERROR(ROUND(E1635/L1635,2),0)</f>
        <v>172.41</v>
      </c>
      <c r="S1635" s="14">
        <f>(((J1635/60)/60)/24)+DATE(1970,1,1)</f>
        <v>25569.47334356192</v>
      </c>
      <c r="T1635" s="14">
        <f>(((I1635/60)/60)/24)+DATE(1970,1,1)</f>
        <v>40924.208333333336</v>
      </c>
    </row>
    <row r="1636" spans="1:20" ht="43.5" hidden="1" x14ac:dyDescent="0.3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 s="14">
        <v>40658.189826388887</v>
      </c>
      <c r="K1636" t="b">
        <v>0</v>
      </c>
      <c r="L1636">
        <v>32</v>
      </c>
      <c r="M1636" t="b">
        <v>1</v>
      </c>
      <c r="N1636" s="16" t="s">
        <v>8287</v>
      </c>
      <c r="O1636" t="s">
        <v>8288</v>
      </c>
      <c r="P1636">
        <f>IFERROR(ROUND(E1636/L1636,2),0)</f>
        <v>62.81</v>
      </c>
      <c r="S1636" s="14">
        <f>(((J1636/60)/60)/24)+DATE(1970,1,1)</f>
        <v>25569.470580900768</v>
      </c>
      <c r="T1636" s="14">
        <f>(((I1636/60)/60)/24)+DATE(1970,1,1)</f>
        <v>40696.249305555553</v>
      </c>
    </row>
    <row r="1637" spans="1:20" ht="58" hidden="1" x14ac:dyDescent="0.3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 s="14">
        <v>42502.868761574078</v>
      </c>
      <c r="K1637" t="b">
        <v>0</v>
      </c>
      <c r="L1637">
        <v>37</v>
      </c>
      <c r="M1637" t="b">
        <v>1</v>
      </c>
      <c r="N1637" s="16" t="s">
        <v>8287</v>
      </c>
      <c r="O1637" t="s">
        <v>8288</v>
      </c>
      <c r="P1637">
        <f>IFERROR(ROUND(E1637/L1637,2),0)</f>
        <v>67.73</v>
      </c>
      <c r="S1637" s="14">
        <f>(((J1637/60)/60)/24)+DATE(1970,1,1)</f>
        <v>25569.491931351407</v>
      </c>
      <c r="T1637" s="14">
        <f>(((I1637/60)/60)/24)+DATE(1970,1,1)</f>
        <v>42562.868761574078</v>
      </c>
    </row>
    <row r="1638" spans="1:20" ht="43.5" hidden="1" x14ac:dyDescent="0.3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 s="14">
        <v>40663.08666666667</v>
      </c>
      <c r="K1638" t="b">
        <v>0</v>
      </c>
      <c r="L1638">
        <v>87</v>
      </c>
      <c r="M1638" t="b">
        <v>1</v>
      </c>
      <c r="N1638" s="16" t="s">
        <v>8287</v>
      </c>
      <c r="O1638" t="s">
        <v>8288</v>
      </c>
      <c r="P1638">
        <f>IFERROR(ROUND(E1638/L1638,2),0)</f>
        <v>53.56</v>
      </c>
      <c r="S1638" s="14">
        <f>(((J1638/60)/60)/24)+DATE(1970,1,1)</f>
        <v>25569.47063757716</v>
      </c>
      <c r="T1638" s="14">
        <f>(((I1638/60)/60)/24)+DATE(1970,1,1)</f>
        <v>40706.166666666664</v>
      </c>
    </row>
    <row r="1639" spans="1:20" ht="43.5" hidden="1" x14ac:dyDescent="0.3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 s="14">
        <v>40122.751620370371</v>
      </c>
      <c r="K1639" t="b">
        <v>0</v>
      </c>
      <c r="L1639">
        <v>15</v>
      </c>
      <c r="M1639" t="b">
        <v>1</v>
      </c>
      <c r="N1639" s="16" t="s">
        <v>8287</v>
      </c>
      <c r="O1639" t="s">
        <v>8288</v>
      </c>
      <c r="P1639">
        <f>IFERROR(ROUND(E1639/L1639,2),0)</f>
        <v>34.6</v>
      </c>
      <c r="S1639" s="14">
        <f>(((J1639/60)/60)/24)+DATE(1970,1,1)</f>
        <v>25569.464383699309</v>
      </c>
      <c r="T1639" s="14">
        <f>(((I1639/60)/60)/24)+DATE(1970,1,1)</f>
        <v>40178.98541666667</v>
      </c>
    </row>
    <row r="1640" spans="1:20" ht="29" hidden="1" x14ac:dyDescent="0.3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 s="14">
        <v>41288.68712962963</v>
      </c>
      <c r="K1640" t="b">
        <v>0</v>
      </c>
      <c r="L1640">
        <v>27</v>
      </c>
      <c r="M1640" t="b">
        <v>1</v>
      </c>
      <c r="N1640" s="16" t="s">
        <v>8287</v>
      </c>
      <c r="O1640" t="s">
        <v>8288</v>
      </c>
      <c r="P1640">
        <f>IFERROR(ROUND(E1640/L1640,2),0)</f>
        <v>38.89</v>
      </c>
      <c r="S1640" s="14">
        <f>(((J1640/60)/60)/24)+DATE(1970,1,1)</f>
        <v>25569.477878323261</v>
      </c>
      <c r="T1640" s="14">
        <f>(((I1640/60)/60)/24)+DATE(1970,1,1)</f>
        <v>41333.892361111109</v>
      </c>
    </row>
    <row r="1641" spans="1:20" ht="43.5" hidden="1" x14ac:dyDescent="0.3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 s="14">
        <v>40941.652372685188</v>
      </c>
      <c r="K1641" t="b">
        <v>0</v>
      </c>
      <c r="L1641">
        <v>19</v>
      </c>
      <c r="M1641" t="b">
        <v>1</v>
      </c>
      <c r="N1641" s="16" t="s">
        <v>8287</v>
      </c>
      <c r="O1641" t="s">
        <v>8288</v>
      </c>
      <c r="P1641">
        <f>IFERROR(ROUND(E1641/L1641,2),0)</f>
        <v>94.74</v>
      </c>
      <c r="S1641" s="14">
        <f>(((J1641/60)/60)/24)+DATE(1970,1,1)</f>
        <v>25569.473861717277</v>
      </c>
      <c r="T1641" s="14">
        <f>(((I1641/60)/60)/24)+DATE(1970,1,1)</f>
        <v>40971.652372685188</v>
      </c>
    </row>
    <row r="1642" spans="1:20" ht="43.5" hidden="1" x14ac:dyDescent="0.3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 s="14">
        <v>40379.23096064815</v>
      </c>
      <c r="K1642" t="b">
        <v>0</v>
      </c>
      <c r="L1642">
        <v>17</v>
      </c>
      <c r="M1642" t="b">
        <v>1</v>
      </c>
      <c r="N1642" s="16" t="s">
        <v>8287</v>
      </c>
      <c r="O1642" t="s">
        <v>8288</v>
      </c>
      <c r="P1642">
        <f>IFERROR(ROUND(E1642/L1642,2),0)</f>
        <v>39.97</v>
      </c>
      <c r="S1642" s="14">
        <f>(((J1642/60)/60)/24)+DATE(1970,1,1)</f>
        <v>25569.467352210191</v>
      </c>
      <c r="T1642" s="14">
        <f>(((I1642/60)/60)/24)+DATE(1970,1,1)</f>
        <v>40393.082638888889</v>
      </c>
    </row>
    <row r="1643" spans="1:20" ht="29" hidden="1" x14ac:dyDescent="0.3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 s="14">
        <v>41962.596574074079</v>
      </c>
      <c r="K1643" t="b">
        <v>0</v>
      </c>
      <c r="L1643">
        <v>26</v>
      </c>
      <c r="M1643" t="b">
        <v>1</v>
      </c>
      <c r="N1643" s="16" t="s">
        <v>8287</v>
      </c>
      <c r="O1643" t="s">
        <v>8308</v>
      </c>
      <c r="P1643">
        <f>IFERROR(ROUND(E1643/L1643,2),0)</f>
        <v>97.5</v>
      </c>
      <c r="S1643" s="14">
        <f>(((J1643/60)/60)/24)+DATE(1970,1,1)</f>
        <v>25569.48567820109</v>
      </c>
      <c r="T1643" s="14">
        <f>(((I1643/60)/60)/24)+DATE(1970,1,1)</f>
        <v>41992.596574074079</v>
      </c>
    </row>
    <row r="1644" spans="1:20" ht="43.5" hidden="1" x14ac:dyDescent="0.3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 s="14">
        <v>40688.024618055555</v>
      </c>
      <c r="K1644" t="b">
        <v>0</v>
      </c>
      <c r="L1644">
        <v>28</v>
      </c>
      <c r="M1644" t="b">
        <v>1</v>
      </c>
      <c r="N1644" s="16" t="s">
        <v>8287</v>
      </c>
      <c r="O1644" t="s">
        <v>8308</v>
      </c>
      <c r="P1644">
        <f>IFERROR(ROUND(E1644/L1644,2),0)</f>
        <v>42.86</v>
      </c>
      <c r="S1644" s="14">
        <f>(((J1644/60)/60)/24)+DATE(1970,1,1)</f>
        <v>25569.470926210855</v>
      </c>
      <c r="T1644" s="14">
        <f>(((I1644/60)/60)/24)+DATE(1970,1,1)</f>
        <v>40708.024618055555</v>
      </c>
    </row>
    <row r="1645" spans="1:20" ht="29" hidden="1" x14ac:dyDescent="0.3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 s="14">
        <v>41146.824212962965</v>
      </c>
      <c r="K1645" t="b">
        <v>0</v>
      </c>
      <c r="L1645">
        <v>37</v>
      </c>
      <c r="M1645" t="b">
        <v>1</v>
      </c>
      <c r="N1645" s="16" t="s">
        <v>8287</v>
      </c>
      <c r="O1645" t="s">
        <v>8308</v>
      </c>
      <c r="P1645">
        <f>IFERROR(ROUND(E1645/L1645,2),0)</f>
        <v>168.51</v>
      </c>
      <c r="S1645" s="14">
        <f>(((J1645/60)/60)/24)+DATE(1970,1,1)</f>
        <v>25569.476236391354</v>
      </c>
      <c r="T1645" s="14">
        <f>(((I1645/60)/60)/24)+DATE(1970,1,1)</f>
        <v>41176.824212962965</v>
      </c>
    </row>
    <row r="1646" spans="1:20" ht="43.5" hidden="1" x14ac:dyDescent="0.3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 s="14">
        <v>41175.05972222222</v>
      </c>
      <c r="K1646" t="b">
        <v>0</v>
      </c>
      <c r="L1646">
        <v>128</v>
      </c>
      <c r="M1646" t="b">
        <v>1</v>
      </c>
      <c r="N1646" s="16" t="s">
        <v>8287</v>
      </c>
      <c r="O1646" t="s">
        <v>8308</v>
      </c>
      <c r="P1646">
        <f>IFERROR(ROUND(E1646/L1646,2),0)</f>
        <v>85.55</v>
      </c>
      <c r="S1646" s="14">
        <f>(((J1646/60)/60)/24)+DATE(1970,1,1)</f>
        <v>25569.476563191231</v>
      </c>
      <c r="T1646" s="14">
        <f>(((I1646/60)/60)/24)+DATE(1970,1,1)</f>
        <v>41235.101388888892</v>
      </c>
    </row>
    <row r="1647" spans="1:20" ht="43.5" hidden="1" x14ac:dyDescent="0.3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 s="14">
        <v>41521.617361111108</v>
      </c>
      <c r="K1647" t="b">
        <v>0</v>
      </c>
      <c r="L1647">
        <v>10</v>
      </c>
      <c r="M1647" t="b">
        <v>1</v>
      </c>
      <c r="N1647" s="16" t="s">
        <v>8287</v>
      </c>
      <c r="O1647" t="s">
        <v>8308</v>
      </c>
      <c r="P1647">
        <f>IFERROR(ROUND(E1647/L1647,2),0)</f>
        <v>554</v>
      </c>
      <c r="S1647" s="14">
        <f>(((J1647/60)/60)/24)+DATE(1970,1,1)</f>
        <v>25569.480574275014</v>
      </c>
      <c r="T1647" s="14">
        <f>(((I1647/60)/60)/24)+DATE(1970,1,1)</f>
        <v>41535.617361111108</v>
      </c>
    </row>
    <row r="1648" spans="1:20" ht="58" hidden="1" x14ac:dyDescent="0.3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 s="14">
        <v>41833.450266203705</v>
      </c>
      <c r="K1648" t="b">
        <v>0</v>
      </c>
      <c r="L1648">
        <v>83</v>
      </c>
      <c r="M1648" t="b">
        <v>1</v>
      </c>
      <c r="N1648" s="16" t="s">
        <v>8287</v>
      </c>
      <c r="O1648" t="s">
        <v>8308</v>
      </c>
      <c r="P1648">
        <f>IFERROR(ROUND(E1648/L1648,2),0)</f>
        <v>26.55</v>
      </c>
      <c r="S1648" s="14">
        <f>(((J1648/60)/60)/24)+DATE(1970,1,1)</f>
        <v>25569.484183452154</v>
      </c>
      <c r="T1648" s="14">
        <f>(((I1648/60)/60)/24)+DATE(1970,1,1)</f>
        <v>41865.757638888892</v>
      </c>
    </row>
    <row r="1649" spans="1:20" ht="43.5" hidden="1" x14ac:dyDescent="0.3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 s="14">
        <v>41039.409456018519</v>
      </c>
      <c r="K1649" t="b">
        <v>0</v>
      </c>
      <c r="L1649">
        <v>46</v>
      </c>
      <c r="M1649" t="b">
        <v>1</v>
      </c>
      <c r="N1649" s="16" t="s">
        <v>8287</v>
      </c>
      <c r="O1649" t="s">
        <v>8308</v>
      </c>
      <c r="P1649">
        <f>IFERROR(ROUND(E1649/L1649,2),0)</f>
        <v>113.83</v>
      </c>
      <c r="S1649" s="14">
        <f>(((J1649/60)/60)/24)+DATE(1970,1,1)</f>
        <v>25569.474993165</v>
      </c>
      <c r="T1649" s="14">
        <f>(((I1649/60)/60)/24)+DATE(1970,1,1)</f>
        <v>41069.409456018519</v>
      </c>
    </row>
    <row r="1650" spans="1:20" ht="43.5" hidden="1" x14ac:dyDescent="0.3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 s="14">
        <v>40592.704652777778</v>
      </c>
      <c r="K1650" t="b">
        <v>0</v>
      </c>
      <c r="L1650">
        <v>90</v>
      </c>
      <c r="M1650" t="b">
        <v>1</v>
      </c>
      <c r="N1650" s="16" t="s">
        <v>8287</v>
      </c>
      <c r="O1650" t="s">
        <v>8308</v>
      </c>
      <c r="P1650">
        <f>IFERROR(ROUND(E1650/L1650,2),0)</f>
        <v>32.01</v>
      </c>
      <c r="S1650" s="14">
        <f>(((J1650/60)/60)/24)+DATE(1970,1,1)</f>
        <v>25569.469822970517</v>
      </c>
      <c r="T1650" s="14">
        <f>(((I1650/60)/60)/24)+DATE(1970,1,1)</f>
        <v>40622.662986111114</v>
      </c>
    </row>
    <row r="1651" spans="1:20" ht="43.5" hidden="1" x14ac:dyDescent="0.3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 s="14">
        <v>41737.684664351851</v>
      </c>
      <c r="K1651" t="b">
        <v>0</v>
      </c>
      <c r="L1651">
        <v>81</v>
      </c>
      <c r="M1651" t="b">
        <v>1</v>
      </c>
      <c r="N1651" s="16" t="s">
        <v>8287</v>
      </c>
      <c r="O1651" t="s">
        <v>8308</v>
      </c>
      <c r="P1651">
        <f>IFERROR(ROUND(E1651/L1651,2),0)</f>
        <v>47.19</v>
      </c>
      <c r="S1651" s="14">
        <f>(((J1651/60)/60)/24)+DATE(1970,1,1)</f>
        <v>25569.483075053984</v>
      </c>
      <c r="T1651" s="14">
        <f>(((I1651/60)/60)/24)+DATE(1970,1,1)</f>
        <v>41782.684664351851</v>
      </c>
    </row>
    <row r="1652" spans="1:20" ht="43.5" hidden="1" x14ac:dyDescent="0.3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 s="14">
        <v>41526.435613425929</v>
      </c>
      <c r="K1652" t="b">
        <v>0</v>
      </c>
      <c r="L1652">
        <v>32</v>
      </c>
      <c r="M1652" t="b">
        <v>1</v>
      </c>
      <c r="N1652" s="16" t="s">
        <v>8287</v>
      </c>
      <c r="O1652" t="s">
        <v>8308</v>
      </c>
      <c r="P1652">
        <f>IFERROR(ROUND(E1652/L1652,2),0)</f>
        <v>88.47</v>
      </c>
      <c r="S1652" s="14">
        <f>(((J1652/60)/60)/24)+DATE(1970,1,1)</f>
        <v>25569.48063004182</v>
      </c>
      <c r="T1652" s="14">
        <f>(((I1652/60)/60)/24)+DATE(1970,1,1)</f>
        <v>41556.435613425929</v>
      </c>
    </row>
    <row r="1653" spans="1:20" ht="43.5" hidden="1" x14ac:dyDescent="0.3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 s="14">
        <v>40625.900694444441</v>
      </c>
      <c r="K1653" t="b">
        <v>0</v>
      </c>
      <c r="L1653">
        <v>20</v>
      </c>
      <c r="M1653" t="b">
        <v>1</v>
      </c>
      <c r="N1653" s="16" t="s">
        <v>8287</v>
      </c>
      <c r="O1653" t="s">
        <v>8308</v>
      </c>
      <c r="P1653">
        <f>IFERROR(ROUND(E1653/L1653,2),0)</f>
        <v>100.75</v>
      </c>
      <c r="S1653" s="14">
        <f>(((J1653/60)/60)/24)+DATE(1970,1,1)</f>
        <v>25569.470207183964</v>
      </c>
      <c r="T1653" s="14">
        <f>(((I1653/60)/60)/24)+DATE(1970,1,1)</f>
        <v>40659.290972222225</v>
      </c>
    </row>
    <row r="1654" spans="1:20" ht="43.5" hidden="1" x14ac:dyDescent="0.3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 s="14">
        <v>41572.492974537039</v>
      </c>
      <c r="K1654" t="b">
        <v>0</v>
      </c>
      <c r="L1654">
        <v>70</v>
      </c>
      <c r="M1654" t="b">
        <v>1</v>
      </c>
      <c r="N1654" s="16" t="s">
        <v>8287</v>
      </c>
      <c r="O1654" t="s">
        <v>8308</v>
      </c>
      <c r="P1654">
        <f>IFERROR(ROUND(E1654/L1654,2),0)</f>
        <v>64.709999999999994</v>
      </c>
      <c r="S1654" s="14">
        <f>(((J1654/60)/60)/24)+DATE(1970,1,1)</f>
        <v>25569.481163113131</v>
      </c>
      <c r="T1654" s="14">
        <f>(((I1654/60)/60)/24)+DATE(1970,1,1)</f>
        <v>41602.534641203703</v>
      </c>
    </row>
    <row r="1655" spans="1:20" ht="43.5" hidden="1" x14ac:dyDescent="0.3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 s="14">
        <v>40626.834444444445</v>
      </c>
      <c r="K1655" t="b">
        <v>0</v>
      </c>
      <c r="L1655">
        <v>168</v>
      </c>
      <c r="M1655" t="b">
        <v>1</v>
      </c>
      <c r="N1655" s="16" t="s">
        <v>8287</v>
      </c>
      <c r="O1655" t="s">
        <v>8308</v>
      </c>
      <c r="P1655">
        <f>IFERROR(ROUND(E1655/L1655,2),0)</f>
        <v>51.85</v>
      </c>
      <c r="S1655" s="14">
        <f>(((J1655/60)/60)/24)+DATE(1970,1,1)</f>
        <v>25569.470217991257</v>
      </c>
      <c r="T1655" s="14">
        <f>(((I1655/60)/60)/24)+DATE(1970,1,1)</f>
        <v>40657.834444444445</v>
      </c>
    </row>
    <row r="1656" spans="1:20" ht="43.5" hidden="1" x14ac:dyDescent="0.3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 s="14">
        <v>40987.890740740739</v>
      </c>
      <c r="K1656" t="b">
        <v>0</v>
      </c>
      <c r="L1656">
        <v>34</v>
      </c>
      <c r="M1656" t="b">
        <v>1</v>
      </c>
      <c r="N1656" s="16" t="s">
        <v>8287</v>
      </c>
      <c r="O1656" t="s">
        <v>8308</v>
      </c>
      <c r="P1656">
        <f>IFERROR(ROUND(E1656/L1656,2),0)</f>
        <v>38.79</v>
      </c>
      <c r="S1656" s="14">
        <f>(((J1656/60)/60)/24)+DATE(1970,1,1)</f>
        <v>25569.474396883572</v>
      </c>
      <c r="T1656" s="14">
        <f>(((I1656/60)/60)/24)+DATE(1970,1,1)</f>
        <v>41017.890740740739</v>
      </c>
    </row>
    <row r="1657" spans="1:20" ht="29" hidden="1" x14ac:dyDescent="0.3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 s="14">
        <v>40974.791898148149</v>
      </c>
      <c r="K1657" t="b">
        <v>0</v>
      </c>
      <c r="L1657">
        <v>48</v>
      </c>
      <c r="M1657" t="b">
        <v>1</v>
      </c>
      <c r="N1657" s="16" t="s">
        <v>8287</v>
      </c>
      <c r="O1657" t="s">
        <v>8308</v>
      </c>
      <c r="P1657">
        <f>IFERROR(ROUND(E1657/L1657,2),0)</f>
        <v>44.65</v>
      </c>
      <c r="S1657" s="14">
        <f>(((J1657/60)/60)/24)+DATE(1970,1,1)</f>
        <v>25569.4742452766</v>
      </c>
      <c r="T1657" s="14">
        <f>(((I1657/60)/60)/24)+DATE(1970,1,1)</f>
        <v>41004.750231481477</v>
      </c>
    </row>
    <row r="1658" spans="1:20" ht="58" hidden="1" x14ac:dyDescent="0.3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 s="14">
        <v>41226.928842592592</v>
      </c>
      <c r="K1658" t="b">
        <v>0</v>
      </c>
      <c r="L1658">
        <v>48</v>
      </c>
      <c r="M1658" t="b">
        <v>1</v>
      </c>
      <c r="N1658" s="16" t="s">
        <v>8287</v>
      </c>
      <c r="O1658" t="s">
        <v>8308</v>
      </c>
      <c r="P1658">
        <f>IFERROR(ROUND(E1658/L1658,2),0)</f>
        <v>156.77000000000001</v>
      </c>
      <c r="S1658" s="14">
        <f>(((J1658/60)/60)/24)+DATE(1970,1,1)</f>
        <v>25569.47716352827</v>
      </c>
      <c r="T1658" s="14">
        <f>(((I1658/60)/60)/24)+DATE(1970,1,1)</f>
        <v>41256.928842592592</v>
      </c>
    </row>
    <row r="1659" spans="1:20" ht="58" hidden="1" x14ac:dyDescent="0.3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 s="14">
        <v>41023.782037037039</v>
      </c>
      <c r="K1659" t="b">
        <v>0</v>
      </c>
      <c r="L1659">
        <v>221</v>
      </c>
      <c r="M1659" t="b">
        <v>1</v>
      </c>
      <c r="N1659" s="16" t="s">
        <v>8287</v>
      </c>
      <c r="O1659" t="s">
        <v>8308</v>
      </c>
      <c r="P1659">
        <f>IFERROR(ROUND(E1659/L1659,2),0)</f>
        <v>118.7</v>
      </c>
      <c r="S1659" s="14">
        <f>(((J1659/60)/60)/24)+DATE(1970,1,1)</f>
        <v>25569.474812292094</v>
      </c>
      <c r="T1659" s="14">
        <f>(((I1659/60)/60)/24)+DATE(1970,1,1)</f>
        <v>41053.782037037039</v>
      </c>
    </row>
    <row r="1660" spans="1:20" ht="43.5" hidden="1" x14ac:dyDescent="0.3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 s="14">
        <v>41223.22184027778</v>
      </c>
      <c r="K1660" t="b">
        <v>0</v>
      </c>
      <c r="L1660">
        <v>107</v>
      </c>
      <c r="M1660" t="b">
        <v>1</v>
      </c>
      <c r="N1660" s="16" t="s">
        <v>8287</v>
      </c>
      <c r="O1660" t="s">
        <v>8308</v>
      </c>
      <c r="P1660">
        <f>IFERROR(ROUND(E1660/L1660,2),0)</f>
        <v>74.150000000000006</v>
      </c>
      <c r="S1660" s="14">
        <f>(((J1660/60)/60)/24)+DATE(1970,1,1)</f>
        <v>25569.477120623153</v>
      </c>
      <c r="T1660" s="14">
        <f>(((I1660/60)/60)/24)+DATE(1970,1,1)</f>
        <v>41261.597222222219</v>
      </c>
    </row>
    <row r="1661" spans="1:20" ht="43.5" hidden="1" x14ac:dyDescent="0.3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 s="14">
        <v>41596.913437499999</v>
      </c>
      <c r="K1661" t="b">
        <v>0</v>
      </c>
      <c r="L1661">
        <v>45</v>
      </c>
      <c r="M1661" t="b">
        <v>1</v>
      </c>
      <c r="N1661" s="16" t="s">
        <v>8287</v>
      </c>
      <c r="O1661" t="s">
        <v>8308</v>
      </c>
      <c r="P1661">
        <f>IFERROR(ROUND(E1661/L1661,2),0)</f>
        <v>12.53</v>
      </c>
      <c r="S1661" s="14">
        <f>(((J1661/60)/60)/24)+DATE(1970,1,1)</f>
        <v>25569.481445757378</v>
      </c>
      <c r="T1661" s="14">
        <f>(((I1661/60)/60)/24)+DATE(1970,1,1)</f>
        <v>41625.5</v>
      </c>
    </row>
    <row r="1662" spans="1:20" ht="58" hidden="1" x14ac:dyDescent="0.3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 s="14">
        <v>42459.693865740745</v>
      </c>
      <c r="K1662" t="b">
        <v>0</v>
      </c>
      <c r="L1662">
        <v>36</v>
      </c>
      <c r="M1662" t="b">
        <v>1</v>
      </c>
      <c r="N1662" s="16" t="s">
        <v>8287</v>
      </c>
      <c r="O1662" t="s">
        <v>8308</v>
      </c>
      <c r="P1662">
        <f>IFERROR(ROUND(E1662/L1662,2),0)</f>
        <v>27.86</v>
      </c>
      <c r="S1662" s="14">
        <f>(((J1662/60)/60)/24)+DATE(1970,1,1)</f>
        <v>25569.491431641964</v>
      </c>
      <c r="T1662" s="14">
        <f>(((I1662/60)/60)/24)+DATE(1970,1,1)</f>
        <v>42490.915972222225</v>
      </c>
    </row>
    <row r="1663" spans="1:20" ht="72.5" hidden="1" x14ac:dyDescent="0.3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 s="14">
        <v>42343.998043981483</v>
      </c>
      <c r="K1663" t="b">
        <v>0</v>
      </c>
      <c r="L1663">
        <v>101</v>
      </c>
      <c r="M1663" t="b">
        <v>1</v>
      </c>
      <c r="N1663" s="16" t="s">
        <v>8287</v>
      </c>
      <c r="O1663" t="s">
        <v>8308</v>
      </c>
      <c r="P1663">
        <f>IFERROR(ROUND(E1663/L1663,2),0)</f>
        <v>80.180000000000007</v>
      </c>
      <c r="S1663" s="14">
        <f>(((J1663/60)/60)/24)+DATE(1970,1,1)</f>
        <v>25569.490092569955</v>
      </c>
      <c r="T1663" s="14">
        <f>(((I1663/60)/60)/24)+DATE(1970,1,1)</f>
        <v>42386.875</v>
      </c>
    </row>
    <row r="1664" spans="1:20" ht="58" hidden="1" x14ac:dyDescent="0.3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 s="14">
        <v>40848.198333333334</v>
      </c>
      <c r="K1664" t="b">
        <v>0</v>
      </c>
      <c r="L1664">
        <v>62</v>
      </c>
      <c r="M1664" t="b">
        <v>1</v>
      </c>
      <c r="N1664" s="16" t="s">
        <v>8287</v>
      </c>
      <c r="O1664" t="s">
        <v>8308</v>
      </c>
      <c r="P1664">
        <f>IFERROR(ROUND(E1664/L1664,2),0)</f>
        <v>132.44</v>
      </c>
      <c r="S1664" s="14">
        <f>(((J1664/60)/60)/24)+DATE(1970,1,1)</f>
        <v>25569.472780073302</v>
      </c>
      <c r="T1664" s="14">
        <f>(((I1664/60)/60)/24)+DATE(1970,1,1)</f>
        <v>40908.239999999998</v>
      </c>
    </row>
    <row r="1665" spans="1:20" ht="43.5" hidden="1" x14ac:dyDescent="0.3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 s="14">
        <v>42006.02207175926</v>
      </c>
      <c r="K1665" t="b">
        <v>0</v>
      </c>
      <c r="L1665">
        <v>32</v>
      </c>
      <c r="M1665" t="b">
        <v>1</v>
      </c>
      <c r="N1665" s="16" t="s">
        <v>8287</v>
      </c>
      <c r="O1665" t="s">
        <v>8308</v>
      </c>
      <c r="P1665">
        <f>IFERROR(ROUND(E1665/L1665,2),0)</f>
        <v>33.75</v>
      </c>
      <c r="S1665" s="14">
        <f>(((J1665/60)/60)/24)+DATE(1970,1,1)</f>
        <v>25569.486180811014</v>
      </c>
      <c r="T1665" s="14">
        <f>(((I1665/60)/60)/24)+DATE(1970,1,1)</f>
        <v>42036.02207175926</v>
      </c>
    </row>
    <row r="1666" spans="1:20" ht="43.5" hidden="1" x14ac:dyDescent="0.3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 s="14">
        <v>40939.761782407404</v>
      </c>
      <c r="K1666" t="b">
        <v>0</v>
      </c>
      <c r="L1666">
        <v>89</v>
      </c>
      <c r="M1666" t="b">
        <v>1</v>
      </c>
      <c r="N1666" s="16" t="s">
        <v>8287</v>
      </c>
      <c r="O1666" t="s">
        <v>8308</v>
      </c>
      <c r="P1666">
        <f>IFERROR(ROUND(E1666/L1666,2),0)</f>
        <v>34.380000000000003</v>
      </c>
      <c r="S1666" s="14">
        <f>(((J1666/60)/60)/24)+DATE(1970,1,1)</f>
        <v>25569.473839835446</v>
      </c>
      <c r="T1666" s="14">
        <f>(((I1666/60)/60)/24)+DATE(1970,1,1)</f>
        <v>40984.165972222225</v>
      </c>
    </row>
    <row r="1667" spans="1:20" ht="43.5" hidden="1" x14ac:dyDescent="0.3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 s="14">
        <v>40564.649456018517</v>
      </c>
      <c r="K1667" t="b">
        <v>0</v>
      </c>
      <c r="L1667">
        <v>93</v>
      </c>
      <c r="M1667" t="b">
        <v>1</v>
      </c>
      <c r="N1667" s="16" t="s">
        <v>8287</v>
      </c>
      <c r="O1667" t="s">
        <v>8308</v>
      </c>
      <c r="P1667">
        <f>IFERROR(ROUND(E1667/L1667,2),0)</f>
        <v>44.96</v>
      </c>
      <c r="S1667" s="14">
        <f>(((J1667/60)/60)/24)+DATE(1970,1,1)</f>
        <v>25569.469498257593</v>
      </c>
      <c r="T1667" s="14">
        <f>(((I1667/60)/60)/24)+DATE(1970,1,1)</f>
        <v>40596.125</v>
      </c>
    </row>
    <row r="1668" spans="1:20" ht="43.5" hidden="1" x14ac:dyDescent="0.3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 s="14">
        <v>41331.253159722226</v>
      </c>
      <c r="K1668" t="b">
        <v>0</v>
      </c>
      <c r="L1668">
        <v>98</v>
      </c>
      <c r="M1668" t="b">
        <v>1</v>
      </c>
      <c r="N1668" s="16" t="s">
        <v>8287</v>
      </c>
      <c r="O1668" t="s">
        <v>8308</v>
      </c>
      <c r="P1668">
        <f>IFERROR(ROUND(E1668/L1668,2),0)</f>
        <v>41.04</v>
      </c>
      <c r="S1668" s="14">
        <f>(((J1668/60)/60)/24)+DATE(1970,1,1)</f>
        <v>25569.478370985646</v>
      </c>
      <c r="T1668" s="14">
        <f>(((I1668/60)/60)/24)+DATE(1970,1,1)</f>
        <v>41361.211493055554</v>
      </c>
    </row>
    <row r="1669" spans="1:20" ht="43.5" hidden="1" x14ac:dyDescent="0.3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 s="14">
        <v>41682.0705787037</v>
      </c>
      <c r="K1669" t="b">
        <v>0</v>
      </c>
      <c r="L1669">
        <v>82</v>
      </c>
      <c r="M1669" t="b">
        <v>1</v>
      </c>
      <c r="N1669" s="16" t="s">
        <v>8287</v>
      </c>
      <c r="O1669" t="s">
        <v>8308</v>
      </c>
      <c r="P1669">
        <f>IFERROR(ROUND(E1669/L1669,2),0)</f>
        <v>52.6</v>
      </c>
      <c r="S1669" s="14">
        <f>(((J1669/60)/60)/24)+DATE(1970,1,1)</f>
        <v>25569.482431372438</v>
      </c>
      <c r="T1669" s="14">
        <f>(((I1669/60)/60)/24)+DATE(1970,1,1)</f>
        <v>41709.290972222225</v>
      </c>
    </row>
    <row r="1670" spans="1:20" ht="43.5" hidden="1" x14ac:dyDescent="0.3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 s="14">
        <v>40845.14975694444</v>
      </c>
      <c r="K1670" t="b">
        <v>0</v>
      </c>
      <c r="L1670">
        <v>116</v>
      </c>
      <c r="M1670" t="b">
        <v>1</v>
      </c>
      <c r="N1670" s="16" t="s">
        <v>8287</v>
      </c>
      <c r="O1670" t="s">
        <v>8308</v>
      </c>
      <c r="P1670">
        <f>IFERROR(ROUND(E1670/L1670,2),0)</f>
        <v>70.78</v>
      </c>
      <c r="S1670" s="14">
        <f>(((J1670/60)/60)/24)+DATE(1970,1,1)</f>
        <v>25569.472744788854</v>
      </c>
      <c r="T1670" s="14">
        <f>(((I1670/60)/60)/24)+DATE(1970,1,1)</f>
        <v>40875.191423611112</v>
      </c>
    </row>
    <row r="1671" spans="1:20" ht="58" hidden="1" x14ac:dyDescent="0.3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 s="14">
        <v>42461.885138888887</v>
      </c>
      <c r="K1671" t="b">
        <v>0</v>
      </c>
      <c r="L1671">
        <v>52</v>
      </c>
      <c r="M1671" t="b">
        <v>1</v>
      </c>
      <c r="N1671" s="16" t="s">
        <v>8287</v>
      </c>
      <c r="O1671" t="s">
        <v>8308</v>
      </c>
      <c r="P1671">
        <f>IFERROR(ROUND(E1671/L1671,2),0)</f>
        <v>53.75</v>
      </c>
      <c r="S1671" s="14">
        <f>(((J1671/60)/60)/24)+DATE(1970,1,1)</f>
        <v>25569.491457003922</v>
      </c>
      <c r="T1671" s="14">
        <f>(((I1671/60)/60)/24)+DATE(1970,1,1)</f>
        <v>42521.885138888887</v>
      </c>
    </row>
    <row r="1672" spans="1:20" ht="58" hidden="1" x14ac:dyDescent="0.3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 s="14">
        <v>40313.930543981485</v>
      </c>
      <c r="K1672" t="b">
        <v>0</v>
      </c>
      <c r="L1672">
        <v>23</v>
      </c>
      <c r="M1672" t="b">
        <v>1</v>
      </c>
      <c r="N1672" s="16" t="s">
        <v>8287</v>
      </c>
      <c r="O1672" t="s">
        <v>8308</v>
      </c>
      <c r="P1672">
        <f>IFERROR(ROUND(E1672/L1672,2),0)</f>
        <v>44.61</v>
      </c>
      <c r="S1672" s="14">
        <f>(((J1672/60)/60)/24)+DATE(1970,1,1)</f>
        <v>25569.466596418333</v>
      </c>
      <c r="T1672" s="14">
        <f>(((I1672/60)/60)/24)+DATE(1970,1,1)</f>
        <v>40364.166666666664</v>
      </c>
    </row>
    <row r="1673" spans="1:20" ht="29" hidden="1" x14ac:dyDescent="0.3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 s="14">
        <v>42553.54414351852</v>
      </c>
      <c r="K1673" t="b">
        <v>0</v>
      </c>
      <c r="L1673">
        <v>77</v>
      </c>
      <c r="M1673" t="b">
        <v>1</v>
      </c>
      <c r="N1673" s="16" t="s">
        <v>8287</v>
      </c>
      <c r="O1673" t="s">
        <v>8308</v>
      </c>
      <c r="P1673">
        <f>IFERROR(ROUND(E1673/L1673,2),0)</f>
        <v>26.15</v>
      </c>
      <c r="S1673" s="14">
        <f>(((J1673/60)/60)/24)+DATE(1970,1,1)</f>
        <v>25569.492517872033</v>
      </c>
      <c r="T1673" s="14">
        <f>(((I1673/60)/60)/24)+DATE(1970,1,1)</f>
        <v>42583.54414351852</v>
      </c>
    </row>
    <row r="1674" spans="1:20" ht="43.5" hidden="1" x14ac:dyDescent="0.3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 s="14">
        <v>41034.656597222223</v>
      </c>
      <c r="K1674" t="b">
        <v>0</v>
      </c>
      <c r="L1674">
        <v>49</v>
      </c>
      <c r="M1674" t="b">
        <v>1</v>
      </c>
      <c r="N1674" s="16" t="s">
        <v>8287</v>
      </c>
      <c r="O1674" t="s">
        <v>8308</v>
      </c>
      <c r="P1674">
        <f>IFERROR(ROUND(E1674/L1674,2),0)</f>
        <v>39.18</v>
      </c>
      <c r="S1674" s="14">
        <f>(((J1674/60)/60)/24)+DATE(1970,1,1)</f>
        <v>25569.474938155061</v>
      </c>
      <c r="T1674" s="14">
        <f>(((I1674/60)/60)/24)+DATE(1970,1,1)</f>
        <v>41064.656597222223</v>
      </c>
    </row>
    <row r="1675" spans="1:20" ht="43.5" hidden="1" x14ac:dyDescent="0.3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 s="14">
        <v>42039.878379629634</v>
      </c>
      <c r="K1675" t="b">
        <v>0</v>
      </c>
      <c r="L1675">
        <v>59</v>
      </c>
      <c r="M1675" t="b">
        <v>1</v>
      </c>
      <c r="N1675" s="16" t="s">
        <v>8287</v>
      </c>
      <c r="O1675" t="s">
        <v>8308</v>
      </c>
      <c r="P1675">
        <f>IFERROR(ROUND(E1675/L1675,2),0)</f>
        <v>45.59</v>
      </c>
      <c r="S1675" s="14">
        <f>(((J1675/60)/60)/24)+DATE(1970,1,1)</f>
        <v>25569.486572666432</v>
      </c>
      <c r="T1675" s="14">
        <f>(((I1675/60)/60)/24)+DATE(1970,1,1)</f>
        <v>42069.878379629634</v>
      </c>
    </row>
    <row r="1676" spans="1:20" ht="43.5" hidden="1" x14ac:dyDescent="0.3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 s="14">
        <v>42569.605393518519</v>
      </c>
      <c r="K1676" t="b">
        <v>0</v>
      </c>
      <c r="L1676">
        <v>113</v>
      </c>
      <c r="M1676" t="b">
        <v>1</v>
      </c>
      <c r="N1676" s="16" t="s">
        <v>8287</v>
      </c>
      <c r="O1676" t="s">
        <v>8308</v>
      </c>
      <c r="P1676">
        <f>IFERROR(ROUND(E1676/L1676,2),0)</f>
        <v>89.25</v>
      </c>
      <c r="S1676" s="14">
        <f>(((J1676/60)/60)/24)+DATE(1970,1,1)</f>
        <v>25569.492703766129</v>
      </c>
      <c r="T1676" s="14">
        <f>(((I1676/60)/60)/24)+DATE(1970,1,1)</f>
        <v>42600.290972222225</v>
      </c>
    </row>
    <row r="1677" spans="1:20" ht="29" hidden="1" x14ac:dyDescent="0.3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 s="14">
        <v>40802.733101851853</v>
      </c>
      <c r="K1677" t="b">
        <v>0</v>
      </c>
      <c r="L1677">
        <v>34</v>
      </c>
      <c r="M1677" t="b">
        <v>1</v>
      </c>
      <c r="N1677" s="16" t="s">
        <v>8287</v>
      </c>
      <c r="O1677" t="s">
        <v>8308</v>
      </c>
      <c r="P1677">
        <f>IFERROR(ROUND(E1677/L1677,2),0)</f>
        <v>40.42</v>
      </c>
      <c r="S1677" s="14">
        <f>(((J1677/60)/60)/24)+DATE(1970,1,1)</f>
        <v>25569.472253855347</v>
      </c>
      <c r="T1677" s="14">
        <f>(((I1677/60)/60)/24)+DATE(1970,1,1)</f>
        <v>40832.918749999997</v>
      </c>
    </row>
    <row r="1678" spans="1:20" ht="29" hidden="1" x14ac:dyDescent="0.3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 s="14">
        <v>40973.72623842593</v>
      </c>
      <c r="K1678" t="b">
        <v>0</v>
      </c>
      <c r="L1678">
        <v>42</v>
      </c>
      <c r="M1678" t="b">
        <v>1</v>
      </c>
      <c r="N1678" s="16" t="s">
        <v>8287</v>
      </c>
      <c r="O1678" t="s">
        <v>8308</v>
      </c>
      <c r="P1678">
        <f>IFERROR(ROUND(E1678/L1678,2),0)</f>
        <v>82.38</v>
      </c>
      <c r="S1678" s="14">
        <f>(((J1678/60)/60)/24)+DATE(1970,1,1)</f>
        <v>25569.474232942575</v>
      </c>
      <c r="T1678" s="14">
        <f>(((I1678/60)/60)/24)+DATE(1970,1,1)</f>
        <v>41020.165972222225</v>
      </c>
    </row>
    <row r="1679" spans="1:20" ht="43.5" hidden="1" x14ac:dyDescent="0.3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 s="14">
        <v>42416.407129629632</v>
      </c>
      <c r="K1679" t="b">
        <v>0</v>
      </c>
      <c r="L1679">
        <v>42</v>
      </c>
      <c r="M1679" t="b">
        <v>1</v>
      </c>
      <c r="N1679" s="16" t="s">
        <v>8287</v>
      </c>
      <c r="O1679" t="s">
        <v>8308</v>
      </c>
      <c r="P1679">
        <f>IFERROR(ROUND(E1679/L1679,2),0)</f>
        <v>159.52000000000001</v>
      </c>
      <c r="S1679" s="14">
        <f>(((J1679/60)/60)/24)+DATE(1970,1,1)</f>
        <v>25569.490930638076</v>
      </c>
      <c r="T1679" s="14">
        <f>(((I1679/60)/60)/24)+DATE(1970,1,1)</f>
        <v>42476.249305555553</v>
      </c>
    </row>
    <row r="1680" spans="1:20" ht="43.5" hidden="1" x14ac:dyDescent="0.3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 s="14">
        <v>41662.854988425926</v>
      </c>
      <c r="K1680" t="b">
        <v>0</v>
      </c>
      <c r="L1680">
        <v>49</v>
      </c>
      <c r="M1680" t="b">
        <v>1</v>
      </c>
      <c r="N1680" s="16" t="s">
        <v>8287</v>
      </c>
      <c r="O1680" t="s">
        <v>8308</v>
      </c>
      <c r="P1680">
        <f>IFERROR(ROUND(E1680/L1680,2),0)</f>
        <v>36.24</v>
      </c>
      <c r="S1680" s="14">
        <f>(((J1680/60)/60)/24)+DATE(1970,1,1)</f>
        <v>25569.482208969774</v>
      </c>
      <c r="T1680" s="14">
        <f>(((I1680/60)/60)/24)+DATE(1970,1,1)</f>
        <v>41676.854988425926</v>
      </c>
    </row>
    <row r="1681" spans="1:20" ht="58" hidden="1" x14ac:dyDescent="0.3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 s="14">
        <v>40723.068807870368</v>
      </c>
      <c r="K1681" t="b">
        <v>0</v>
      </c>
      <c r="L1681">
        <v>56</v>
      </c>
      <c r="M1681" t="b">
        <v>1</v>
      </c>
      <c r="N1681" s="16" t="s">
        <v>8287</v>
      </c>
      <c r="O1681" t="s">
        <v>8308</v>
      </c>
      <c r="P1681">
        <f>IFERROR(ROUND(E1681/L1681,2),0)</f>
        <v>62.5</v>
      </c>
      <c r="S1681" s="14">
        <f>(((J1681/60)/60)/24)+DATE(1970,1,1)</f>
        <v>25569.471331814904</v>
      </c>
      <c r="T1681" s="14">
        <f>(((I1681/60)/60)/24)+DATE(1970,1,1)</f>
        <v>40746.068807870368</v>
      </c>
    </row>
    <row r="1682" spans="1:20" ht="29" hidden="1" x14ac:dyDescent="0.3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 s="14">
        <v>41802.757719907408</v>
      </c>
      <c r="K1682" t="b">
        <v>0</v>
      </c>
      <c r="L1682">
        <v>25</v>
      </c>
      <c r="M1682" t="b">
        <v>1</v>
      </c>
      <c r="N1682" s="16" t="s">
        <v>8287</v>
      </c>
      <c r="O1682" t="s">
        <v>8308</v>
      </c>
      <c r="P1682">
        <f>IFERROR(ROUND(E1682/L1682,2),0)</f>
        <v>47</v>
      </c>
      <c r="S1682" s="14">
        <f>(((J1682/60)/60)/24)+DATE(1970,1,1)</f>
        <v>25569.48382821435</v>
      </c>
      <c r="T1682" s="14">
        <f>(((I1682/60)/60)/24)+DATE(1970,1,1)</f>
        <v>41832.757719907408</v>
      </c>
    </row>
    <row r="1683" spans="1:20" ht="58" hidden="1" x14ac:dyDescent="0.3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 s="14">
        <v>42774.121342592596</v>
      </c>
      <c r="K1683" t="b">
        <v>0</v>
      </c>
      <c r="L1683">
        <v>884</v>
      </c>
      <c r="M1683" t="b">
        <v>0</v>
      </c>
      <c r="N1683" s="16" t="s">
        <v>8287</v>
      </c>
      <c r="O1683" t="s">
        <v>8309</v>
      </c>
      <c r="P1683">
        <f>IFERROR(ROUND(E1683/L1683,2),0)</f>
        <v>74.58</v>
      </c>
      <c r="S1683" s="14">
        <f>(((J1683/60)/60)/24)+DATE(1970,1,1)</f>
        <v>25569.495070848872</v>
      </c>
      <c r="T1683" s="14">
        <f>(((I1683/60)/60)/24)+DATE(1970,1,1)</f>
        <v>42823.083333333328</v>
      </c>
    </row>
    <row r="1684" spans="1:20" ht="43.5" hidden="1" x14ac:dyDescent="0.3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 s="14">
        <v>42779.21365740741</v>
      </c>
      <c r="K1684" t="b">
        <v>0</v>
      </c>
      <c r="L1684">
        <v>0</v>
      </c>
      <c r="M1684" t="b">
        <v>0</v>
      </c>
      <c r="N1684" s="16" t="s">
        <v>8287</v>
      </c>
      <c r="O1684" t="s">
        <v>8309</v>
      </c>
      <c r="P1684">
        <f>IFERROR(ROUND(E1684/L1684,2),0)</f>
        <v>0</v>
      </c>
      <c r="S1684" s="14">
        <f>(((J1684/60)/60)/24)+DATE(1970,1,1)</f>
        <v>25569.495129787701</v>
      </c>
      <c r="T1684" s="14">
        <f>(((I1684/60)/60)/24)+DATE(1970,1,1)</f>
        <v>42839.171990740739</v>
      </c>
    </row>
    <row r="1685" spans="1:20" ht="43.5" hidden="1" x14ac:dyDescent="0.3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 s="14">
        <v>42808.781689814816</v>
      </c>
      <c r="K1685" t="b">
        <v>0</v>
      </c>
      <c r="L1685">
        <v>10</v>
      </c>
      <c r="M1685" t="b">
        <v>0</v>
      </c>
      <c r="N1685" s="16" t="s">
        <v>8287</v>
      </c>
      <c r="O1685" t="s">
        <v>8309</v>
      </c>
      <c r="P1685">
        <f>IFERROR(ROUND(E1685/L1685,2),0)</f>
        <v>76</v>
      </c>
      <c r="S1685" s="14">
        <f>(((J1685/60)/60)/24)+DATE(1970,1,1)</f>
        <v>25569.495472010298</v>
      </c>
      <c r="T1685" s="14">
        <f>(((I1685/60)/60)/24)+DATE(1970,1,1)</f>
        <v>42832.781689814816</v>
      </c>
    </row>
    <row r="1686" spans="1:20" ht="29" hidden="1" x14ac:dyDescent="0.3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 s="14">
        <v>42783.815289351856</v>
      </c>
      <c r="K1686" t="b">
        <v>0</v>
      </c>
      <c r="L1686">
        <v>101</v>
      </c>
      <c r="M1686" t="b">
        <v>0</v>
      </c>
      <c r="N1686" s="16" t="s">
        <v>8287</v>
      </c>
      <c r="O1686" t="s">
        <v>8309</v>
      </c>
      <c r="P1686">
        <f>IFERROR(ROUND(E1686/L1686,2),0)</f>
        <v>86.44</v>
      </c>
      <c r="S1686" s="14">
        <f>(((J1686/60)/60)/24)+DATE(1970,1,1)</f>
        <v>25569.495183047329</v>
      </c>
      <c r="T1686" s="14">
        <f>(((I1686/60)/60)/24)+DATE(1970,1,1)</f>
        <v>42811.773622685185</v>
      </c>
    </row>
    <row r="1687" spans="1:20" ht="43.5" hidden="1" x14ac:dyDescent="0.3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 s="14">
        <v>42788.2502662037</v>
      </c>
      <c r="K1687" t="b">
        <v>0</v>
      </c>
      <c r="L1687">
        <v>15</v>
      </c>
      <c r="M1687" t="b">
        <v>0</v>
      </c>
      <c r="N1687" s="16" t="s">
        <v>8287</v>
      </c>
      <c r="O1687" t="s">
        <v>8309</v>
      </c>
      <c r="P1687">
        <f>IFERROR(ROUND(E1687/L1687,2),0)</f>
        <v>24</v>
      </c>
      <c r="S1687" s="14">
        <f>(((J1687/60)/60)/24)+DATE(1970,1,1)</f>
        <v>25569.495234378082</v>
      </c>
      <c r="T1687" s="14">
        <f>(((I1687/60)/60)/24)+DATE(1970,1,1)</f>
        <v>42818.208599537036</v>
      </c>
    </row>
    <row r="1688" spans="1:20" ht="43.5" hidden="1" x14ac:dyDescent="0.3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 s="14">
        <v>42792.843969907408</v>
      </c>
      <c r="K1688" t="b">
        <v>0</v>
      </c>
      <c r="L1688">
        <v>1</v>
      </c>
      <c r="M1688" t="b">
        <v>0</v>
      </c>
      <c r="N1688" s="16" t="s">
        <v>8287</v>
      </c>
      <c r="O1688" t="s">
        <v>8309</v>
      </c>
      <c r="P1688">
        <f>IFERROR(ROUND(E1688/L1688,2),0)</f>
        <v>18</v>
      </c>
      <c r="S1688" s="14">
        <f>(((J1688/60)/60)/24)+DATE(1970,1,1)</f>
        <v>25569.495287545949</v>
      </c>
      <c r="T1688" s="14">
        <f>(((I1688/60)/60)/24)+DATE(1970,1,1)</f>
        <v>42852.802303240736</v>
      </c>
    </row>
    <row r="1689" spans="1:20" ht="43.5" hidden="1" x14ac:dyDescent="0.3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 s="14">
        <v>42802.046817129631</v>
      </c>
      <c r="K1689" t="b">
        <v>0</v>
      </c>
      <c r="L1689">
        <v>39</v>
      </c>
      <c r="M1689" t="b">
        <v>0</v>
      </c>
      <c r="N1689" s="16" t="s">
        <v>8287</v>
      </c>
      <c r="O1689" t="s">
        <v>8309</v>
      </c>
      <c r="P1689">
        <f>IFERROR(ROUND(E1689/L1689,2),0)</f>
        <v>80.13</v>
      </c>
      <c r="S1689" s="14">
        <f>(((J1689/60)/60)/24)+DATE(1970,1,1)</f>
        <v>25569.495394060385</v>
      </c>
      <c r="T1689" s="14">
        <f>(((I1689/60)/60)/24)+DATE(1970,1,1)</f>
        <v>42835.84375</v>
      </c>
    </row>
    <row r="1690" spans="1:20" ht="58" hidden="1" x14ac:dyDescent="0.3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 s="14">
        <v>42804.534652777773</v>
      </c>
      <c r="K1690" t="b">
        <v>0</v>
      </c>
      <c r="L1690">
        <v>7</v>
      </c>
      <c r="M1690" t="b">
        <v>0</v>
      </c>
      <c r="N1690" s="16" t="s">
        <v>8287</v>
      </c>
      <c r="O1690" t="s">
        <v>8309</v>
      </c>
      <c r="P1690">
        <f>IFERROR(ROUND(E1690/L1690,2),0)</f>
        <v>253.14</v>
      </c>
      <c r="S1690" s="14">
        <f>(((J1690/60)/60)/24)+DATE(1970,1,1)</f>
        <v>25569.495422854776</v>
      </c>
      <c r="T1690" s="14">
        <f>(((I1690/60)/60)/24)+DATE(1970,1,1)</f>
        <v>42834.492986111116</v>
      </c>
    </row>
    <row r="1691" spans="1:20" ht="29" hidden="1" x14ac:dyDescent="0.3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 s="14">
        <v>42780.942476851851</v>
      </c>
      <c r="K1691" t="b">
        <v>0</v>
      </c>
      <c r="L1691">
        <v>14</v>
      </c>
      <c r="M1691" t="b">
        <v>0</v>
      </c>
      <c r="N1691" s="16" t="s">
        <v>8287</v>
      </c>
      <c r="O1691" t="s">
        <v>8309</v>
      </c>
      <c r="P1691">
        <f>IFERROR(ROUND(E1691/L1691,2),0)</f>
        <v>171.43</v>
      </c>
      <c r="S1691" s="14">
        <f>(((J1691/60)/60)/24)+DATE(1970,1,1)</f>
        <v>25569.495149797185</v>
      </c>
      <c r="T1691" s="14">
        <f>(((I1691/60)/60)/24)+DATE(1970,1,1)</f>
        <v>42810.900810185187</v>
      </c>
    </row>
    <row r="1692" spans="1:20" ht="43.5" hidden="1" x14ac:dyDescent="0.3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 s="14">
        <v>42801.43104166667</v>
      </c>
      <c r="K1692" t="b">
        <v>0</v>
      </c>
      <c r="L1692">
        <v>11</v>
      </c>
      <c r="M1692" t="b">
        <v>0</v>
      </c>
      <c r="N1692" s="16" t="s">
        <v>8287</v>
      </c>
      <c r="O1692" t="s">
        <v>8309</v>
      </c>
      <c r="P1692">
        <f>IFERROR(ROUND(E1692/L1692,2),0)</f>
        <v>57.73</v>
      </c>
      <c r="S1692" s="14">
        <f>(((J1692/60)/60)/24)+DATE(1970,1,1)</f>
        <v>25569.495386933351</v>
      </c>
      <c r="T1692" s="14">
        <f>(((I1692/60)/60)/24)+DATE(1970,1,1)</f>
        <v>42831.389374999999</v>
      </c>
    </row>
    <row r="1693" spans="1:20" ht="43.5" hidden="1" x14ac:dyDescent="0.3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 s="14">
        <v>42795.701481481476</v>
      </c>
      <c r="K1693" t="b">
        <v>0</v>
      </c>
      <c r="L1693">
        <v>38</v>
      </c>
      <c r="M1693" t="b">
        <v>0</v>
      </c>
      <c r="N1693" s="16" t="s">
        <v>8287</v>
      </c>
      <c r="O1693" t="s">
        <v>8309</v>
      </c>
      <c r="P1693">
        <f>IFERROR(ROUND(E1693/L1693,2),0)</f>
        <v>264.26</v>
      </c>
      <c r="S1693" s="14">
        <f>(((J1693/60)/60)/24)+DATE(1970,1,1)</f>
        <v>25569.495320619</v>
      </c>
      <c r="T1693" s="14">
        <f>(((I1693/60)/60)/24)+DATE(1970,1,1)</f>
        <v>42828.041666666672</v>
      </c>
    </row>
    <row r="1694" spans="1:20" ht="43.5" hidden="1" x14ac:dyDescent="0.3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 s="14">
        <v>42788.151238425926</v>
      </c>
      <c r="K1694" t="b">
        <v>0</v>
      </c>
      <c r="L1694">
        <v>15</v>
      </c>
      <c r="M1694" t="b">
        <v>0</v>
      </c>
      <c r="N1694" s="16" t="s">
        <v>8287</v>
      </c>
      <c r="O1694" t="s">
        <v>8309</v>
      </c>
      <c r="P1694">
        <f>IFERROR(ROUND(E1694/L1694,2),0)</f>
        <v>159.33000000000001</v>
      </c>
      <c r="S1694" s="14">
        <f>(((J1694/60)/60)/24)+DATE(1970,1,1)</f>
        <v>25569.495233231926</v>
      </c>
      <c r="T1694" s="14">
        <f>(((I1694/60)/60)/24)+DATE(1970,1,1)</f>
        <v>42820.999305555553</v>
      </c>
    </row>
    <row r="1695" spans="1:20" ht="43.5" hidden="1" x14ac:dyDescent="0.3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 s="14">
        <v>42803.920277777783</v>
      </c>
      <c r="K1695" t="b">
        <v>0</v>
      </c>
      <c r="L1695">
        <v>8</v>
      </c>
      <c r="M1695" t="b">
        <v>0</v>
      </c>
      <c r="N1695" s="16" t="s">
        <v>8287</v>
      </c>
      <c r="O1695" t="s">
        <v>8309</v>
      </c>
      <c r="P1695">
        <f>IFERROR(ROUND(E1695/L1695,2),0)</f>
        <v>35</v>
      </c>
      <c r="S1695" s="14">
        <f>(((J1695/60)/60)/24)+DATE(1970,1,1)</f>
        <v>25569.495415743957</v>
      </c>
      <c r="T1695" s="14">
        <f>(((I1695/60)/60)/24)+DATE(1970,1,1)</f>
        <v>42834.833333333328</v>
      </c>
    </row>
    <row r="1696" spans="1:20" ht="43.5" hidden="1" x14ac:dyDescent="0.3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 s="14">
        <v>42791.669837962967</v>
      </c>
      <c r="K1696" t="b">
        <v>0</v>
      </c>
      <c r="L1696">
        <v>1</v>
      </c>
      <c r="M1696" t="b">
        <v>0</v>
      </c>
      <c r="N1696" s="16" t="s">
        <v>8287</v>
      </c>
      <c r="O1696" t="s">
        <v>8309</v>
      </c>
      <c r="P1696">
        <f>IFERROR(ROUND(E1696/L1696,2),0)</f>
        <v>5</v>
      </c>
      <c r="S1696" s="14">
        <f>(((J1696/60)/60)/24)+DATE(1970,1,1)</f>
        <v>25569.495273956458</v>
      </c>
      <c r="T1696" s="14">
        <f>(((I1696/60)/60)/24)+DATE(1970,1,1)</f>
        <v>42821.191666666666</v>
      </c>
    </row>
    <row r="1697" spans="1:20" ht="58" hidden="1" x14ac:dyDescent="0.3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 s="14">
        <v>42801.031412037039</v>
      </c>
      <c r="K1697" t="b">
        <v>0</v>
      </c>
      <c r="L1697">
        <v>23</v>
      </c>
      <c r="M1697" t="b">
        <v>0</v>
      </c>
      <c r="N1697" s="16" t="s">
        <v>8287</v>
      </c>
      <c r="O1697" t="s">
        <v>8309</v>
      </c>
      <c r="P1697">
        <f>IFERROR(ROUND(E1697/L1697,2),0)</f>
        <v>61.09</v>
      </c>
      <c r="S1697" s="14">
        <f>(((J1697/60)/60)/24)+DATE(1970,1,1)</f>
        <v>25569.49538230801</v>
      </c>
      <c r="T1697" s="14">
        <f>(((I1697/60)/60)/24)+DATE(1970,1,1)</f>
        <v>42835.041666666672</v>
      </c>
    </row>
    <row r="1698" spans="1:20" ht="58" hidden="1" x14ac:dyDescent="0.3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 s="14">
        <v>42796.069571759261</v>
      </c>
      <c r="K1698" t="b">
        <v>0</v>
      </c>
      <c r="L1698">
        <v>0</v>
      </c>
      <c r="M1698" t="b">
        <v>0</v>
      </c>
      <c r="N1698" s="16" t="s">
        <v>8287</v>
      </c>
      <c r="O1698" t="s">
        <v>8309</v>
      </c>
      <c r="P1698">
        <f>IFERROR(ROUND(E1698/L1698,2),0)</f>
        <v>0</v>
      </c>
      <c r="S1698" s="14">
        <f>(((J1698/60)/60)/24)+DATE(1970,1,1)</f>
        <v>25569.495324879303</v>
      </c>
      <c r="T1698" s="14">
        <f>(((I1698/60)/60)/24)+DATE(1970,1,1)</f>
        <v>42826.027905092589</v>
      </c>
    </row>
    <row r="1699" spans="1:20" ht="43.5" hidden="1" x14ac:dyDescent="0.3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 s="14">
        <v>42805.032962962956</v>
      </c>
      <c r="K1699" t="b">
        <v>0</v>
      </c>
      <c r="L1699">
        <v>22</v>
      </c>
      <c r="M1699" t="b">
        <v>0</v>
      </c>
      <c r="N1699" s="16" t="s">
        <v>8287</v>
      </c>
      <c r="O1699" t="s">
        <v>8309</v>
      </c>
      <c r="P1699">
        <f>IFERROR(ROUND(E1699/L1699,2),0)</f>
        <v>114.82</v>
      </c>
      <c r="S1699" s="14">
        <f>(((J1699/60)/60)/24)+DATE(1970,1,1)</f>
        <v>25569.495428622256</v>
      </c>
      <c r="T1699" s="14">
        <f>(((I1699/60)/60)/24)+DATE(1970,1,1)</f>
        <v>42834.991296296299</v>
      </c>
    </row>
    <row r="1700" spans="1:20" ht="72.5" hidden="1" x14ac:dyDescent="0.3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 s="14">
        <v>42796.207870370374</v>
      </c>
      <c r="K1700" t="b">
        <v>0</v>
      </c>
      <c r="L1700">
        <v>0</v>
      </c>
      <c r="M1700" t="b">
        <v>0</v>
      </c>
      <c r="N1700" s="16" t="s">
        <v>8287</v>
      </c>
      <c r="O1700" t="s">
        <v>8309</v>
      </c>
      <c r="P1700">
        <f>IFERROR(ROUND(E1700/L1700,2),0)</f>
        <v>0</v>
      </c>
      <c r="S1700" s="14">
        <f>(((J1700/60)/60)/24)+DATE(1970,1,1)</f>
        <v>25569.495326479981</v>
      </c>
      <c r="T1700" s="14">
        <f>(((I1700/60)/60)/24)+DATE(1970,1,1)</f>
        <v>42820.147916666669</v>
      </c>
    </row>
    <row r="1701" spans="1:20" ht="58" hidden="1" x14ac:dyDescent="0.3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 s="14">
        <v>42806.863946759258</v>
      </c>
      <c r="K1701" t="b">
        <v>0</v>
      </c>
      <c r="L1701">
        <v>4</v>
      </c>
      <c r="M1701" t="b">
        <v>0</v>
      </c>
      <c r="N1701" s="16" t="s">
        <v>8287</v>
      </c>
      <c r="O1701" t="s">
        <v>8309</v>
      </c>
      <c r="P1701">
        <f>IFERROR(ROUND(E1701/L1701,2),0)</f>
        <v>54</v>
      </c>
      <c r="S1701" s="14">
        <f>(((J1701/60)/60)/24)+DATE(1970,1,1)</f>
        <v>25569.4954498142</v>
      </c>
      <c r="T1701" s="14">
        <f>(((I1701/60)/60)/24)+DATE(1970,1,1)</f>
        <v>42836.863946759258</v>
      </c>
    </row>
    <row r="1702" spans="1:20" ht="43.5" hidden="1" x14ac:dyDescent="0.3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 s="14">
        <v>42796.071643518517</v>
      </c>
      <c r="K1702" t="b">
        <v>0</v>
      </c>
      <c r="L1702">
        <v>79</v>
      </c>
      <c r="M1702" t="b">
        <v>0</v>
      </c>
      <c r="N1702" s="16" t="s">
        <v>8287</v>
      </c>
      <c r="O1702" t="s">
        <v>8309</v>
      </c>
      <c r="P1702">
        <f>IFERROR(ROUND(E1702/L1702,2),0)</f>
        <v>65.97</v>
      </c>
      <c r="S1702" s="14">
        <f>(((J1702/60)/60)/24)+DATE(1970,1,1)</f>
        <v>25569.495324903281</v>
      </c>
      <c r="T1702" s="14">
        <f>(((I1702/60)/60)/24)+DATE(1970,1,1)</f>
        <v>42826.166666666672</v>
      </c>
    </row>
    <row r="1703" spans="1:20" ht="43.5" hidden="1" x14ac:dyDescent="0.3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 s="14">
        <v>41989.664409722223</v>
      </c>
      <c r="K1703" t="b">
        <v>0</v>
      </c>
      <c r="L1703">
        <v>2</v>
      </c>
      <c r="M1703" t="b">
        <v>0</v>
      </c>
      <c r="N1703" s="16" t="s">
        <v>8287</v>
      </c>
      <c r="O1703" t="s">
        <v>8309</v>
      </c>
      <c r="P1703">
        <f>IFERROR(ROUND(E1703/L1703,2),0)</f>
        <v>5</v>
      </c>
      <c r="S1703" s="14">
        <f>(((J1703/60)/60)/24)+DATE(1970,1,1)</f>
        <v>25569.485991486225</v>
      </c>
      <c r="T1703" s="14">
        <f>(((I1703/60)/60)/24)+DATE(1970,1,1)</f>
        <v>42019.664409722223</v>
      </c>
    </row>
    <row r="1704" spans="1:20" ht="29" hidden="1" x14ac:dyDescent="0.3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 s="14">
        <v>42063.869791666672</v>
      </c>
      <c r="K1704" t="b">
        <v>0</v>
      </c>
      <c r="L1704">
        <v>1</v>
      </c>
      <c r="M1704" t="b">
        <v>0</v>
      </c>
      <c r="N1704" s="16" t="s">
        <v>8287</v>
      </c>
      <c r="O1704" t="s">
        <v>8309</v>
      </c>
      <c r="P1704">
        <f>IFERROR(ROUND(E1704/L1704,2),0)</f>
        <v>1</v>
      </c>
      <c r="S1704" s="14">
        <f>(((J1704/60)/60)/24)+DATE(1970,1,1)</f>
        <v>25569.486850344812</v>
      </c>
      <c r="T1704" s="14">
        <f>(((I1704/60)/60)/24)+DATE(1970,1,1)</f>
        <v>42093.828125</v>
      </c>
    </row>
    <row r="1705" spans="1:20" ht="43.5" hidden="1" x14ac:dyDescent="0.3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 s="14">
        <v>42187.281678240746</v>
      </c>
      <c r="K1705" t="b">
        <v>0</v>
      </c>
      <c r="L1705">
        <v>2</v>
      </c>
      <c r="M1705" t="b">
        <v>0</v>
      </c>
      <c r="N1705" s="16" t="s">
        <v>8287</v>
      </c>
      <c r="O1705" t="s">
        <v>8309</v>
      </c>
      <c r="P1705">
        <f>IFERROR(ROUND(E1705/L1705,2),0)</f>
        <v>25.5</v>
      </c>
      <c r="S1705" s="14">
        <f>(((J1705/60)/60)/24)+DATE(1970,1,1)</f>
        <v>25569.488278723129</v>
      </c>
      <c r="T1705" s="14">
        <f>(((I1705/60)/60)/24)+DATE(1970,1,1)</f>
        <v>42247.281678240746</v>
      </c>
    </row>
    <row r="1706" spans="1:20" ht="43.5" hidden="1" x14ac:dyDescent="0.3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 s="14">
        <v>42021.139733796299</v>
      </c>
      <c r="K1706" t="b">
        <v>0</v>
      </c>
      <c r="L1706">
        <v>11</v>
      </c>
      <c r="M1706" t="b">
        <v>0</v>
      </c>
      <c r="N1706" s="16" t="s">
        <v>8287</v>
      </c>
      <c r="O1706" t="s">
        <v>8309</v>
      </c>
      <c r="P1706">
        <f>IFERROR(ROUND(E1706/L1706,2),0)</f>
        <v>118.36</v>
      </c>
      <c r="S1706" s="14">
        <f>(((J1706/60)/60)/24)+DATE(1970,1,1)</f>
        <v>25569.486355783956</v>
      </c>
      <c r="T1706" s="14">
        <f>(((I1706/60)/60)/24)+DATE(1970,1,1)</f>
        <v>42051.139733796299</v>
      </c>
    </row>
    <row r="1707" spans="1:20" ht="43.5" hidden="1" x14ac:dyDescent="0.3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 s="14">
        <v>42245.016736111109</v>
      </c>
      <c r="K1707" t="b">
        <v>0</v>
      </c>
      <c r="L1707">
        <v>0</v>
      </c>
      <c r="M1707" t="b">
        <v>0</v>
      </c>
      <c r="N1707" s="16" t="s">
        <v>8287</v>
      </c>
      <c r="O1707" t="s">
        <v>8309</v>
      </c>
      <c r="P1707">
        <f>IFERROR(ROUND(E1707/L1707,2),0)</f>
        <v>0</v>
      </c>
      <c r="S1707" s="14">
        <f>(((J1707/60)/60)/24)+DATE(1970,1,1)</f>
        <v>25569.488946952963</v>
      </c>
      <c r="T1707" s="14">
        <f>(((I1707/60)/60)/24)+DATE(1970,1,1)</f>
        <v>42256.666666666672</v>
      </c>
    </row>
    <row r="1708" spans="1:20" ht="43.5" hidden="1" x14ac:dyDescent="0.3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 s="14">
        <v>42179.306388888886</v>
      </c>
      <c r="K1708" t="b">
        <v>0</v>
      </c>
      <c r="L1708">
        <v>0</v>
      </c>
      <c r="M1708" t="b">
        <v>0</v>
      </c>
      <c r="N1708" s="16" t="s">
        <v>8287</v>
      </c>
      <c r="O1708" t="s">
        <v>8309</v>
      </c>
      <c r="P1708">
        <f>IFERROR(ROUND(E1708/L1708,2),0)</f>
        <v>0</v>
      </c>
      <c r="S1708" s="14">
        <f>(((J1708/60)/60)/24)+DATE(1970,1,1)</f>
        <v>25569.488186416536</v>
      </c>
      <c r="T1708" s="14">
        <f>(((I1708/60)/60)/24)+DATE(1970,1,1)</f>
        <v>42239.306388888886</v>
      </c>
    </row>
    <row r="1709" spans="1:20" ht="43.5" hidden="1" x14ac:dyDescent="0.3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 s="14">
        <v>42427.721006944441</v>
      </c>
      <c r="K1709" t="b">
        <v>0</v>
      </c>
      <c r="L1709">
        <v>9</v>
      </c>
      <c r="M1709" t="b">
        <v>0</v>
      </c>
      <c r="N1709" s="16" t="s">
        <v>8287</v>
      </c>
      <c r="O1709" t="s">
        <v>8309</v>
      </c>
      <c r="P1709">
        <f>IFERROR(ROUND(E1709/L1709,2),0)</f>
        <v>54.11</v>
      </c>
      <c r="S1709" s="14">
        <f>(((J1709/60)/60)/24)+DATE(1970,1,1)</f>
        <v>25569.49106158573</v>
      </c>
      <c r="T1709" s="14">
        <f>(((I1709/60)/60)/24)+DATE(1970,1,1)</f>
        <v>42457.679340277777</v>
      </c>
    </row>
    <row r="1710" spans="1:20" ht="58" hidden="1" x14ac:dyDescent="0.3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 s="14">
        <v>42451.866967592592</v>
      </c>
      <c r="K1710" t="b">
        <v>0</v>
      </c>
      <c r="L1710">
        <v>0</v>
      </c>
      <c r="M1710" t="b">
        <v>0</v>
      </c>
      <c r="N1710" s="16" t="s">
        <v>8287</v>
      </c>
      <c r="O1710" t="s">
        <v>8309</v>
      </c>
      <c r="P1710">
        <f>IFERROR(ROUND(E1710/L1710,2),0)</f>
        <v>0</v>
      </c>
      <c r="S1710" s="14">
        <f>(((J1710/60)/60)/24)+DATE(1970,1,1)</f>
        <v>25569.491341052864</v>
      </c>
      <c r="T1710" s="14">
        <f>(((I1710/60)/60)/24)+DATE(1970,1,1)</f>
        <v>42491.866967592592</v>
      </c>
    </row>
    <row r="1711" spans="1:20" ht="43.5" hidden="1" x14ac:dyDescent="0.3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 s="14">
        <v>41841.56381944444</v>
      </c>
      <c r="K1711" t="b">
        <v>0</v>
      </c>
      <c r="L1711">
        <v>4</v>
      </c>
      <c r="M1711" t="b">
        <v>0</v>
      </c>
      <c r="N1711" s="16" t="s">
        <v>8287</v>
      </c>
      <c r="O1711" t="s">
        <v>8309</v>
      </c>
      <c r="P1711">
        <f>IFERROR(ROUND(E1711/L1711,2),0)</f>
        <v>21.25</v>
      </c>
      <c r="S1711" s="14">
        <f>(((J1711/60)/60)/24)+DATE(1970,1,1)</f>
        <v>25569.484277359021</v>
      </c>
      <c r="T1711" s="14">
        <f>(((I1711/60)/60)/24)+DATE(1970,1,1)</f>
        <v>41882.818749999999</v>
      </c>
    </row>
    <row r="1712" spans="1:20" ht="29" hidden="1" x14ac:dyDescent="0.3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 s="14">
        <v>42341.59129629629</v>
      </c>
      <c r="K1712" t="b">
        <v>0</v>
      </c>
      <c r="L1712">
        <v>1</v>
      </c>
      <c r="M1712" t="b">
        <v>0</v>
      </c>
      <c r="N1712" s="16" t="s">
        <v>8287</v>
      </c>
      <c r="O1712" t="s">
        <v>8309</v>
      </c>
      <c r="P1712">
        <f>IFERROR(ROUND(E1712/L1712,2),0)</f>
        <v>34</v>
      </c>
      <c r="S1712" s="14">
        <f>(((J1712/60)/60)/24)+DATE(1970,1,1)</f>
        <v>25569.490064714078</v>
      </c>
      <c r="T1712" s="14">
        <f>(((I1712/60)/60)/24)+DATE(1970,1,1)</f>
        <v>42387.541666666672</v>
      </c>
    </row>
    <row r="1713" spans="1:20" ht="43.5" hidden="1" x14ac:dyDescent="0.3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 s="14">
        <v>41852.646226851852</v>
      </c>
      <c r="K1713" t="b">
        <v>0</v>
      </c>
      <c r="L1713">
        <v>2</v>
      </c>
      <c r="M1713" t="b">
        <v>0</v>
      </c>
      <c r="N1713" s="16" t="s">
        <v>8287</v>
      </c>
      <c r="O1713" t="s">
        <v>8309</v>
      </c>
      <c r="P1713">
        <f>IFERROR(ROUND(E1713/L1713,2),0)</f>
        <v>525</v>
      </c>
      <c r="S1713" s="14">
        <f>(((J1713/60)/60)/24)+DATE(1970,1,1)</f>
        <v>25569.484405627627</v>
      </c>
      <c r="T1713" s="14">
        <f>(((I1713/60)/60)/24)+DATE(1970,1,1)</f>
        <v>41883.646226851852</v>
      </c>
    </row>
    <row r="1714" spans="1:20" ht="58" hidden="1" x14ac:dyDescent="0.3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 s="14">
        <v>42125.913807870369</v>
      </c>
      <c r="K1714" t="b">
        <v>0</v>
      </c>
      <c r="L1714">
        <v>0</v>
      </c>
      <c r="M1714" t="b">
        <v>0</v>
      </c>
      <c r="N1714" s="16" t="s">
        <v>8287</v>
      </c>
      <c r="O1714" t="s">
        <v>8309</v>
      </c>
      <c r="P1714">
        <f>IFERROR(ROUND(E1714/L1714,2),0)</f>
        <v>0</v>
      </c>
      <c r="S1714" s="14">
        <f>(((J1714/60)/60)/24)+DATE(1970,1,1)</f>
        <v>25569.48756844685</v>
      </c>
      <c r="T1714" s="14">
        <f>(((I1714/60)/60)/24)+DATE(1970,1,1)</f>
        <v>42185.913807870369</v>
      </c>
    </row>
    <row r="1715" spans="1:20" ht="58" hidden="1" x14ac:dyDescent="0.3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 s="14">
        <v>41887.801064814819</v>
      </c>
      <c r="K1715" t="b">
        <v>0</v>
      </c>
      <c r="L1715">
        <v>1</v>
      </c>
      <c r="M1715" t="b">
        <v>0</v>
      </c>
      <c r="N1715" s="16" t="s">
        <v>8287</v>
      </c>
      <c r="O1715" t="s">
        <v>8309</v>
      </c>
      <c r="P1715">
        <f>IFERROR(ROUND(E1715/L1715,2),0)</f>
        <v>50</v>
      </c>
      <c r="S1715" s="14">
        <f>(((J1715/60)/60)/24)+DATE(1970,1,1)</f>
        <v>25569.484812512324</v>
      </c>
      <c r="T1715" s="14">
        <f>(((I1715/60)/60)/24)+DATE(1970,1,1)</f>
        <v>41917.801064814819</v>
      </c>
    </row>
    <row r="1716" spans="1:20" ht="43.5" hidden="1" x14ac:dyDescent="0.3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 s="14">
        <v>42095.918530092589</v>
      </c>
      <c r="K1716" t="b">
        <v>0</v>
      </c>
      <c r="L1716">
        <v>17</v>
      </c>
      <c r="M1716" t="b">
        <v>0</v>
      </c>
      <c r="N1716" s="16" t="s">
        <v>8287</v>
      </c>
      <c r="O1716" t="s">
        <v>8309</v>
      </c>
      <c r="P1716">
        <f>IFERROR(ROUND(E1716/L1716,2),0)</f>
        <v>115.71</v>
      </c>
      <c r="S1716" s="14">
        <f>(((J1716/60)/60)/24)+DATE(1970,1,1)</f>
        <v>25569.487221279283</v>
      </c>
      <c r="T1716" s="14">
        <f>(((I1716/60)/60)/24)+DATE(1970,1,1)</f>
        <v>42125.918530092589</v>
      </c>
    </row>
    <row r="1717" spans="1:20" ht="43.5" hidden="1" x14ac:dyDescent="0.3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 s="14">
        <v>42064.217418981483</v>
      </c>
      <c r="K1717" t="b">
        <v>0</v>
      </c>
      <c r="L1717">
        <v>2</v>
      </c>
      <c r="M1717" t="b">
        <v>0</v>
      </c>
      <c r="N1717" s="16" t="s">
        <v>8287</v>
      </c>
      <c r="O1717" t="s">
        <v>8309</v>
      </c>
      <c r="P1717">
        <f>IFERROR(ROUND(E1717/L1717,2),0)</f>
        <v>5.5</v>
      </c>
      <c r="S1717" s="14">
        <f>(((J1717/60)/60)/24)+DATE(1970,1,1)</f>
        <v>25569.486854368275</v>
      </c>
      <c r="T1717" s="14">
        <f>(((I1717/60)/60)/24)+DATE(1970,1,1)</f>
        <v>42094.140277777777</v>
      </c>
    </row>
    <row r="1718" spans="1:20" ht="58" hidden="1" x14ac:dyDescent="0.3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 s="14">
        <v>42673.577534722222</v>
      </c>
      <c r="K1718" t="b">
        <v>0</v>
      </c>
      <c r="L1718">
        <v>3</v>
      </c>
      <c r="M1718" t="b">
        <v>0</v>
      </c>
      <c r="N1718" s="16" t="s">
        <v>8287</v>
      </c>
      <c r="O1718" t="s">
        <v>8309</v>
      </c>
      <c r="P1718">
        <f>IFERROR(ROUND(E1718/L1718,2),0)</f>
        <v>50</v>
      </c>
      <c r="S1718" s="14">
        <f>(((J1718/60)/60)/24)+DATE(1970,1,1)</f>
        <v>25569.493907147393</v>
      </c>
      <c r="T1718" s="14">
        <f>(((I1718/60)/60)/24)+DATE(1970,1,1)</f>
        <v>42713.619201388887</v>
      </c>
    </row>
    <row r="1719" spans="1:20" ht="43.5" hidden="1" x14ac:dyDescent="0.3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 s="14">
        <v>42460.98192129629</v>
      </c>
      <c r="K1719" t="b">
        <v>0</v>
      </c>
      <c r="L1719">
        <v>41</v>
      </c>
      <c r="M1719" t="b">
        <v>0</v>
      </c>
      <c r="N1719" s="16" t="s">
        <v>8287</v>
      </c>
      <c r="O1719" t="s">
        <v>8309</v>
      </c>
      <c r="P1719">
        <f>IFERROR(ROUND(E1719/L1719,2),0)</f>
        <v>34.020000000000003</v>
      </c>
      <c r="S1719" s="14">
        <f>(((J1719/60)/60)/24)+DATE(1970,1,1)</f>
        <v>25569.491446550015</v>
      </c>
      <c r="T1719" s="14">
        <f>(((I1719/60)/60)/24)+DATE(1970,1,1)</f>
        <v>42481.166666666672</v>
      </c>
    </row>
    <row r="1720" spans="1:20" hidden="1" x14ac:dyDescent="0.3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 s="14">
        <v>42460.610520833332</v>
      </c>
      <c r="K1720" t="b">
        <v>0</v>
      </c>
      <c r="L1720">
        <v>2</v>
      </c>
      <c r="M1720" t="b">
        <v>0</v>
      </c>
      <c r="N1720" s="16" t="s">
        <v>8287</v>
      </c>
      <c r="O1720" t="s">
        <v>8309</v>
      </c>
      <c r="P1720">
        <f>IFERROR(ROUND(E1720/L1720,2),0)</f>
        <v>37.5</v>
      </c>
      <c r="S1720" s="14">
        <f>(((J1720/60)/60)/24)+DATE(1970,1,1)</f>
        <v>25569.491442251398</v>
      </c>
      <c r="T1720" s="14">
        <f>(((I1720/60)/60)/24)+DATE(1970,1,1)</f>
        <v>42504.207638888889</v>
      </c>
    </row>
    <row r="1721" spans="1:20" ht="43.5" hidden="1" x14ac:dyDescent="0.3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 s="14">
        <v>41869.534618055557</v>
      </c>
      <c r="K1721" t="b">
        <v>0</v>
      </c>
      <c r="L1721">
        <v>3</v>
      </c>
      <c r="M1721" t="b">
        <v>0</v>
      </c>
      <c r="N1721" s="16" t="s">
        <v>8287</v>
      </c>
      <c r="O1721" t="s">
        <v>8309</v>
      </c>
      <c r="P1721">
        <f>IFERROR(ROUND(E1721/L1721,2),0)</f>
        <v>11.67</v>
      </c>
      <c r="S1721" s="14">
        <f>(((J1721/60)/60)/24)+DATE(1970,1,1)</f>
        <v>25569.484601095115</v>
      </c>
      <c r="T1721" s="14">
        <f>(((I1721/60)/60)/24)+DATE(1970,1,1)</f>
        <v>41899.534618055557</v>
      </c>
    </row>
    <row r="1722" spans="1:20" ht="43.5" hidden="1" x14ac:dyDescent="0.3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 s="14">
        <v>41922.783229166671</v>
      </c>
      <c r="K1722" t="b">
        <v>0</v>
      </c>
      <c r="L1722">
        <v>8</v>
      </c>
      <c r="M1722" t="b">
        <v>0</v>
      </c>
      <c r="N1722" s="16" t="s">
        <v>8287</v>
      </c>
      <c r="O1722" t="s">
        <v>8309</v>
      </c>
      <c r="P1722">
        <f>IFERROR(ROUND(E1722/L1722,2),0)</f>
        <v>28.13</v>
      </c>
      <c r="S1722" s="14">
        <f>(((J1722/60)/60)/24)+DATE(1970,1,1)</f>
        <v>25569.485217398487</v>
      </c>
      <c r="T1722" s="14">
        <f>(((I1722/60)/60)/24)+DATE(1970,1,1)</f>
        <v>41952.824895833335</v>
      </c>
    </row>
    <row r="1723" spans="1:20" ht="43.5" hidden="1" x14ac:dyDescent="0.3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 s="14">
        <v>42319.461377314816</v>
      </c>
      <c r="K1723" t="b">
        <v>0</v>
      </c>
      <c r="L1723">
        <v>0</v>
      </c>
      <c r="M1723" t="b">
        <v>0</v>
      </c>
      <c r="N1723" s="16" t="s">
        <v>8287</v>
      </c>
      <c r="O1723" t="s">
        <v>8309</v>
      </c>
      <c r="P1723">
        <f>IFERROR(ROUND(E1723/L1723,2),0)</f>
        <v>0</v>
      </c>
      <c r="S1723" s="14">
        <f>(((J1723/60)/60)/24)+DATE(1970,1,1)</f>
        <v>25569.489808580754</v>
      </c>
      <c r="T1723" s="14">
        <f>(((I1723/60)/60)/24)+DATE(1970,1,1)</f>
        <v>42349.461377314816</v>
      </c>
    </row>
    <row r="1724" spans="1:20" ht="43.5" hidden="1" x14ac:dyDescent="0.3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 s="14">
        <v>42425.960983796293</v>
      </c>
      <c r="K1724" t="b">
        <v>0</v>
      </c>
      <c r="L1724">
        <v>1</v>
      </c>
      <c r="M1724" t="b">
        <v>0</v>
      </c>
      <c r="N1724" s="16" t="s">
        <v>8287</v>
      </c>
      <c r="O1724" t="s">
        <v>8309</v>
      </c>
      <c r="P1724">
        <f>IFERROR(ROUND(E1724/L1724,2),0)</f>
        <v>1</v>
      </c>
      <c r="S1724" s="14">
        <f>(((J1724/60)/60)/24)+DATE(1970,1,1)</f>
        <v>25569.491041215089</v>
      </c>
      <c r="T1724" s="14">
        <f>(((I1724/60)/60)/24)+DATE(1970,1,1)</f>
        <v>42463.006944444445</v>
      </c>
    </row>
    <row r="1725" spans="1:20" ht="58" hidden="1" x14ac:dyDescent="0.3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 s="14">
        <v>42129.82540509259</v>
      </c>
      <c r="K1725" t="b">
        <v>0</v>
      </c>
      <c r="L1725">
        <v>3</v>
      </c>
      <c r="M1725" t="b">
        <v>0</v>
      </c>
      <c r="N1725" s="16" t="s">
        <v>8287</v>
      </c>
      <c r="O1725" t="s">
        <v>8309</v>
      </c>
      <c r="P1725">
        <f>IFERROR(ROUND(E1725/L1725,2),0)</f>
        <v>216.67</v>
      </c>
      <c r="S1725" s="14">
        <f>(((J1725/60)/60)/24)+DATE(1970,1,1)</f>
        <v>25569.487613719968</v>
      </c>
      <c r="T1725" s="14">
        <f>(((I1725/60)/60)/24)+DATE(1970,1,1)</f>
        <v>42186.25</v>
      </c>
    </row>
    <row r="1726" spans="1:20" ht="43.5" hidden="1" x14ac:dyDescent="0.3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 s="14">
        <v>41912.932430555556</v>
      </c>
      <c r="K1726" t="b">
        <v>0</v>
      </c>
      <c r="L1726">
        <v>4</v>
      </c>
      <c r="M1726" t="b">
        <v>0</v>
      </c>
      <c r="N1726" s="16" t="s">
        <v>8287</v>
      </c>
      <c r="O1726" t="s">
        <v>8309</v>
      </c>
      <c r="P1726">
        <f>IFERROR(ROUND(E1726/L1726,2),0)</f>
        <v>8.75</v>
      </c>
      <c r="S1726" s="14">
        <f>(((J1726/60)/60)/24)+DATE(1970,1,1)</f>
        <v>25569.485103384613</v>
      </c>
      <c r="T1726" s="14">
        <f>(((I1726/60)/60)/24)+DATE(1970,1,1)</f>
        <v>41942.932430555556</v>
      </c>
    </row>
    <row r="1727" spans="1:20" ht="43.5" hidden="1" x14ac:dyDescent="0.3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 s="14">
        <v>41845.968159722222</v>
      </c>
      <c r="K1727" t="b">
        <v>0</v>
      </c>
      <c r="L1727">
        <v>9</v>
      </c>
      <c r="M1727" t="b">
        <v>0</v>
      </c>
      <c r="N1727" s="16" t="s">
        <v>8287</v>
      </c>
      <c r="O1727" t="s">
        <v>8309</v>
      </c>
      <c r="P1727">
        <f>IFERROR(ROUND(E1727/L1727,2),0)</f>
        <v>62.22</v>
      </c>
      <c r="S1727" s="14">
        <f>(((J1727/60)/60)/24)+DATE(1970,1,1)</f>
        <v>25569.48432833518</v>
      </c>
      <c r="T1727" s="14">
        <f>(((I1727/60)/60)/24)+DATE(1970,1,1)</f>
        <v>41875.968159722222</v>
      </c>
    </row>
    <row r="1728" spans="1:20" ht="29" hidden="1" x14ac:dyDescent="0.3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 s="14">
        <v>41788.919722222221</v>
      </c>
      <c r="K1728" t="b">
        <v>0</v>
      </c>
      <c r="L1728">
        <v>16</v>
      </c>
      <c r="M1728" t="b">
        <v>0</v>
      </c>
      <c r="N1728" s="16" t="s">
        <v>8287</v>
      </c>
      <c r="O1728" t="s">
        <v>8309</v>
      </c>
      <c r="P1728">
        <f>IFERROR(ROUND(E1728/L1728,2),0)</f>
        <v>137.25</v>
      </c>
      <c r="S1728" s="14">
        <f>(((J1728/60)/60)/24)+DATE(1970,1,1)</f>
        <v>25569.48366805234</v>
      </c>
      <c r="T1728" s="14">
        <f>(((I1728/60)/60)/24)+DATE(1970,1,1)</f>
        <v>41817.919722222221</v>
      </c>
    </row>
    <row r="1729" spans="1:20" ht="43.5" hidden="1" x14ac:dyDescent="0.3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 s="14">
        <v>42044.927974537044</v>
      </c>
      <c r="K1729" t="b">
        <v>0</v>
      </c>
      <c r="L1729">
        <v>1</v>
      </c>
      <c r="M1729" t="b">
        <v>0</v>
      </c>
      <c r="N1729" s="16" t="s">
        <v>8287</v>
      </c>
      <c r="O1729" t="s">
        <v>8309</v>
      </c>
      <c r="P1729">
        <f>IFERROR(ROUND(E1729/L1729,2),0)</f>
        <v>1</v>
      </c>
      <c r="S1729" s="14">
        <f>(((J1729/60)/60)/24)+DATE(1970,1,1)</f>
        <v>25569.486631110816</v>
      </c>
      <c r="T1729" s="14">
        <f>(((I1729/60)/60)/24)+DATE(1970,1,1)</f>
        <v>42099.458333333328</v>
      </c>
    </row>
    <row r="1730" spans="1:20" ht="43.5" hidden="1" x14ac:dyDescent="0.3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 s="14">
        <v>42268.625856481478</v>
      </c>
      <c r="K1730" t="b">
        <v>0</v>
      </c>
      <c r="L1730">
        <v>7</v>
      </c>
      <c r="M1730" t="b">
        <v>0</v>
      </c>
      <c r="N1730" s="16" t="s">
        <v>8287</v>
      </c>
      <c r="O1730" t="s">
        <v>8309</v>
      </c>
      <c r="P1730">
        <f>IFERROR(ROUND(E1730/L1730,2),0)</f>
        <v>122.14</v>
      </c>
      <c r="S1730" s="14">
        <f>(((J1730/60)/60)/24)+DATE(1970,1,1)</f>
        <v>25569.489220206673</v>
      </c>
      <c r="T1730" s="14">
        <f>(((I1730/60)/60)/24)+DATE(1970,1,1)</f>
        <v>42298.625856481478</v>
      </c>
    </row>
    <row r="1731" spans="1:20" ht="43.5" hidden="1" x14ac:dyDescent="0.3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 s="14">
        <v>42471.052152777775</v>
      </c>
      <c r="K1731" t="b">
        <v>0</v>
      </c>
      <c r="L1731">
        <v>0</v>
      </c>
      <c r="M1731" t="b">
        <v>0</v>
      </c>
      <c r="N1731" s="16" t="s">
        <v>8287</v>
      </c>
      <c r="O1731" t="s">
        <v>8309</v>
      </c>
      <c r="P1731">
        <f>IFERROR(ROUND(E1731/L1731,2),0)</f>
        <v>0</v>
      </c>
      <c r="S1731" s="14">
        <f>(((J1731/60)/60)/24)+DATE(1970,1,1)</f>
        <v>25569.49156310362</v>
      </c>
      <c r="T1731" s="14">
        <f>(((I1731/60)/60)/24)+DATE(1970,1,1)</f>
        <v>42531.052152777775</v>
      </c>
    </row>
    <row r="1732" spans="1:20" ht="43.5" hidden="1" x14ac:dyDescent="0.3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 s="14">
        <v>42272.087766203709</v>
      </c>
      <c r="K1732" t="b">
        <v>0</v>
      </c>
      <c r="L1732">
        <v>0</v>
      </c>
      <c r="M1732" t="b">
        <v>0</v>
      </c>
      <c r="N1732" s="16" t="s">
        <v>8287</v>
      </c>
      <c r="O1732" t="s">
        <v>8309</v>
      </c>
      <c r="P1732">
        <f>IFERROR(ROUND(E1732/L1732,2),0)</f>
        <v>0</v>
      </c>
      <c r="S1732" s="14">
        <f>(((J1732/60)/60)/24)+DATE(1970,1,1)</f>
        <v>25569.489260275073</v>
      </c>
      <c r="T1732" s="14">
        <f>(((I1732/60)/60)/24)+DATE(1970,1,1)</f>
        <v>42302.087766203709</v>
      </c>
    </row>
    <row r="1733" spans="1:20" ht="29" hidden="1" x14ac:dyDescent="0.3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 s="14">
        <v>42152.906851851847</v>
      </c>
      <c r="K1733" t="b">
        <v>0</v>
      </c>
      <c r="L1733">
        <v>0</v>
      </c>
      <c r="M1733" t="b">
        <v>0</v>
      </c>
      <c r="N1733" s="16" t="s">
        <v>8287</v>
      </c>
      <c r="O1733" t="s">
        <v>8309</v>
      </c>
      <c r="P1733">
        <f>IFERROR(ROUND(E1733/L1733,2),0)</f>
        <v>0</v>
      </c>
      <c r="S1733" s="14">
        <f>(((J1733/60)/60)/24)+DATE(1970,1,1)</f>
        <v>25569.487880866342</v>
      </c>
      <c r="T1733" s="14">
        <f>(((I1733/60)/60)/24)+DATE(1970,1,1)</f>
        <v>42166.625</v>
      </c>
    </row>
    <row r="1734" spans="1:20" ht="43.5" hidden="1" x14ac:dyDescent="0.3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 s="14">
        <v>42325.683807870373</v>
      </c>
      <c r="K1734" t="b">
        <v>0</v>
      </c>
      <c r="L1734">
        <v>0</v>
      </c>
      <c r="M1734" t="b">
        <v>0</v>
      </c>
      <c r="N1734" s="16" t="s">
        <v>8287</v>
      </c>
      <c r="O1734" t="s">
        <v>8309</v>
      </c>
      <c r="P1734">
        <f>IFERROR(ROUND(E1734/L1734,2),0)</f>
        <v>0</v>
      </c>
      <c r="S1734" s="14">
        <f>(((J1734/60)/60)/24)+DATE(1970,1,1)</f>
        <v>25569.489880599627</v>
      </c>
      <c r="T1734" s="14">
        <f>(((I1734/60)/60)/24)+DATE(1970,1,1)</f>
        <v>42385.208333333328</v>
      </c>
    </row>
    <row r="1735" spans="1:20" ht="43.5" hidden="1" x14ac:dyDescent="0.3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 s="14">
        <v>42614.675625000003</v>
      </c>
      <c r="K1735" t="b">
        <v>0</v>
      </c>
      <c r="L1735">
        <v>0</v>
      </c>
      <c r="M1735" t="b">
        <v>0</v>
      </c>
      <c r="N1735" s="16" t="s">
        <v>8287</v>
      </c>
      <c r="O1735" t="s">
        <v>8309</v>
      </c>
      <c r="P1735">
        <f>IFERROR(ROUND(E1735/L1735,2),0)</f>
        <v>0</v>
      </c>
      <c r="S1735" s="14">
        <f>(((J1735/60)/60)/24)+DATE(1970,1,1)</f>
        <v>25569.493225412327</v>
      </c>
      <c r="T1735" s="14">
        <f>(((I1735/60)/60)/24)+DATE(1970,1,1)</f>
        <v>42626.895833333328</v>
      </c>
    </row>
    <row r="1736" spans="1:20" ht="43.5" hidden="1" x14ac:dyDescent="0.3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 s="14">
        <v>42102.036527777775</v>
      </c>
      <c r="K1736" t="b">
        <v>0</v>
      </c>
      <c r="L1736">
        <v>1</v>
      </c>
      <c r="M1736" t="b">
        <v>0</v>
      </c>
      <c r="N1736" s="16" t="s">
        <v>8287</v>
      </c>
      <c r="O1736" t="s">
        <v>8309</v>
      </c>
      <c r="P1736">
        <f>IFERROR(ROUND(E1736/L1736,2),0)</f>
        <v>1</v>
      </c>
      <c r="S1736" s="14">
        <f>(((J1736/60)/60)/24)+DATE(1970,1,1)</f>
        <v>25569.487292089441</v>
      </c>
      <c r="T1736" s="14">
        <f>(((I1736/60)/60)/24)+DATE(1970,1,1)</f>
        <v>42132.036527777775</v>
      </c>
    </row>
    <row r="1737" spans="1:20" ht="43.5" hidden="1" x14ac:dyDescent="0.3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 s="14">
        <v>42559.814178240747</v>
      </c>
      <c r="K1737" t="b">
        <v>0</v>
      </c>
      <c r="L1737">
        <v>2</v>
      </c>
      <c r="M1737" t="b">
        <v>0</v>
      </c>
      <c r="N1737" s="16" t="s">
        <v>8287</v>
      </c>
      <c r="O1737" t="s">
        <v>8309</v>
      </c>
      <c r="P1737">
        <f>IFERROR(ROUND(E1737/L1737,2),0)</f>
        <v>55</v>
      </c>
      <c r="S1737" s="14">
        <f>(((J1737/60)/60)/24)+DATE(1970,1,1)</f>
        <v>25569.492590441878</v>
      </c>
      <c r="T1737" s="14">
        <f>(((I1737/60)/60)/24)+DATE(1970,1,1)</f>
        <v>42589.814178240747</v>
      </c>
    </row>
    <row r="1738" spans="1:20" ht="29" hidden="1" x14ac:dyDescent="0.3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 s="14">
        <v>42286.861493055556</v>
      </c>
      <c r="K1738" t="b">
        <v>0</v>
      </c>
      <c r="L1738">
        <v>1</v>
      </c>
      <c r="M1738" t="b">
        <v>0</v>
      </c>
      <c r="N1738" s="16" t="s">
        <v>8287</v>
      </c>
      <c r="O1738" t="s">
        <v>8309</v>
      </c>
      <c r="P1738">
        <f>IFERROR(ROUND(E1738/L1738,2),0)</f>
        <v>22</v>
      </c>
      <c r="S1738" s="14">
        <f>(((J1738/60)/60)/24)+DATE(1970,1,1)</f>
        <v>25569.48943126728</v>
      </c>
      <c r="T1738" s="14">
        <f>(((I1738/60)/60)/24)+DATE(1970,1,1)</f>
        <v>42316.90315972222</v>
      </c>
    </row>
    <row r="1739" spans="1:20" ht="43.5" hidden="1" x14ac:dyDescent="0.3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 s="14">
        <v>42175.948981481488</v>
      </c>
      <c r="K1739" t="b">
        <v>0</v>
      </c>
      <c r="L1739">
        <v>15</v>
      </c>
      <c r="M1739" t="b">
        <v>0</v>
      </c>
      <c r="N1739" s="16" t="s">
        <v>8287</v>
      </c>
      <c r="O1739" t="s">
        <v>8309</v>
      </c>
      <c r="P1739">
        <f>IFERROR(ROUND(E1739/L1739,2),0)</f>
        <v>56.67</v>
      </c>
      <c r="S1739" s="14">
        <f>(((J1739/60)/60)/24)+DATE(1970,1,1)</f>
        <v>25569.488147557655</v>
      </c>
      <c r="T1739" s="14">
        <f>(((I1739/60)/60)/24)+DATE(1970,1,1)</f>
        <v>42205.948981481488</v>
      </c>
    </row>
    <row r="1740" spans="1:20" ht="29" hidden="1" x14ac:dyDescent="0.3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 s="14">
        <v>41884.874328703707</v>
      </c>
      <c r="K1740" t="b">
        <v>0</v>
      </c>
      <c r="L1740">
        <v>1</v>
      </c>
      <c r="M1740" t="b">
        <v>0</v>
      </c>
      <c r="N1740" s="16" t="s">
        <v>8287</v>
      </c>
      <c r="O1740" t="s">
        <v>8309</v>
      </c>
      <c r="P1740">
        <f>IFERROR(ROUND(E1740/L1740,2),0)</f>
        <v>20</v>
      </c>
      <c r="S1740" s="14">
        <f>(((J1740/60)/60)/24)+DATE(1970,1,1)</f>
        <v>25569.484778638063</v>
      </c>
      <c r="T1740" s="14">
        <f>(((I1740/60)/60)/24)+DATE(1970,1,1)</f>
        <v>41914.874328703707</v>
      </c>
    </row>
    <row r="1741" spans="1:20" ht="43.5" hidden="1" x14ac:dyDescent="0.3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 s="14">
        <v>42435.874212962968</v>
      </c>
      <c r="K1741" t="b">
        <v>0</v>
      </c>
      <c r="L1741">
        <v>1</v>
      </c>
      <c r="M1741" t="b">
        <v>0</v>
      </c>
      <c r="N1741" s="16" t="s">
        <v>8287</v>
      </c>
      <c r="O1741" t="s">
        <v>8309</v>
      </c>
      <c r="P1741">
        <f>IFERROR(ROUND(E1741/L1741,2),0)</f>
        <v>1</v>
      </c>
      <c r="S1741" s="14">
        <f>(((J1741/60)/60)/24)+DATE(1970,1,1)</f>
        <v>25569.491155951539</v>
      </c>
      <c r="T1741" s="14">
        <f>(((I1741/60)/60)/24)+DATE(1970,1,1)</f>
        <v>42494.832546296297</v>
      </c>
    </row>
    <row r="1742" spans="1:20" ht="43.5" hidden="1" x14ac:dyDescent="0.3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 s="14">
        <v>42171.817384259266</v>
      </c>
      <c r="K1742" t="b">
        <v>0</v>
      </c>
      <c r="L1742">
        <v>0</v>
      </c>
      <c r="M1742" t="b">
        <v>0</v>
      </c>
      <c r="N1742" s="16" t="s">
        <v>8287</v>
      </c>
      <c r="O1742" t="s">
        <v>8309</v>
      </c>
      <c r="P1742">
        <f>IFERROR(ROUND(E1742/L1742,2),0)</f>
        <v>0</v>
      </c>
      <c r="S1742" s="14">
        <f>(((J1742/60)/60)/24)+DATE(1970,1,1)</f>
        <v>25569.488099738242</v>
      </c>
      <c r="T1742" s="14">
        <f>(((I1742/60)/60)/24)+DATE(1970,1,1)</f>
        <v>42201.817384259266</v>
      </c>
    </row>
    <row r="1743" spans="1:20" ht="29" hidden="1" x14ac:dyDescent="0.3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 s="14">
        <v>42120.628136574072</v>
      </c>
      <c r="K1743" t="b">
        <v>0</v>
      </c>
      <c r="L1743">
        <v>52</v>
      </c>
      <c r="M1743" t="b">
        <v>1</v>
      </c>
      <c r="N1743" s="16" t="s">
        <v>8300</v>
      </c>
      <c r="O1743" t="s">
        <v>8301</v>
      </c>
      <c r="P1743">
        <f>IFERROR(ROUND(E1743/L1743,2),0)</f>
        <v>25.58</v>
      </c>
      <c r="S1743" s="14">
        <f>(((J1743/60)/60)/24)+DATE(1970,1,1)</f>
        <v>25569.4875072701</v>
      </c>
      <c r="T1743" s="14">
        <f>(((I1743/60)/60)/24)+DATE(1970,1,1)</f>
        <v>42165.628136574072</v>
      </c>
    </row>
    <row r="1744" spans="1:20" ht="43.5" hidden="1" x14ac:dyDescent="0.3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 s="14">
        <v>42710.876967592587</v>
      </c>
      <c r="K1744" t="b">
        <v>0</v>
      </c>
      <c r="L1744">
        <v>34</v>
      </c>
      <c r="M1744" t="b">
        <v>1</v>
      </c>
      <c r="N1744" s="16" t="s">
        <v>8300</v>
      </c>
      <c r="O1744" t="s">
        <v>8301</v>
      </c>
      <c r="P1744">
        <f>IFERROR(ROUND(E1744/L1744,2),0)</f>
        <v>63.97</v>
      </c>
      <c r="S1744" s="14">
        <f>(((J1744/60)/60)/24)+DATE(1970,1,1)</f>
        <v>25569.49433885379</v>
      </c>
      <c r="T1744" s="14">
        <f>(((I1744/60)/60)/24)+DATE(1970,1,1)</f>
        <v>42742.875</v>
      </c>
    </row>
    <row r="1745" spans="1:20" ht="43.5" hidden="1" x14ac:dyDescent="0.3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 s="14">
        <v>42586.925636574073</v>
      </c>
      <c r="K1745" t="b">
        <v>0</v>
      </c>
      <c r="L1745">
        <v>67</v>
      </c>
      <c r="M1745" t="b">
        <v>1</v>
      </c>
      <c r="N1745" s="16" t="s">
        <v>8300</v>
      </c>
      <c r="O1745" t="s">
        <v>8301</v>
      </c>
      <c r="P1745">
        <f>IFERROR(ROUND(E1745/L1745,2),0)</f>
        <v>89.93</v>
      </c>
      <c r="S1745" s="14">
        <f>(((J1745/60)/60)/24)+DATE(1970,1,1)</f>
        <v>25569.492904231905</v>
      </c>
      <c r="T1745" s="14">
        <f>(((I1745/60)/60)/24)+DATE(1970,1,1)</f>
        <v>42609.165972222225</v>
      </c>
    </row>
    <row r="1746" spans="1:20" ht="58" hidden="1" x14ac:dyDescent="0.3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 s="14">
        <v>42026.605057870373</v>
      </c>
      <c r="K1746" t="b">
        <v>0</v>
      </c>
      <c r="L1746">
        <v>70</v>
      </c>
      <c r="M1746" t="b">
        <v>1</v>
      </c>
      <c r="N1746" s="16" t="s">
        <v>8300</v>
      </c>
      <c r="O1746" t="s">
        <v>8301</v>
      </c>
      <c r="P1746">
        <f>IFERROR(ROUND(E1746/L1746,2),0)</f>
        <v>93.07</v>
      </c>
      <c r="S1746" s="14">
        <f>(((J1746/60)/60)/24)+DATE(1970,1,1)</f>
        <v>25569.486419040022</v>
      </c>
      <c r="T1746" s="14">
        <f>(((I1746/60)/60)/24)+DATE(1970,1,1)</f>
        <v>42071.563391203701</v>
      </c>
    </row>
    <row r="1747" spans="1:20" ht="43.5" hidden="1" x14ac:dyDescent="0.3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 s="14">
        <v>42690.259699074071</v>
      </c>
      <c r="K1747" t="b">
        <v>0</v>
      </c>
      <c r="L1747">
        <v>89</v>
      </c>
      <c r="M1747" t="b">
        <v>1</v>
      </c>
      <c r="N1747" s="16" t="s">
        <v>8300</v>
      </c>
      <c r="O1747" t="s">
        <v>8301</v>
      </c>
      <c r="P1747">
        <f>IFERROR(ROUND(E1747/L1747,2),0)</f>
        <v>89.67</v>
      </c>
      <c r="S1747" s="14">
        <f>(((J1747/60)/60)/24)+DATE(1970,1,1)</f>
        <v>25569.494100227999</v>
      </c>
      <c r="T1747" s="14">
        <f>(((I1747/60)/60)/24)+DATE(1970,1,1)</f>
        <v>42726.083333333328</v>
      </c>
    </row>
    <row r="1748" spans="1:20" ht="58" hidden="1" x14ac:dyDescent="0.3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 s="14">
        <v>42668.176701388889</v>
      </c>
      <c r="K1748" t="b">
        <v>0</v>
      </c>
      <c r="L1748">
        <v>107</v>
      </c>
      <c r="M1748" t="b">
        <v>1</v>
      </c>
      <c r="N1748" s="16" t="s">
        <v>8300</v>
      </c>
      <c r="O1748" t="s">
        <v>8301</v>
      </c>
      <c r="P1748">
        <f>IFERROR(ROUND(E1748/L1748,2),0)</f>
        <v>207.62</v>
      </c>
      <c r="S1748" s="14">
        <f>(((J1748/60)/60)/24)+DATE(1970,1,1)</f>
        <v>25569.493844637749</v>
      </c>
      <c r="T1748" s="14">
        <f>(((I1748/60)/60)/24)+DATE(1970,1,1)</f>
        <v>42698.083333333328</v>
      </c>
    </row>
    <row r="1749" spans="1:20" ht="43.5" hidden="1" x14ac:dyDescent="0.3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 s="14">
        <v>42292.435532407413</v>
      </c>
      <c r="K1749" t="b">
        <v>0</v>
      </c>
      <c r="L1749">
        <v>159</v>
      </c>
      <c r="M1749" t="b">
        <v>1</v>
      </c>
      <c r="N1749" s="16" t="s">
        <v>8300</v>
      </c>
      <c r="O1749" t="s">
        <v>8301</v>
      </c>
      <c r="P1749">
        <f>IFERROR(ROUND(E1749/L1749,2),0)</f>
        <v>59.41</v>
      </c>
      <c r="S1749" s="14">
        <f>(((J1749/60)/60)/24)+DATE(1970,1,1)</f>
        <v>25569.489495781625</v>
      </c>
      <c r="T1749" s="14">
        <f>(((I1749/60)/60)/24)+DATE(1970,1,1)</f>
        <v>42321.625</v>
      </c>
    </row>
    <row r="1750" spans="1:20" ht="29" hidden="1" x14ac:dyDescent="0.3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 s="14">
        <v>42219.950729166667</v>
      </c>
      <c r="K1750" t="b">
        <v>0</v>
      </c>
      <c r="L1750">
        <v>181</v>
      </c>
      <c r="M1750" t="b">
        <v>1</v>
      </c>
      <c r="N1750" s="16" t="s">
        <v>8300</v>
      </c>
      <c r="O1750" t="s">
        <v>8301</v>
      </c>
      <c r="P1750">
        <f>IFERROR(ROUND(E1750/L1750,2),0)</f>
        <v>358.97</v>
      </c>
      <c r="S1750" s="14">
        <f>(((J1750/60)/60)/24)+DATE(1970,1,1)</f>
        <v>25569.488656837144</v>
      </c>
      <c r="T1750" s="14">
        <f>(((I1750/60)/60)/24)+DATE(1970,1,1)</f>
        <v>42249.950729166667</v>
      </c>
    </row>
    <row r="1751" spans="1:20" ht="29" hidden="1" x14ac:dyDescent="0.3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 s="14">
        <v>42758.975937499999</v>
      </c>
      <c r="K1751" t="b">
        <v>0</v>
      </c>
      <c r="L1751">
        <v>131</v>
      </c>
      <c r="M1751" t="b">
        <v>1</v>
      </c>
      <c r="N1751" s="16" t="s">
        <v>8300</v>
      </c>
      <c r="O1751" t="s">
        <v>8301</v>
      </c>
      <c r="P1751">
        <f>IFERROR(ROUND(E1751/L1751,2),0)</f>
        <v>94.74</v>
      </c>
      <c r="S1751" s="14">
        <f>(((J1751/60)/60)/24)+DATE(1970,1,1)</f>
        <v>25569.494895554832</v>
      </c>
      <c r="T1751" s="14">
        <f>(((I1751/60)/60)/24)+DATE(1970,1,1)</f>
        <v>42795.791666666672</v>
      </c>
    </row>
    <row r="1752" spans="1:20" ht="43.5" hidden="1" x14ac:dyDescent="0.3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 s="14">
        <v>42454.836851851855</v>
      </c>
      <c r="K1752" t="b">
        <v>0</v>
      </c>
      <c r="L1752">
        <v>125</v>
      </c>
      <c r="M1752" t="b">
        <v>1</v>
      </c>
      <c r="N1752" s="16" t="s">
        <v>8300</v>
      </c>
      <c r="O1752" t="s">
        <v>8301</v>
      </c>
      <c r="P1752">
        <f>IFERROR(ROUND(E1752/L1752,2),0)</f>
        <v>80.650000000000006</v>
      </c>
      <c r="S1752" s="14">
        <f>(((J1752/60)/60)/24)+DATE(1970,1,1)</f>
        <v>25569.491375426525</v>
      </c>
      <c r="T1752" s="14">
        <f>(((I1752/60)/60)/24)+DATE(1970,1,1)</f>
        <v>42479.836851851855</v>
      </c>
    </row>
    <row r="1753" spans="1:20" ht="29" hidden="1" x14ac:dyDescent="0.3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 s="14">
        <v>42052.7815162037</v>
      </c>
      <c r="K1753" t="b">
        <v>0</v>
      </c>
      <c r="L1753">
        <v>61</v>
      </c>
      <c r="M1753" t="b">
        <v>1</v>
      </c>
      <c r="N1753" s="16" t="s">
        <v>8300</v>
      </c>
      <c r="O1753" t="s">
        <v>8301</v>
      </c>
      <c r="P1753">
        <f>IFERROR(ROUND(E1753/L1753,2),0)</f>
        <v>168.69</v>
      </c>
      <c r="S1753" s="14">
        <f>(((J1753/60)/60)/24)+DATE(1970,1,1)</f>
        <v>25569.486722008289</v>
      </c>
      <c r="T1753" s="14">
        <f>(((I1753/60)/60)/24)+DATE(1970,1,1)</f>
        <v>42082.739849537036</v>
      </c>
    </row>
    <row r="1754" spans="1:20" ht="29" hidden="1" x14ac:dyDescent="0.3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 s="14">
        <v>42627.253263888888</v>
      </c>
      <c r="K1754" t="b">
        <v>0</v>
      </c>
      <c r="L1754">
        <v>90</v>
      </c>
      <c r="M1754" t="b">
        <v>1</v>
      </c>
      <c r="N1754" s="16" t="s">
        <v>8300</v>
      </c>
      <c r="O1754" t="s">
        <v>8301</v>
      </c>
      <c r="P1754">
        <f>IFERROR(ROUND(E1754/L1754,2),0)</f>
        <v>34.69</v>
      </c>
      <c r="S1754" s="14">
        <f>(((J1754/60)/60)/24)+DATE(1970,1,1)</f>
        <v>25569.493370986849</v>
      </c>
      <c r="T1754" s="14">
        <f>(((I1754/60)/60)/24)+DATE(1970,1,1)</f>
        <v>42657.253263888888</v>
      </c>
    </row>
    <row r="1755" spans="1:20" ht="43.5" hidden="1" x14ac:dyDescent="0.3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 s="14">
        <v>42420.74962962963</v>
      </c>
      <c r="K1755" t="b">
        <v>0</v>
      </c>
      <c r="L1755">
        <v>35</v>
      </c>
      <c r="M1755" t="b">
        <v>1</v>
      </c>
      <c r="N1755" s="16" t="s">
        <v>8300</v>
      </c>
      <c r="O1755" t="s">
        <v>8301</v>
      </c>
      <c r="P1755">
        <f>IFERROR(ROUND(E1755/L1755,2),0)</f>
        <v>462.86</v>
      </c>
      <c r="S1755" s="14">
        <f>(((J1755/60)/60)/24)+DATE(1970,1,1)</f>
        <v>25569.490980898492</v>
      </c>
      <c r="T1755" s="14">
        <f>(((I1755/60)/60)/24)+DATE(1970,1,1)</f>
        <v>42450.707962962959</v>
      </c>
    </row>
    <row r="1756" spans="1:20" ht="43.5" hidden="1" x14ac:dyDescent="0.3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 s="14">
        <v>42067.876770833333</v>
      </c>
      <c r="K1756" t="b">
        <v>0</v>
      </c>
      <c r="L1756">
        <v>90</v>
      </c>
      <c r="M1756" t="b">
        <v>1</v>
      </c>
      <c r="N1756" s="16" t="s">
        <v>8300</v>
      </c>
      <c r="O1756" t="s">
        <v>8301</v>
      </c>
      <c r="P1756">
        <f>IFERROR(ROUND(E1756/L1756,2),0)</f>
        <v>104.39</v>
      </c>
      <c r="S1756" s="14">
        <f>(((J1756/60)/60)/24)+DATE(1970,1,1)</f>
        <v>25569.486896721886</v>
      </c>
      <c r="T1756" s="14">
        <f>(((I1756/60)/60)/24)+DATE(1970,1,1)</f>
        <v>42097.835104166668</v>
      </c>
    </row>
    <row r="1757" spans="1:20" ht="43.5" hidden="1" x14ac:dyDescent="0.3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 s="14">
        <v>42252.788900462961</v>
      </c>
      <c r="K1757" t="b">
        <v>0</v>
      </c>
      <c r="L1757">
        <v>4</v>
      </c>
      <c r="M1757" t="b">
        <v>1</v>
      </c>
      <c r="N1757" s="16" t="s">
        <v>8300</v>
      </c>
      <c r="O1757" t="s">
        <v>8301</v>
      </c>
      <c r="P1757">
        <f>IFERROR(ROUND(E1757/L1757,2),0)</f>
        <v>7.5</v>
      </c>
      <c r="S1757" s="14">
        <f>(((J1757/60)/60)/24)+DATE(1970,1,1)</f>
        <v>25569.48903690857</v>
      </c>
      <c r="T1757" s="14">
        <f>(((I1757/60)/60)/24)+DATE(1970,1,1)</f>
        <v>42282.788900462961</v>
      </c>
    </row>
    <row r="1758" spans="1:20" ht="43.5" hidden="1" x14ac:dyDescent="0.3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 s="14">
        <v>42571.167465277773</v>
      </c>
      <c r="K1758" t="b">
        <v>0</v>
      </c>
      <c r="L1758">
        <v>120</v>
      </c>
      <c r="M1758" t="b">
        <v>1</v>
      </c>
      <c r="N1758" s="16" t="s">
        <v>8300</v>
      </c>
      <c r="O1758" t="s">
        <v>8301</v>
      </c>
      <c r="P1758">
        <f>IFERROR(ROUND(E1758/L1758,2),0)</f>
        <v>47.13</v>
      </c>
      <c r="S1758" s="14">
        <f>(((J1758/60)/60)/24)+DATE(1970,1,1)</f>
        <v>25569.492721845661</v>
      </c>
      <c r="T1758" s="14">
        <f>(((I1758/60)/60)/24)+DATE(1970,1,1)</f>
        <v>42611.167465277773</v>
      </c>
    </row>
    <row r="1759" spans="1:20" ht="43.5" hidden="1" x14ac:dyDescent="0.3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 s="14">
        <v>42733.827349537038</v>
      </c>
      <c r="K1759" t="b">
        <v>0</v>
      </c>
      <c r="L1759">
        <v>14</v>
      </c>
      <c r="M1759" t="b">
        <v>1</v>
      </c>
      <c r="N1759" s="16" t="s">
        <v>8300</v>
      </c>
      <c r="O1759" t="s">
        <v>8301</v>
      </c>
      <c r="P1759">
        <f>IFERROR(ROUND(E1759/L1759,2),0)</f>
        <v>414.29</v>
      </c>
      <c r="S1759" s="14">
        <f>(((J1759/60)/60)/24)+DATE(1970,1,1)</f>
        <v>25569.49460448321</v>
      </c>
      <c r="T1759" s="14">
        <f>(((I1759/60)/60)/24)+DATE(1970,1,1)</f>
        <v>42763.811805555553</v>
      </c>
    </row>
    <row r="1760" spans="1:20" ht="58" hidden="1" x14ac:dyDescent="0.3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 s="14">
        <v>42505.955925925926</v>
      </c>
      <c r="K1760" t="b">
        <v>0</v>
      </c>
      <c r="L1760">
        <v>27</v>
      </c>
      <c r="M1760" t="b">
        <v>1</v>
      </c>
      <c r="N1760" s="16" t="s">
        <v>8300</v>
      </c>
      <c r="O1760" t="s">
        <v>8301</v>
      </c>
      <c r="P1760">
        <f>IFERROR(ROUND(E1760/L1760,2),0)</f>
        <v>42.48</v>
      </c>
      <c r="S1760" s="14">
        <f>(((J1760/60)/60)/24)+DATE(1970,1,1)</f>
        <v>25569.491967082475</v>
      </c>
      <c r="T1760" s="14">
        <f>(((I1760/60)/60)/24)+DATE(1970,1,1)</f>
        <v>42565.955925925926</v>
      </c>
    </row>
    <row r="1761" spans="1:20" ht="29" hidden="1" x14ac:dyDescent="0.3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 s="14">
        <v>42068.829039351855</v>
      </c>
      <c r="K1761" t="b">
        <v>0</v>
      </c>
      <c r="L1761">
        <v>49</v>
      </c>
      <c r="M1761" t="b">
        <v>1</v>
      </c>
      <c r="N1761" s="16" t="s">
        <v>8300</v>
      </c>
      <c r="O1761" t="s">
        <v>8301</v>
      </c>
      <c r="P1761">
        <f>IFERROR(ROUND(E1761/L1761,2),0)</f>
        <v>108.78</v>
      </c>
      <c r="S1761" s="14">
        <f>(((J1761/60)/60)/24)+DATE(1970,1,1)</f>
        <v>25569.486907743511</v>
      </c>
      <c r="T1761" s="14">
        <f>(((I1761/60)/60)/24)+DATE(1970,1,1)</f>
        <v>42088.787372685183</v>
      </c>
    </row>
    <row r="1762" spans="1:20" ht="58" hidden="1" x14ac:dyDescent="0.3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 s="14">
        <v>42405.67260416667</v>
      </c>
      <c r="K1762" t="b">
        <v>0</v>
      </c>
      <c r="L1762">
        <v>102</v>
      </c>
      <c r="M1762" t="b">
        <v>1</v>
      </c>
      <c r="N1762" s="16" t="s">
        <v>8300</v>
      </c>
      <c r="O1762" t="s">
        <v>8301</v>
      </c>
      <c r="P1762">
        <f>IFERROR(ROUND(E1762/L1762,2),0)</f>
        <v>81.099999999999994</v>
      </c>
      <c r="S1762" s="14">
        <f>(((J1762/60)/60)/24)+DATE(1970,1,1)</f>
        <v>25569.490806395883</v>
      </c>
      <c r="T1762" s="14">
        <f>(((I1762/60)/60)/24)+DATE(1970,1,1)</f>
        <v>42425.67260416667</v>
      </c>
    </row>
    <row r="1763" spans="1:20" ht="29" hidden="1" x14ac:dyDescent="0.3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 s="14">
        <v>42209.567824074074</v>
      </c>
      <c r="K1763" t="b">
        <v>0</v>
      </c>
      <c r="L1763">
        <v>3</v>
      </c>
      <c r="M1763" t="b">
        <v>1</v>
      </c>
      <c r="N1763" s="16" t="s">
        <v>8300</v>
      </c>
      <c r="O1763" t="s">
        <v>8301</v>
      </c>
      <c r="P1763">
        <f>IFERROR(ROUND(E1763/L1763,2),0)</f>
        <v>51.67</v>
      </c>
      <c r="S1763" s="14">
        <f>(((J1763/60)/60)/24)+DATE(1970,1,1)</f>
        <v>25569.48853666463</v>
      </c>
      <c r="T1763" s="14">
        <f>(((I1763/60)/60)/24)+DATE(1970,1,1)</f>
        <v>42259.567824074074</v>
      </c>
    </row>
    <row r="1764" spans="1:20" ht="29" hidden="1" x14ac:dyDescent="0.3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 s="14">
        <v>42410.982002314813</v>
      </c>
      <c r="K1764" t="b">
        <v>0</v>
      </c>
      <c r="L1764">
        <v>25</v>
      </c>
      <c r="M1764" t="b">
        <v>1</v>
      </c>
      <c r="N1764" s="16" t="s">
        <v>8300</v>
      </c>
      <c r="O1764" t="s">
        <v>8301</v>
      </c>
      <c r="P1764">
        <f>IFERROR(ROUND(E1764/L1764,2),0)</f>
        <v>35.4</v>
      </c>
      <c r="S1764" s="14">
        <f>(((J1764/60)/60)/24)+DATE(1970,1,1)</f>
        <v>25569.490867847249</v>
      </c>
      <c r="T1764" s="14">
        <f>(((I1764/60)/60)/24)+DATE(1970,1,1)</f>
        <v>42440.982002314813</v>
      </c>
    </row>
    <row r="1765" spans="1:20" ht="58" hidden="1" x14ac:dyDescent="0.3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 s="14">
        <v>42636.868518518517</v>
      </c>
      <c r="K1765" t="b">
        <v>0</v>
      </c>
      <c r="L1765">
        <v>118</v>
      </c>
      <c r="M1765" t="b">
        <v>1</v>
      </c>
      <c r="N1765" s="16" t="s">
        <v>8300</v>
      </c>
      <c r="O1765" t="s">
        <v>8301</v>
      </c>
      <c r="P1765">
        <f>IFERROR(ROUND(E1765/L1765,2),0)</f>
        <v>103.64</v>
      </c>
      <c r="S1765" s="14">
        <f>(((J1765/60)/60)/24)+DATE(1970,1,1)</f>
        <v>25569.49348227452</v>
      </c>
      <c r="T1765" s="14">
        <f>(((I1765/60)/60)/24)+DATE(1970,1,1)</f>
        <v>42666.868518518517</v>
      </c>
    </row>
    <row r="1766" spans="1:20" ht="43.5" hidden="1" x14ac:dyDescent="0.3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 s="14">
        <v>41825.485868055555</v>
      </c>
      <c r="K1766" t="b">
        <v>1</v>
      </c>
      <c r="L1766">
        <v>39</v>
      </c>
      <c r="M1766" t="b">
        <v>0</v>
      </c>
      <c r="N1766" s="16" t="s">
        <v>8300</v>
      </c>
      <c r="O1766" t="s">
        <v>8301</v>
      </c>
      <c r="P1766">
        <f>IFERROR(ROUND(E1766/L1766,2),0)</f>
        <v>55.28</v>
      </c>
      <c r="S1766" s="14">
        <f>(((J1766/60)/60)/24)+DATE(1970,1,1)</f>
        <v>25569.484091271621</v>
      </c>
      <c r="T1766" s="14">
        <f>(((I1766/60)/60)/24)+DATE(1970,1,1)</f>
        <v>41854.485868055555</v>
      </c>
    </row>
    <row r="1767" spans="1:20" ht="43.5" hidden="1" x14ac:dyDescent="0.3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 s="14">
        <v>41834.980462962965</v>
      </c>
      <c r="K1767" t="b">
        <v>1</v>
      </c>
      <c r="L1767">
        <v>103</v>
      </c>
      <c r="M1767" t="b">
        <v>0</v>
      </c>
      <c r="N1767" s="16" t="s">
        <v>8300</v>
      </c>
      <c r="O1767" t="s">
        <v>8301</v>
      </c>
      <c r="P1767">
        <f>IFERROR(ROUND(E1767/L1767,2),0)</f>
        <v>72.17</v>
      </c>
      <c r="S1767" s="14">
        <f>(((J1767/60)/60)/24)+DATE(1970,1,1)</f>
        <v>25569.484201162766</v>
      </c>
      <c r="T1767" s="14">
        <f>(((I1767/60)/60)/24)+DATE(1970,1,1)</f>
        <v>41864.980462962965</v>
      </c>
    </row>
    <row r="1768" spans="1:20" ht="29" hidden="1" x14ac:dyDescent="0.3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 s="14">
        <v>41855.859814814816</v>
      </c>
      <c r="K1768" t="b">
        <v>1</v>
      </c>
      <c r="L1768">
        <v>0</v>
      </c>
      <c r="M1768" t="b">
        <v>0</v>
      </c>
      <c r="N1768" s="16" t="s">
        <v>8300</v>
      </c>
      <c r="O1768" t="s">
        <v>8301</v>
      </c>
      <c r="P1768">
        <f>IFERROR(ROUND(E1768/L1768,2),0)</f>
        <v>0</v>
      </c>
      <c r="S1768" s="14">
        <f>(((J1768/60)/60)/24)+DATE(1970,1,1)</f>
        <v>25569.484442821929</v>
      </c>
      <c r="T1768" s="14">
        <f>(((I1768/60)/60)/24)+DATE(1970,1,1)</f>
        <v>41876.859814814816</v>
      </c>
    </row>
    <row r="1769" spans="1:20" ht="29" hidden="1" x14ac:dyDescent="0.3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 s="14">
        <v>41824.658379629633</v>
      </c>
      <c r="K1769" t="b">
        <v>1</v>
      </c>
      <c r="L1769">
        <v>39</v>
      </c>
      <c r="M1769" t="b">
        <v>0</v>
      </c>
      <c r="N1769" s="16" t="s">
        <v>8300</v>
      </c>
      <c r="O1769" t="s">
        <v>8301</v>
      </c>
      <c r="P1769">
        <f>IFERROR(ROUND(E1769/L1769,2),0)</f>
        <v>58.62</v>
      </c>
      <c r="S1769" s="14">
        <f>(((J1769/60)/60)/24)+DATE(1970,1,1)</f>
        <v>25569.484081694209</v>
      </c>
      <c r="T1769" s="14">
        <f>(((I1769/60)/60)/24)+DATE(1970,1,1)</f>
        <v>41854.658379629633</v>
      </c>
    </row>
    <row r="1770" spans="1:20" ht="43.5" hidden="1" x14ac:dyDescent="0.3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 s="14">
        <v>41849.560694444444</v>
      </c>
      <c r="K1770" t="b">
        <v>1</v>
      </c>
      <c r="L1770">
        <v>15</v>
      </c>
      <c r="M1770" t="b">
        <v>0</v>
      </c>
      <c r="N1770" s="16" t="s">
        <v>8300</v>
      </c>
      <c r="O1770" t="s">
        <v>8301</v>
      </c>
      <c r="P1770">
        <f>IFERROR(ROUND(E1770/L1770,2),0)</f>
        <v>12.47</v>
      </c>
      <c r="S1770" s="14">
        <f>(((J1770/60)/60)/24)+DATE(1970,1,1)</f>
        <v>25569.484369915444</v>
      </c>
      <c r="T1770" s="14">
        <f>(((I1770/60)/60)/24)+DATE(1970,1,1)</f>
        <v>41909.560694444444</v>
      </c>
    </row>
    <row r="1771" spans="1:20" ht="43.5" hidden="1" x14ac:dyDescent="0.3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 s="14">
        <v>41987.818969907406</v>
      </c>
      <c r="K1771" t="b">
        <v>1</v>
      </c>
      <c r="L1771">
        <v>22</v>
      </c>
      <c r="M1771" t="b">
        <v>0</v>
      </c>
      <c r="N1771" s="16" t="s">
        <v>8300</v>
      </c>
      <c r="O1771" t="s">
        <v>8301</v>
      </c>
      <c r="P1771">
        <f>IFERROR(ROUND(E1771/L1771,2),0)</f>
        <v>49.14</v>
      </c>
      <c r="S1771" s="14">
        <f>(((J1771/60)/60)/24)+DATE(1970,1,1)</f>
        <v>25569.485970126967</v>
      </c>
      <c r="T1771" s="14">
        <f>(((I1771/60)/60)/24)+DATE(1970,1,1)</f>
        <v>42017.818969907406</v>
      </c>
    </row>
    <row r="1772" spans="1:20" ht="43.5" hidden="1" x14ac:dyDescent="0.3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 s="14">
        <v>41891.780023148152</v>
      </c>
      <c r="K1772" t="b">
        <v>1</v>
      </c>
      <c r="L1772">
        <v>92</v>
      </c>
      <c r="M1772" t="b">
        <v>0</v>
      </c>
      <c r="N1772" s="16" t="s">
        <v>8300</v>
      </c>
      <c r="O1772" t="s">
        <v>8301</v>
      </c>
      <c r="P1772">
        <f>IFERROR(ROUND(E1772/L1772,2),0)</f>
        <v>150.5</v>
      </c>
      <c r="S1772" s="14">
        <f>(((J1772/60)/60)/24)+DATE(1970,1,1)</f>
        <v>25569.484858565083</v>
      </c>
      <c r="T1772" s="14">
        <f>(((I1772/60)/60)/24)+DATE(1970,1,1)</f>
        <v>41926.780023148152</v>
      </c>
    </row>
    <row r="1773" spans="1:20" ht="43.5" hidden="1" x14ac:dyDescent="0.3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 s="14">
        <v>41905.979629629634</v>
      </c>
      <c r="K1773" t="b">
        <v>1</v>
      </c>
      <c r="L1773">
        <v>25</v>
      </c>
      <c r="M1773" t="b">
        <v>0</v>
      </c>
      <c r="N1773" s="16" t="s">
        <v>8300</v>
      </c>
      <c r="O1773" t="s">
        <v>8301</v>
      </c>
      <c r="P1773">
        <f>IFERROR(ROUND(E1773/L1773,2),0)</f>
        <v>35.799999999999997</v>
      </c>
      <c r="S1773" s="14">
        <f>(((J1773/60)/60)/24)+DATE(1970,1,1)</f>
        <v>25569.48502291238</v>
      </c>
      <c r="T1773" s="14">
        <f>(((I1773/60)/60)/24)+DATE(1970,1,1)</f>
        <v>41935.979629629634</v>
      </c>
    </row>
    <row r="1774" spans="1:20" ht="43.5" hidden="1" x14ac:dyDescent="0.3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 s="14">
        <v>41766.718009259261</v>
      </c>
      <c r="K1774" t="b">
        <v>1</v>
      </c>
      <c r="L1774">
        <v>19</v>
      </c>
      <c r="M1774" t="b">
        <v>0</v>
      </c>
      <c r="N1774" s="16" t="s">
        <v>8300</v>
      </c>
      <c r="O1774" t="s">
        <v>8301</v>
      </c>
      <c r="P1774">
        <f>IFERROR(ROUND(E1774/L1774,2),0)</f>
        <v>45.16</v>
      </c>
      <c r="S1774" s="14">
        <f>(((J1774/60)/60)/24)+DATE(1970,1,1)</f>
        <v>25569.483411088069</v>
      </c>
      <c r="T1774" s="14">
        <f>(((I1774/60)/60)/24)+DATE(1970,1,1)</f>
        <v>41826.718009259261</v>
      </c>
    </row>
    <row r="1775" spans="1:20" ht="43.5" hidden="1" x14ac:dyDescent="0.3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 s="14">
        <v>41978.760393518518</v>
      </c>
      <c r="K1775" t="b">
        <v>1</v>
      </c>
      <c r="L1775">
        <v>19</v>
      </c>
      <c r="M1775" t="b">
        <v>0</v>
      </c>
      <c r="N1775" s="16" t="s">
        <v>8300</v>
      </c>
      <c r="O1775" t="s">
        <v>8301</v>
      </c>
      <c r="P1775">
        <f>IFERROR(ROUND(E1775/L1775,2),0)</f>
        <v>98.79</v>
      </c>
      <c r="S1775" s="14">
        <f>(((J1775/60)/60)/24)+DATE(1970,1,1)</f>
        <v>25569.485865282331</v>
      </c>
      <c r="T1775" s="14">
        <f>(((I1775/60)/60)/24)+DATE(1970,1,1)</f>
        <v>42023.760393518518</v>
      </c>
    </row>
    <row r="1776" spans="1:20" ht="43.5" hidden="1" x14ac:dyDescent="0.3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 s="14">
        <v>41930.218657407408</v>
      </c>
      <c r="K1776" t="b">
        <v>1</v>
      </c>
      <c r="L1776">
        <v>13</v>
      </c>
      <c r="M1776" t="b">
        <v>0</v>
      </c>
      <c r="N1776" s="16" t="s">
        <v>8300</v>
      </c>
      <c r="O1776" t="s">
        <v>8301</v>
      </c>
      <c r="P1776">
        <f>IFERROR(ROUND(E1776/L1776,2),0)</f>
        <v>88.31</v>
      </c>
      <c r="S1776" s="14">
        <f>(((J1776/60)/60)/24)+DATE(1970,1,1)</f>
        <v>25569.485303456684</v>
      </c>
      <c r="T1776" s="14">
        <f>(((I1776/60)/60)/24)+DATE(1970,1,1)</f>
        <v>41972.624305555553</v>
      </c>
    </row>
    <row r="1777" spans="1:20" ht="43.5" hidden="1" x14ac:dyDescent="0.3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 s="14">
        <v>41891.976388888892</v>
      </c>
      <c r="K1777" t="b">
        <v>1</v>
      </c>
      <c r="L1777">
        <v>124</v>
      </c>
      <c r="M1777" t="b">
        <v>0</v>
      </c>
      <c r="N1777" s="16" t="s">
        <v>8300</v>
      </c>
      <c r="O1777" t="s">
        <v>8301</v>
      </c>
      <c r="P1777">
        <f>IFERROR(ROUND(E1777/L1777,2),0)</f>
        <v>170.63</v>
      </c>
      <c r="S1777" s="14">
        <f>(((J1777/60)/60)/24)+DATE(1970,1,1)</f>
        <v>25569.484860837834</v>
      </c>
      <c r="T1777" s="14">
        <f>(((I1777/60)/60)/24)+DATE(1970,1,1)</f>
        <v>41936.976388888892</v>
      </c>
    </row>
    <row r="1778" spans="1:20" ht="43.5" hidden="1" x14ac:dyDescent="0.3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 s="14">
        <v>41905.95684027778</v>
      </c>
      <c r="K1778" t="b">
        <v>1</v>
      </c>
      <c r="L1778">
        <v>4</v>
      </c>
      <c r="M1778" t="b">
        <v>0</v>
      </c>
      <c r="N1778" s="16" t="s">
        <v>8300</v>
      </c>
      <c r="O1778" t="s">
        <v>8301</v>
      </c>
      <c r="P1778">
        <f>IFERROR(ROUND(E1778/L1778,2),0)</f>
        <v>83.75</v>
      </c>
      <c r="S1778" s="14">
        <f>(((J1778/60)/60)/24)+DATE(1970,1,1)</f>
        <v>25569.485022648616</v>
      </c>
      <c r="T1778" s="14">
        <f>(((I1778/60)/60)/24)+DATE(1970,1,1)</f>
        <v>41941.95684027778</v>
      </c>
    </row>
    <row r="1779" spans="1:20" ht="58" hidden="1" x14ac:dyDescent="0.3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 s="14">
        <v>42025.357094907406</v>
      </c>
      <c r="K1779" t="b">
        <v>1</v>
      </c>
      <c r="L1779">
        <v>10</v>
      </c>
      <c r="M1779" t="b">
        <v>0</v>
      </c>
      <c r="N1779" s="16" t="s">
        <v>8300</v>
      </c>
      <c r="O1779" t="s">
        <v>8301</v>
      </c>
      <c r="P1779">
        <f>IFERROR(ROUND(E1779/L1779,2),0)</f>
        <v>65.099999999999994</v>
      </c>
      <c r="S1779" s="14">
        <f>(((J1779/60)/60)/24)+DATE(1970,1,1)</f>
        <v>25569.486404596006</v>
      </c>
      <c r="T1779" s="14">
        <f>(((I1779/60)/60)/24)+DATE(1970,1,1)</f>
        <v>42055.357094907406</v>
      </c>
    </row>
    <row r="1780" spans="1:20" ht="43.5" hidden="1" x14ac:dyDescent="0.3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 s="14">
        <v>42045.86336805555</v>
      </c>
      <c r="K1780" t="b">
        <v>1</v>
      </c>
      <c r="L1780">
        <v>15</v>
      </c>
      <c r="M1780" t="b">
        <v>0</v>
      </c>
      <c r="N1780" s="16" t="s">
        <v>8300</v>
      </c>
      <c r="O1780" t="s">
        <v>8301</v>
      </c>
      <c r="P1780">
        <f>IFERROR(ROUND(E1780/L1780,2),0)</f>
        <v>66.33</v>
      </c>
      <c r="S1780" s="14">
        <f>(((J1780/60)/60)/24)+DATE(1970,1,1)</f>
        <v>25569.486641937132</v>
      </c>
      <c r="T1780" s="14">
        <f>(((I1780/60)/60)/24)+DATE(1970,1,1)</f>
        <v>42090.821701388893</v>
      </c>
    </row>
    <row r="1781" spans="1:20" ht="43.5" hidden="1" x14ac:dyDescent="0.3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 s="14">
        <v>42585.691898148143</v>
      </c>
      <c r="K1781" t="b">
        <v>1</v>
      </c>
      <c r="L1781">
        <v>38</v>
      </c>
      <c r="M1781" t="b">
        <v>0</v>
      </c>
      <c r="N1781" s="16" t="s">
        <v>8300</v>
      </c>
      <c r="O1781" t="s">
        <v>8301</v>
      </c>
      <c r="P1781">
        <f>IFERROR(ROUND(E1781/L1781,2),0)</f>
        <v>104.89</v>
      </c>
      <c r="S1781" s="14">
        <f>(((J1781/60)/60)/24)+DATE(1970,1,1)</f>
        <v>25569.492889952526</v>
      </c>
      <c r="T1781" s="14">
        <f>(((I1781/60)/60)/24)+DATE(1970,1,1)</f>
        <v>42615.691898148143</v>
      </c>
    </row>
    <row r="1782" spans="1:20" ht="43.5" hidden="1" x14ac:dyDescent="0.3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 s="14">
        <v>42493.600810185191</v>
      </c>
      <c r="K1782" t="b">
        <v>1</v>
      </c>
      <c r="L1782">
        <v>152</v>
      </c>
      <c r="M1782" t="b">
        <v>0</v>
      </c>
      <c r="N1782" s="16" t="s">
        <v>8300</v>
      </c>
      <c r="O1782" t="s">
        <v>8301</v>
      </c>
      <c r="P1782">
        <f>IFERROR(ROUND(E1782/L1782,2),0)</f>
        <v>78.44</v>
      </c>
      <c r="S1782" s="14">
        <f>(((J1782/60)/60)/24)+DATE(1970,1,1)</f>
        <v>25569.491824083452</v>
      </c>
      <c r="T1782" s="14">
        <f>(((I1782/60)/60)/24)+DATE(1970,1,1)</f>
        <v>42553.600810185191</v>
      </c>
    </row>
    <row r="1783" spans="1:20" ht="43.5" hidden="1" x14ac:dyDescent="0.3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 s="14">
        <v>42597.617418981477</v>
      </c>
      <c r="K1783" t="b">
        <v>1</v>
      </c>
      <c r="L1783">
        <v>24</v>
      </c>
      <c r="M1783" t="b">
        <v>0</v>
      </c>
      <c r="N1783" s="16" t="s">
        <v>8300</v>
      </c>
      <c r="O1783" t="s">
        <v>8301</v>
      </c>
      <c r="P1783">
        <f>IFERROR(ROUND(E1783/L1783,2),0)</f>
        <v>59.04</v>
      </c>
      <c r="S1783" s="14">
        <f>(((J1783/60)/60)/24)+DATE(1970,1,1)</f>
        <v>25569.493027979388</v>
      </c>
      <c r="T1783" s="14">
        <f>(((I1783/60)/60)/24)+DATE(1970,1,1)</f>
        <v>42628.617418981477</v>
      </c>
    </row>
    <row r="1784" spans="1:20" ht="58" hidden="1" x14ac:dyDescent="0.3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 s="14">
        <v>42388.575104166666</v>
      </c>
      <c r="K1784" t="b">
        <v>1</v>
      </c>
      <c r="L1784">
        <v>76</v>
      </c>
      <c r="M1784" t="b">
        <v>0</v>
      </c>
      <c r="N1784" s="16" t="s">
        <v>8300</v>
      </c>
      <c r="O1784" t="s">
        <v>8301</v>
      </c>
      <c r="P1784">
        <f>IFERROR(ROUND(E1784/L1784,2),0)</f>
        <v>71.34</v>
      </c>
      <c r="S1784" s="14">
        <f>(((J1784/60)/60)/24)+DATE(1970,1,1)</f>
        <v>25569.490608508149</v>
      </c>
      <c r="T1784" s="14">
        <f>(((I1784/60)/60)/24)+DATE(1970,1,1)</f>
        <v>42421.575104166666</v>
      </c>
    </row>
    <row r="1785" spans="1:20" ht="43.5" hidden="1" x14ac:dyDescent="0.3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 s="14">
        <v>42115.949976851851</v>
      </c>
      <c r="K1785" t="b">
        <v>1</v>
      </c>
      <c r="L1785">
        <v>185</v>
      </c>
      <c r="M1785" t="b">
        <v>0</v>
      </c>
      <c r="N1785" s="16" t="s">
        <v>8300</v>
      </c>
      <c r="O1785" t="s">
        <v>8301</v>
      </c>
      <c r="P1785">
        <f>IFERROR(ROUND(E1785/L1785,2),0)</f>
        <v>51.23</v>
      </c>
      <c r="S1785" s="14">
        <f>(((J1785/60)/60)/24)+DATE(1970,1,1)</f>
        <v>25569.487453124733</v>
      </c>
      <c r="T1785" s="14">
        <f>(((I1785/60)/60)/24)+DATE(1970,1,1)</f>
        <v>42145.949976851851</v>
      </c>
    </row>
    <row r="1786" spans="1:20" ht="43.5" hidden="1" x14ac:dyDescent="0.3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 s="14">
        <v>42003.655555555553</v>
      </c>
      <c r="K1786" t="b">
        <v>1</v>
      </c>
      <c r="L1786">
        <v>33</v>
      </c>
      <c r="M1786" t="b">
        <v>0</v>
      </c>
      <c r="N1786" s="16" t="s">
        <v>8300</v>
      </c>
      <c r="O1786" t="s">
        <v>8301</v>
      </c>
      <c r="P1786">
        <f>IFERROR(ROUND(E1786/L1786,2),0)</f>
        <v>60.24</v>
      </c>
      <c r="S1786" s="14">
        <f>(((J1786/60)/60)/24)+DATE(1970,1,1)</f>
        <v>25569.486153420781</v>
      </c>
      <c r="T1786" s="14">
        <f>(((I1786/60)/60)/24)+DATE(1970,1,1)</f>
        <v>42035.142361111109</v>
      </c>
    </row>
    <row r="1787" spans="1:20" ht="43.5" hidden="1" x14ac:dyDescent="0.3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 s="14">
        <v>41897.134895833333</v>
      </c>
      <c r="K1787" t="b">
        <v>1</v>
      </c>
      <c r="L1787">
        <v>108</v>
      </c>
      <c r="M1787" t="b">
        <v>0</v>
      </c>
      <c r="N1787" s="16" t="s">
        <v>8300</v>
      </c>
      <c r="O1787" t="s">
        <v>8301</v>
      </c>
      <c r="P1787">
        <f>IFERROR(ROUND(E1787/L1787,2),0)</f>
        <v>44.94</v>
      </c>
      <c r="S1787" s="14">
        <f>(((J1787/60)/60)/24)+DATE(1970,1,1)</f>
        <v>25569.484920542774</v>
      </c>
      <c r="T1787" s="14">
        <f>(((I1787/60)/60)/24)+DATE(1970,1,1)</f>
        <v>41928</v>
      </c>
    </row>
    <row r="1788" spans="1:20" ht="43.5" hidden="1" x14ac:dyDescent="0.3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 s="14">
        <v>41958.550659722227</v>
      </c>
      <c r="K1788" t="b">
        <v>1</v>
      </c>
      <c r="L1788">
        <v>29</v>
      </c>
      <c r="M1788" t="b">
        <v>0</v>
      </c>
      <c r="N1788" s="16" t="s">
        <v>8300</v>
      </c>
      <c r="O1788" t="s">
        <v>8301</v>
      </c>
      <c r="P1788">
        <f>IFERROR(ROUND(E1788/L1788,2),0)</f>
        <v>31.21</v>
      </c>
      <c r="S1788" s="14">
        <f>(((J1788/60)/60)/24)+DATE(1970,1,1)</f>
        <v>25569.485631373376</v>
      </c>
      <c r="T1788" s="14">
        <f>(((I1788/60)/60)/24)+DATE(1970,1,1)</f>
        <v>41988.550659722227</v>
      </c>
    </row>
    <row r="1789" spans="1:20" ht="43.5" hidden="1" x14ac:dyDescent="0.3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 s="14">
        <v>42068.65552083333</v>
      </c>
      <c r="K1789" t="b">
        <v>1</v>
      </c>
      <c r="L1789">
        <v>24</v>
      </c>
      <c r="M1789" t="b">
        <v>0</v>
      </c>
      <c r="N1789" s="16" t="s">
        <v>8300</v>
      </c>
      <c r="O1789" t="s">
        <v>8301</v>
      </c>
      <c r="P1789">
        <f>IFERROR(ROUND(E1789/L1789,2),0)</f>
        <v>63.88</v>
      </c>
      <c r="S1789" s="14">
        <f>(((J1789/60)/60)/24)+DATE(1970,1,1)</f>
        <v>25569.486905735193</v>
      </c>
      <c r="T1789" s="14">
        <f>(((I1789/60)/60)/24)+DATE(1970,1,1)</f>
        <v>42098.613854166666</v>
      </c>
    </row>
    <row r="1790" spans="1:20" ht="43.5" hidden="1" x14ac:dyDescent="0.3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 s="14">
        <v>41913.94840277778</v>
      </c>
      <c r="K1790" t="b">
        <v>1</v>
      </c>
      <c r="L1790">
        <v>4</v>
      </c>
      <c r="M1790" t="b">
        <v>0</v>
      </c>
      <c r="N1790" s="16" t="s">
        <v>8300</v>
      </c>
      <c r="O1790" t="s">
        <v>8301</v>
      </c>
      <c r="P1790">
        <f>IFERROR(ROUND(E1790/L1790,2),0)</f>
        <v>19</v>
      </c>
      <c r="S1790" s="14">
        <f>(((J1790/60)/60)/24)+DATE(1970,1,1)</f>
        <v>25569.485115143551</v>
      </c>
      <c r="T1790" s="14">
        <f>(((I1790/60)/60)/24)+DATE(1970,1,1)</f>
        <v>41943.94840277778</v>
      </c>
    </row>
    <row r="1791" spans="1:20" ht="43.5" hidden="1" x14ac:dyDescent="0.3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 s="14">
        <v>41956.250034722223</v>
      </c>
      <c r="K1791" t="b">
        <v>1</v>
      </c>
      <c r="L1791">
        <v>4</v>
      </c>
      <c r="M1791" t="b">
        <v>0</v>
      </c>
      <c r="N1791" s="16" t="s">
        <v>8300</v>
      </c>
      <c r="O1791" t="s">
        <v>8301</v>
      </c>
      <c r="P1791">
        <f>IFERROR(ROUND(E1791/L1791,2),0)</f>
        <v>10</v>
      </c>
      <c r="S1791" s="14">
        <f>(((J1791/60)/60)/24)+DATE(1970,1,1)</f>
        <v>25569.485604745772</v>
      </c>
      <c r="T1791" s="14">
        <f>(((I1791/60)/60)/24)+DATE(1970,1,1)</f>
        <v>42016.250034722223</v>
      </c>
    </row>
    <row r="1792" spans="1:20" ht="43.5" hidden="1" x14ac:dyDescent="0.3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 s="14">
        <v>42010.674513888895</v>
      </c>
      <c r="K1792" t="b">
        <v>1</v>
      </c>
      <c r="L1792">
        <v>15</v>
      </c>
      <c r="M1792" t="b">
        <v>0</v>
      </c>
      <c r="N1792" s="16" t="s">
        <v>8300</v>
      </c>
      <c r="O1792" t="s">
        <v>8301</v>
      </c>
      <c r="P1792">
        <f>IFERROR(ROUND(E1792/L1792,2),0)</f>
        <v>109.07</v>
      </c>
      <c r="S1792" s="14">
        <f>(((J1792/60)/60)/24)+DATE(1970,1,1)</f>
        <v>25569.486234658725</v>
      </c>
      <c r="T1792" s="14">
        <f>(((I1792/60)/60)/24)+DATE(1970,1,1)</f>
        <v>42040.674513888895</v>
      </c>
    </row>
    <row r="1793" spans="1:20" ht="29" hidden="1" x14ac:dyDescent="0.3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 s="14">
        <v>41973.740335648152</v>
      </c>
      <c r="K1793" t="b">
        <v>1</v>
      </c>
      <c r="L1793">
        <v>4</v>
      </c>
      <c r="M1793" t="b">
        <v>0</v>
      </c>
      <c r="N1793" s="16" t="s">
        <v>8300</v>
      </c>
      <c r="O1793" t="s">
        <v>8301</v>
      </c>
      <c r="P1793">
        <f>IFERROR(ROUND(E1793/L1793,2),0)</f>
        <v>26.75</v>
      </c>
      <c r="S1793" s="14">
        <f>(((J1793/60)/60)/24)+DATE(1970,1,1)</f>
        <v>25569.485807179812</v>
      </c>
      <c r="T1793" s="14">
        <f>(((I1793/60)/60)/24)+DATE(1970,1,1)</f>
        <v>42033.740335648152</v>
      </c>
    </row>
    <row r="1794" spans="1:20" ht="29" hidden="1" x14ac:dyDescent="0.3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 s="14">
        <v>42189.031041666662</v>
      </c>
      <c r="K1794" t="b">
        <v>1</v>
      </c>
      <c r="L1794">
        <v>139</v>
      </c>
      <c r="M1794" t="b">
        <v>0</v>
      </c>
      <c r="N1794" s="16" t="s">
        <v>8300</v>
      </c>
      <c r="O1794" t="s">
        <v>8301</v>
      </c>
      <c r="P1794">
        <f>IFERROR(ROUND(E1794/L1794,2),0)</f>
        <v>109.94</v>
      </c>
      <c r="S1794" s="14">
        <f>(((J1794/60)/60)/24)+DATE(1970,1,1)</f>
        <v>25569.488298970391</v>
      </c>
      <c r="T1794" s="14">
        <f>(((I1794/60)/60)/24)+DATE(1970,1,1)</f>
        <v>42226.290972222225</v>
      </c>
    </row>
    <row r="1795" spans="1:20" ht="43.5" hidden="1" x14ac:dyDescent="0.3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 s="14">
        <v>41940.89166666667</v>
      </c>
      <c r="K1795" t="b">
        <v>1</v>
      </c>
      <c r="L1795">
        <v>2</v>
      </c>
      <c r="M1795" t="b">
        <v>0</v>
      </c>
      <c r="N1795" s="16" t="s">
        <v>8300</v>
      </c>
      <c r="O1795" t="s">
        <v>8301</v>
      </c>
      <c r="P1795">
        <f>IFERROR(ROUND(E1795/L1795,2),0)</f>
        <v>20</v>
      </c>
      <c r="S1795" s="14">
        <f>(((J1795/60)/60)/24)+DATE(1970,1,1)</f>
        <v>25569.485426986881</v>
      </c>
      <c r="T1795" s="14">
        <f>(((I1795/60)/60)/24)+DATE(1970,1,1)</f>
        <v>41970.933333333334</v>
      </c>
    </row>
    <row r="1796" spans="1:20" ht="43.5" hidden="1" x14ac:dyDescent="0.3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 s="14">
        <v>42011.551180555558</v>
      </c>
      <c r="K1796" t="b">
        <v>1</v>
      </c>
      <c r="L1796">
        <v>18</v>
      </c>
      <c r="M1796" t="b">
        <v>0</v>
      </c>
      <c r="N1796" s="16" t="s">
        <v>8300</v>
      </c>
      <c r="O1796" t="s">
        <v>8301</v>
      </c>
      <c r="P1796">
        <f>IFERROR(ROUND(E1796/L1796,2),0)</f>
        <v>55.39</v>
      </c>
      <c r="S1796" s="14">
        <f>(((J1796/60)/60)/24)+DATE(1970,1,1)</f>
        <v>25569.486244805332</v>
      </c>
      <c r="T1796" s="14">
        <f>(((I1796/60)/60)/24)+DATE(1970,1,1)</f>
        <v>42046.551180555558</v>
      </c>
    </row>
    <row r="1797" spans="1:20" ht="43.5" hidden="1" x14ac:dyDescent="0.3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 s="14">
        <v>42628.288668981477</v>
      </c>
      <c r="K1797" t="b">
        <v>1</v>
      </c>
      <c r="L1797">
        <v>81</v>
      </c>
      <c r="M1797" t="b">
        <v>0</v>
      </c>
      <c r="N1797" s="16" t="s">
        <v>8300</v>
      </c>
      <c r="O1797" t="s">
        <v>8301</v>
      </c>
      <c r="P1797">
        <f>IFERROR(ROUND(E1797/L1797,2),0)</f>
        <v>133.9</v>
      </c>
      <c r="S1797" s="14">
        <f>(((J1797/60)/60)/24)+DATE(1970,1,1)</f>
        <v>25569.493382970704</v>
      </c>
      <c r="T1797" s="14">
        <f>(((I1797/60)/60)/24)+DATE(1970,1,1)</f>
        <v>42657.666666666672</v>
      </c>
    </row>
    <row r="1798" spans="1:20" ht="58" hidden="1" x14ac:dyDescent="0.3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 s="14">
        <v>42515.439421296294</v>
      </c>
      <c r="K1798" t="b">
        <v>1</v>
      </c>
      <c r="L1798">
        <v>86</v>
      </c>
      <c r="M1798" t="b">
        <v>0</v>
      </c>
      <c r="N1798" s="16" t="s">
        <v>8300</v>
      </c>
      <c r="O1798" t="s">
        <v>8301</v>
      </c>
      <c r="P1798">
        <f>IFERROR(ROUND(E1798/L1798,2),0)</f>
        <v>48.72</v>
      </c>
      <c r="S1798" s="14">
        <f>(((J1798/60)/60)/24)+DATE(1970,1,1)</f>
        <v>25569.492076845156</v>
      </c>
      <c r="T1798" s="14">
        <f>(((I1798/60)/60)/24)+DATE(1970,1,1)</f>
        <v>42575.439421296294</v>
      </c>
    </row>
    <row r="1799" spans="1:20" ht="43.5" hidden="1" x14ac:dyDescent="0.3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 s="14">
        <v>42689.56931712963</v>
      </c>
      <c r="K1799" t="b">
        <v>1</v>
      </c>
      <c r="L1799">
        <v>140</v>
      </c>
      <c r="M1799" t="b">
        <v>0</v>
      </c>
      <c r="N1799" s="16" t="s">
        <v>8300</v>
      </c>
      <c r="O1799" t="s">
        <v>8301</v>
      </c>
      <c r="P1799">
        <f>IFERROR(ROUND(E1799/L1799,2),0)</f>
        <v>48.25</v>
      </c>
      <c r="S1799" s="14">
        <f>(((J1799/60)/60)/24)+DATE(1970,1,1)</f>
        <v>25569.494092237466</v>
      </c>
      <c r="T1799" s="14">
        <f>(((I1799/60)/60)/24)+DATE(1970,1,1)</f>
        <v>42719.56931712963</v>
      </c>
    </row>
    <row r="1800" spans="1:20" ht="43.5" hidden="1" x14ac:dyDescent="0.3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 s="14">
        <v>42344.32677083333</v>
      </c>
      <c r="K1800" t="b">
        <v>1</v>
      </c>
      <c r="L1800">
        <v>37</v>
      </c>
      <c r="M1800" t="b">
        <v>0</v>
      </c>
      <c r="N1800" s="16" t="s">
        <v>8300</v>
      </c>
      <c r="O1800" t="s">
        <v>8301</v>
      </c>
      <c r="P1800">
        <f>IFERROR(ROUND(E1800/L1800,2),0)</f>
        <v>58.97</v>
      </c>
      <c r="S1800" s="14">
        <f>(((J1800/60)/60)/24)+DATE(1970,1,1)</f>
        <v>25569.490096374662</v>
      </c>
      <c r="T1800" s="14">
        <f>(((I1800/60)/60)/24)+DATE(1970,1,1)</f>
        <v>42404.32677083333</v>
      </c>
    </row>
    <row r="1801" spans="1:20" ht="29" hidden="1" x14ac:dyDescent="0.3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 s="14">
        <v>41934.842685185184</v>
      </c>
      <c r="K1801" t="b">
        <v>1</v>
      </c>
      <c r="L1801">
        <v>6</v>
      </c>
      <c r="M1801" t="b">
        <v>0</v>
      </c>
      <c r="N1801" s="16" t="s">
        <v>8300</v>
      </c>
      <c r="O1801" t="s">
        <v>8301</v>
      </c>
      <c r="P1801">
        <f>IFERROR(ROUND(E1801/L1801,2),0)</f>
        <v>11.64</v>
      </c>
      <c r="S1801" s="14">
        <f>(((J1801/60)/60)/24)+DATE(1970,1,1)</f>
        <v>25569.485356975521</v>
      </c>
      <c r="T1801" s="14">
        <f>(((I1801/60)/60)/24)+DATE(1970,1,1)</f>
        <v>41954.884351851855</v>
      </c>
    </row>
    <row r="1802" spans="1:20" ht="58" hidden="1" x14ac:dyDescent="0.3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 s="14">
        <v>42623.606134259258</v>
      </c>
      <c r="K1802" t="b">
        <v>1</v>
      </c>
      <c r="L1802">
        <v>113</v>
      </c>
      <c r="M1802" t="b">
        <v>0</v>
      </c>
      <c r="N1802" s="16" t="s">
        <v>8300</v>
      </c>
      <c r="O1802" t="s">
        <v>8301</v>
      </c>
      <c r="P1802">
        <f>IFERROR(ROUND(E1802/L1802,2),0)</f>
        <v>83.72</v>
      </c>
      <c r="S1802" s="14">
        <f>(((J1802/60)/60)/24)+DATE(1970,1,1)</f>
        <v>25569.493328774701</v>
      </c>
      <c r="T1802" s="14">
        <f>(((I1802/60)/60)/24)+DATE(1970,1,1)</f>
        <v>42653.606134259258</v>
      </c>
    </row>
    <row r="1803" spans="1:20" ht="58" hidden="1" x14ac:dyDescent="0.3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 s="14">
        <v>42321.660509259258</v>
      </c>
      <c r="K1803" t="b">
        <v>1</v>
      </c>
      <c r="L1803">
        <v>37</v>
      </c>
      <c r="M1803" t="b">
        <v>0</v>
      </c>
      <c r="N1803" s="16" t="s">
        <v>8300</v>
      </c>
      <c r="O1803" t="s">
        <v>8301</v>
      </c>
      <c r="P1803">
        <f>IFERROR(ROUND(E1803/L1803,2),0)</f>
        <v>63.65</v>
      </c>
      <c r="S1803" s="14">
        <f>(((J1803/60)/60)/24)+DATE(1970,1,1)</f>
        <v>25569.489834033673</v>
      </c>
      <c r="T1803" s="14">
        <f>(((I1803/60)/60)/24)+DATE(1970,1,1)</f>
        <v>42353.506944444445</v>
      </c>
    </row>
    <row r="1804" spans="1:20" ht="43.5" hidden="1" x14ac:dyDescent="0.3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 s="14">
        <v>42159.47256944445</v>
      </c>
      <c r="K1804" t="b">
        <v>1</v>
      </c>
      <c r="L1804">
        <v>18</v>
      </c>
      <c r="M1804" t="b">
        <v>0</v>
      </c>
      <c r="N1804" s="16" t="s">
        <v>8300</v>
      </c>
      <c r="O1804" t="s">
        <v>8301</v>
      </c>
      <c r="P1804">
        <f>IFERROR(ROUND(E1804/L1804,2),0)</f>
        <v>94.28</v>
      </c>
      <c r="S1804" s="14">
        <f>(((J1804/60)/60)/24)+DATE(1970,1,1)</f>
        <v>25569.487956858444</v>
      </c>
      <c r="T1804" s="14">
        <f>(((I1804/60)/60)/24)+DATE(1970,1,1)</f>
        <v>42182.915972222225</v>
      </c>
    </row>
    <row r="1805" spans="1:20" ht="43.5" hidden="1" x14ac:dyDescent="0.3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 s="14">
        <v>42018.071550925932</v>
      </c>
      <c r="K1805" t="b">
        <v>1</v>
      </c>
      <c r="L1805">
        <v>75</v>
      </c>
      <c r="M1805" t="b">
        <v>0</v>
      </c>
      <c r="N1805" s="16" t="s">
        <v>8300</v>
      </c>
      <c r="O1805" t="s">
        <v>8301</v>
      </c>
      <c r="P1805">
        <f>IFERROR(ROUND(E1805/L1805,2),0)</f>
        <v>71.87</v>
      </c>
      <c r="S1805" s="14">
        <f>(((J1805/60)/60)/24)+DATE(1970,1,1)</f>
        <v>25569.486320272579</v>
      </c>
      <c r="T1805" s="14">
        <f>(((I1805/60)/60)/24)+DATE(1970,1,1)</f>
        <v>42049.071550925932</v>
      </c>
    </row>
    <row r="1806" spans="1:20" ht="43.5" hidden="1" x14ac:dyDescent="0.3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 s="14">
        <v>42282.678287037037</v>
      </c>
      <c r="K1806" t="b">
        <v>1</v>
      </c>
      <c r="L1806">
        <v>52</v>
      </c>
      <c r="M1806" t="b">
        <v>0</v>
      </c>
      <c r="N1806" s="16" t="s">
        <v>8300</v>
      </c>
      <c r="O1806" t="s">
        <v>8301</v>
      </c>
      <c r="P1806">
        <f>IFERROR(ROUND(E1806/L1806,2),0)</f>
        <v>104.85</v>
      </c>
      <c r="S1806" s="14">
        <f>(((J1806/60)/60)/24)+DATE(1970,1,1)</f>
        <v>25569.489382850545</v>
      </c>
      <c r="T1806" s="14">
        <f>(((I1806/60)/60)/24)+DATE(1970,1,1)</f>
        <v>42322.719953703709</v>
      </c>
    </row>
    <row r="1807" spans="1:20" ht="43.5" hidden="1" x14ac:dyDescent="0.3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 s="14">
        <v>42247.803912037038</v>
      </c>
      <c r="K1807" t="b">
        <v>1</v>
      </c>
      <c r="L1807">
        <v>122</v>
      </c>
      <c r="M1807" t="b">
        <v>0</v>
      </c>
      <c r="N1807" s="16" t="s">
        <v>8300</v>
      </c>
      <c r="O1807" t="s">
        <v>8301</v>
      </c>
      <c r="P1807">
        <f>IFERROR(ROUND(E1807/L1807,2),0)</f>
        <v>67.14</v>
      </c>
      <c r="S1807" s="14">
        <f>(((J1807/60)/60)/24)+DATE(1970,1,1)</f>
        <v>25569.488979211947</v>
      </c>
      <c r="T1807" s="14">
        <f>(((I1807/60)/60)/24)+DATE(1970,1,1)</f>
        <v>42279.75</v>
      </c>
    </row>
    <row r="1808" spans="1:20" ht="43.5" hidden="1" x14ac:dyDescent="0.3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 s="14">
        <v>41877.638298611113</v>
      </c>
      <c r="K1808" t="b">
        <v>1</v>
      </c>
      <c r="L1808">
        <v>8</v>
      </c>
      <c r="M1808" t="b">
        <v>0</v>
      </c>
      <c r="N1808" s="16" t="s">
        <v>8300</v>
      </c>
      <c r="O1808" t="s">
        <v>8301</v>
      </c>
      <c r="P1808">
        <f>IFERROR(ROUND(E1808/L1808,2),0)</f>
        <v>73.88</v>
      </c>
      <c r="S1808" s="14">
        <f>(((J1808/60)/60)/24)+DATE(1970,1,1)</f>
        <v>25569.484694887717</v>
      </c>
      <c r="T1808" s="14">
        <f>(((I1808/60)/60)/24)+DATE(1970,1,1)</f>
        <v>41912.638298611113</v>
      </c>
    </row>
    <row r="1809" spans="1:20" ht="29" hidden="1" x14ac:dyDescent="0.3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 s="14">
        <v>41880.068437499998</v>
      </c>
      <c r="K1809" t="b">
        <v>1</v>
      </c>
      <c r="L1809">
        <v>8</v>
      </c>
      <c r="M1809" t="b">
        <v>0</v>
      </c>
      <c r="N1809" s="16" t="s">
        <v>8300</v>
      </c>
      <c r="O1809" t="s">
        <v>8301</v>
      </c>
      <c r="P1809">
        <f>IFERROR(ROUND(E1809/L1809,2),0)</f>
        <v>69.13</v>
      </c>
      <c r="S1809" s="14">
        <f>(((J1809/60)/60)/24)+DATE(1970,1,1)</f>
        <v>25569.484723014324</v>
      </c>
      <c r="T1809" s="14">
        <f>(((I1809/60)/60)/24)+DATE(1970,1,1)</f>
        <v>41910.068437499998</v>
      </c>
    </row>
    <row r="1810" spans="1:20" ht="43.5" hidden="1" x14ac:dyDescent="0.3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 s="14">
        <v>42742.680902777778</v>
      </c>
      <c r="K1810" t="b">
        <v>1</v>
      </c>
      <c r="L1810">
        <v>96</v>
      </c>
      <c r="M1810" t="b">
        <v>0</v>
      </c>
      <c r="N1810" s="16" t="s">
        <v>8300</v>
      </c>
      <c r="O1810" t="s">
        <v>8301</v>
      </c>
      <c r="P1810">
        <f>IFERROR(ROUND(E1810/L1810,2),0)</f>
        <v>120.77</v>
      </c>
      <c r="S1810" s="14">
        <f>(((J1810/60)/60)/24)+DATE(1970,1,1)</f>
        <v>25569.494706954894</v>
      </c>
      <c r="T1810" s="14">
        <f>(((I1810/60)/60)/24)+DATE(1970,1,1)</f>
        <v>42777.680902777778</v>
      </c>
    </row>
    <row r="1811" spans="1:20" ht="43.5" hidden="1" x14ac:dyDescent="0.3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 s="14">
        <v>42029.907858796301</v>
      </c>
      <c r="K1811" t="b">
        <v>1</v>
      </c>
      <c r="L1811">
        <v>9</v>
      </c>
      <c r="M1811" t="b">
        <v>0</v>
      </c>
      <c r="N1811" s="16" t="s">
        <v>8300</v>
      </c>
      <c r="O1811" t="s">
        <v>8301</v>
      </c>
      <c r="P1811">
        <f>IFERROR(ROUND(E1811/L1811,2),0)</f>
        <v>42.22</v>
      </c>
      <c r="S1811" s="14">
        <f>(((J1811/60)/60)/24)+DATE(1970,1,1)</f>
        <v>25569.486457266885</v>
      </c>
      <c r="T1811" s="14">
        <f>(((I1811/60)/60)/24)+DATE(1970,1,1)</f>
        <v>42064.907858796301</v>
      </c>
    </row>
    <row r="1812" spans="1:20" ht="43.5" hidden="1" x14ac:dyDescent="0.3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 s="14">
        <v>41860.91002314815</v>
      </c>
      <c r="K1812" t="b">
        <v>0</v>
      </c>
      <c r="L1812">
        <v>2</v>
      </c>
      <c r="M1812" t="b">
        <v>0</v>
      </c>
      <c r="N1812" s="16" t="s">
        <v>8300</v>
      </c>
      <c r="O1812" t="s">
        <v>8301</v>
      </c>
      <c r="P1812">
        <f>IFERROR(ROUND(E1812/L1812,2),0)</f>
        <v>7.5</v>
      </c>
      <c r="S1812" s="14">
        <f>(((J1812/60)/60)/24)+DATE(1970,1,1)</f>
        <v>25569.484501273415</v>
      </c>
      <c r="T1812" s="14">
        <f>(((I1812/60)/60)/24)+DATE(1970,1,1)</f>
        <v>41872.91002314815</v>
      </c>
    </row>
    <row r="1813" spans="1:20" ht="43.5" hidden="1" x14ac:dyDescent="0.3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 s="14">
        <v>41876.433680555558</v>
      </c>
      <c r="K1813" t="b">
        <v>0</v>
      </c>
      <c r="L1813">
        <v>26</v>
      </c>
      <c r="M1813" t="b">
        <v>0</v>
      </c>
      <c r="N1813" s="16" t="s">
        <v>8300</v>
      </c>
      <c r="O1813" t="s">
        <v>8301</v>
      </c>
      <c r="P1813">
        <f>IFERROR(ROUND(E1813/L1813,2),0)</f>
        <v>1.54</v>
      </c>
      <c r="S1813" s="14">
        <f>(((J1813/60)/60)/24)+DATE(1970,1,1)</f>
        <v>25569.484680945377</v>
      </c>
      <c r="T1813" s="14">
        <f>(((I1813/60)/60)/24)+DATE(1970,1,1)</f>
        <v>41936.166666666664</v>
      </c>
    </row>
    <row r="1814" spans="1:20" ht="43.5" hidden="1" x14ac:dyDescent="0.3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 s="14">
        <v>42524.318703703699</v>
      </c>
      <c r="K1814" t="b">
        <v>0</v>
      </c>
      <c r="L1814">
        <v>23</v>
      </c>
      <c r="M1814" t="b">
        <v>0</v>
      </c>
      <c r="N1814" s="16" t="s">
        <v>8300</v>
      </c>
      <c r="O1814" t="s">
        <v>8301</v>
      </c>
      <c r="P1814">
        <f>IFERROR(ROUND(E1814/L1814,2),0)</f>
        <v>37.61</v>
      </c>
      <c r="S1814" s="14">
        <f>(((J1814/60)/60)/24)+DATE(1970,1,1)</f>
        <v>25569.492179614626</v>
      </c>
      <c r="T1814" s="14">
        <f>(((I1814/60)/60)/24)+DATE(1970,1,1)</f>
        <v>42554.318703703699</v>
      </c>
    </row>
    <row r="1815" spans="1:20" ht="43.5" hidden="1" x14ac:dyDescent="0.3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 s="14">
        <v>41829.889027777775</v>
      </c>
      <c r="K1815" t="b">
        <v>0</v>
      </c>
      <c r="L1815">
        <v>0</v>
      </c>
      <c r="M1815" t="b">
        <v>0</v>
      </c>
      <c r="N1815" s="16" t="s">
        <v>8300</v>
      </c>
      <c r="O1815" t="s">
        <v>8301</v>
      </c>
      <c r="P1815">
        <f>IFERROR(ROUND(E1815/L1815,2),0)</f>
        <v>0</v>
      </c>
      <c r="S1815" s="14">
        <f>(((J1815/60)/60)/24)+DATE(1970,1,1)</f>
        <v>25569.484142234116</v>
      </c>
      <c r="T1815" s="14">
        <f>(((I1815/60)/60)/24)+DATE(1970,1,1)</f>
        <v>41859.889027777775</v>
      </c>
    </row>
    <row r="1816" spans="1:20" ht="43.5" hidden="1" x14ac:dyDescent="0.3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 s="14">
        <v>42033.314074074078</v>
      </c>
      <c r="K1816" t="b">
        <v>0</v>
      </c>
      <c r="L1816">
        <v>140</v>
      </c>
      <c r="M1816" t="b">
        <v>0</v>
      </c>
      <c r="N1816" s="16" t="s">
        <v>8300</v>
      </c>
      <c r="O1816" t="s">
        <v>8301</v>
      </c>
      <c r="P1816">
        <f>IFERROR(ROUND(E1816/L1816,2),0)</f>
        <v>42.16</v>
      </c>
      <c r="S1816" s="14">
        <f>(((J1816/60)/60)/24)+DATE(1970,1,1)</f>
        <v>25569.486496690672</v>
      </c>
      <c r="T1816" s="14">
        <f>(((I1816/60)/60)/24)+DATE(1970,1,1)</f>
        <v>42063.314074074078</v>
      </c>
    </row>
    <row r="1817" spans="1:20" ht="58" hidden="1" x14ac:dyDescent="0.3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 s="14">
        <v>42172.906678240746</v>
      </c>
      <c r="K1817" t="b">
        <v>0</v>
      </c>
      <c r="L1817">
        <v>0</v>
      </c>
      <c r="M1817" t="b">
        <v>0</v>
      </c>
      <c r="N1817" s="16" t="s">
        <v>8300</v>
      </c>
      <c r="O1817" t="s">
        <v>8301</v>
      </c>
      <c r="P1817">
        <f>IFERROR(ROUND(E1817/L1817,2),0)</f>
        <v>0</v>
      </c>
      <c r="S1817" s="14">
        <f>(((J1817/60)/60)/24)+DATE(1970,1,1)</f>
        <v>25569.488112345814</v>
      </c>
      <c r="T1817" s="14">
        <f>(((I1817/60)/60)/24)+DATE(1970,1,1)</f>
        <v>42186.906678240746</v>
      </c>
    </row>
    <row r="1818" spans="1:20" ht="43.5" hidden="1" x14ac:dyDescent="0.3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 s="14">
        <v>42548.876192129625</v>
      </c>
      <c r="K1818" t="b">
        <v>0</v>
      </c>
      <c r="L1818">
        <v>6</v>
      </c>
      <c r="M1818" t="b">
        <v>0</v>
      </c>
      <c r="N1818" s="16" t="s">
        <v>8300</v>
      </c>
      <c r="O1818" t="s">
        <v>8301</v>
      </c>
      <c r="P1818">
        <f>IFERROR(ROUND(E1818/L1818,2),0)</f>
        <v>84.83</v>
      </c>
      <c r="S1818" s="14">
        <f>(((J1818/60)/60)/24)+DATE(1970,1,1)</f>
        <v>25569.492463844817</v>
      </c>
      <c r="T1818" s="14">
        <f>(((I1818/60)/60)/24)+DATE(1970,1,1)</f>
        <v>42576.791666666672</v>
      </c>
    </row>
    <row r="1819" spans="1:20" ht="29" hidden="1" x14ac:dyDescent="0.3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 s="14">
        <v>42705.662118055552</v>
      </c>
      <c r="K1819" t="b">
        <v>0</v>
      </c>
      <c r="L1819">
        <v>100</v>
      </c>
      <c r="M1819" t="b">
        <v>0</v>
      </c>
      <c r="N1819" s="16" t="s">
        <v>8300</v>
      </c>
      <c r="O1819" t="s">
        <v>8301</v>
      </c>
      <c r="P1819">
        <f>IFERROR(ROUND(E1819/L1819,2),0)</f>
        <v>94.19</v>
      </c>
      <c r="S1819" s="14">
        <f>(((J1819/60)/60)/24)+DATE(1970,1,1)</f>
        <v>25569.494278496735</v>
      </c>
      <c r="T1819" s="14">
        <f>(((I1819/60)/60)/24)+DATE(1970,1,1)</f>
        <v>42765.290972222225</v>
      </c>
    </row>
    <row r="1820" spans="1:20" ht="29" hidden="1" x14ac:dyDescent="0.3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 s="14">
        <v>42067.234375</v>
      </c>
      <c r="K1820" t="b">
        <v>0</v>
      </c>
      <c r="L1820">
        <v>0</v>
      </c>
      <c r="M1820" t="b">
        <v>0</v>
      </c>
      <c r="N1820" s="16" t="s">
        <v>8300</v>
      </c>
      <c r="O1820" t="s">
        <v>8301</v>
      </c>
      <c r="P1820">
        <f>IFERROR(ROUND(E1820/L1820,2),0)</f>
        <v>0</v>
      </c>
      <c r="S1820" s="14">
        <f>(((J1820/60)/60)/24)+DATE(1970,1,1)</f>
        <v>25569.486889286749</v>
      </c>
      <c r="T1820" s="14">
        <f>(((I1820/60)/60)/24)+DATE(1970,1,1)</f>
        <v>42097.192708333328</v>
      </c>
    </row>
    <row r="1821" spans="1:20" ht="43.5" hidden="1" x14ac:dyDescent="0.3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 s="14">
        <v>41820.752268518518</v>
      </c>
      <c r="K1821" t="b">
        <v>0</v>
      </c>
      <c r="L1821">
        <v>4</v>
      </c>
      <c r="M1821" t="b">
        <v>0</v>
      </c>
      <c r="N1821" s="16" t="s">
        <v>8300</v>
      </c>
      <c r="O1821" t="s">
        <v>8301</v>
      </c>
      <c r="P1821">
        <f>IFERROR(ROUND(E1821/L1821,2),0)</f>
        <v>6.25</v>
      </c>
      <c r="S1821" s="14">
        <f>(((J1821/60)/60)/24)+DATE(1970,1,1)</f>
        <v>25569.484036484588</v>
      </c>
      <c r="T1821" s="14">
        <f>(((I1821/60)/60)/24)+DATE(1970,1,1)</f>
        <v>41850.752268518518</v>
      </c>
    </row>
    <row r="1822" spans="1:20" ht="58" hidden="1" x14ac:dyDescent="0.3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 s="14">
        <v>42065.084375000006</v>
      </c>
      <c r="K1822" t="b">
        <v>0</v>
      </c>
      <c r="L1822">
        <v>8</v>
      </c>
      <c r="M1822" t="b">
        <v>0</v>
      </c>
      <c r="N1822" s="16" t="s">
        <v>8300</v>
      </c>
      <c r="O1822" t="s">
        <v>8301</v>
      </c>
      <c r="P1822">
        <f>IFERROR(ROUND(E1822/L1822,2),0)</f>
        <v>213.38</v>
      </c>
      <c r="S1822" s="14">
        <f>(((J1822/60)/60)/24)+DATE(1970,1,1)</f>
        <v>25569.48686440249</v>
      </c>
      <c r="T1822" s="14">
        <f>(((I1822/60)/60)/24)+DATE(1970,1,1)</f>
        <v>42095.042708333334</v>
      </c>
    </row>
    <row r="1823" spans="1:20" ht="43.5" hidden="1" x14ac:dyDescent="0.3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 s="14">
        <v>40926.319062499999</v>
      </c>
      <c r="K1823" t="b">
        <v>0</v>
      </c>
      <c r="L1823">
        <v>57</v>
      </c>
      <c r="M1823" t="b">
        <v>1</v>
      </c>
      <c r="N1823" s="16" t="s">
        <v>8287</v>
      </c>
      <c r="O1823" t="s">
        <v>8288</v>
      </c>
      <c r="P1823">
        <f>IFERROR(ROUND(E1823/L1823,2),0)</f>
        <v>59.16</v>
      </c>
      <c r="S1823" s="14">
        <f>(((J1823/60)/60)/24)+DATE(1970,1,1)</f>
        <v>25569.473684248409</v>
      </c>
      <c r="T1823" s="14">
        <f>(((I1823/60)/60)/24)+DATE(1970,1,1)</f>
        <v>40971.319062499999</v>
      </c>
    </row>
    <row r="1824" spans="1:20" ht="29" hidden="1" x14ac:dyDescent="0.3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 s="14">
        <v>41634.797013888885</v>
      </c>
      <c r="K1824" t="b">
        <v>0</v>
      </c>
      <c r="L1824">
        <v>11</v>
      </c>
      <c r="M1824" t="b">
        <v>1</v>
      </c>
      <c r="N1824" s="16" t="s">
        <v>8287</v>
      </c>
      <c r="O1824" t="s">
        <v>8288</v>
      </c>
      <c r="P1824">
        <f>IFERROR(ROUND(E1824/L1824,2),0)</f>
        <v>27.27</v>
      </c>
      <c r="S1824" s="14">
        <f>(((J1824/60)/60)/24)+DATE(1970,1,1)</f>
        <v>25569.481884224697</v>
      </c>
      <c r="T1824" s="14">
        <f>(((I1824/60)/60)/24)+DATE(1970,1,1)</f>
        <v>41670.792361111111</v>
      </c>
    </row>
    <row r="1825" spans="1:20" ht="43.5" hidden="1" x14ac:dyDescent="0.3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 s="14">
        <v>41176.684907407405</v>
      </c>
      <c r="K1825" t="b">
        <v>0</v>
      </c>
      <c r="L1825">
        <v>33</v>
      </c>
      <c r="M1825" t="b">
        <v>1</v>
      </c>
      <c r="N1825" s="16" t="s">
        <v>8287</v>
      </c>
      <c r="O1825" t="s">
        <v>8288</v>
      </c>
      <c r="P1825">
        <f>IFERROR(ROUND(E1825/L1825,2),0)</f>
        <v>24.58</v>
      </c>
      <c r="S1825" s="14">
        <f>(((J1825/60)/60)/24)+DATE(1970,1,1)</f>
        <v>25569.476582001244</v>
      </c>
      <c r="T1825" s="14">
        <f>(((I1825/60)/60)/24)+DATE(1970,1,1)</f>
        <v>41206.684907407405</v>
      </c>
    </row>
    <row r="1826" spans="1:20" hidden="1" x14ac:dyDescent="0.3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 s="14">
        <v>41626.916284722225</v>
      </c>
      <c r="K1826" t="b">
        <v>0</v>
      </c>
      <c r="L1826">
        <v>40</v>
      </c>
      <c r="M1826" t="b">
        <v>1</v>
      </c>
      <c r="N1826" s="16" t="s">
        <v>8287</v>
      </c>
      <c r="O1826" t="s">
        <v>8288</v>
      </c>
      <c r="P1826">
        <f>IFERROR(ROUND(E1826/L1826,2),0)</f>
        <v>75.05</v>
      </c>
      <c r="S1826" s="14">
        <f>(((J1826/60)/60)/24)+DATE(1970,1,1)</f>
        <v>25569.481793012554</v>
      </c>
      <c r="T1826" s="14">
        <f>(((I1826/60)/60)/24)+DATE(1970,1,1)</f>
        <v>41647.088888888888</v>
      </c>
    </row>
    <row r="1827" spans="1:20" ht="43.5" hidden="1" x14ac:dyDescent="0.3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 s="14">
        <v>41443.83452546296</v>
      </c>
      <c r="K1827" t="b">
        <v>0</v>
      </c>
      <c r="L1827">
        <v>50</v>
      </c>
      <c r="M1827" t="b">
        <v>1</v>
      </c>
      <c r="N1827" s="16" t="s">
        <v>8287</v>
      </c>
      <c r="O1827" t="s">
        <v>8288</v>
      </c>
      <c r="P1827">
        <f>IFERROR(ROUND(E1827/L1827,2),0)</f>
        <v>42.02</v>
      </c>
      <c r="S1827" s="14">
        <f>(((J1827/60)/60)/24)+DATE(1970,1,1)</f>
        <v>25569.479674010712</v>
      </c>
      <c r="T1827" s="14">
        <f>(((I1827/60)/60)/24)+DATE(1970,1,1)</f>
        <v>41466.83452546296</v>
      </c>
    </row>
    <row r="1828" spans="1:20" ht="29" hidden="1" x14ac:dyDescent="0.3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 s="14">
        <v>41657.923807870371</v>
      </c>
      <c r="K1828" t="b">
        <v>0</v>
      </c>
      <c r="L1828">
        <v>38</v>
      </c>
      <c r="M1828" t="b">
        <v>1</v>
      </c>
      <c r="N1828" s="16" t="s">
        <v>8287</v>
      </c>
      <c r="O1828" t="s">
        <v>8288</v>
      </c>
      <c r="P1828">
        <f>IFERROR(ROUND(E1828/L1828,2),0)</f>
        <v>53.16</v>
      </c>
      <c r="S1828" s="14">
        <f>(((J1828/60)/60)/24)+DATE(1970,1,1)</f>
        <v>25569.482151895925</v>
      </c>
      <c r="T1828" s="14">
        <f>(((I1828/60)/60)/24)+DATE(1970,1,1)</f>
        <v>41687.923807870371</v>
      </c>
    </row>
    <row r="1829" spans="1:20" ht="58" hidden="1" x14ac:dyDescent="0.3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 s="14">
        <v>40555.325937499998</v>
      </c>
      <c r="K1829" t="b">
        <v>0</v>
      </c>
      <c r="L1829">
        <v>96</v>
      </c>
      <c r="M1829" t="b">
        <v>1</v>
      </c>
      <c r="N1829" s="16" t="s">
        <v>8287</v>
      </c>
      <c r="O1829" t="s">
        <v>8288</v>
      </c>
      <c r="P1829">
        <f>IFERROR(ROUND(E1829/L1829,2),0)</f>
        <v>83.89</v>
      </c>
      <c r="S1829" s="14">
        <f>(((J1829/60)/60)/24)+DATE(1970,1,1)</f>
        <v>25569.469390346498</v>
      </c>
      <c r="T1829" s="14">
        <f>(((I1829/60)/60)/24)+DATE(1970,1,1)</f>
        <v>40605.325937499998</v>
      </c>
    </row>
    <row r="1830" spans="1:20" ht="58" hidden="1" x14ac:dyDescent="0.3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 s="14">
        <v>41736.899652777778</v>
      </c>
      <c r="K1830" t="b">
        <v>0</v>
      </c>
      <c r="L1830">
        <v>48</v>
      </c>
      <c r="M1830" t="b">
        <v>1</v>
      </c>
      <c r="N1830" s="16" t="s">
        <v>8287</v>
      </c>
      <c r="O1830" t="s">
        <v>8288</v>
      </c>
      <c r="P1830">
        <f>IFERROR(ROUND(E1830/L1830,2),0)</f>
        <v>417.33</v>
      </c>
      <c r="S1830" s="14">
        <f>(((J1830/60)/60)/24)+DATE(1970,1,1)</f>
        <v>25569.483065968205</v>
      </c>
      <c r="T1830" s="14">
        <f>(((I1830/60)/60)/24)+DATE(1970,1,1)</f>
        <v>41768.916666666664</v>
      </c>
    </row>
    <row r="1831" spans="1:20" ht="43.5" hidden="1" x14ac:dyDescent="0.3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 s="14">
        <v>40516.087627314817</v>
      </c>
      <c r="K1831" t="b">
        <v>0</v>
      </c>
      <c r="L1831">
        <v>33</v>
      </c>
      <c r="M1831" t="b">
        <v>1</v>
      </c>
      <c r="N1831" s="16" t="s">
        <v>8287</v>
      </c>
      <c r="O1831" t="s">
        <v>8288</v>
      </c>
      <c r="P1831">
        <f>IFERROR(ROUND(E1831/L1831,2),0)</f>
        <v>75.77</v>
      </c>
      <c r="S1831" s="14">
        <f>(((J1831/60)/60)/24)+DATE(1970,1,1)</f>
        <v>25569.468936199391</v>
      </c>
      <c r="T1831" s="14">
        <f>(((I1831/60)/60)/24)+DATE(1970,1,1)</f>
        <v>40564.916666666664</v>
      </c>
    </row>
    <row r="1832" spans="1:20" ht="43.5" hidden="1" x14ac:dyDescent="0.3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 s="14">
        <v>41664.684108796297</v>
      </c>
      <c r="K1832" t="b">
        <v>0</v>
      </c>
      <c r="L1832">
        <v>226</v>
      </c>
      <c r="M1832" t="b">
        <v>1</v>
      </c>
      <c r="N1832" s="16" t="s">
        <v>8287</v>
      </c>
      <c r="O1832" t="s">
        <v>8288</v>
      </c>
      <c r="P1832">
        <f>IFERROR(ROUND(E1832/L1832,2),0)</f>
        <v>67.39</v>
      </c>
      <c r="S1832" s="14">
        <f>(((J1832/60)/60)/24)+DATE(1970,1,1)</f>
        <v>25569.482230140147</v>
      </c>
      <c r="T1832" s="14">
        <f>(((I1832/60)/60)/24)+DATE(1970,1,1)</f>
        <v>41694.684108796297</v>
      </c>
    </row>
    <row r="1833" spans="1:20" ht="43.5" hidden="1" x14ac:dyDescent="0.3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 s="14">
        <v>41026.996099537035</v>
      </c>
      <c r="K1833" t="b">
        <v>0</v>
      </c>
      <c r="L1833">
        <v>14</v>
      </c>
      <c r="M1833" t="b">
        <v>1</v>
      </c>
      <c r="N1833" s="16" t="s">
        <v>8287</v>
      </c>
      <c r="O1833" t="s">
        <v>8288</v>
      </c>
      <c r="P1833">
        <f>IFERROR(ROUND(E1833/L1833,2),0)</f>
        <v>73.569999999999993</v>
      </c>
      <c r="S1833" s="14">
        <f>(((J1833/60)/60)/24)+DATE(1970,1,1)</f>
        <v>25569.474849491893</v>
      </c>
      <c r="T1833" s="14">
        <f>(((I1833/60)/60)/24)+DATE(1970,1,1)</f>
        <v>41041.996099537035</v>
      </c>
    </row>
    <row r="1834" spans="1:20" ht="43.5" hidden="1" x14ac:dyDescent="0.3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 s="14">
        <v>40576.539664351854</v>
      </c>
      <c r="K1834" t="b">
        <v>0</v>
      </c>
      <c r="L1834">
        <v>20</v>
      </c>
      <c r="M1834" t="b">
        <v>1</v>
      </c>
      <c r="N1834" s="16" t="s">
        <v>8287</v>
      </c>
      <c r="O1834" t="s">
        <v>8288</v>
      </c>
      <c r="P1834">
        <f>IFERROR(ROUND(E1834/L1834,2),0)</f>
        <v>25</v>
      </c>
      <c r="S1834" s="14">
        <f>(((J1834/60)/60)/24)+DATE(1970,1,1)</f>
        <v>25569.469635875746</v>
      </c>
      <c r="T1834" s="14">
        <f>(((I1834/60)/60)/24)+DATE(1970,1,1)</f>
        <v>40606.539664351854</v>
      </c>
    </row>
    <row r="1835" spans="1:20" ht="43.5" hidden="1" x14ac:dyDescent="0.3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 s="14">
        <v>41303.044016203705</v>
      </c>
      <c r="K1835" t="b">
        <v>0</v>
      </c>
      <c r="L1835">
        <v>25</v>
      </c>
      <c r="M1835" t="b">
        <v>1</v>
      </c>
      <c r="N1835" s="16" t="s">
        <v>8287</v>
      </c>
      <c r="O1835" t="s">
        <v>8288</v>
      </c>
      <c r="P1835">
        <f>IFERROR(ROUND(E1835/L1835,2),0)</f>
        <v>42</v>
      </c>
      <c r="S1835" s="14">
        <f>(((J1835/60)/60)/24)+DATE(1970,1,1)</f>
        <v>25569.478044490927</v>
      </c>
      <c r="T1835" s="14">
        <f>(((I1835/60)/60)/24)+DATE(1970,1,1)</f>
        <v>41335.332638888889</v>
      </c>
    </row>
    <row r="1836" spans="1:20" ht="29" hidden="1" x14ac:dyDescent="0.3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 s="14">
        <v>41988.964062500003</v>
      </c>
      <c r="K1836" t="b">
        <v>0</v>
      </c>
      <c r="L1836">
        <v>90</v>
      </c>
      <c r="M1836" t="b">
        <v>1</v>
      </c>
      <c r="N1836" s="16" t="s">
        <v>8287</v>
      </c>
      <c r="O1836" t="s">
        <v>8288</v>
      </c>
      <c r="P1836">
        <f>IFERROR(ROUND(E1836/L1836,2),0)</f>
        <v>131.16999999999999</v>
      </c>
      <c r="S1836" s="14">
        <f>(((J1836/60)/60)/24)+DATE(1970,1,1)</f>
        <v>25569.485983380353</v>
      </c>
      <c r="T1836" s="14">
        <f>(((I1836/60)/60)/24)+DATE(1970,1,1)</f>
        <v>42028.964062500003</v>
      </c>
    </row>
    <row r="1837" spans="1:20" ht="58" hidden="1" x14ac:dyDescent="0.3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 s="14">
        <v>42430.702210648145</v>
      </c>
      <c r="K1837" t="b">
        <v>0</v>
      </c>
      <c r="L1837">
        <v>11</v>
      </c>
      <c r="M1837" t="b">
        <v>1</v>
      </c>
      <c r="N1837" s="16" t="s">
        <v>8287</v>
      </c>
      <c r="O1837" t="s">
        <v>8288</v>
      </c>
      <c r="P1837">
        <f>IFERROR(ROUND(E1837/L1837,2),0)</f>
        <v>47.27</v>
      </c>
      <c r="S1837" s="14">
        <f>(((J1837/60)/60)/24)+DATE(1970,1,1)</f>
        <v>25569.491096090402</v>
      </c>
      <c r="T1837" s="14">
        <f>(((I1837/60)/60)/24)+DATE(1970,1,1)</f>
        <v>42460.660543981481</v>
      </c>
    </row>
    <row r="1838" spans="1:20" ht="29" hidden="1" x14ac:dyDescent="0.3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 s="14">
        <v>41305.809363425928</v>
      </c>
      <c r="K1838" t="b">
        <v>0</v>
      </c>
      <c r="L1838">
        <v>55</v>
      </c>
      <c r="M1838" t="b">
        <v>1</v>
      </c>
      <c r="N1838" s="16" t="s">
        <v>8287</v>
      </c>
      <c r="O1838" t="s">
        <v>8288</v>
      </c>
      <c r="P1838">
        <f>IFERROR(ROUND(E1838/L1838,2),0)</f>
        <v>182.13</v>
      </c>
      <c r="S1838" s="14">
        <f>(((J1838/60)/60)/24)+DATE(1970,1,1)</f>
        <v>25569.47807649726</v>
      </c>
      <c r="T1838" s="14">
        <f>(((I1838/60)/60)/24)+DATE(1970,1,1)</f>
        <v>41322.809363425928</v>
      </c>
    </row>
    <row r="1839" spans="1:20" ht="58" hidden="1" x14ac:dyDescent="0.3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 s="14">
        <v>40926.047858796301</v>
      </c>
      <c r="K1839" t="b">
        <v>0</v>
      </c>
      <c r="L1839">
        <v>30</v>
      </c>
      <c r="M1839" t="b">
        <v>1</v>
      </c>
      <c r="N1839" s="16" t="s">
        <v>8287</v>
      </c>
      <c r="O1839" t="s">
        <v>8288</v>
      </c>
      <c r="P1839">
        <f>IFERROR(ROUND(E1839/L1839,2),0)</f>
        <v>61.37</v>
      </c>
      <c r="S1839" s="14">
        <f>(((J1839/60)/60)/24)+DATE(1970,1,1)</f>
        <v>25569.473681109477</v>
      </c>
      <c r="T1839" s="14">
        <f>(((I1839/60)/60)/24)+DATE(1970,1,1)</f>
        <v>40986.006192129629</v>
      </c>
    </row>
    <row r="1840" spans="1:20" ht="43.5" hidden="1" x14ac:dyDescent="0.3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 s="14">
        <v>40788.786539351851</v>
      </c>
      <c r="K1840" t="b">
        <v>0</v>
      </c>
      <c r="L1840">
        <v>28</v>
      </c>
      <c r="M1840" t="b">
        <v>1</v>
      </c>
      <c r="N1840" s="16" t="s">
        <v>8287</v>
      </c>
      <c r="O1840" t="s">
        <v>8288</v>
      </c>
      <c r="P1840">
        <f>IFERROR(ROUND(E1840/L1840,2),0)</f>
        <v>35.770000000000003</v>
      </c>
      <c r="S1840" s="14">
        <f>(((J1840/60)/60)/24)+DATE(1970,1,1)</f>
        <v>25569.472092436798</v>
      </c>
      <c r="T1840" s="14">
        <f>(((I1840/60)/60)/24)+DATE(1970,1,1)</f>
        <v>40817.125</v>
      </c>
    </row>
    <row r="1841" spans="1:20" ht="43.5" hidden="1" x14ac:dyDescent="0.3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 s="14">
        <v>42614.722013888888</v>
      </c>
      <c r="K1841" t="b">
        <v>0</v>
      </c>
      <c r="L1841">
        <v>45</v>
      </c>
      <c r="M1841" t="b">
        <v>1</v>
      </c>
      <c r="N1841" s="16" t="s">
        <v>8287</v>
      </c>
      <c r="O1841" t="s">
        <v>8288</v>
      </c>
      <c r="P1841">
        <f>IFERROR(ROUND(E1841/L1841,2),0)</f>
        <v>45.62</v>
      </c>
      <c r="S1841" s="14">
        <f>(((J1841/60)/60)/24)+DATE(1970,1,1)</f>
        <v>25569.493225949234</v>
      </c>
      <c r="T1841" s="14">
        <f>(((I1841/60)/60)/24)+DATE(1970,1,1)</f>
        <v>42644.722013888888</v>
      </c>
    </row>
    <row r="1842" spans="1:20" ht="43.5" hidden="1" x14ac:dyDescent="0.3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 s="14">
        <v>41382.096180555556</v>
      </c>
      <c r="K1842" t="b">
        <v>0</v>
      </c>
      <c r="L1842">
        <v>13</v>
      </c>
      <c r="M1842" t="b">
        <v>1</v>
      </c>
      <c r="N1842" s="16" t="s">
        <v>8287</v>
      </c>
      <c r="O1842" t="s">
        <v>8288</v>
      </c>
      <c r="P1842">
        <f>IFERROR(ROUND(E1842/L1842,2),0)</f>
        <v>75.38</v>
      </c>
      <c r="S1842" s="14">
        <f>(((J1842/60)/60)/24)+DATE(1970,1,1)</f>
        <v>25569.478959446533</v>
      </c>
      <c r="T1842" s="14">
        <f>(((I1842/60)/60)/24)+DATE(1970,1,1)</f>
        <v>41401.207638888889</v>
      </c>
    </row>
    <row r="1843" spans="1:20" ht="29" hidden="1" x14ac:dyDescent="0.3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 s="14">
        <v>41745.84542824074</v>
      </c>
      <c r="K1843" t="b">
        <v>0</v>
      </c>
      <c r="L1843">
        <v>40</v>
      </c>
      <c r="M1843" t="b">
        <v>1</v>
      </c>
      <c r="N1843" s="16" t="s">
        <v>8287</v>
      </c>
      <c r="O1843" t="s">
        <v>8288</v>
      </c>
      <c r="P1843">
        <f>IFERROR(ROUND(E1843/L1843,2),0)</f>
        <v>50.88</v>
      </c>
      <c r="S1843" s="14">
        <f>(((J1843/60)/60)/24)+DATE(1970,1,1)</f>
        <v>25569.483169507272</v>
      </c>
      <c r="T1843" s="14">
        <f>(((I1843/60)/60)/24)+DATE(1970,1,1)</f>
        <v>41779.207638888889</v>
      </c>
    </row>
    <row r="1844" spans="1:20" ht="43.5" hidden="1" x14ac:dyDescent="0.3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 s="14">
        <v>42031.631724537037</v>
      </c>
      <c r="K1844" t="b">
        <v>0</v>
      </c>
      <c r="L1844">
        <v>21</v>
      </c>
      <c r="M1844" t="b">
        <v>1</v>
      </c>
      <c r="N1844" s="16" t="s">
        <v>8287</v>
      </c>
      <c r="O1844" t="s">
        <v>8288</v>
      </c>
      <c r="P1844">
        <f>IFERROR(ROUND(E1844/L1844,2),0)</f>
        <v>119.29</v>
      </c>
      <c r="S1844" s="14">
        <f>(((J1844/60)/60)/24)+DATE(1970,1,1)</f>
        <v>25569.486477219034</v>
      </c>
      <c r="T1844" s="14">
        <f>(((I1844/60)/60)/24)+DATE(1970,1,1)</f>
        <v>42065.249305555553</v>
      </c>
    </row>
    <row r="1845" spans="1:20" ht="58" hidden="1" x14ac:dyDescent="0.3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 s="14">
        <v>40564.994837962964</v>
      </c>
      <c r="K1845" t="b">
        <v>0</v>
      </c>
      <c r="L1845">
        <v>134</v>
      </c>
      <c r="M1845" t="b">
        <v>1</v>
      </c>
      <c r="N1845" s="16" t="s">
        <v>8287</v>
      </c>
      <c r="O1845" t="s">
        <v>8288</v>
      </c>
      <c r="P1845">
        <f>IFERROR(ROUND(E1845/L1845,2),0)</f>
        <v>92.54</v>
      </c>
      <c r="S1845" s="14">
        <f>(((J1845/60)/60)/24)+DATE(1970,1,1)</f>
        <v>25569.46950225507</v>
      </c>
      <c r="T1845" s="14">
        <f>(((I1845/60)/60)/24)+DATE(1970,1,1)</f>
        <v>40594.994837962964</v>
      </c>
    </row>
    <row r="1846" spans="1:20" ht="43.5" hidden="1" x14ac:dyDescent="0.3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 s="14">
        <v>40666.973541666666</v>
      </c>
      <c r="K1846" t="b">
        <v>0</v>
      </c>
      <c r="L1846">
        <v>20</v>
      </c>
      <c r="M1846" t="b">
        <v>1</v>
      </c>
      <c r="N1846" s="16" t="s">
        <v>8287</v>
      </c>
      <c r="O1846" t="s">
        <v>8288</v>
      </c>
      <c r="P1846">
        <f>IFERROR(ROUND(E1846/L1846,2),0)</f>
        <v>76.05</v>
      </c>
      <c r="S1846" s="14">
        <f>(((J1846/60)/60)/24)+DATE(1970,1,1)</f>
        <v>25569.470682564141</v>
      </c>
      <c r="T1846" s="14">
        <f>(((I1846/60)/60)/24)+DATE(1970,1,1)</f>
        <v>40705.125</v>
      </c>
    </row>
    <row r="1847" spans="1:20" ht="87" hidden="1" x14ac:dyDescent="0.3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 s="14">
        <v>42523.333310185189</v>
      </c>
      <c r="K1847" t="b">
        <v>0</v>
      </c>
      <c r="L1847">
        <v>19</v>
      </c>
      <c r="M1847" t="b">
        <v>1</v>
      </c>
      <c r="N1847" s="16" t="s">
        <v>8287</v>
      </c>
      <c r="O1847" t="s">
        <v>8288</v>
      </c>
      <c r="P1847">
        <f>IFERROR(ROUND(E1847/L1847,2),0)</f>
        <v>52.63</v>
      </c>
      <c r="S1847" s="14">
        <f>(((J1847/60)/60)/24)+DATE(1970,1,1)</f>
        <v>25569.49216820961</v>
      </c>
      <c r="T1847" s="14">
        <f>(((I1847/60)/60)/24)+DATE(1970,1,1)</f>
        <v>42538.204861111109</v>
      </c>
    </row>
    <row r="1848" spans="1:20" ht="43.5" hidden="1" x14ac:dyDescent="0.3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 s="14">
        <v>41228.650196759263</v>
      </c>
      <c r="K1848" t="b">
        <v>0</v>
      </c>
      <c r="L1848">
        <v>209</v>
      </c>
      <c r="M1848" t="b">
        <v>1</v>
      </c>
      <c r="N1848" s="16" t="s">
        <v>8287</v>
      </c>
      <c r="O1848" t="s">
        <v>8288</v>
      </c>
      <c r="P1848">
        <f>IFERROR(ROUND(E1848/L1848,2),0)</f>
        <v>98.99</v>
      </c>
      <c r="S1848" s="14">
        <f>(((J1848/60)/60)/24)+DATE(1970,1,1)</f>
        <v>25569.477183451352</v>
      </c>
      <c r="T1848" s="14">
        <f>(((I1848/60)/60)/24)+DATE(1970,1,1)</f>
        <v>41258.650196759263</v>
      </c>
    </row>
    <row r="1849" spans="1:20" ht="58" hidden="1" x14ac:dyDescent="0.3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 s="14">
        <v>42094.236481481479</v>
      </c>
      <c r="K1849" t="b">
        <v>0</v>
      </c>
      <c r="L1849">
        <v>38</v>
      </c>
      <c r="M1849" t="b">
        <v>1</v>
      </c>
      <c r="N1849" s="16" t="s">
        <v>8287</v>
      </c>
      <c r="O1849" t="s">
        <v>8288</v>
      </c>
      <c r="P1849">
        <f>IFERROR(ROUND(E1849/L1849,2),0)</f>
        <v>79.53</v>
      </c>
      <c r="S1849" s="14">
        <f>(((J1849/60)/60)/24)+DATE(1970,1,1)</f>
        <v>25569.487201811127</v>
      </c>
      <c r="T1849" s="14">
        <f>(((I1849/60)/60)/24)+DATE(1970,1,1)</f>
        <v>42115.236481481479</v>
      </c>
    </row>
    <row r="1850" spans="1:20" ht="43.5" hidden="1" x14ac:dyDescent="0.3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 s="14">
        <v>40691.788055555553</v>
      </c>
      <c r="K1850" t="b">
        <v>0</v>
      </c>
      <c r="L1850">
        <v>24</v>
      </c>
      <c r="M1850" t="b">
        <v>1</v>
      </c>
      <c r="N1850" s="16" t="s">
        <v>8287</v>
      </c>
      <c r="O1850" t="s">
        <v>8288</v>
      </c>
      <c r="P1850">
        <f>IFERROR(ROUND(E1850/L1850,2),0)</f>
        <v>134.21</v>
      </c>
      <c r="S1850" s="14">
        <f>(((J1850/60)/60)/24)+DATE(1970,1,1)</f>
        <v>25569.470969769161</v>
      </c>
      <c r="T1850" s="14">
        <f>(((I1850/60)/60)/24)+DATE(1970,1,1)</f>
        <v>40755.290972222225</v>
      </c>
    </row>
    <row r="1851" spans="1:20" ht="29" hidden="1" x14ac:dyDescent="0.3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 s="14">
        <v>41169.845590277779</v>
      </c>
      <c r="K1851" t="b">
        <v>0</v>
      </c>
      <c r="L1851">
        <v>8</v>
      </c>
      <c r="M1851" t="b">
        <v>1</v>
      </c>
      <c r="N1851" s="16" t="s">
        <v>8287</v>
      </c>
      <c r="O1851" t="s">
        <v>8288</v>
      </c>
      <c r="P1851">
        <f>IFERROR(ROUND(E1851/L1851,2),0)</f>
        <v>37.630000000000003</v>
      </c>
      <c r="S1851" s="14">
        <f>(((J1851/60)/60)/24)+DATE(1970,1,1)</f>
        <v>25569.476502842481</v>
      </c>
      <c r="T1851" s="14">
        <f>(((I1851/60)/60)/24)+DATE(1970,1,1)</f>
        <v>41199.845590277779</v>
      </c>
    </row>
    <row r="1852" spans="1:20" ht="43.5" hidden="1" x14ac:dyDescent="0.3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 s="14">
        <v>41800.959490740745</v>
      </c>
      <c r="K1852" t="b">
        <v>0</v>
      </c>
      <c r="L1852">
        <v>179</v>
      </c>
      <c r="M1852" t="b">
        <v>1</v>
      </c>
      <c r="N1852" s="16" t="s">
        <v>8287</v>
      </c>
      <c r="O1852" t="s">
        <v>8288</v>
      </c>
      <c r="P1852">
        <f>IFERROR(ROUND(E1852/L1852,2),0)</f>
        <v>51.04</v>
      </c>
      <c r="S1852" s="14">
        <f>(((J1852/60)/60)/24)+DATE(1970,1,1)</f>
        <v>25569.483807401513</v>
      </c>
      <c r="T1852" s="14">
        <f>(((I1852/60)/60)/24)+DATE(1970,1,1)</f>
        <v>41830.959490740745</v>
      </c>
    </row>
    <row r="1853" spans="1:20" ht="43.5" hidden="1" x14ac:dyDescent="0.3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 s="14">
        <v>41827.906689814816</v>
      </c>
      <c r="K1853" t="b">
        <v>0</v>
      </c>
      <c r="L1853">
        <v>26</v>
      </c>
      <c r="M1853" t="b">
        <v>1</v>
      </c>
      <c r="N1853" s="16" t="s">
        <v>8287</v>
      </c>
      <c r="O1853" t="s">
        <v>8288</v>
      </c>
      <c r="P1853">
        <f>IFERROR(ROUND(E1853/L1853,2),0)</f>
        <v>50.04</v>
      </c>
      <c r="S1853" s="14">
        <f>(((J1853/60)/60)/24)+DATE(1970,1,1)</f>
        <v>25569.484119290391</v>
      </c>
      <c r="T1853" s="14">
        <f>(((I1853/60)/60)/24)+DATE(1970,1,1)</f>
        <v>41848.041666666664</v>
      </c>
    </row>
    <row r="1854" spans="1:20" ht="58" hidden="1" x14ac:dyDescent="0.3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 s="14">
        <v>42081.77143518519</v>
      </c>
      <c r="K1854" t="b">
        <v>0</v>
      </c>
      <c r="L1854">
        <v>131</v>
      </c>
      <c r="M1854" t="b">
        <v>1</v>
      </c>
      <c r="N1854" s="16" t="s">
        <v>8287</v>
      </c>
      <c r="O1854" t="s">
        <v>8288</v>
      </c>
      <c r="P1854">
        <f>IFERROR(ROUND(E1854/L1854,2),0)</f>
        <v>133.93</v>
      </c>
      <c r="S1854" s="14">
        <f>(((J1854/60)/60)/24)+DATE(1970,1,1)</f>
        <v>25569.487057539758</v>
      </c>
      <c r="T1854" s="14">
        <f>(((I1854/60)/60)/24)+DATE(1970,1,1)</f>
        <v>42119</v>
      </c>
    </row>
    <row r="1855" spans="1:20" ht="58" hidden="1" x14ac:dyDescent="0.3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 s="14">
        <v>41177.060381944444</v>
      </c>
      <c r="K1855" t="b">
        <v>0</v>
      </c>
      <c r="L1855">
        <v>14</v>
      </c>
      <c r="M1855" t="b">
        <v>1</v>
      </c>
      <c r="N1855" s="16" t="s">
        <v>8287</v>
      </c>
      <c r="O1855" t="s">
        <v>8288</v>
      </c>
      <c r="P1855">
        <f>IFERROR(ROUND(E1855/L1855,2),0)</f>
        <v>58.21</v>
      </c>
      <c r="S1855" s="14">
        <f>(((J1855/60)/60)/24)+DATE(1970,1,1)</f>
        <v>25569.476586347013</v>
      </c>
      <c r="T1855" s="14">
        <f>(((I1855/60)/60)/24)+DATE(1970,1,1)</f>
        <v>41227.102048611108</v>
      </c>
    </row>
    <row r="1856" spans="1:20" ht="43.5" hidden="1" x14ac:dyDescent="0.3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 s="14">
        <v>41388.021261574075</v>
      </c>
      <c r="K1856" t="b">
        <v>0</v>
      </c>
      <c r="L1856">
        <v>174</v>
      </c>
      <c r="M1856" t="b">
        <v>1</v>
      </c>
      <c r="N1856" s="16" t="s">
        <v>8287</v>
      </c>
      <c r="O1856" t="s">
        <v>8288</v>
      </c>
      <c r="P1856">
        <f>IFERROR(ROUND(E1856/L1856,2),0)</f>
        <v>88.04</v>
      </c>
      <c r="S1856" s="14">
        <f>(((J1856/60)/60)/24)+DATE(1970,1,1)</f>
        <v>25569.479028023859</v>
      </c>
      <c r="T1856" s="14">
        <f>(((I1856/60)/60)/24)+DATE(1970,1,1)</f>
        <v>41418.021261574075</v>
      </c>
    </row>
    <row r="1857" spans="1:20" ht="43.5" hidden="1" x14ac:dyDescent="0.3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 s="14">
        <v>41600.538657407407</v>
      </c>
      <c r="K1857" t="b">
        <v>0</v>
      </c>
      <c r="L1857">
        <v>191</v>
      </c>
      <c r="M1857" t="b">
        <v>1</v>
      </c>
      <c r="N1857" s="16" t="s">
        <v>8287</v>
      </c>
      <c r="O1857" t="s">
        <v>8288</v>
      </c>
      <c r="P1857">
        <f>IFERROR(ROUND(E1857/L1857,2),0)</f>
        <v>70.58</v>
      </c>
      <c r="S1857" s="14">
        <f>(((J1857/60)/60)/24)+DATE(1970,1,1)</f>
        <v>25569.481487715941</v>
      </c>
      <c r="T1857" s="14">
        <f>(((I1857/60)/60)/24)+DATE(1970,1,1)</f>
        <v>41645.538657407407</v>
      </c>
    </row>
    <row r="1858" spans="1:20" ht="58" hidden="1" x14ac:dyDescent="0.3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 s="14">
        <v>41817.854999999996</v>
      </c>
      <c r="K1858" t="b">
        <v>0</v>
      </c>
      <c r="L1858">
        <v>38</v>
      </c>
      <c r="M1858" t="b">
        <v>1</v>
      </c>
      <c r="N1858" s="16" t="s">
        <v>8287</v>
      </c>
      <c r="O1858" t="s">
        <v>8288</v>
      </c>
      <c r="P1858">
        <f>IFERROR(ROUND(E1858/L1858,2),0)</f>
        <v>53.29</v>
      </c>
      <c r="S1858" s="14">
        <f>(((J1858/60)/60)/24)+DATE(1970,1,1)</f>
        <v>25569.484002951387</v>
      </c>
      <c r="T1858" s="14">
        <f>(((I1858/60)/60)/24)+DATE(1970,1,1)</f>
        <v>41838.854999999996</v>
      </c>
    </row>
    <row r="1859" spans="1:20" ht="43.5" hidden="1" x14ac:dyDescent="0.3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 s="14">
        <v>41864.76866898148</v>
      </c>
      <c r="K1859" t="b">
        <v>0</v>
      </c>
      <c r="L1859">
        <v>22</v>
      </c>
      <c r="M1859" t="b">
        <v>1</v>
      </c>
      <c r="N1859" s="16" t="s">
        <v>8287</v>
      </c>
      <c r="O1859" t="s">
        <v>8288</v>
      </c>
      <c r="P1859">
        <f>IFERROR(ROUND(E1859/L1859,2),0)</f>
        <v>136.36000000000001</v>
      </c>
      <c r="S1859" s="14">
        <f>(((J1859/60)/60)/24)+DATE(1970,1,1)</f>
        <v>25569.484545933668</v>
      </c>
      <c r="T1859" s="14">
        <f>(((I1859/60)/60)/24)+DATE(1970,1,1)</f>
        <v>41894.76866898148</v>
      </c>
    </row>
    <row r="1860" spans="1:20" ht="58" hidden="1" x14ac:dyDescent="0.3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 s="14">
        <v>40833.200474537036</v>
      </c>
      <c r="K1860" t="b">
        <v>0</v>
      </c>
      <c r="L1860">
        <v>149</v>
      </c>
      <c r="M1860" t="b">
        <v>1</v>
      </c>
      <c r="N1860" s="16" t="s">
        <v>8287</v>
      </c>
      <c r="O1860" t="s">
        <v>8288</v>
      </c>
      <c r="P1860">
        <f>IFERROR(ROUND(E1860/L1860,2),0)</f>
        <v>40.549999999999997</v>
      </c>
      <c r="S1860" s="14">
        <f>(((J1860/60)/60)/24)+DATE(1970,1,1)</f>
        <v>25569.472606486976</v>
      </c>
      <c r="T1860" s="14">
        <f>(((I1860/60)/60)/24)+DATE(1970,1,1)</f>
        <v>40893.242141203707</v>
      </c>
    </row>
    <row r="1861" spans="1:20" ht="29" hidden="1" x14ac:dyDescent="0.3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 s="14">
        <v>40778.770011574074</v>
      </c>
      <c r="K1861" t="b">
        <v>0</v>
      </c>
      <c r="L1861">
        <v>56</v>
      </c>
      <c r="M1861" t="b">
        <v>1</v>
      </c>
      <c r="N1861" s="16" t="s">
        <v>8287</v>
      </c>
      <c r="O1861" t="s">
        <v>8288</v>
      </c>
      <c r="P1861">
        <f>IFERROR(ROUND(E1861/L1861,2),0)</f>
        <v>70.63</v>
      </c>
      <c r="S1861" s="14">
        <f>(((J1861/60)/60)/24)+DATE(1970,1,1)</f>
        <v>25569.471976504763</v>
      </c>
      <c r="T1861" s="14">
        <f>(((I1861/60)/60)/24)+DATE(1970,1,1)</f>
        <v>40808.770011574074</v>
      </c>
    </row>
    <row r="1862" spans="1:20" ht="43.5" hidden="1" x14ac:dyDescent="0.3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 s="14">
        <v>41655.709305555552</v>
      </c>
      <c r="K1862" t="b">
        <v>0</v>
      </c>
      <c r="L1862">
        <v>19</v>
      </c>
      <c r="M1862" t="b">
        <v>1</v>
      </c>
      <c r="N1862" s="16" t="s">
        <v>8287</v>
      </c>
      <c r="O1862" t="s">
        <v>8288</v>
      </c>
      <c r="P1862">
        <f>IFERROR(ROUND(E1862/L1862,2),0)</f>
        <v>52.68</v>
      </c>
      <c r="S1862" s="14">
        <f>(((J1862/60)/60)/24)+DATE(1970,1,1)</f>
        <v>25569.482126265109</v>
      </c>
      <c r="T1862" s="14">
        <f>(((I1862/60)/60)/24)+DATE(1970,1,1)</f>
        <v>41676.709305555552</v>
      </c>
    </row>
    <row r="1863" spans="1:20" ht="43.5" hidden="1" x14ac:dyDescent="0.3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 s="14">
        <v>42000.300243055557</v>
      </c>
      <c r="K1863" t="b">
        <v>0</v>
      </c>
      <c r="L1863">
        <v>0</v>
      </c>
      <c r="M1863" t="b">
        <v>0</v>
      </c>
      <c r="N1863" s="16" t="s">
        <v>8295</v>
      </c>
      <c r="O1863" t="s">
        <v>8297</v>
      </c>
      <c r="P1863">
        <f>IFERROR(ROUND(E1863/L1863,2),0)</f>
        <v>0</v>
      </c>
      <c r="S1863" s="14">
        <f>(((J1863/60)/60)/24)+DATE(1970,1,1)</f>
        <v>25569.486114586147</v>
      </c>
      <c r="T1863" s="14">
        <f>(((I1863/60)/60)/24)+DATE(1970,1,1)</f>
        <v>42030.300243055557</v>
      </c>
    </row>
    <row r="1864" spans="1:20" ht="43.5" hidden="1" x14ac:dyDescent="0.3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 s="14">
        <v>42755.492754629624</v>
      </c>
      <c r="K1864" t="b">
        <v>0</v>
      </c>
      <c r="L1864">
        <v>16</v>
      </c>
      <c r="M1864" t="b">
        <v>0</v>
      </c>
      <c r="N1864" s="16" t="s">
        <v>8295</v>
      </c>
      <c r="O1864" t="s">
        <v>8297</v>
      </c>
      <c r="P1864">
        <f>IFERROR(ROUND(E1864/L1864,2),0)</f>
        <v>90.94</v>
      </c>
      <c r="S1864" s="14">
        <f>(((J1864/60)/60)/24)+DATE(1970,1,1)</f>
        <v>25569.494855240217</v>
      </c>
      <c r="T1864" s="14">
        <f>(((I1864/60)/60)/24)+DATE(1970,1,1)</f>
        <v>42802.3125</v>
      </c>
    </row>
    <row r="1865" spans="1:20" ht="43.5" hidden="1" x14ac:dyDescent="0.3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 s="14">
        <v>41772.797280092593</v>
      </c>
      <c r="K1865" t="b">
        <v>0</v>
      </c>
      <c r="L1865">
        <v>2</v>
      </c>
      <c r="M1865" t="b">
        <v>0</v>
      </c>
      <c r="N1865" s="16" t="s">
        <v>8295</v>
      </c>
      <c r="O1865" t="s">
        <v>8297</v>
      </c>
      <c r="P1865">
        <f>IFERROR(ROUND(E1865/L1865,2),0)</f>
        <v>5</v>
      </c>
      <c r="S1865" s="14">
        <f>(((J1865/60)/60)/24)+DATE(1970,1,1)</f>
        <v>25569.483481450003</v>
      </c>
      <c r="T1865" s="14">
        <f>(((I1865/60)/60)/24)+DATE(1970,1,1)</f>
        <v>41802.797280092593</v>
      </c>
    </row>
    <row r="1866" spans="1:20" ht="58" hidden="1" x14ac:dyDescent="0.3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 s="14">
        <v>41733.716435185182</v>
      </c>
      <c r="K1866" t="b">
        <v>0</v>
      </c>
      <c r="L1866">
        <v>48</v>
      </c>
      <c r="M1866" t="b">
        <v>0</v>
      </c>
      <c r="N1866" s="16" t="s">
        <v>8295</v>
      </c>
      <c r="O1866" t="s">
        <v>8297</v>
      </c>
      <c r="P1866">
        <f>IFERROR(ROUND(E1866/L1866,2),0)</f>
        <v>58.08</v>
      </c>
      <c r="S1866" s="14">
        <f>(((J1866/60)/60)/24)+DATE(1970,1,1)</f>
        <v>25569.483029125407</v>
      </c>
      <c r="T1866" s="14">
        <f>(((I1866/60)/60)/24)+DATE(1970,1,1)</f>
        <v>41763.716435185182</v>
      </c>
    </row>
    <row r="1867" spans="1:20" ht="58" hidden="1" x14ac:dyDescent="0.3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 s="14">
        <v>42645.367442129631</v>
      </c>
      <c r="K1867" t="b">
        <v>0</v>
      </c>
      <c r="L1867">
        <v>2</v>
      </c>
      <c r="M1867" t="b">
        <v>0</v>
      </c>
      <c r="N1867" s="16" t="s">
        <v>8295</v>
      </c>
      <c r="O1867" t="s">
        <v>8297</v>
      </c>
      <c r="P1867">
        <f>IFERROR(ROUND(E1867/L1867,2),0)</f>
        <v>2</v>
      </c>
      <c r="S1867" s="14">
        <f>(((J1867/60)/60)/24)+DATE(1970,1,1)</f>
        <v>25569.493580641691</v>
      </c>
      <c r="T1867" s="14">
        <f>(((I1867/60)/60)/24)+DATE(1970,1,1)</f>
        <v>42680.409108796302</v>
      </c>
    </row>
    <row r="1868" spans="1:20" ht="43.5" hidden="1" x14ac:dyDescent="0.3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 s="14">
        <v>42742.246493055558</v>
      </c>
      <c r="K1868" t="b">
        <v>0</v>
      </c>
      <c r="L1868">
        <v>2</v>
      </c>
      <c r="M1868" t="b">
        <v>0</v>
      </c>
      <c r="N1868" s="16" t="s">
        <v>8295</v>
      </c>
      <c r="O1868" t="s">
        <v>8297</v>
      </c>
      <c r="P1868">
        <f>IFERROR(ROUND(E1868/L1868,2),0)</f>
        <v>62.5</v>
      </c>
      <c r="S1868" s="14">
        <f>(((J1868/60)/60)/24)+DATE(1970,1,1)</f>
        <v>25569.494701927004</v>
      </c>
      <c r="T1868" s="14">
        <f>(((I1868/60)/60)/24)+DATE(1970,1,1)</f>
        <v>42795.166666666672</v>
      </c>
    </row>
    <row r="1869" spans="1:20" ht="43.5" hidden="1" x14ac:dyDescent="0.3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 s="14">
        <v>42649.924907407403</v>
      </c>
      <c r="K1869" t="b">
        <v>0</v>
      </c>
      <c r="L1869">
        <v>1</v>
      </c>
      <c r="M1869" t="b">
        <v>0</v>
      </c>
      <c r="N1869" s="16" t="s">
        <v>8295</v>
      </c>
      <c r="O1869" t="s">
        <v>8297</v>
      </c>
      <c r="P1869">
        <f>IFERROR(ROUND(E1869/L1869,2),0)</f>
        <v>10</v>
      </c>
      <c r="S1869" s="14">
        <f>(((J1869/60)/60)/24)+DATE(1970,1,1)</f>
        <v>25569.493633390131</v>
      </c>
      <c r="T1869" s="14">
        <f>(((I1869/60)/60)/24)+DATE(1970,1,1)</f>
        <v>42679.924907407403</v>
      </c>
    </row>
    <row r="1870" spans="1:20" ht="43.5" hidden="1" x14ac:dyDescent="0.3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 s="14">
        <v>42328.779224537036</v>
      </c>
      <c r="K1870" t="b">
        <v>0</v>
      </c>
      <c r="L1870">
        <v>17</v>
      </c>
      <c r="M1870" t="b">
        <v>0</v>
      </c>
      <c r="N1870" s="16" t="s">
        <v>8295</v>
      </c>
      <c r="O1870" t="s">
        <v>8297</v>
      </c>
      <c r="P1870">
        <f>IFERROR(ROUND(E1870/L1870,2),0)</f>
        <v>71.59</v>
      </c>
      <c r="S1870" s="14">
        <f>(((J1870/60)/60)/24)+DATE(1970,1,1)</f>
        <v>25569.48991642621</v>
      </c>
      <c r="T1870" s="14">
        <f>(((I1870/60)/60)/24)+DATE(1970,1,1)</f>
        <v>42353.332638888889</v>
      </c>
    </row>
    <row r="1871" spans="1:20" ht="43.5" hidden="1" x14ac:dyDescent="0.3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 s="14">
        <v>42709.002881944441</v>
      </c>
      <c r="K1871" t="b">
        <v>0</v>
      </c>
      <c r="L1871">
        <v>0</v>
      </c>
      <c r="M1871" t="b">
        <v>0</v>
      </c>
      <c r="N1871" s="16" t="s">
        <v>8295</v>
      </c>
      <c r="O1871" t="s">
        <v>8297</v>
      </c>
      <c r="P1871">
        <f>IFERROR(ROUND(E1871/L1871,2),0)</f>
        <v>0</v>
      </c>
      <c r="S1871" s="14">
        <f>(((J1871/60)/60)/24)+DATE(1970,1,1)</f>
        <v>25569.494317162986</v>
      </c>
      <c r="T1871" s="14">
        <f>(((I1871/60)/60)/24)+DATE(1970,1,1)</f>
        <v>42739.002881944441</v>
      </c>
    </row>
    <row r="1872" spans="1:20" ht="43.5" hidden="1" x14ac:dyDescent="0.3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 s="14">
        <v>42371.355729166666</v>
      </c>
      <c r="K1872" t="b">
        <v>0</v>
      </c>
      <c r="L1872">
        <v>11</v>
      </c>
      <c r="M1872" t="b">
        <v>0</v>
      </c>
      <c r="N1872" s="16" t="s">
        <v>8295</v>
      </c>
      <c r="O1872" t="s">
        <v>8297</v>
      </c>
      <c r="P1872">
        <f>IFERROR(ROUND(E1872/L1872,2),0)</f>
        <v>32.82</v>
      </c>
      <c r="S1872" s="14">
        <f>(((J1872/60)/60)/24)+DATE(1970,1,1)</f>
        <v>25569.49040920983</v>
      </c>
      <c r="T1872" s="14">
        <f>(((I1872/60)/60)/24)+DATE(1970,1,1)</f>
        <v>42400.178472222222</v>
      </c>
    </row>
    <row r="1873" spans="1:20" ht="58" hidden="1" x14ac:dyDescent="0.3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 s="14">
        <v>41923.783576388887</v>
      </c>
      <c r="K1873" t="b">
        <v>0</v>
      </c>
      <c r="L1873">
        <v>95</v>
      </c>
      <c r="M1873" t="b">
        <v>0</v>
      </c>
      <c r="N1873" s="16" t="s">
        <v>8295</v>
      </c>
      <c r="O1873" t="s">
        <v>8297</v>
      </c>
      <c r="P1873">
        <f>IFERROR(ROUND(E1873/L1873,2),0)</f>
        <v>49.12</v>
      </c>
      <c r="S1873" s="14">
        <f>(((J1873/60)/60)/24)+DATE(1970,1,1)</f>
        <v>25569.485228976577</v>
      </c>
      <c r="T1873" s="14">
        <f>(((I1873/60)/60)/24)+DATE(1970,1,1)</f>
        <v>41963.825243055559</v>
      </c>
    </row>
    <row r="1874" spans="1:20" ht="43.5" hidden="1" x14ac:dyDescent="0.3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 s="14">
        <v>42155.129652777774</v>
      </c>
      <c r="K1874" t="b">
        <v>0</v>
      </c>
      <c r="L1874">
        <v>13</v>
      </c>
      <c r="M1874" t="b">
        <v>0</v>
      </c>
      <c r="N1874" s="16" t="s">
        <v>8295</v>
      </c>
      <c r="O1874" t="s">
        <v>8297</v>
      </c>
      <c r="P1874">
        <f>IFERROR(ROUND(E1874/L1874,2),0)</f>
        <v>16.309999999999999</v>
      </c>
      <c r="S1874" s="14">
        <f>(((J1874/60)/60)/24)+DATE(1970,1,1)</f>
        <v>25569.487906593204</v>
      </c>
      <c r="T1874" s="14">
        <f>(((I1874/60)/60)/24)+DATE(1970,1,1)</f>
        <v>42185.129652777774</v>
      </c>
    </row>
    <row r="1875" spans="1:20" ht="43.5" hidden="1" x14ac:dyDescent="0.3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 s="14">
        <v>42164.615856481483</v>
      </c>
      <c r="K1875" t="b">
        <v>0</v>
      </c>
      <c r="L1875">
        <v>2</v>
      </c>
      <c r="M1875" t="b">
        <v>0</v>
      </c>
      <c r="N1875" s="16" t="s">
        <v>8295</v>
      </c>
      <c r="O1875" t="s">
        <v>8297</v>
      </c>
      <c r="P1875">
        <f>IFERROR(ROUND(E1875/L1875,2),0)</f>
        <v>18</v>
      </c>
      <c r="S1875" s="14">
        <f>(((J1875/60)/60)/24)+DATE(1970,1,1)</f>
        <v>25569.488016387229</v>
      </c>
      <c r="T1875" s="14">
        <f>(((I1875/60)/60)/24)+DATE(1970,1,1)</f>
        <v>42193.697916666672</v>
      </c>
    </row>
    <row r="1876" spans="1:20" ht="58" hidden="1" x14ac:dyDescent="0.3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 s="14">
        <v>42529.969131944439</v>
      </c>
      <c r="K1876" t="b">
        <v>0</v>
      </c>
      <c r="L1876">
        <v>2</v>
      </c>
      <c r="M1876" t="b">
        <v>0</v>
      </c>
      <c r="N1876" s="16" t="s">
        <v>8295</v>
      </c>
      <c r="O1876" t="s">
        <v>8297</v>
      </c>
      <c r="P1876">
        <f>IFERROR(ROUND(E1876/L1876,2),0)</f>
        <v>13</v>
      </c>
      <c r="S1876" s="14">
        <f>(((J1876/60)/60)/24)+DATE(1970,1,1)</f>
        <v>25569.492245013102</v>
      </c>
      <c r="T1876" s="14">
        <f>(((I1876/60)/60)/24)+DATE(1970,1,1)</f>
        <v>42549.969131944439</v>
      </c>
    </row>
    <row r="1877" spans="1:20" ht="43.5" hidden="1" x14ac:dyDescent="0.3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 s="14">
        <v>42528.899398148147</v>
      </c>
      <c r="K1877" t="b">
        <v>0</v>
      </c>
      <c r="L1877">
        <v>3</v>
      </c>
      <c r="M1877" t="b">
        <v>0</v>
      </c>
      <c r="N1877" s="16" t="s">
        <v>8295</v>
      </c>
      <c r="O1877" t="s">
        <v>8297</v>
      </c>
      <c r="P1877">
        <f>IFERROR(ROUND(E1877/L1877,2),0)</f>
        <v>17</v>
      </c>
      <c r="S1877" s="14">
        <f>(((J1877/60)/60)/24)+DATE(1970,1,1)</f>
        <v>25569.492232631925</v>
      </c>
      <c r="T1877" s="14">
        <f>(((I1877/60)/60)/24)+DATE(1970,1,1)</f>
        <v>42588.899398148147</v>
      </c>
    </row>
    <row r="1878" spans="1:20" ht="43.5" hidden="1" x14ac:dyDescent="0.3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 s="14">
        <v>41776.284780092588</v>
      </c>
      <c r="K1878" t="b">
        <v>0</v>
      </c>
      <c r="L1878">
        <v>0</v>
      </c>
      <c r="M1878" t="b">
        <v>0</v>
      </c>
      <c r="N1878" s="16" t="s">
        <v>8295</v>
      </c>
      <c r="O1878" t="s">
        <v>8297</v>
      </c>
      <c r="P1878">
        <f>IFERROR(ROUND(E1878/L1878,2),0)</f>
        <v>0</v>
      </c>
      <c r="S1878" s="14">
        <f>(((J1878/60)/60)/24)+DATE(1970,1,1)</f>
        <v>25569.483521814585</v>
      </c>
      <c r="T1878" s="14">
        <f>(((I1878/60)/60)/24)+DATE(1970,1,1)</f>
        <v>41806.284780092588</v>
      </c>
    </row>
    <row r="1879" spans="1:20" ht="43.5" hidden="1" x14ac:dyDescent="0.3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 s="14">
        <v>42035.029224537036</v>
      </c>
      <c r="K1879" t="b">
        <v>0</v>
      </c>
      <c r="L1879">
        <v>0</v>
      </c>
      <c r="M1879" t="b">
        <v>0</v>
      </c>
      <c r="N1879" s="16" t="s">
        <v>8295</v>
      </c>
      <c r="O1879" t="s">
        <v>8297</v>
      </c>
      <c r="P1879">
        <f>IFERROR(ROUND(E1879/L1879,2),0)</f>
        <v>0</v>
      </c>
      <c r="S1879" s="14">
        <f>(((J1879/60)/60)/24)+DATE(1970,1,1)</f>
        <v>25569.486516541951</v>
      </c>
      <c r="T1879" s="14">
        <f>(((I1879/60)/60)/24)+DATE(1970,1,1)</f>
        <v>42064.029224537036</v>
      </c>
    </row>
    <row r="1880" spans="1:20" ht="58" hidden="1" x14ac:dyDescent="0.3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 s="14">
        <v>41773.008738425924</v>
      </c>
      <c r="K1880" t="b">
        <v>0</v>
      </c>
      <c r="L1880">
        <v>0</v>
      </c>
      <c r="M1880" t="b">
        <v>0</v>
      </c>
      <c r="N1880" s="16" t="s">
        <v>8295</v>
      </c>
      <c r="O1880" t="s">
        <v>8297</v>
      </c>
      <c r="P1880">
        <f>IFERROR(ROUND(E1880/L1880,2),0)</f>
        <v>0</v>
      </c>
      <c r="S1880" s="14">
        <f>(((J1880/60)/60)/24)+DATE(1970,1,1)</f>
        <v>25569.483483897435</v>
      </c>
      <c r="T1880" s="14">
        <f>(((I1880/60)/60)/24)+DATE(1970,1,1)</f>
        <v>41803.008738425924</v>
      </c>
    </row>
    <row r="1881" spans="1:20" ht="43.5" hidden="1" x14ac:dyDescent="0.3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 s="14">
        <v>42413.649641203709</v>
      </c>
      <c r="K1881" t="b">
        <v>0</v>
      </c>
      <c r="L1881">
        <v>2</v>
      </c>
      <c r="M1881" t="b">
        <v>0</v>
      </c>
      <c r="N1881" s="16" t="s">
        <v>8295</v>
      </c>
      <c r="O1881" t="s">
        <v>8297</v>
      </c>
      <c r="P1881">
        <f>IFERROR(ROUND(E1881/L1881,2),0)</f>
        <v>3</v>
      </c>
      <c r="S1881" s="14">
        <f>(((J1881/60)/60)/24)+DATE(1970,1,1)</f>
        <v>25569.490898722699</v>
      </c>
      <c r="T1881" s="14">
        <f>(((I1881/60)/60)/24)+DATE(1970,1,1)</f>
        <v>42443.607974537037</v>
      </c>
    </row>
    <row r="1882" spans="1:20" ht="29" hidden="1" x14ac:dyDescent="0.3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 s="14">
        <v>42430.566898148143</v>
      </c>
      <c r="K1882" t="b">
        <v>0</v>
      </c>
      <c r="L1882">
        <v>24</v>
      </c>
      <c r="M1882" t="b">
        <v>0</v>
      </c>
      <c r="N1882" s="16" t="s">
        <v>8295</v>
      </c>
      <c r="O1882" t="s">
        <v>8297</v>
      </c>
      <c r="P1882">
        <f>IFERROR(ROUND(E1882/L1882,2),0)</f>
        <v>41.83</v>
      </c>
      <c r="S1882" s="14">
        <f>(((J1882/60)/60)/24)+DATE(1970,1,1)</f>
        <v>25569.491094524285</v>
      </c>
      <c r="T1882" s="14">
        <f>(((I1882/60)/60)/24)+DATE(1970,1,1)</f>
        <v>42459.525231481486</v>
      </c>
    </row>
    <row r="1883" spans="1:20" ht="43.5" hidden="1" x14ac:dyDescent="0.3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 s="14">
        <v>42043.152650462958</v>
      </c>
      <c r="K1883" t="b">
        <v>0</v>
      </c>
      <c r="L1883">
        <v>70</v>
      </c>
      <c r="M1883" t="b">
        <v>1</v>
      </c>
      <c r="N1883" s="16" t="s">
        <v>8287</v>
      </c>
      <c r="O1883" t="s">
        <v>8291</v>
      </c>
      <c r="P1883">
        <f>IFERROR(ROUND(E1883/L1883,2),0)</f>
        <v>49.34</v>
      </c>
      <c r="S1883" s="14">
        <f>(((J1883/60)/60)/24)+DATE(1970,1,1)</f>
        <v>25569.486610563083</v>
      </c>
      <c r="T1883" s="14">
        <f>(((I1883/60)/60)/24)+DATE(1970,1,1)</f>
        <v>42073.110983796301</v>
      </c>
    </row>
    <row r="1884" spans="1:20" ht="58" hidden="1" x14ac:dyDescent="0.3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 s="14">
        <v>41067.949212962965</v>
      </c>
      <c r="K1884" t="b">
        <v>0</v>
      </c>
      <c r="L1884">
        <v>81</v>
      </c>
      <c r="M1884" t="b">
        <v>1</v>
      </c>
      <c r="N1884" s="16" t="s">
        <v>8287</v>
      </c>
      <c r="O1884" t="s">
        <v>8291</v>
      </c>
      <c r="P1884">
        <f>IFERROR(ROUND(E1884/L1884,2),0)</f>
        <v>41.73</v>
      </c>
      <c r="S1884" s="14">
        <f>(((J1884/60)/60)/24)+DATE(1970,1,1)</f>
        <v>25569.475323486262</v>
      </c>
      <c r="T1884" s="14">
        <f>(((I1884/60)/60)/24)+DATE(1970,1,1)</f>
        <v>41100.991666666669</v>
      </c>
    </row>
    <row r="1885" spans="1:20" ht="43.5" hidden="1" x14ac:dyDescent="0.3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 s="14">
        <v>40977.948009259257</v>
      </c>
      <c r="K1885" t="b">
        <v>0</v>
      </c>
      <c r="L1885">
        <v>32</v>
      </c>
      <c r="M1885" t="b">
        <v>1</v>
      </c>
      <c r="N1885" s="16" t="s">
        <v>8287</v>
      </c>
      <c r="O1885" t="s">
        <v>8291</v>
      </c>
      <c r="P1885">
        <f>IFERROR(ROUND(E1885/L1885,2),0)</f>
        <v>32.72</v>
      </c>
      <c r="S1885" s="14">
        <f>(((J1885/60)/60)/24)+DATE(1970,1,1)</f>
        <v>25569.474281805662</v>
      </c>
      <c r="T1885" s="14">
        <f>(((I1885/60)/60)/24)+DATE(1970,1,1)</f>
        <v>41007.906342592592</v>
      </c>
    </row>
    <row r="1886" spans="1:20" ht="43.5" hidden="1" x14ac:dyDescent="0.3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 s="14">
        <v>41205.198321759257</v>
      </c>
      <c r="K1886" t="b">
        <v>0</v>
      </c>
      <c r="L1886">
        <v>26</v>
      </c>
      <c r="M1886" t="b">
        <v>1</v>
      </c>
      <c r="N1886" s="16" t="s">
        <v>8287</v>
      </c>
      <c r="O1886" t="s">
        <v>8291</v>
      </c>
      <c r="P1886">
        <f>IFERROR(ROUND(E1886/L1886,2),0)</f>
        <v>51.96</v>
      </c>
      <c r="S1886" s="14">
        <f>(((J1886/60)/60)/24)+DATE(1970,1,1)</f>
        <v>25569.476912017613</v>
      </c>
      <c r="T1886" s="14">
        <f>(((I1886/60)/60)/24)+DATE(1970,1,1)</f>
        <v>41240.5</v>
      </c>
    </row>
    <row r="1887" spans="1:20" ht="43.5" hidden="1" x14ac:dyDescent="0.3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 s="14">
        <v>41099.093865740739</v>
      </c>
      <c r="K1887" t="b">
        <v>0</v>
      </c>
      <c r="L1887">
        <v>105</v>
      </c>
      <c r="M1887" t="b">
        <v>1</v>
      </c>
      <c r="N1887" s="16" t="s">
        <v>8287</v>
      </c>
      <c r="O1887" t="s">
        <v>8291</v>
      </c>
      <c r="P1887">
        <f>IFERROR(ROUND(E1887/L1887,2),0)</f>
        <v>50.69</v>
      </c>
      <c r="S1887" s="14">
        <f>(((J1887/60)/60)/24)+DATE(1970,1,1)</f>
        <v>25569.475683956778</v>
      </c>
      <c r="T1887" s="14">
        <f>(((I1887/60)/60)/24)+DATE(1970,1,1)</f>
        <v>41131.916666666664</v>
      </c>
    </row>
    <row r="1888" spans="1:20" ht="43.5" hidden="1" x14ac:dyDescent="0.3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 s="14">
        <v>41925.906689814816</v>
      </c>
      <c r="K1888" t="b">
        <v>0</v>
      </c>
      <c r="L1888">
        <v>29</v>
      </c>
      <c r="M1888" t="b">
        <v>1</v>
      </c>
      <c r="N1888" s="16" t="s">
        <v>8287</v>
      </c>
      <c r="O1888" t="s">
        <v>8291</v>
      </c>
      <c r="P1888">
        <f>IFERROR(ROUND(E1888/L1888,2),0)</f>
        <v>42.24</v>
      </c>
      <c r="S1888" s="14">
        <f>(((J1888/60)/60)/24)+DATE(1970,1,1)</f>
        <v>25569.48525354965</v>
      </c>
      <c r="T1888" s="14">
        <f>(((I1888/60)/60)/24)+DATE(1970,1,1)</f>
        <v>41955.94835648148</v>
      </c>
    </row>
    <row r="1889" spans="1:20" ht="43.5" hidden="1" x14ac:dyDescent="0.3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 s="14">
        <v>42323.800138888888</v>
      </c>
      <c r="K1889" t="b">
        <v>0</v>
      </c>
      <c r="L1889">
        <v>8</v>
      </c>
      <c r="M1889" t="b">
        <v>1</v>
      </c>
      <c r="N1889" s="16" t="s">
        <v>8287</v>
      </c>
      <c r="O1889" t="s">
        <v>8291</v>
      </c>
      <c r="P1889">
        <f>IFERROR(ROUND(E1889/L1889,2),0)</f>
        <v>416.88</v>
      </c>
      <c r="S1889" s="14">
        <f>(((J1889/60)/60)/24)+DATE(1970,1,1)</f>
        <v>25569.489858797904</v>
      </c>
      <c r="T1889" s="14">
        <f>(((I1889/60)/60)/24)+DATE(1970,1,1)</f>
        <v>42341.895833333328</v>
      </c>
    </row>
    <row r="1890" spans="1:20" ht="58" hidden="1" x14ac:dyDescent="0.3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 s="14">
        <v>40299.239953703705</v>
      </c>
      <c r="K1890" t="b">
        <v>0</v>
      </c>
      <c r="L1890">
        <v>89</v>
      </c>
      <c r="M1890" t="b">
        <v>1</v>
      </c>
      <c r="N1890" s="16" t="s">
        <v>8287</v>
      </c>
      <c r="O1890" t="s">
        <v>8291</v>
      </c>
      <c r="P1890">
        <f>IFERROR(ROUND(E1890/L1890,2),0)</f>
        <v>46.65</v>
      </c>
      <c r="S1890" s="14">
        <f>(((J1890/60)/60)/24)+DATE(1970,1,1)</f>
        <v>25569.466426388353</v>
      </c>
      <c r="T1890" s="14">
        <f>(((I1890/60)/60)/24)+DATE(1970,1,1)</f>
        <v>40330.207638888889</v>
      </c>
    </row>
    <row r="1891" spans="1:20" ht="43.5" hidden="1" x14ac:dyDescent="0.3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 s="14">
        <v>41299.793356481481</v>
      </c>
      <c r="K1891" t="b">
        <v>0</v>
      </c>
      <c r="L1891">
        <v>44</v>
      </c>
      <c r="M1891" t="b">
        <v>1</v>
      </c>
      <c r="N1891" s="16" t="s">
        <v>8287</v>
      </c>
      <c r="O1891" t="s">
        <v>8291</v>
      </c>
      <c r="P1891">
        <f>IFERROR(ROUND(E1891/L1891,2),0)</f>
        <v>48.45</v>
      </c>
      <c r="S1891" s="14">
        <f>(((J1891/60)/60)/24)+DATE(1970,1,1)</f>
        <v>25569.478006867554</v>
      </c>
      <c r="T1891" s="14">
        <f>(((I1891/60)/60)/24)+DATE(1970,1,1)</f>
        <v>41344.751689814817</v>
      </c>
    </row>
    <row r="1892" spans="1:20" ht="43.5" hidden="1" x14ac:dyDescent="0.3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 s="14">
        <v>41228.786203703705</v>
      </c>
      <c r="K1892" t="b">
        <v>0</v>
      </c>
      <c r="L1892">
        <v>246</v>
      </c>
      <c r="M1892" t="b">
        <v>1</v>
      </c>
      <c r="N1892" s="16" t="s">
        <v>8287</v>
      </c>
      <c r="O1892" t="s">
        <v>8291</v>
      </c>
      <c r="P1892">
        <f>IFERROR(ROUND(E1892/L1892,2),0)</f>
        <v>70.53</v>
      </c>
      <c r="S1892" s="14">
        <f>(((J1892/60)/60)/24)+DATE(1970,1,1)</f>
        <v>25569.477185025506</v>
      </c>
      <c r="T1892" s="14">
        <f>(((I1892/60)/60)/24)+DATE(1970,1,1)</f>
        <v>41258.786203703705</v>
      </c>
    </row>
    <row r="1893" spans="1:20" ht="58" hidden="1" x14ac:dyDescent="0.3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 s="14">
        <v>40335.798078703701</v>
      </c>
      <c r="K1893" t="b">
        <v>0</v>
      </c>
      <c r="L1893">
        <v>120</v>
      </c>
      <c r="M1893" t="b">
        <v>1</v>
      </c>
      <c r="N1893" s="16" t="s">
        <v>8287</v>
      </c>
      <c r="O1893" t="s">
        <v>8291</v>
      </c>
      <c r="P1893">
        <f>IFERROR(ROUND(E1893/L1893,2),0)</f>
        <v>87.96</v>
      </c>
      <c r="S1893" s="14">
        <f>(((J1893/60)/60)/24)+DATE(1970,1,1)</f>
        <v>25569.4668495148</v>
      </c>
      <c r="T1893" s="14">
        <f>(((I1893/60)/60)/24)+DATE(1970,1,1)</f>
        <v>40381.25</v>
      </c>
    </row>
    <row r="1894" spans="1:20" ht="43.5" hidden="1" x14ac:dyDescent="0.3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 s="14">
        <v>40671.637511574074</v>
      </c>
      <c r="K1894" t="b">
        <v>0</v>
      </c>
      <c r="L1894">
        <v>26</v>
      </c>
      <c r="M1894" t="b">
        <v>1</v>
      </c>
      <c r="N1894" s="16" t="s">
        <v>8287</v>
      </c>
      <c r="O1894" t="s">
        <v>8291</v>
      </c>
      <c r="P1894">
        <f>IFERROR(ROUND(E1894/L1894,2),0)</f>
        <v>26.27</v>
      </c>
      <c r="S1894" s="14">
        <f>(((J1894/60)/60)/24)+DATE(1970,1,1)</f>
        <v>25569.470736545274</v>
      </c>
      <c r="T1894" s="14">
        <f>(((I1894/60)/60)/24)+DATE(1970,1,1)</f>
        <v>40701.637511574074</v>
      </c>
    </row>
    <row r="1895" spans="1:20" ht="43.5" hidden="1" x14ac:dyDescent="0.3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 s="14">
        <v>40632.94195601852</v>
      </c>
      <c r="K1895" t="b">
        <v>0</v>
      </c>
      <c r="L1895">
        <v>45</v>
      </c>
      <c r="M1895" t="b">
        <v>1</v>
      </c>
      <c r="N1895" s="16" t="s">
        <v>8287</v>
      </c>
      <c r="O1895" t="s">
        <v>8291</v>
      </c>
      <c r="P1895">
        <f>IFERROR(ROUND(E1895/L1895,2),0)</f>
        <v>57.78</v>
      </c>
      <c r="S1895" s="14">
        <f>(((J1895/60)/60)/24)+DATE(1970,1,1)</f>
        <v>25569.470288680048</v>
      </c>
      <c r="T1895" s="14">
        <f>(((I1895/60)/60)/24)+DATE(1970,1,1)</f>
        <v>40649.165972222225</v>
      </c>
    </row>
    <row r="1896" spans="1:20" ht="29" hidden="1" x14ac:dyDescent="0.3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 s="14">
        <v>40920.904895833337</v>
      </c>
      <c r="K1896" t="b">
        <v>0</v>
      </c>
      <c r="L1896">
        <v>20</v>
      </c>
      <c r="M1896" t="b">
        <v>1</v>
      </c>
      <c r="N1896" s="16" t="s">
        <v>8287</v>
      </c>
      <c r="O1896" t="s">
        <v>8291</v>
      </c>
      <c r="P1896">
        <f>IFERROR(ROUND(E1896/L1896,2),0)</f>
        <v>57.25</v>
      </c>
      <c r="S1896" s="14">
        <f>(((J1896/60)/60)/24)+DATE(1970,1,1)</f>
        <v>25569.473621584442</v>
      </c>
      <c r="T1896" s="14">
        <f>(((I1896/60)/60)/24)+DATE(1970,1,1)</f>
        <v>40951.904895833337</v>
      </c>
    </row>
    <row r="1897" spans="1:20" ht="58" hidden="1" x14ac:dyDescent="0.3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 s="14">
        <v>42267.746782407412</v>
      </c>
      <c r="K1897" t="b">
        <v>0</v>
      </c>
      <c r="L1897">
        <v>47</v>
      </c>
      <c r="M1897" t="b">
        <v>1</v>
      </c>
      <c r="N1897" s="16" t="s">
        <v>8287</v>
      </c>
      <c r="O1897" t="s">
        <v>8291</v>
      </c>
      <c r="P1897">
        <f>IFERROR(ROUND(E1897/L1897,2),0)</f>
        <v>196.34</v>
      </c>
      <c r="S1897" s="14">
        <f>(((J1897/60)/60)/24)+DATE(1970,1,1)</f>
        <v>25569.489210032203</v>
      </c>
      <c r="T1897" s="14">
        <f>(((I1897/60)/60)/24)+DATE(1970,1,1)</f>
        <v>42297.746782407412</v>
      </c>
    </row>
    <row r="1898" spans="1:20" ht="43.5" hidden="1" x14ac:dyDescent="0.3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 s="14">
        <v>40981.710243055553</v>
      </c>
      <c r="K1898" t="b">
        <v>0</v>
      </c>
      <c r="L1898">
        <v>13</v>
      </c>
      <c r="M1898" t="b">
        <v>1</v>
      </c>
      <c r="N1898" s="16" t="s">
        <v>8287</v>
      </c>
      <c r="O1898" t="s">
        <v>8291</v>
      </c>
      <c r="P1898">
        <f>IFERROR(ROUND(E1898/L1898,2),0)</f>
        <v>43</v>
      </c>
      <c r="S1898" s="14">
        <f>(((J1898/60)/60)/24)+DATE(1970,1,1)</f>
        <v>25569.474325350035</v>
      </c>
      <c r="T1898" s="14">
        <f>(((I1898/60)/60)/24)+DATE(1970,1,1)</f>
        <v>41011.710243055553</v>
      </c>
    </row>
    <row r="1899" spans="1:20" ht="43.5" hidden="1" x14ac:dyDescent="0.3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 s="14">
        <v>41680.583402777782</v>
      </c>
      <c r="K1899" t="b">
        <v>0</v>
      </c>
      <c r="L1899">
        <v>183</v>
      </c>
      <c r="M1899" t="b">
        <v>1</v>
      </c>
      <c r="N1899" s="16" t="s">
        <v>8287</v>
      </c>
      <c r="O1899" t="s">
        <v>8291</v>
      </c>
      <c r="P1899">
        <f>IFERROR(ROUND(E1899/L1899,2),0)</f>
        <v>35.549999999999997</v>
      </c>
      <c r="S1899" s="14">
        <f>(((J1899/60)/60)/24)+DATE(1970,1,1)</f>
        <v>25569.482414159753</v>
      </c>
      <c r="T1899" s="14">
        <f>(((I1899/60)/60)/24)+DATE(1970,1,1)</f>
        <v>41702.875</v>
      </c>
    </row>
    <row r="1900" spans="1:20" ht="43.5" hidden="1" x14ac:dyDescent="0.3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 s="14">
        <v>42366.192974537036</v>
      </c>
      <c r="K1900" t="b">
        <v>0</v>
      </c>
      <c r="L1900">
        <v>21</v>
      </c>
      <c r="M1900" t="b">
        <v>1</v>
      </c>
      <c r="N1900" s="16" t="s">
        <v>8287</v>
      </c>
      <c r="O1900" t="s">
        <v>8291</v>
      </c>
      <c r="P1900">
        <f>IFERROR(ROUND(E1900/L1900,2),0)</f>
        <v>68.81</v>
      </c>
      <c r="S1900" s="14">
        <f>(((J1900/60)/60)/24)+DATE(1970,1,1)</f>
        <v>25569.490349455722</v>
      </c>
      <c r="T1900" s="14">
        <f>(((I1900/60)/60)/24)+DATE(1970,1,1)</f>
        <v>42401.75</v>
      </c>
    </row>
    <row r="1901" spans="1:20" ht="43.5" hidden="1" x14ac:dyDescent="0.3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 s="14">
        <v>42058.941736111112</v>
      </c>
      <c r="K1901" t="b">
        <v>0</v>
      </c>
      <c r="L1901">
        <v>42</v>
      </c>
      <c r="M1901" t="b">
        <v>1</v>
      </c>
      <c r="N1901" s="16" t="s">
        <v>8287</v>
      </c>
      <c r="O1901" t="s">
        <v>8291</v>
      </c>
      <c r="P1901">
        <f>IFERROR(ROUND(E1901/L1901,2),0)</f>
        <v>28.57</v>
      </c>
      <c r="S1901" s="14">
        <f>(((J1901/60)/60)/24)+DATE(1970,1,1)</f>
        <v>25569.486793307129</v>
      </c>
      <c r="T1901" s="14">
        <f>(((I1901/60)/60)/24)+DATE(1970,1,1)</f>
        <v>42088.90006944444</v>
      </c>
    </row>
    <row r="1902" spans="1:20" ht="58" hidden="1" x14ac:dyDescent="0.3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 s="14">
        <v>41160.871886574074</v>
      </c>
      <c r="K1902" t="b">
        <v>0</v>
      </c>
      <c r="L1902">
        <v>54</v>
      </c>
      <c r="M1902" t="b">
        <v>1</v>
      </c>
      <c r="N1902" s="16" t="s">
        <v>8287</v>
      </c>
      <c r="O1902" t="s">
        <v>8291</v>
      </c>
      <c r="P1902">
        <f>IFERROR(ROUND(E1902/L1902,2),0)</f>
        <v>50.63</v>
      </c>
      <c r="S1902" s="14">
        <f>(((J1902/60)/60)/24)+DATE(1970,1,1)</f>
        <v>25569.476398980169</v>
      </c>
      <c r="T1902" s="14">
        <f>(((I1902/60)/60)/24)+DATE(1970,1,1)</f>
        <v>41188.415972222225</v>
      </c>
    </row>
    <row r="1903" spans="1:20" ht="43.5" hidden="1" x14ac:dyDescent="0.3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 s="14">
        <v>42116.54315972222</v>
      </c>
      <c r="K1903" t="b">
        <v>0</v>
      </c>
      <c r="L1903">
        <v>25</v>
      </c>
      <c r="M1903" t="b">
        <v>0</v>
      </c>
      <c r="N1903" s="16" t="s">
        <v>8281</v>
      </c>
      <c r="O1903" t="s">
        <v>8310</v>
      </c>
      <c r="P1903">
        <f>IFERROR(ROUND(E1903/L1903,2),0)</f>
        <v>106.8</v>
      </c>
      <c r="S1903" s="14">
        <f>(((J1903/60)/60)/24)+DATE(1970,1,1)</f>
        <v>25569.487459990276</v>
      </c>
      <c r="T1903" s="14">
        <f>(((I1903/60)/60)/24)+DATE(1970,1,1)</f>
        <v>42146.541666666672</v>
      </c>
    </row>
    <row r="1904" spans="1:20" ht="43.5" hidden="1" x14ac:dyDescent="0.3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 s="14">
        <v>42037.789895833332</v>
      </c>
      <c r="K1904" t="b">
        <v>0</v>
      </c>
      <c r="L1904">
        <v>3</v>
      </c>
      <c r="M1904" t="b">
        <v>0</v>
      </c>
      <c r="N1904" s="16" t="s">
        <v>8281</v>
      </c>
      <c r="O1904" t="s">
        <v>8310</v>
      </c>
      <c r="P1904">
        <f>IFERROR(ROUND(E1904/L1904,2),0)</f>
        <v>4</v>
      </c>
      <c r="S1904" s="14">
        <f>(((J1904/60)/60)/24)+DATE(1970,1,1)</f>
        <v>25569.486548494166</v>
      </c>
      <c r="T1904" s="14">
        <f>(((I1904/60)/60)/24)+DATE(1970,1,1)</f>
        <v>42067.789895833332</v>
      </c>
    </row>
    <row r="1905" spans="1:20" ht="43.5" hidden="1" x14ac:dyDescent="0.3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 s="14">
        <v>42702.770729166667</v>
      </c>
      <c r="K1905" t="b">
        <v>0</v>
      </c>
      <c r="L1905">
        <v>41</v>
      </c>
      <c r="M1905" t="b">
        <v>0</v>
      </c>
      <c r="N1905" s="16" t="s">
        <v>8281</v>
      </c>
      <c r="O1905" t="s">
        <v>8310</v>
      </c>
      <c r="P1905">
        <f>IFERROR(ROUND(E1905/L1905,2),0)</f>
        <v>34.1</v>
      </c>
      <c r="S1905" s="14">
        <f>(((J1905/60)/60)/24)+DATE(1970,1,1)</f>
        <v>25569.494245031587</v>
      </c>
      <c r="T1905" s="14">
        <f>(((I1905/60)/60)/24)+DATE(1970,1,1)</f>
        <v>42762.770729166667</v>
      </c>
    </row>
    <row r="1906" spans="1:20" ht="43.5" hidden="1" x14ac:dyDescent="0.3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 s="14">
        <v>42326.685428240744</v>
      </c>
      <c r="K1906" t="b">
        <v>0</v>
      </c>
      <c r="L1906">
        <v>2</v>
      </c>
      <c r="M1906" t="b">
        <v>0</v>
      </c>
      <c r="N1906" s="16" t="s">
        <v>8281</v>
      </c>
      <c r="O1906" t="s">
        <v>8310</v>
      </c>
      <c r="P1906">
        <f>IFERROR(ROUND(E1906/L1906,2),0)</f>
        <v>25</v>
      </c>
      <c r="S1906" s="14">
        <f>(((J1906/60)/60)/24)+DATE(1970,1,1)</f>
        <v>25569.489892192458</v>
      </c>
      <c r="T1906" s="14">
        <f>(((I1906/60)/60)/24)+DATE(1970,1,1)</f>
        <v>42371.685428240744</v>
      </c>
    </row>
    <row r="1907" spans="1:20" ht="58" hidden="1" x14ac:dyDescent="0.3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 s="14">
        <v>41859.925856481481</v>
      </c>
      <c r="K1907" t="b">
        <v>0</v>
      </c>
      <c r="L1907">
        <v>4</v>
      </c>
      <c r="M1907" t="b">
        <v>0</v>
      </c>
      <c r="N1907" s="16" t="s">
        <v>8281</v>
      </c>
      <c r="O1907" t="s">
        <v>8310</v>
      </c>
      <c r="P1907">
        <f>IFERROR(ROUND(E1907/L1907,2),0)</f>
        <v>10.5</v>
      </c>
      <c r="S1907" s="14">
        <f>(((J1907/60)/60)/24)+DATE(1970,1,1)</f>
        <v>25569.484489882598</v>
      </c>
      <c r="T1907" s="14">
        <f>(((I1907/60)/60)/24)+DATE(1970,1,1)</f>
        <v>41889.925856481481</v>
      </c>
    </row>
    <row r="1908" spans="1:20" ht="43.5" hidden="1" x14ac:dyDescent="0.3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 s="14">
        <v>42514.671099537038</v>
      </c>
      <c r="K1908" t="b">
        <v>0</v>
      </c>
      <c r="L1908">
        <v>99</v>
      </c>
      <c r="M1908" t="b">
        <v>0</v>
      </c>
      <c r="N1908" s="16" t="s">
        <v>8281</v>
      </c>
      <c r="O1908" t="s">
        <v>8310</v>
      </c>
      <c r="P1908">
        <f>IFERROR(ROUND(E1908/L1908,2),0)</f>
        <v>215.96</v>
      </c>
      <c r="S1908" s="14">
        <f>(((J1908/60)/60)/24)+DATE(1970,1,1)</f>
        <v>25569.492067952542</v>
      </c>
      <c r="T1908" s="14">
        <f>(((I1908/60)/60)/24)+DATE(1970,1,1)</f>
        <v>42544.671099537038</v>
      </c>
    </row>
    <row r="1909" spans="1:20" ht="43.5" hidden="1" x14ac:dyDescent="0.3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 s="14">
        <v>41767.587094907409</v>
      </c>
      <c r="K1909" t="b">
        <v>0</v>
      </c>
      <c r="L1909">
        <v>4</v>
      </c>
      <c r="M1909" t="b">
        <v>0</v>
      </c>
      <c r="N1909" s="16" t="s">
        <v>8281</v>
      </c>
      <c r="O1909" t="s">
        <v>8310</v>
      </c>
      <c r="P1909">
        <f>IFERROR(ROUND(E1909/L1909,2),0)</f>
        <v>21.25</v>
      </c>
      <c r="S1909" s="14">
        <f>(((J1909/60)/60)/24)+DATE(1970,1,1)</f>
        <v>25569.483421146932</v>
      </c>
      <c r="T1909" s="14">
        <f>(((I1909/60)/60)/24)+DATE(1970,1,1)</f>
        <v>41782.587094907409</v>
      </c>
    </row>
    <row r="1910" spans="1:20" ht="43.5" hidden="1" x14ac:dyDescent="0.3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 s="14">
        <v>42703.917824074073</v>
      </c>
      <c r="K1910" t="b">
        <v>0</v>
      </c>
      <c r="L1910">
        <v>4</v>
      </c>
      <c r="M1910" t="b">
        <v>0</v>
      </c>
      <c r="N1910" s="16" t="s">
        <v>8281</v>
      </c>
      <c r="O1910" t="s">
        <v>8310</v>
      </c>
      <c r="P1910">
        <f>IFERROR(ROUND(E1910/L1910,2),0)</f>
        <v>108.25</v>
      </c>
      <c r="S1910" s="14">
        <f>(((J1910/60)/60)/24)+DATE(1970,1,1)</f>
        <v>25569.49425830815</v>
      </c>
      <c r="T1910" s="14">
        <f>(((I1910/60)/60)/24)+DATE(1970,1,1)</f>
        <v>42733.917824074073</v>
      </c>
    </row>
    <row r="1911" spans="1:20" ht="43.5" hidden="1" x14ac:dyDescent="0.3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 s="14">
        <v>41905.429155092592</v>
      </c>
      <c r="K1911" t="b">
        <v>0</v>
      </c>
      <c r="L1911">
        <v>38</v>
      </c>
      <c r="M1911" t="b">
        <v>0</v>
      </c>
      <c r="N1911" s="16" t="s">
        <v>8281</v>
      </c>
      <c r="O1911" t="s">
        <v>8310</v>
      </c>
      <c r="P1911">
        <f>IFERROR(ROUND(E1911/L1911,2),0)</f>
        <v>129.97</v>
      </c>
      <c r="S1911" s="14">
        <f>(((J1911/60)/60)/24)+DATE(1970,1,1)</f>
        <v>25569.485016541148</v>
      </c>
      <c r="T1911" s="14">
        <f>(((I1911/60)/60)/24)+DATE(1970,1,1)</f>
        <v>41935.429155092592</v>
      </c>
    </row>
    <row r="1912" spans="1:20" ht="43.5" hidden="1" x14ac:dyDescent="0.3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 s="14">
        <v>42264.963159722218</v>
      </c>
      <c r="K1912" t="b">
        <v>0</v>
      </c>
      <c r="L1912">
        <v>285</v>
      </c>
      <c r="M1912" t="b">
        <v>0</v>
      </c>
      <c r="N1912" s="16" t="s">
        <v>8281</v>
      </c>
      <c r="O1912" t="s">
        <v>8310</v>
      </c>
      <c r="P1912">
        <f>IFERROR(ROUND(E1912/L1912,2),0)</f>
        <v>117.49</v>
      </c>
      <c r="S1912" s="14">
        <f>(((J1912/60)/60)/24)+DATE(1970,1,1)</f>
        <v>25569.48917781435</v>
      </c>
      <c r="T1912" s="14">
        <f>(((I1912/60)/60)/24)+DATE(1970,1,1)</f>
        <v>42308.947916666672</v>
      </c>
    </row>
    <row r="1913" spans="1:20" ht="58" hidden="1" x14ac:dyDescent="0.3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 s="14">
        <v>41830.033958333333</v>
      </c>
      <c r="K1913" t="b">
        <v>0</v>
      </c>
      <c r="L1913">
        <v>1</v>
      </c>
      <c r="M1913" t="b">
        <v>0</v>
      </c>
      <c r="N1913" s="16" t="s">
        <v>8281</v>
      </c>
      <c r="O1913" t="s">
        <v>8310</v>
      </c>
      <c r="P1913">
        <f>IFERROR(ROUND(E1913/L1913,2),0)</f>
        <v>10</v>
      </c>
      <c r="S1913" s="14">
        <f>(((J1913/60)/60)/24)+DATE(1970,1,1)</f>
        <v>25569.484143911555</v>
      </c>
      <c r="T1913" s="14">
        <f>(((I1913/60)/60)/24)+DATE(1970,1,1)</f>
        <v>41860.033958333333</v>
      </c>
    </row>
    <row r="1914" spans="1:20" ht="43.5" hidden="1" x14ac:dyDescent="0.3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 s="14">
        <v>42129.226388888885</v>
      </c>
      <c r="K1914" t="b">
        <v>0</v>
      </c>
      <c r="L1914">
        <v>42</v>
      </c>
      <c r="M1914" t="b">
        <v>0</v>
      </c>
      <c r="N1914" s="16" t="s">
        <v>8281</v>
      </c>
      <c r="O1914" t="s">
        <v>8310</v>
      </c>
      <c r="P1914">
        <f>IFERROR(ROUND(E1914/L1914,2),0)</f>
        <v>70.599999999999994</v>
      </c>
      <c r="S1914" s="14">
        <f>(((J1914/60)/60)/24)+DATE(1970,1,1)</f>
        <v>25569.487606786908</v>
      </c>
      <c r="T1914" s="14">
        <f>(((I1914/60)/60)/24)+DATE(1970,1,1)</f>
        <v>42159.226388888885</v>
      </c>
    </row>
    <row r="1915" spans="1:20" ht="29" hidden="1" x14ac:dyDescent="0.3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 s="14">
        <v>41890.511319444442</v>
      </c>
      <c r="K1915" t="b">
        <v>0</v>
      </c>
      <c r="L1915">
        <v>26</v>
      </c>
      <c r="M1915" t="b">
        <v>0</v>
      </c>
      <c r="N1915" s="16" t="s">
        <v>8281</v>
      </c>
      <c r="O1915" t="s">
        <v>8310</v>
      </c>
      <c r="P1915">
        <f>IFERROR(ROUND(E1915/L1915,2),0)</f>
        <v>24.5</v>
      </c>
      <c r="S1915" s="14">
        <f>(((J1915/60)/60)/24)+DATE(1970,1,1)</f>
        <v>25569.484843881011</v>
      </c>
      <c r="T1915" s="14">
        <f>(((I1915/60)/60)/24)+DATE(1970,1,1)</f>
        <v>41920.511319444442</v>
      </c>
    </row>
    <row r="1916" spans="1:20" ht="43.5" hidden="1" x14ac:dyDescent="0.3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 s="14">
        <v>41929.174456018518</v>
      </c>
      <c r="K1916" t="b">
        <v>0</v>
      </c>
      <c r="L1916">
        <v>2</v>
      </c>
      <c r="M1916" t="b">
        <v>0</v>
      </c>
      <c r="N1916" s="16" t="s">
        <v>8281</v>
      </c>
      <c r="O1916" t="s">
        <v>8310</v>
      </c>
      <c r="P1916">
        <f>IFERROR(ROUND(E1916/L1916,2),0)</f>
        <v>30</v>
      </c>
      <c r="S1916" s="14">
        <f>(((J1916/60)/60)/24)+DATE(1970,1,1)</f>
        <v>25569.48529137102</v>
      </c>
      <c r="T1916" s="14">
        <f>(((I1916/60)/60)/24)+DATE(1970,1,1)</f>
        <v>41944.165972222225</v>
      </c>
    </row>
    <row r="1917" spans="1:20" ht="43.5" hidden="1" x14ac:dyDescent="0.3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 s="14">
        <v>41864.04886574074</v>
      </c>
      <c r="K1917" t="b">
        <v>0</v>
      </c>
      <c r="L1917">
        <v>4</v>
      </c>
      <c r="M1917" t="b">
        <v>0</v>
      </c>
      <c r="N1917" s="16" t="s">
        <v>8281</v>
      </c>
      <c r="O1917" t="s">
        <v>8310</v>
      </c>
      <c r="P1917">
        <f>IFERROR(ROUND(E1917/L1917,2),0)</f>
        <v>2</v>
      </c>
      <c r="S1917" s="14">
        <f>(((J1917/60)/60)/24)+DATE(1970,1,1)</f>
        <v>25569.484537602613</v>
      </c>
      <c r="T1917" s="14">
        <f>(((I1917/60)/60)/24)+DATE(1970,1,1)</f>
        <v>41884.04886574074</v>
      </c>
    </row>
    <row r="1918" spans="1:20" ht="29" hidden="1" x14ac:dyDescent="0.3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 s="14">
        <v>42656.717303240745</v>
      </c>
      <c r="K1918" t="b">
        <v>0</v>
      </c>
      <c r="L1918">
        <v>6</v>
      </c>
      <c r="M1918" t="b">
        <v>0</v>
      </c>
      <c r="N1918" s="16" t="s">
        <v>8281</v>
      </c>
      <c r="O1918" t="s">
        <v>8310</v>
      </c>
      <c r="P1918">
        <f>IFERROR(ROUND(E1918/L1918,2),0)</f>
        <v>17</v>
      </c>
      <c r="S1918" s="14">
        <f>(((J1918/60)/60)/24)+DATE(1970,1,1)</f>
        <v>25569.493712005824</v>
      </c>
      <c r="T1918" s="14">
        <f>(((I1918/60)/60)/24)+DATE(1970,1,1)</f>
        <v>42681.758969907409</v>
      </c>
    </row>
    <row r="1919" spans="1:20" ht="29" hidden="1" x14ac:dyDescent="0.3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 s="14">
        <v>42746.270057870366</v>
      </c>
      <c r="K1919" t="b">
        <v>0</v>
      </c>
      <c r="L1919">
        <v>70</v>
      </c>
      <c r="M1919" t="b">
        <v>0</v>
      </c>
      <c r="N1919" s="16" t="s">
        <v>8281</v>
      </c>
      <c r="O1919" t="s">
        <v>8310</v>
      </c>
      <c r="P1919">
        <f>IFERROR(ROUND(E1919/L1919,2),0)</f>
        <v>2928.93</v>
      </c>
      <c r="S1919" s="14">
        <f>(((J1919/60)/60)/24)+DATE(1970,1,1)</f>
        <v>25569.494748496039</v>
      </c>
      <c r="T1919" s="14">
        <f>(((I1919/60)/60)/24)+DATE(1970,1,1)</f>
        <v>42776.270057870366</v>
      </c>
    </row>
    <row r="1920" spans="1:20" ht="43.5" hidden="1" x14ac:dyDescent="0.3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 s="14">
        <v>41828.789942129632</v>
      </c>
      <c r="K1920" t="b">
        <v>0</v>
      </c>
      <c r="L1920">
        <v>9</v>
      </c>
      <c r="M1920" t="b">
        <v>0</v>
      </c>
      <c r="N1920" s="16" t="s">
        <v>8281</v>
      </c>
      <c r="O1920" t="s">
        <v>8310</v>
      </c>
      <c r="P1920">
        <f>IFERROR(ROUND(E1920/L1920,2),0)</f>
        <v>28.89</v>
      </c>
      <c r="S1920" s="14">
        <f>(((J1920/60)/60)/24)+DATE(1970,1,1)</f>
        <v>25569.484129513217</v>
      </c>
      <c r="T1920" s="14">
        <f>(((I1920/60)/60)/24)+DATE(1970,1,1)</f>
        <v>41863.789942129632</v>
      </c>
    </row>
    <row r="1921" spans="1:20" ht="58" hidden="1" x14ac:dyDescent="0.3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 s="14">
        <v>42113.875567129624</v>
      </c>
      <c r="K1921" t="b">
        <v>0</v>
      </c>
      <c r="L1921">
        <v>8</v>
      </c>
      <c r="M1921" t="b">
        <v>0</v>
      </c>
      <c r="N1921" s="16" t="s">
        <v>8281</v>
      </c>
      <c r="O1921" t="s">
        <v>8310</v>
      </c>
      <c r="P1921">
        <f>IFERROR(ROUND(E1921/L1921,2),0)</f>
        <v>29.63</v>
      </c>
      <c r="S1921" s="14">
        <f>(((J1921/60)/60)/24)+DATE(1970,1,1)</f>
        <v>25569.487429115361</v>
      </c>
      <c r="T1921" s="14">
        <f>(((I1921/60)/60)/24)+DATE(1970,1,1)</f>
        <v>42143.875567129624</v>
      </c>
    </row>
    <row r="1922" spans="1:20" ht="43.5" hidden="1" x14ac:dyDescent="0.3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 s="14">
        <v>42270.875706018516</v>
      </c>
      <c r="K1922" t="b">
        <v>0</v>
      </c>
      <c r="L1922">
        <v>105</v>
      </c>
      <c r="M1922" t="b">
        <v>0</v>
      </c>
      <c r="N1922" s="16" t="s">
        <v>8281</v>
      </c>
      <c r="O1922" t="s">
        <v>8310</v>
      </c>
      <c r="P1922">
        <f>IFERROR(ROUND(E1922/L1922,2),0)</f>
        <v>40.98</v>
      </c>
      <c r="S1922" s="14">
        <f>(((J1922/60)/60)/24)+DATE(1970,1,1)</f>
        <v>25569.489246246598</v>
      </c>
      <c r="T1922" s="14">
        <f>(((I1922/60)/60)/24)+DATE(1970,1,1)</f>
        <v>42298.958333333328</v>
      </c>
    </row>
    <row r="1923" spans="1:20" ht="29" hidden="1" x14ac:dyDescent="0.3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 s="14">
        <v>41074.221562500003</v>
      </c>
      <c r="K1923" t="b">
        <v>0</v>
      </c>
      <c r="L1923">
        <v>38</v>
      </c>
      <c r="M1923" t="b">
        <v>1</v>
      </c>
      <c r="N1923" s="16" t="s">
        <v>8287</v>
      </c>
      <c r="O1923" t="s">
        <v>8291</v>
      </c>
      <c r="P1923">
        <f>IFERROR(ROUND(E1923/L1923,2),0)</f>
        <v>54</v>
      </c>
      <c r="S1923" s="14">
        <f>(((J1923/60)/60)/24)+DATE(1970,1,1)</f>
        <v>25569.4753960829</v>
      </c>
      <c r="T1923" s="14">
        <f>(((I1923/60)/60)/24)+DATE(1970,1,1)</f>
        <v>41104.221562500003</v>
      </c>
    </row>
    <row r="1924" spans="1:20" ht="43.5" hidden="1" x14ac:dyDescent="0.3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 s="14">
        <v>41590.255868055552</v>
      </c>
      <c r="K1924" t="b">
        <v>0</v>
      </c>
      <c r="L1924">
        <v>64</v>
      </c>
      <c r="M1924" t="b">
        <v>1</v>
      </c>
      <c r="N1924" s="16" t="s">
        <v>8287</v>
      </c>
      <c r="O1924" t="s">
        <v>8291</v>
      </c>
      <c r="P1924">
        <f>IFERROR(ROUND(E1924/L1924,2),0)</f>
        <v>36.11</v>
      </c>
      <c r="S1924" s="14">
        <f>(((J1924/60)/60)/24)+DATE(1970,1,1)</f>
        <v>25569.481368702178</v>
      </c>
      <c r="T1924" s="14">
        <f>(((I1924/60)/60)/24)+DATE(1970,1,1)</f>
        <v>41620.255868055552</v>
      </c>
    </row>
    <row r="1925" spans="1:20" ht="43.5" hidden="1" x14ac:dyDescent="0.3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 s="14">
        <v>40772.848749999997</v>
      </c>
      <c r="K1925" t="b">
        <v>0</v>
      </c>
      <c r="L1925">
        <v>13</v>
      </c>
      <c r="M1925" t="b">
        <v>1</v>
      </c>
      <c r="N1925" s="16" t="s">
        <v>8287</v>
      </c>
      <c r="O1925" t="s">
        <v>8291</v>
      </c>
      <c r="P1925">
        <f>IFERROR(ROUND(E1925/L1925,2),0)</f>
        <v>23.15</v>
      </c>
      <c r="S1925" s="14">
        <f>(((J1925/60)/60)/24)+DATE(1970,1,1)</f>
        <v>25569.471907971645</v>
      </c>
      <c r="T1925" s="14">
        <f>(((I1925/60)/60)/24)+DATE(1970,1,1)</f>
        <v>40813.207638888889</v>
      </c>
    </row>
    <row r="1926" spans="1:20" ht="58" hidden="1" x14ac:dyDescent="0.3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 s="14">
        <v>41626.761053240742</v>
      </c>
      <c r="K1926" t="b">
        <v>0</v>
      </c>
      <c r="L1926">
        <v>33</v>
      </c>
      <c r="M1926" t="b">
        <v>1</v>
      </c>
      <c r="N1926" s="16" t="s">
        <v>8287</v>
      </c>
      <c r="O1926" t="s">
        <v>8291</v>
      </c>
      <c r="P1926">
        <f>IFERROR(ROUND(E1926/L1926,2),0)</f>
        <v>104</v>
      </c>
      <c r="S1926" s="14">
        <f>(((J1926/60)/60)/24)+DATE(1970,1,1)</f>
        <v>25569.481791215894</v>
      </c>
      <c r="T1926" s="14">
        <f>(((I1926/60)/60)/24)+DATE(1970,1,1)</f>
        <v>41654.814583333333</v>
      </c>
    </row>
    <row r="1927" spans="1:20" ht="43.5" hidden="1" x14ac:dyDescent="0.3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 s="14">
        <v>41535.90148148148</v>
      </c>
      <c r="K1927" t="b">
        <v>0</v>
      </c>
      <c r="L1927">
        <v>52</v>
      </c>
      <c r="M1927" t="b">
        <v>1</v>
      </c>
      <c r="N1927" s="16" t="s">
        <v>8287</v>
      </c>
      <c r="O1927" t="s">
        <v>8291</v>
      </c>
      <c r="P1927">
        <f>IFERROR(ROUND(E1927/L1927,2),0)</f>
        <v>31.83</v>
      </c>
      <c r="S1927" s="14">
        <f>(((J1927/60)/60)/24)+DATE(1970,1,1)</f>
        <v>25569.48073960048</v>
      </c>
      <c r="T1927" s="14">
        <f>(((I1927/60)/60)/24)+DATE(1970,1,1)</f>
        <v>41558</v>
      </c>
    </row>
    <row r="1928" spans="1:20" ht="58" hidden="1" x14ac:dyDescent="0.3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 s="14">
        <v>40456.954351851848</v>
      </c>
      <c r="K1928" t="b">
        <v>0</v>
      </c>
      <c r="L1928">
        <v>107</v>
      </c>
      <c r="M1928" t="b">
        <v>1</v>
      </c>
      <c r="N1928" s="16" t="s">
        <v>8287</v>
      </c>
      <c r="O1928" t="s">
        <v>8291</v>
      </c>
      <c r="P1928">
        <f>IFERROR(ROUND(E1928/L1928,2),0)</f>
        <v>27.39</v>
      </c>
      <c r="S1928" s="14">
        <f>(((J1928/60)/60)/24)+DATE(1970,1,1)</f>
        <v>25569.468251786479</v>
      </c>
      <c r="T1928" s="14">
        <f>(((I1928/60)/60)/24)+DATE(1970,1,1)</f>
        <v>40484.018055555556</v>
      </c>
    </row>
    <row r="1929" spans="1:20" hidden="1" x14ac:dyDescent="0.3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 s="14">
        <v>40960.861562500002</v>
      </c>
      <c r="K1929" t="b">
        <v>0</v>
      </c>
      <c r="L1929">
        <v>11</v>
      </c>
      <c r="M1929" t="b">
        <v>1</v>
      </c>
      <c r="N1929" s="16" t="s">
        <v>8287</v>
      </c>
      <c r="O1929" t="s">
        <v>8291</v>
      </c>
      <c r="P1929">
        <f>IFERROR(ROUND(E1929/L1929,2),0)</f>
        <v>56.36</v>
      </c>
      <c r="S1929" s="14">
        <f>(((J1929/60)/60)/24)+DATE(1970,1,1)</f>
        <v>25569.474084045862</v>
      </c>
      <c r="T1929" s="14">
        <f>(((I1929/60)/60)/24)+DATE(1970,1,1)</f>
        <v>40976.207638888889</v>
      </c>
    </row>
    <row r="1930" spans="1:20" ht="29" hidden="1" x14ac:dyDescent="0.3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 s="14">
        <v>41371.648078703707</v>
      </c>
      <c r="K1930" t="b">
        <v>0</v>
      </c>
      <c r="L1930">
        <v>34</v>
      </c>
      <c r="M1930" t="b">
        <v>1</v>
      </c>
      <c r="N1930" s="16" t="s">
        <v>8287</v>
      </c>
      <c r="O1930" t="s">
        <v>8291</v>
      </c>
      <c r="P1930">
        <f>IFERROR(ROUND(E1930/L1930,2),0)</f>
        <v>77.349999999999994</v>
      </c>
      <c r="S1930" s="14">
        <f>(((J1930/60)/60)/24)+DATE(1970,1,1)</f>
        <v>25569.47883851943</v>
      </c>
      <c r="T1930" s="14">
        <f>(((I1930/60)/60)/24)+DATE(1970,1,1)</f>
        <v>41401.648078703707</v>
      </c>
    </row>
    <row r="1931" spans="1:20" ht="43.5" hidden="1" x14ac:dyDescent="0.3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 s="14">
        <v>40687.021597222221</v>
      </c>
      <c r="K1931" t="b">
        <v>0</v>
      </c>
      <c r="L1931">
        <v>75</v>
      </c>
      <c r="M1931" t="b">
        <v>1</v>
      </c>
      <c r="N1931" s="16" t="s">
        <v>8287</v>
      </c>
      <c r="O1931" t="s">
        <v>8291</v>
      </c>
      <c r="P1931">
        <f>IFERROR(ROUND(E1931/L1931,2),0)</f>
        <v>42.8</v>
      </c>
      <c r="S1931" s="14">
        <f>(((J1931/60)/60)/24)+DATE(1970,1,1)</f>
        <v>25569.470914601821</v>
      </c>
      <c r="T1931" s="14">
        <f>(((I1931/60)/60)/24)+DATE(1970,1,1)</f>
        <v>40729.021597222221</v>
      </c>
    </row>
    <row r="1932" spans="1:20" ht="29" hidden="1" x14ac:dyDescent="0.3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 s="14">
        <v>41402.558819444443</v>
      </c>
      <c r="K1932" t="b">
        <v>0</v>
      </c>
      <c r="L1932">
        <v>26</v>
      </c>
      <c r="M1932" t="b">
        <v>1</v>
      </c>
      <c r="N1932" s="16" t="s">
        <v>8287</v>
      </c>
      <c r="O1932" t="s">
        <v>8291</v>
      </c>
      <c r="P1932">
        <f>IFERROR(ROUND(E1932/L1932,2),0)</f>
        <v>48.85</v>
      </c>
      <c r="S1932" s="14">
        <f>(((J1932/60)/60)/24)+DATE(1970,1,1)</f>
        <v>25569.479196282631</v>
      </c>
      <c r="T1932" s="14">
        <f>(((I1932/60)/60)/24)+DATE(1970,1,1)</f>
        <v>41462.558819444443</v>
      </c>
    </row>
    <row r="1933" spans="1:20" ht="43.5" hidden="1" x14ac:dyDescent="0.3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 s="14">
        <v>41037.892465277779</v>
      </c>
      <c r="K1933" t="b">
        <v>0</v>
      </c>
      <c r="L1933">
        <v>50</v>
      </c>
      <c r="M1933" t="b">
        <v>1</v>
      </c>
      <c r="N1933" s="16" t="s">
        <v>8287</v>
      </c>
      <c r="O1933" t="s">
        <v>8291</v>
      </c>
      <c r="P1933">
        <f>IFERROR(ROUND(E1933/L1933,2),0)</f>
        <v>48.24</v>
      </c>
      <c r="S1933" s="14">
        <f>(((J1933/60)/60)/24)+DATE(1970,1,1)</f>
        <v>25569.474975607238</v>
      </c>
      <c r="T1933" s="14">
        <f>(((I1933/60)/60)/24)+DATE(1970,1,1)</f>
        <v>41051.145833333336</v>
      </c>
    </row>
    <row r="1934" spans="1:20" ht="58" hidden="1" x14ac:dyDescent="0.3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 s="14">
        <v>40911.809872685182</v>
      </c>
      <c r="K1934" t="b">
        <v>0</v>
      </c>
      <c r="L1934">
        <v>80</v>
      </c>
      <c r="M1934" t="b">
        <v>1</v>
      </c>
      <c r="N1934" s="16" t="s">
        <v>8287</v>
      </c>
      <c r="O1934" t="s">
        <v>8291</v>
      </c>
      <c r="P1934">
        <f>IFERROR(ROUND(E1934/L1934,2),0)</f>
        <v>70.209999999999994</v>
      </c>
      <c r="S1934" s="14">
        <f>(((J1934/60)/60)/24)+DATE(1970,1,1)</f>
        <v>25569.473516317972</v>
      </c>
      <c r="T1934" s="14">
        <f>(((I1934/60)/60)/24)+DATE(1970,1,1)</f>
        <v>40932.809872685182</v>
      </c>
    </row>
    <row r="1935" spans="1:20" ht="43.5" hidden="1" x14ac:dyDescent="0.3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 s="14">
        <v>41879.130868055552</v>
      </c>
      <c r="K1935" t="b">
        <v>0</v>
      </c>
      <c r="L1935">
        <v>110</v>
      </c>
      <c r="M1935" t="b">
        <v>1</v>
      </c>
      <c r="N1935" s="16" t="s">
        <v>8287</v>
      </c>
      <c r="O1935" t="s">
        <v>8291</v>
      </c>
      <c r="P1935">
        <f>IFERROR(ROUND(E1935/L1935,2),0)</f>
        <v>94.05</v>
      </c>
      <c r="S1935" s="14">
        <f>(((J1935/60)/60)/24)+DATE(1970,1,1)</f>
        <v>25569.484712162826</v>
      </c>
      <c r="T1935" s="14">
        <f>(((I1935/60)/60)/24)+DATE(1970,1,1)</f>
        <v>41909.130868055552</v>
      </c>
    </row>
    <row r="1936" spans="1:20" ht="43.5" hidden="1" x14ac:dyDescent="0.3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 s="14">
        <v>40865.867141203707</v>
      </c>
      <c r="K1936" t="b">
        <v>0</v>
      </c>
      <c r="L1936">
        <v>77</v>
      </c>
      <c r="M1936" t="b">
        <v>1</v>
      </c>
      <c r="N1936" s="16" t="s">
        <v>8287</v>
      </c>
      <c r="O1936" t="s">
        <v>8291</v>
      </c>
      <c r="P1936">
        <f>IFERROR(ROUND(E1936/L1936,2),0)</f>
        <v>80.27</v>
      </c>
      <c r="S1936" s="14">
        <f>(((J1936/60)/60)/24)+DATE(1970,1,1)</f>
        <v>25569.472984573393</v>
      </c>
      <c r="T1936" s="14">
        <f>(((I1936/60)/60)/24)+DATE(1970,1,1)</f>
        <v>40902.208333333336</v>
      </c>
    </row>
    <row r="1937" spans="1:20" ht="58" hidden="1" x14ac:dyDescent="0.3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 s="14">
        <v>41773.932534722226</v>
      </c>
      <c r="K1937" t="b">
        <v>0</v>
      </c>
      <c r="L1937">
        <v>50</v>
      </c>
      <c r="M1937" t="b">
        <v>1</v>
      </c>
      <c r="N1937" s="16" t="s">
        <v>8287</v>
      </c>
      <c r="O1937" t="s">
        <v>8291</v>
      </c>
      <c r="P1937">
        <f>IFERROR(ROUND(E1937/L1937,2),0)</f>
        <v>54.2</v>
      </c>
      <c r="S1937" s="14">
        <f>(((J1937/60)/60)/24)+DATE(1970,1,1)</f>
        <v>25569.483494589524</v>
      </c>
      <c r="T1937" s="14">
        <f>(((I1937/60)/60)/24)+DATE(1970,1,1)</f>
        <v>41811.207638888889</v>
      </c>
    </row>
    <row r="1938" spans="1:20" ht="43.5" hidden="1" x14ac:dyDescent="0.3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 s="14">
        <v>40852.889699074076</v>
      </c>
      <c r="K1938" t="b">
        <v>0</v>
      </c>
      <c r="L1938">
        <v>145</v>
      </c>
      <c r="M1938" t="b">
        <v>1</v>
      </c>
      <c r="N1938" s="16" t="s">
        <v>8287</v>
      </c>
      <c r="O1938" t="s">
        <v>8291</v>
      </c>
      <c r="P1938">
        <f>IFERROR(ROUND(E1938/L1938,2),0)</f>
        <v>60.27</v>
      </c>
      <c r="S1938" s="14">
        <f>(((J1938/60)/60)/24)+DATE(1970,1,1)</f>
        <v>25569.472834371518</v>
      </c>
      <c r="T1938" s="14">
        <f>(((I1938/60)/60)/24)+DATE(1970,1,1)</f>
        <v>40883.249305555553</v>
      </c>
    </row>
    <row r="1939" spans="1:20" ht="43.5" hidden="1" x14ac:dyDescent="0.3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 s="14">
        <v>41059.118993055556</v>
      </c>
      <c r="K1939" t="b">
        <v>0</v>
      </c>
      <c r="L1939">
        <v>29</v>
      </c>
      <c r="M1939" t="b">
        <v>1</v>
      </c>
      <c r="N1939" s="16" t="s">
        <v>8287</v>
      </c>
      <c r="O1939" t="s">
        <v>8291</v>
      </c>
      <c r="P1939">
        <f>IFERROR(ROUND(E1939/L1939,2),0)</f>
        <v>38.74</v>
      </c>
      <c r="S1939" s="14">
        <f>(((J1939/60)/60)/24)+DATE(1970,1,1)</f>
        <v>25569.475221284643</v>
      </c>
      <c r="T1939" s="14">
        <f>(((I1939/60)/60)/24)+DATE(1970,1,1)</f>
        <v>41075.165972222225</v>
      </c>
    </row>
    <row r="1940" spans="1:20" ht="43.5" hidden="1" x14ac:dyDescent="0.3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 s="14">
        <v>41426.259618055556</v>
      </c>
      <c r="K1940" t="b">
        <v>0</v>
      </c>
      <c r="L1940">
        <v>114</v>
      </c>
      <c r="M1940" t="b">
        <v>1</v>
      </c>
      <c r="N1940" s="16" t="s">
        <v>8287</v>
      </c>
      <c r="O1940" t="s">
        <v>8291</v>
      </c>
      <c r="P1940">
        <f>IFERROR(ROUND(E1940/L1940,2),0)</f>
        <v>152.54</v>
      </c>
      <c r="S1940" s="14">
        <f>(((J1940/60)/60)/24)+DATE(1970,1,1)</f>
        <v>25569.479470597431</v>
      </c>
      <c r="T1940" s="14">
        <f>(((I1940/60)/60)/24)+DATE(1970,1,1)</f>
        <v>41457.208333333336</v>
      </c>
    </row>
    <row r="1941" spans="1:20" ht="58" hidden="1" x14ac:dyDescent="0.3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 s="14">
        <v>41313.985046296293</v>
      </c>
      <c r="K1941" t="b">
        <v>0</v>
      </c>
      <c r="L1941">
        <v>96</v>
      </c>
      <c r="M1941" t="b">
        <v>1</v>
      </c>
      <c r="N1941" s="16" t="s">
        <v>8287</v>
      </c>
      <c r="O1941" t="s">
        <v>8291</v>
      </c>
      <c r="P1941">
        <f>IFERROR(ROUND(E1941/L1941,2),0)</f>
        <v>115.31</v>
      </c>
      <c r="S1941" s="14">
        <f>(((J1941/60)/60)/24)+DATE(1970,1,1)</f>
        <v>25569.478171123221</v>
      </c>
      <c r="T1941" s="14">
        <f>(((I1941/60)/60)/24)+DATE(1970,1,1)</f>
        <v>41343.943379629629</v>
      </c>
    </row>
    <row r="1942" spans="1:20" ht="43.5" hidden="1" x14ac:dyDescent="0.3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 s="14">
        <v>40670.507326388892</v>
      </c>
      <c r="K1942" t="b">
        <v>0</v>
      </c>
      <c r="L1942">
        <v>31</v>
      </c>
      <c r="M1942" t="b">
        <v>1</v>
      </c>
      <c r="N1942" s="16" t="s">
        <v>8287</v>
      </c>
      <c r="O1942" t="s">
        <v>8291</v>
      </c>
      <c r="P1942">
        <f>IFERROR(ROUND(E1942/L1942,2),0)</f>
        <v>35.840000000000003</v>
      </c>
      <c r="S1942" s="14">
        <f>(((J1942/60)/60)/24)+DATE(1970,1,1)</f>
        <v>25569.470723464427</v>
      </c>
      <c r="T1942" s="14">
        <f>(((I1942/60)/60)/24)+DATE(1970,1,1)</f>
        <v>40709.165972222225</v>
      </c>
    </row>
    <row r="1943" spans="1:20" ht="43.5" hidden="1" x14ac:dyDescent="0.3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 s="14">
        <v>41744.290868055556</v>
      </c>
      <c r="K1943" t="b">
        <v>1</v>
      </c>
      <c r="L1943">
        <v>4883</v>
      </c>
      <c r="M1943" t="b">
        <v>1</v>
      </c>
      <c r="N1943" s="16" t="s">
        <v>8281</v>
      </c>
      <c r="O1943" t="s">
        <v>8311</v>
      </c>
      <c r="P1943">
        <f>IFERROR(ROUND(E1943/L1943,2),0)</f>
        <v>64.569999999999993</v>
      </c>
      <c r="S1943" s="14">
        <f>(((J1943/60)/60)/24)+DATE(1970,1,1)</f>
        <v>25569.483151514676</v>
      </c>
      <c r="T1943" s="14">
        <f>(((I1943/60)/60)/24)+DATE(1970,1,1)</f>
        <v>41774.290868055556</v>
      </c>
    </row>
    <row r="1944" spans="1:20" ht="43.5" hidden="1" x14ac:dyDescent="0.3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 s="14">
        <v>40638.828009259261</v>
      </c>
      <c r="K1944" t="b">
        <v>1</v>
      </c>
      <c r="L1944">
        <v>95</v>
      </c>
      <c r="M1944" t="b">
        <v>1</v>
      </c>
      <c r="N1944" s="16" t="s">
        <v>8281</v>
      </c>
      <c r="O1944" t="s">
        <v>8311</v>
      </c>
      <c r="P1944">
        <f>IFERROR(ROUND(E1944/L1944,2),0)</f>
        <v>87.44</v>
      </c>
      <c r="S1944" s="14">
        <f>(((J1944/60)/60)/24)+DATE(1970,1,1)</f>
        <v>25569.470356805661</v>
      </c>
      <c r="T1944" s="14">
        <f>(((I1944/60)/60)/24)+DATE(1970,1,1)</f>
        <v>40728.828009259261</v>
      </c>
    </row>
    <row r="1945" spans="1:20" ht="43.5" hidden="1" x14ac:dyDescent="0.3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 s="14">
        <v>42548.269861111112</v>
      </c>
      <c r="K1945" t="b">
        <v>1</v>
      </c>
      <c r="L1945">
        <v>2478</v>
      </c>
      <c r="M1945" t="b">
        <v>1</v>
      </c>
      <c r="N1945" s="16" t="s">
        <v>8281</v>
      </c>
      <c r="O1945" t="s">
        <v>8311</v>
      </c>
      <c r="P1945">
        <f>IFERROR(ROUND(E1945/L1945,2),0)</f>
        <v>68.819999999999993</v>
      </c>
      <c r="S1945" s="14">
        <f>(((J1945/60)/60)/24)+DATE(1970,1,1)</f>
        <v>25569.492456827094</v>
      </c>
      <c r="T1945" s="14">
        <f>(((I1945/60)/60)/24)+DATE(1970,1,1)</f>
        <v>42593.269861111112</v>
      </c>
    </row>
    <row r="1946" spans="1:20" ht="58" hidden="1" x14ac:dyDescent="0.3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 s="14">
        <v>41730.584374999999</v>
      </c>
      <c r="K1946" t="b">
        <v>1</v>
      </c>
      <c r="L1946">
        <v>1789</v>
      </c>
      <c r="M1946" t="b">
        <v>1</v>
      </c>
      <c r="N1946" s="16" t="s">
        <v>8281</v>
      </c>
      <c r="O1946" t="s">
        <v>8311</v>
      </c>
      <c r="P1946">
        <f>IFERROR(ROUND(E1946/L1946,2),0)</f>
        <v>176.2</v>
      </c>
      <c r="S1946" s="14">
        <f>(((J1946/60)/60)/24)+DATE(1970,1,1)</f>
        <v>25569.482992874709</v>
      </c>
      <c r="T1946" s="14">
        <f>(((I1946/60)/60)/24)+DATE(1970,1,1)</f>
        <v>41760.584374999999</v>
      </c>
    </row>
    <row r="1947" spans="1:20" ht="43.5" hidden="1" x14ac:dyDescent="0.3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 s="14">
        <v>42157.251828703709</v>
      </c>
      <c r="K1947" t="b">
        <v>1</v>
      </c>
      <c r="L1947">
        <v>680</v>
      </c>
      <c r="M1947" t="b">
        <v>1</v>
      </c>
      <c r="N1947" s="16" t="s">
        <v>8281</v>
      </c>
      <c r="O1947" t="s">
        <v>8311</v>
      </c>
      <c r="P1947">
        <f>IFERROR(ROUND(E1947/L1947,2),0)</f>
        <v>511.79</v>
      </c>
      <c r="S1947" s="14">
        <f>(((J1947/60)/60)/24)+DATE(1970,1,1)</f>
        <v>25569.487931155425</v>
      </c>
      <c r="T1947" s="14">
        <f>(((I1947/60)/60)/24)+DATE(1970,1,1)</f>
        <v>42197.251828703709</v>
      </c>
    </row>
    <row r="1948" spans="1:20" ht="58" hidden="1" x14ac:dyDescent="0.3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 s="14">
        <v>41689.150011574071</v>
      </c>
      <c r="K1948" t="b">
        <v>1</v>
      </c>
      <c r="L1948">
        <v>70</v>
      </c>
      <c r="M1948" t="b">
        <v>1</v>
      </c>
      <c r="N1948" s="16" t="s">
        <v>8281</v>
      </c>
      <c r="O1948" t="s">
        <v>8311</v>
      </c>
      <c r="P1948">
        <f>IFERROR(ROUND(E1948/L1948,2),0)</f>
        <v>160.44</v>
      </c>
      <c r="S1948" s="14">
        <f>(((J1948/60)/60)/24)+DATE(1970,1,1)</f>
        <v>25569.482513310319</v>
      </c>
      <c r="T1948" s="14">
        <f>(((I1948/60)/60)/24)+DATE(1970,1,1)</f>
        <v>41749.108344907407</v>
      </c>
    </row>
    <row r="1949" spans="1:20" ht="58" hidden="1" x14ac:dyDescent="0.3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 s="14">
        <v>40102.918055555558</v>
      </c>
      <c r="K1949" t="b">
        <v>1</v>
      </c>
      <c r="L1949">
        <v>23</v>
      </c>
      <c r="M1949" t="b">
        <v>1</v>
      </c>
      <c r="N1949" s="16" t="s">
        <v>8281</v>
      </c>
      <c r="O1949" t="s">
        <v>8311</v>
      </c>
      <c r="P1949">
        <f>IFERROR(ROUND(E1949/L1949,2),0)</f>
        <v>35</v>
      </c>
      <c r="S1949" s="14">
        <f>(((J1949/60)/60)/24)+DATE(1970,1,1)</f>
        <v>25569.464154144163</v>
      </c>
      <c r="T1949" s="14">
        <f>(((I1949/60)/60)/24)+DATE(1970,1,1)</f>
        <v>40140.249305555553</v>
      </c>
    </row>
    <row r="1950" spans="1:20" ht="29" hidden="1" x14ac:dyDescent="0.3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 s="14">
        <v>42473.604270833333</v>
      </c>
      <c r="K1950" t="b">
        <v>1</v>
      </c>
      <c r="L1950">
        <v>4245</v>
      </c>
      <c r="M1950" t="b">
        <v>1</v>
      </c>
      <c r="N1950" s="16" t="s">
        <v>8281</v>
      </c>
      <c r="O1950" t="s">
        <v>8311</v>
      </c>
      <c r="P1950">
        <f>IFERROR(ROUND(E1950/L1950,2),0)</f>
        <v>188.51</v>
      </c>
      <c r="S1950" s="14">
        <f>(((J1950/60)/60)/24)+DATE(1970,1,1)</f>
        <v>25569.491592642022</v>
      </c>
      <c r="T1950" s="14">
        <f>(((I1950/60)/60)/24)+DATE(1970,1,1)</f>
        <v>42527.709722222222</v>
      </c>
    </row>
    <row r="1951" spans="1:20" ht="43.5" hidden="1" x14ac:dyDescent="0.3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 s="14">
        <v>41800.423043981478</v>
      </c>
      <c r="K1951" t="b">
        <v>1</v>
      </c>
      <c r="L1951">
        <v>943</v>
      </c>
      <c r="M1951" t="b">
        <v>1</v>
      </c>
      <c r="N1951" s="16" t="s">
        <v>8281</v>
      </c>
      <c r="O1951" t="s">
        <v>8311</v>
      </c>
      <c r="P1951">
        <f>IFERROR(ROUND(E1951/L1951,2),0)</f>
        <v>56.2</v>
      </c>
      <c r="S1951" s="14">
        <f>(((J1951/60)/60)/24)+DATE(1970,1,1)</f>
        <v>25569.48380119264</v>
      </c>
      <c r="T1951" s="14">
        <f>(((I1951/60)/60)/24)+DATE(1970,1,1)</f>
        <v>41830.423043981478</v>
      </c>
    </row>
    <row r="1952" spans="1:20" ht="43.5" hidden="1" x14ac:dyDescent="0.3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 s="14">
        <v>40624.181400462963</v>
      </c>
      <c r="K1952" t="b">
        <v>1</v>
      </c>
      <c r="L1952">
        <v>1876</v>
      </c>
      <c r="M1952" t="b">
        <v>1</v>
      </c>
      <c r="N1952" s="16" t="s">
        <v>8281</v>
      </c>
      <c r="O1952" t="s">
        <v>8311</v>
      </c>
      <c r="P1952">
        <f>IFERROR(ROUND(E1952/L1952,2),0)</f>
        <v>51.31</v>
      </c>
      <c r="S1952" s="14">
        <f>(((J1952/60)/60)/24)+DATE(1970,1,1)</f>
        <v>25569.470187284729</v>
      </c>
      <c r="T1952" s="14">
        <f>(((I1952/60)/60)/24)+DATE(1970,1,1)</f>
        <v>40655.181400462963</v>
      </c>
    </row>
    <row r="1953" spans="1:20" ht="43.5" hidden="1" x14ac:dyDescent="0.3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 s="14">
        <v>42651.420567129629</v>
      </c>
      <c r="K1953" t="b">
        <v>1</v>
      </c>
      <c r="L1953">
        <v>834</v>
      </c>
      <c r="M1953" t="b">
        <v>1</v>
      </c>
      <c r="N1953" s="16" t="s">
        <v>8281</v>
      </c>
      <c r="O1953" t="s">
        <v>8311</v>
      </c>
      <c r="P1953">
        <f>IFERROR(ROUND(E1953/L1953,2),0)</f>
        <v>127.36</v>
      </c>
      <c r="S1953" s="14">
        <f>(((J1953/60)/60)/24)+DATE(1970,1,1)</f>
        <v>25569.49365070101</v>
      </c>
      <c r="T1953" s="14">
        <f>(((I1953/60)/60)/24)+DATE(1970,1,1)</f>
        <v>42681.462233796294</v>
      </c>
    </row>
    <row r="1954" spans="1:20" ht="43.5" hidden="1" x14ac:dyDescent="0.3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 s="14">
        <v>41526.60665509259</v>
      </c>
      <c r="K1954" t="b">
        <v>1</v>
      </c>
      <c r="L1954">
        <v>682</v>
      </c>
      <c r="M1954" t="b">
        <v>1</v>
      </c>
      <c r="N1954" s="16" t="s">
        <v>8281</v>
      </c>
      <c r="O1954" t="s">
        <v>8311</v>
      </c>
      <c r="P1954">
        <f>IFERROR(ROUND(E1954/L1954,2),0)</f>
        <v>101.86</v>
      </c>
      <c r="S1954" s="14">
        <f>(((J1954/60)/60)/24)+DATE(1970,1,1)</f>
        <v>25569.48063202147</v>
      </c>
      <c r="T1954" s="14">
        <f>(((I1954/60)/60)/24)+DATE(1970,1,1)</f>
        <v>41563.60665509259</v>
      </c>
    </row>
    <row r="1955" spans="1:20" ht="43.5" hidden="1" x14ac:dyDescent="0.3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 s="14">
        <v>40941.199826388889</v>
      </c>
      <c r="K1955" t="b">
        <v>1</v>
      </c>
      <c r="L1955">
        <v>147</v>
      </c>
      <c r="M1955" t="b">
        <v>1</v>
      </c>
      <c r="N1955" s="16" t="s">
        <v>8281</v>
      </c>
      <c r="O1955" t="s">
        <v>8311</v>
      </c>
      <c r="P1955">
        <f>IFERROR(ROUND(E1955/L1955,2),0)</f>
        <v>230.56</v>
      </c>
      <c r="S1955" s="14">
        <f>(((J1955/60)/60)/24)+DATE(1970,1,1)</f>
        <v>25569.473856479472</v>
      </c>
      <c r="T1955" s="14">
        <f>(((I1955/60)/60)/24)+DATE(1970,1,1)</f>
        <v>40970.125</v>
      </c>
    </row>
    <row r="1956" spans="1:20" ht="29" hidden="1" x14ac:dyDescent="0.3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 s="14">
        <v>42394.580740740741</v>
      </c>
      <c r="K1956" t="b">
        <v>1</v>
      </c>
      <c r="L1956">
        <v>415</v>
      </c>
      <c r="M1956" t="b">
        <v>1</v>
      </c>
      <c r="N1956" s="16" t="s">
        <v>8281</v>
      </c>
      <c r="O1956" t="s">
        <v>8311</v>
      </c>
      <c r="P1956">
        <f>IFERROR(ROUND(E1956/L1956,2),0)</f>
        <v>842.11</v>
      </c>
      <c r="S1956" s="14">
        <f>(((J1956/60)/60)/24)+DATE(1970,1,1)</f>
        <v>25569.490678017832</v>
      </c>
      <c r="T1956" s="14">
        <f>(((I1956/60)/60)/24)+DATE(1970,1,1)</f>
        <v>42441.208333333328</v>
      </c>
    </row>
    <row r="1957" spans="1:20" ht="58" hidden="1" x14ac:dyDescent="0.3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 s="14">
        <v>41020.271770833337</v>
      </c>
      <c r="K1957" t="b">
        <v>1</v>
      </c>
      <c r="L1957">
        <v>290</v>
      </c>
      <c r="M1957" t="b">
        <v>1</v>
      </c>
      <c r="N1957" s="16" t="s">
        <v>8281</v>
      </c>
      <c r="O1957" t="s">
        <v>8311</v>
      </c>
      <c r="P1957">
        <f>IFERROR(ROUND(E1957/L1957,2),0)</f>
        <v>577.28</v>
      </c>
      <c r="S1957" s="14">
        <f>(((J1957/60)/60)/24)+DATE(1970,1,1)</f>
        <v>25569.474771664016</v>
      </c>
      <c r="T1957" s="14">
        <f>(((I1957/60)/60)/24)+DATE(1970,1,1)</f>
        <v>41052.791666666664</v>
      </c>
    </row>
    <row r="1958" spans="1:20" ht="43.5" hidden="1" x14ac:dyDescent="0.3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 s="14">
        <v>42067.923668981486</v>
      </c>
      <c r="K1958" t="b">
        <v>1</v>
      </c>
      <c r="L1958">
        <v>365</v>
      </c>
      <c r="M1958" t="b">
        <v>1</v>
      </c>
      <c r="N1958" s="16" t="s">
        <v>8281</v>
      </c>
      <c r="O1958" t="s">
        <v>8311</v>
      </c>
      <c r="P1958">
        <f>IFERROR(ROUND(E1958/L1958,2),0)</f>
        <v>483.34</v>
      </c>
      <c r="S1958" s="14">
        <f>(((J1958/60)/60)/24)+DATE(1970,1,1)</f>
        <v>25569.486897264687</v>
      </c>
      <c r="T1958" s="14">
        <f>(((I1958/60)/60)/24)+DATE(1970,1,1)</f>
        <v>42112.882002314815</v>
      </c>
    </row>
    <row r="1959" spans="1:20" ht="29" hidden="1" x14ac:dyDescent="0.3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 s="14">
        <v>41179.098530092589</v>
      </c>
      <c r="K1959" t="b">
        <v>1</v>
      </c>
      <c r="L1959">
        <v>660</v>
      </c>
      <c r="M1959" t="b">
        <v>1</v>
      </c>
      <c r="N1959" s="16" t="s">
        <v>8281</v>
      </c>
      <c r="O1959" t="s">
        <v>8311</v>
      </c>
      <c r="P1959">
        <f>IFERROR(ROUND(E1959/L1959,2),0)</f>
        <v>76.14</v>
      </c>
      <c r="S1959" s="14">
        <f>(((J1959/60)/60)/24)+DATE(1970,1,1)</f>
        <v>25569.47660993669</v>
      </c>
      <c r="T1959" s="14">
        <f>(((I1959/60)/60)/24)+DATE(1970,1,1)</f>
        <v>41209.098530092589</v>
      </c>
    </row>
    <row r="1960" spans="1:20" ht="43.5" hidden="1" x14ac:dyDescent="0.3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 s="14">
        <v>41326.987974537034</v>
      </c>
      <c r="K1960" t="b">
        <v>1</v>
      </c>
      <c r="L1960">
        <v>1356</v>
      </c>
      <c r="M1960" t="b">
        <v>1</v>
      </c>
      <c r="N1960" s="16" t="s">
        <v>8281</v>
      </c>
      <c r="O1960" t="s">
        <v>8311</v>
      </c>
      <c r="P1960">
        <f>IFERROR(ROUND(E1960/L1960,2),0)</f>
        <v>74.11</v>
      </c>
      <c r="S1960" s="14">
        <f>(((J1960/60)/60)/24)+DATE(1970,1,1)</f>
        <v>25569.478321620074</v>
      </c>
      <c r="T1960" s="14">
        <f>(((I1960/60)/60)/24)+DATE(1970,1,1)</f>
        <v>41356.94630787037</v>
      </c>
    </row>
    <row r="1961" spans="1:20" ht="58" hidden="1" x14ac:dyDescent="0.3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 s="14">
        <v>41871.845601851855</v>
      </c>
      <c r="K1961" t="b">
        <v>1</v>
      </c>
      <c r="L1961">
        <v>424</v>
      </c>
      <c r="M1961" t="b">
        <v>1</v>
      </c>
      <c r="N1961" s="16" t="s">
        <v>8281</v>
      </c>
      <c r="O1961" t="s">
        <v>8311</v>
      </c>
      <c r="P1961">
        <f>IFERROR(ROUND(E1961/L1961,2),0)</f>
        <v>36.97</v>
      </c>
      <c r="S1961" s="14">
        <f>(((J1961/60)/60)/24)+DATE(1970,1,1)</f>
        <v>25569.484627842616</v>
      </c>
      <c r="T1961" s="14">
        <f>(((I1961/60)/60)/24)+DATE(1970,1,1)</f>
        <v>41913</v>
      </c>
    </row>
    <row r="1962" spans="1:20" ht="43.5" hidden="1" x14ac:dyDescent="0.3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 s="14">
        <v>41964.362743055557</v>
      </c>
      <c r="K1962" t="b">
        <v>1</v>
      </c>
      <c r="L1962">
        <v>33</v>
      </c>
      <c r="M1962" t="b">
        <v>1</v>
      </c>
      <c r="N1962" s="16" t="s">
        <v>8281</v>
      </c>
      <c r="O1962" t="s">
        <v>8311</v>
      </c>
      <c r="P1962">
        <f>IFERROR(ROUND(E1962/L1962,2),0)</f>
        <v>2500.9699999999998</v>
      </c>
      <c r="S1962" s="14">
        <f>(((J1962/60)/60)/24)+DATE(1970,1,1)</f>
        <v>25569.48569864286</v>
      </c>
      <c r="T1962" s="14">
        <f>(((I1962/60)/60)/24)+DATE(1970,1,1)</f>
        <v>41994.362743055557</v>
      </c>
    </row>
    <row r="1963" spans="1:20" ht="43.5" hidden="1" x14ac:dyDescent="0.3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 s="14">
        <v>41148.194641203707</v>
      </c>
      <c r="K1963" t="b">
        <v>1</v>
      </c>
      <c r="L1963">
        <v>1633</v>
      </c>
      <c r="M1963" t="b">
        <v>1</v>
      </c>
      <c r="N1963" s="16" t="s">
        <v>8281</v>
      </c>
      <c r="O1963" t="s">
        <v>8311</v>
      </c>
      <c r="P1963">
        <f>IFERROR(ROUND(E1963/L1963,2),0)</f>
        <v>67.69</v>
      </c>
      <c r="S1963" s="14">
        <f>(((J1963/60)/60)/24)+DATE(1970,1,1)</f>
        <v>25569.476252252793</v>
      </c>
      <c r="T1963" s="14">
        <f>(((I1963/60)/60)/24)+DATE(1970,1,1)</f>
        <v>41188.165972222225</v>
      </c>
    </row>
    <row r="1964" spans="1:20" ht="43.5" hidden="1" x14ac:dyDescent="0.3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 s="14">
        <v>41742.780509259261</v>
      </c>
      <c r="K1964" t="b">
        <v>1</v>
      </c>
      <c r="L1964">
        <v>306</v>
      </c>
      <c r="M1964" t="b">
        <v>1</v>
      </c>
      <c r="N1964" s="16" t="s">
        <v>8281</v>
      </c>
      <c r="O1964" t="s">
        <v>8311</v>
      </c>
      <c r="P1964">
        <f>IFERROR(ROUND(E1964/L1964,2),0)</f>
        <v>63.05</v>
      </c>
      <c r="S1964" s="14">
        <f>(((J1964/60)/60)/24)+DATE(1970,1,1)</f>
        <v>25569.483134033671</v>
      </c>
      <c r="T1964" s="14">
        <f>(((I1964/60)/60)/24)+DATE(1970,1,1)</f>
        <v>41772.780509259261</v>
      </c>
    </row>
    <row r="1965" spans="1:20" ht="58" hidden="1" x14ac:dyDescent="0.3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 s="14">
        <v>41863.429791666669</v>
      </c>
      <c r="K1965" t="b">
        <v>1</v>
      </c>
      <c r="L1965">
        <v>205</v>
      </c>
      <c r="M1965" t="b">
        <v>1</v>
      </c>
      <c r="N1965" s="16" t="s">
        <v>8281</v>
      </c>
      <c r="O1965" t="s">
        <v>8311</v>
      </c>
      <c r="P1965">
        <f>IFERROR(ROUND(E1965/L1965,2),0)</f>
        <v>117.6</v>
      </c>
      <c r="S1965" s="14">
        <f>(((J1965/60)/60)/24)+DATE(1970,1,1)</f>
        <v>25569.484530437403</v>
      </c>
      <c r="T1965" s="14">
        <f>(((I1965/60)/60)/24)+DATE(1970,1,1)</f>
        <v>41898.429791666669</v>
      </c>
    </row>
    <row r="1966" spans="1:20" ht="43.5" hidden="1" x14ac:dyDescent="0.3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 s="14">
        <v>42452.272824074069</v>
      </c>
      <c r="K1966" t="b">
        <v>1</v>
      </c>
      <c r="L1966">
        <v>1281</v>
      </c>
      <c r="M1966" t="b">
        <v>1</v>
      </c>
      <c r="N1966" s="16" t="s">
        <v>8281</v>
      </c>
      <c r="O1966" t="s">
        <v>8311</v>
      </c>
      <c r="P1966">
        <f>IFERROR(ROUND(E1966/L1966,2),0)</f>
        <v>180.75</v>
      </c>
      <c r="S1966" s="14">
        <f>(((J1966/60)/60)/24)+DATE(1970,1,1)</f>
        <v>25569.491345750277</v>
      </c>
      <c r="T1966" s="14">
        <f>(((I1966/60)/60)/24)+DATE(1970,1,1)</f>
        <v>42482.272824074069</v>
      </c>
    </row>
    <row r="1967" spans="1:20" ht="43.5" hidden="1" x14ac:dyDescent="0.3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 s="14">
        <v>40898.089236111111</v>
      </c>
      <c r="K1967" t="b">
        <v>1</v>
      </c>
      <c r="L1967">
        <v>103</v>
      </c>
      <c r="M1967" t="b">
        <v>1</v>
      </c>
      <c r="N1967" s="16" t="s">
        <v>8281</v>
      </c>
      <c r="O1967" t="s">
        <v>8311</v>
      </c>
      <c r="P1967">
        <f>IFERROR(ROUND(E1967/L1967,2),0)</f>
        <v>127.32</v>
      </c>
      <c r="S1967" s="14">
        <f>(((J1967/60)/60)/24)+DATE(1970,1,1)</f>
        <v>25569.473357514307</v>
      </c>
      <c r="T1967" s="14">
        <f>(((I1967/60)/60)/24)+DATE(1970,1,1)</f>
        <v>40920.041666666664</v>
      </c>
    </row>
    <row r="1968" spans="1:20" ht="43.5" hidden="1" x14ac:dyDescent="0.3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 s="14">
        <v>41835.540486111109</v>
      </c>
      <c r="K1968" t="b">
        <v>1</v>
      </c>
      <c r="L1968">
        <v>1513</v>
      </c>
      <c r="M1968" t="b">
        <v>1</v>
      </c>
      <c r="N1968" s="16" t="s">
        <v>8281</v>
      </c>
      <c r="O1968" t="s">
        <v>8311</v>
      </c>
      <c r="P1968">
        <f>IFERROR(ROUND(E1968/L1968,2),0)</f>
        <v>136.63999999999999</v>
      </c>
      <c r="S1968" s="14">
        <f>(((J1968/60)/60)/24)+DATE(1970,1,1)</f>
        <v>25569.484207644517</v>
      </c>
      <c r="T1968" s="14">
        <f>(((I1968/60)/60)/24)+DATE(1970,1,1)</f>
        <v>41865.540486111109</v>
      </c>
    </row>
    <row r="1969" spans="1:20" ht="43.5" hidden="1" x14ac:dyDescent="0.3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 s="14">
        <v>41730.663530092592</v>
      </c>
      <c r="K1969" t="b">
        <v>1</v>
      </c>
      <c r="L1969">
        <v>405</v>
      </c>
      <c r="M1969" t="b">
        <v>1</v>
      </c>
      <c r="N1969" s="16" t="s">
        <v>8281</v>
      </c>
      <c r="O1969" t="s">
        <v>8311</v>
      </c>
      <c r="P1969">
        <f>IFERROR(ROUND(E1969/L1969,2),0)</f>
        <v>182.78</v>
      </c>
      <c r="S1969" s="14">
        <f>(((J1969/60)/60)/24)+DATE(1970,1,1)</f>
        <v>25569.482993790858</v>
      </c>
      <c r="T1969" s="14">
        <f>(((I1969/60)/60)/24)+DATE(1970,1,1)</f>
        <v>41760.663530092592</v>
      </c>
    </row>
    <row r="1970" spans="1:20" ht="29" hidden="1" x14ac:dyDescent="0.3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 s="14">
        <v>42676.586979166663</v>
      </c>
      <c r="K1970" t="b">
        <v>1</v>
      </c>
      <c r="L1970">
        <v>510</v>
      </c>
      <c r="M1970" t="b">
        <v>1</v>
      </c>
      <c r="N1970" s="16" t="s">
        <v>8281</v>
      </c>
      <c r="O1970" t="s">
        <v>8311</v>
      </c>
      <c r="P1970">
        <f>IFERROR(ROUND(E1970/L1970,2),0)</f>
        <v>279.38</v>
      </c>
      <c r="S1970" s="14">
        <f>(((J1970/60)/60)/24)+DATE(1970,1,1)</f>
        <v>25569.493941978926</v>
      </c>
      <c r="T1970" s="14">
        <f>(((I1970/60)/60)/24)+DATE(1970,1,1)</f>
        <v>42707.628645833334</v>
      </c>
    </row>
    <row r="1971" spans="1:20" ht="43.5" hidden="1" x14ac:dyDescent="0.3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 s="14">
        <v>42557.792453703703</v>
      </c>
      <c r="K1971" t="b">
        <v>1</v>
      </c>
      <c r="L1971">
        <v>1887</v>
      </c>
      <c r="M1971" t="b">
        <v>1</v>
      </c>
      <c r="N1971" s="16" t="s">
        <v>8281</v>
      </c>
      <c r="O1971" t="s">
        <v>8311</v>
      </c>
      <c r="P1971">
        <f>IFERROR(ROUND(E1971/L1971,2),0)</f>
        <v>61.38</v>
      </c>
      <c r="S1971" s="14">
        <f>(((J1971/60)/60)/24)+DATE(1970,1,1)</f>
        <v>25569.492567042289</v>
      </c>
      <c r="T1971" s="14">
        <f>(((I1971/60)/60)/24)+DATE(1970,1,1)</f>
        <v>42587.792453703703</v>
      </c>
    </row>
    <row r="1972" spans="1:20" ht="43.5" hidden="1" x14ac:dyDescent="0.3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 s="14">
        <v>41324.193298611113</v>
      </c>
      <c r="K1972" t="b">
        <v>1</v>
      </c>
      <c r="L1972">
        <v>701</v>
      </c>
      <c r="M1972" t="b">
        <v>1</v>
      </c>
      <c r="N1972" s="16" t="s">
        <v>8281</v>
      </c>
      <c r="O1972" t="s">
        <v>8311</v>
      </c>
      <c r="P1972">
        <f>IFERROR(ROUND(E1972/L1972,2),0)</f>
        <v>80.73</v>
      </c>
      <c r="S1972" s="14">
        <f>(((J1972/60)/60)/24)+DATE(1970,1,1)</f>
        <v>25569.478289274288</v>
      </c>
      <c r="T1972" s="14">
        <f>(((I1972/60)/60)/24)+DATE(1970,1,1)</f>
        <v>41384.151631944449</v>
      </c>
    </row>
    <row r="1973" spans="1:20" ht="43.5" hidden="1" x14ac:dyDescent="0.3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 s="14">
        <v>41561.500706018516</v>
      </c>
      <c r="K1973" t="b">
        <v>1</v>
      </c>
      <c r="L1973">
        <v>3863</v>
      </c>
      <c r="M1973" t="b">
        <v>1</v>
      </c>
      <c r="N1973" s="16" t="s">
        <v>8281</v>
      </c>
      <c r="O1973" t="s">
        <v>8311</v>
      </c>
      <c r="P1973">
        <f>IFERROR(ROUND(E1973/L1973,2),0)</f>
        <v>272.36</v>
      </c>
      <c r="S1973" s="14">
        <f>(((J1973/60)/60)/24)+DATE(1970,1,1)</f>
        <v>25569.481035887802</v>
      </c>
      <c r="T1973" s="14">
        <f>(((I1973/60)/60)/24)+DATE(1970,1,1)</f>
        <v>41593.166666666664</v>
      </c>
    </row>
    <row r="1974" spans="1:20" ht="43.5" hidden="1" x14ac:dyDescent="0.3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 s="14">
        <v>41201.012083333335</v>
      </c>
      <c r="K1974" t="b">
        <v>1</v>
      </c>
      <c r="L1974">
        <v>238</v>
      </c>
      <c r="M1974" t="b">
        <v>1</v>
      </c>
      <c r="N1974" s="16" t="s">
        <v>8281</v>
      </c>
      <c r="O1974" t="s">
        <v>8311</v>
      </c>
      <c r="P1974">
        <f>IFERROR(ROUND(E1974/L1974,2),0)</f>
        <v>70.849999999999994</v>
      </c>
      <c r="S1974" s="14">
        <f>(((J1974/60)/60)/24)+DATE(1970,1,1)</f>
        <v>25569.476863565778</v>
      </c>
      <c r="T1974" s="14">
        <f>(((I1974/60)/60)/24)+DATE(1970,1,1)</f>
        <v>41231.053749999999</v>
      </c>
    </row>
    <row r="1975" spans="1:20" ht="43.5" hidden="1" x14ac:dyDescent="0.3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 s="14">
        <v>42549.722962962958</v>
      </c>
      <c r="K1975" t="b">
        <v>1</v>
      </c>
      <c r="L1975">
        <v>2051</v>
      </c>
      <c r="M1975" t="b">
        <v>1</v>
      </c>
      <c r="N1975" s="16" t="s">
        <v>8281</v>
      </c>
      <c r="O1975" t="s">
        <v>8311</v>
      </c>
      <c r="P1975">
        <f>IFERROR(ROUND(E1975/L1975,2),0)</f>
        <v>247.94</v>
      </c>
      <c r="S1975" s="14">
        <f>(((J1975/60)/60)/24)+DATE(1970,1,1)</f>
        <v>25569.492473645405</v>
      </c>
      <c r="T1975" s="14">
        <f>(((I1975/60)/60)/24)+DATE(1970,1,1)</f>
        <v>42588.291666666672</v>
      </c>
    </row>
    <row r="1976" spans="1:20" ht="43.5" hidden="1" x14ac:dyDescent="0.3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 s="14">
        <v>41445.334131944444</v>
      </c>
      <c r="K1976" t="b">
        <v>1</v>
      </c>
      <c r="L1976">
        <v>402</v>
      </c>
      <c r="M1976" t="b">
        <v>1</v>
      </c>
      <c r="N1976" s="16" t="s">
        <v>8281</v>
      </c>
      <c r="O1976" t="s">
        <v>8311</v>
      </c>
      <c r="P1976">
        <f>IFERROR(ROUND(E1976/L1976,2),0)</f>
        <v>186.81</v>
      </c>
      <c r="S1976" s="14">
        <f>(((J1976/60)/60)/24)+DATE(1970,1,1)</f>
        <v>25569.479691367269</v>
      </c>
      <c r="T1976" s="14">
        <f>(((I1976/60)/60)/24)+DATE(1970,1,1)</f>
        <v>41505.334131944444</v>
      </c>
    </row>
    <row r="1977" spans="1:20" ht="29" hidden="1" x14ac:dyDescent="0.3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 s="14">
        <v>41313.755219907405</v>
      </c>
      <c r="K1977" t="b">
        <v>1</v>
      </c>
      <c r="L1977">
        <v>253</v>
      </c>
      <c r="M1977" t="b">
        <v>1</v>
      </c>
      <c r="N1977" s="16" t="s">
        <v>8281</v>
      </c>
      <c r="O1977" t="s">
        <v>8311</v>
      </c>
      <c r="P1977">
        <f>IFERROR(ROUND(E1977/L1977,2),0)</f>
        <v>131.99</v>
      </c>
      <c r="S1977" s="14">
        <f>(((J1977/60)/60)/24)+DATE(1970,1,1)</f>
        <v>25569.478168463193</v>
      </c>
      <c r="T1977" s="14">
        <f>(((I1977/60)/60)/24)+DATE(1970,1,1)</f>
        <v>41343.755219907405</v>
      </c>
    </row>
    <row r="1978" spans="1:20" ht="29" hidden="1" x14ac:dyDescent="0.3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 s="14">
        <v>41438.899594907409</v>
      </c>
      <c r="K1978" t="b">
        <v>1</v>
      </c>
      <c r="L1978">
        <v>473</v>
      </c>
      <c r="M1978" t="b">
        <v>1</v>
      </c>
      <c r="N1978" s="16" t="s">
        <v>8281</v>
      </c>
      <c r="O1978" t="s">
        <v>8311</v>
      </c>
      <c r="P1978">
        <f>IFERROR(ROUND(E1978/L1978,2),0)</f>
        <v>29.31</v>
      </c>
      <c r="S1978" s="14">
        <f>(((J1978/60)/60)/24)+DATE(1970,1,1)</f>
        <v>25569.479616893459</v>
      </c>
      <c r="T1978" s="14">
        <f>(((I1978/60)/60)/24)+DATE(1970,1,1)</f>
        <v>41468.899594907409</v>
      </c>
    </row>
    <row r="1979" spans="1:20" ht="43.5" hidden="1" x14ac:dyDescent="0.3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 s="14">
        <v>42311.216898148152</v>
      </c>
      <c r="K1979" t="b">
        <v>1</v>
      </c>
      <c r="L1979">
        <v>821</v>
      </c>
      <c r="M1979" t="b">
        <v>1</v>
      </c>
      <c r="N1979" s="16" t="s">
        <v>8281</v>
      </c>
      <c r="O1979" t="s">
        <v>8311</v>
      </c>
      <c r="P1979">
        <f>IFERROR(ROUND(E1979/L1979,2),0)</f>
        <v>245.02</v>
      </c>
      <c r="S1979" s="14">
        <f>(((J1979/60)/60)/24)+DATE(1970,1,1)</f>
        <v>25569.489713158542</v>
      </c>
      <c r="T1979" s="14">
        <f>(((I1979/60)/60)/24)+DATE(1970,1,1)</f>
        <v>42357.332638888889</v>
      </c>
    </row>
    <row r="1980" spans="1:20" ht="43.5" hidden="1" x14ac:dyDescent="0.3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 s="14">
        <v>41039.225601851853</v>
      </c>
      <c r="K1980" t="b">
        <v>1</v>
      </c>
      <c r="L1980">
        <v>388</v>
      </c>
      <c r="M1980" t="b">
        <v>1</v>
      </c>
      <c r="N1980" s="16" t="s">
        <v>8281</v>
      </c>
      <c r="O1980" t="s">
        <v>8311</v>
      </c>
      <c r="P1980">
        <f>IFERROR(ROUND(E1980/L1980,2),0)</f>
        <v>1323.25</v>
      </c>
      <c r="S1980" s="14">
        <f>(((J1980/60)/60)/24)+DATE(1970,1,1)</f>
        <v>25569.474991037059</v>
      </c>
      <c r="T1980" s="14">
        <f>(((I1980/60)/60)/24)+DATE(1970,1,1)</f>
        <v>41072.291666666664</v>
      </c>
    </row>
    <row r="1981" spans="1:20" ht="43.5" hidden="1" x14ac:dyDescent="0.3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 s="14">
        <v>42290.460023148145</v>
      </c>
      <c r="K1981" t="b">
        <v>1</v>
      </c>
      <c r="L1981">
        <v>813</v>
      </c>
      <c r="M1981" t="b">
        <v>1</v>
      </c>
      <c r="N1981" s="16" t="s">
        <v>8281</v>
      </c>
      <c r="O1981" t="s">
        <v>8311</v>
      </c>
      <c r="P1981">
        <f>IFERROR(ROUND(E1981/L1981,2),0)</f>
        <v>282.66000000000003</v>
      </c>
      <c r="S1981" s="14">
        <f>(((J1981/60)/60)/24)+DATE(1970,1,1)</f>
        <v>25569.489472916935</v>
      </c>
      <c r="T1981" s="14">
        <f>(((I1981/60)/60)/24)+DATE(1970,1,1)</f>
        <v>42327.207638888889</v>
      </c>
    </row>
    <row r="1982" spans="1:20" ht="29" hidden="1" x14ac:dyDescent="0.3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 s="14">
        <v>42423.542384259257</v>
      </c>
      <c r="K1982" t="b">
        <v>1</v>
      </c>
      <c r="L1982">
        <v>1945</v>
      </c>
      <c r="M1982" t="b">
        <v>1</v>
      </c>
      <c r="N1982" s="16" t="s">
        <v>8281</v>
      </c>
      <c r="O1982" t="s">
        <v>8311</v>
      </c>
      <c r="P1982">
        <f>IFERROR(ROUND(E1982/L1982,2),0)</f>
        <v>91.21</v>
      </c>
      <c r="S1982" s="14">
        <f>(((J1982/60)/60)/24)+DATE(1970,1,1)</f>
        <v>25569.491013222039</v>
      </c>
      <c r="T1982" s="14">
        <f>(((I1982/60)/60)/24)+DATE(1970,1,1)</f>
        <v>42463.500717592593</v>
      </c>
    </row>
    <row r="1983" spans="1:20" ht="43.5" hidden="1" x14ac:dyDescent="0.3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 s="14">
        <v>41799.725289351853</v>
      </c>
      <c r="K1983" t="b">
        <v>0</v>
      </c>
      <c r="L1983">
        <v>12</v>
      </c>
      <c r="M1983" t="b">
        <v>0</v>
      </c>
      <c r="N1983" s="16" t="s">
        <v>8300</v>
      </c>
      <c r="O1983" t="s">
        <v>8312</v>
      </c>
      <c r="P1983">
        <f>IFERROR(ROUND(E1983/L1983,2),0)</f>
        <v>31.75</v>
      </c>
      <c r="S1983" s="14">
        <f>(((J1983/60)/60)/24)+DATE(1970,1,1)</f>
        <v>25569.483793116775</v>
      </c>
      <c r="T1983" s="14">
        <f>(((I1983/60)/60)/24)+DATE(1970,1,1)</f>
        <v>41829.725289351853</v>
      </c>
    </row>
    <row r="1984" spans="1:20" ht="43.5" hidden="1" x14ac:dyDescent="0.3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 s="14">
        <v>42678.586655092593</v>
      </c>
      <c r="K1984" t="b">
        <v>0</v>
      </c>
      <c r="L1984">
        <v>0</v>
      </c>
      <c r="M1984" t="b">
        <v>0</v>
      </c>
      <c r="N1984" s="16" t="s">
        <v>8300</v>
      </c>
      <c r="O1984" t="s">
        <v>8312</v>
      </c>
      <c r="P1984">
        <f>IFERROR(ROUND(E1984/L1984,2),0)</f>
        <v>0</v>
      </c>
      <c r="S1984" s="14">
        <f>(((J1984/60)/60)/24)+DATE(1970,1,1)</f>
        <v>25569.493965123322</v>
      </c>
      <c r="T1984" s="14">
        <f>(((I1984/60)/60)/24)+DATE(1970,1,1)</f>
        <v>42708.628321759257</v>
      </c>
    </row>
    <row r="1985" spans="1:20" ht="43.5" hidden="1" x14ac:dyDescent="0.3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 s="14">
        <v>42593.011782407411</v>
      </c>
      <c r="K1985" t="b">
        <v>0</v>
      </c>
      <c r="L1985">
        <v>16</v>
      </c>
      <c r="M1985" t="b">
        <v>0</v>
      </c>
      <c r="N1985" s="16" t="s">
        <v>8300</v>
      </c>
      <c r="O1985" t="s">
        <v>8312</v>
      </c>
      <c r="P1985">
        <f>IFERROR(ROUND(E1985/L1985,2),0)</f>
        <v>88.69</v>
      </c>
      <c r="S1985" s="14">
        <f>(((J1985/60)/60)/24)+DATE(1970,1,1)</f>
        <v>25569.492974673409</v>
      </c>
      <c r="T1985" s="14">
        <f>(((I1985/60)/60)/24)+DATE(1970,1,1)</f>
        <v>42615.291666666672</v>
      </c>
    </row>
    <row r="1986" spans="1:20" ht="58" hidden="1" x14ac:dyDescent="0.3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 s="14">
        <v>41913.790289351848</v>
      </c>
      <c r="K1986" t="b">
        <v>0</v>
      </c>
      <c r="L1986">
        <v>7</v>
      </c>
      <c r="M1986" t="b">
        <v>0</v>
      </c>
      <c r="N1986" s="16" t="s">
        <v>8300</v>
      </c>
      <c r="O1986" t="s">
        <v>8312</v>
      </c>
      <c r="P1986">
        <f>IFERROR(ROUND(E1986/L1986,2),0)</f>
        <v>453.14</v>
      </c>
      <c r="S1986" s="14">
        <f>(((J1986/60)/60)/24)+DATE(1970,1,1)</f>
        <v>25569.485113313534</v>
      </c>
      <c r="T1986" s="14">
        <f>(((I1986/60)/60)/24)+DATE(1970,1,1)</f>
        <v>41973.831956018519</v>
      </c>
    </row>
    <row r="1987" spans="1:20" ht="43.5" hidden="1" x14ac:dyDescent="0.3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 s="14">
        <v>42555.698738425926</v>
      </c>
      <c r="K1987" t="b">
        <v>0</v>
      </c>
      <c r="L1987">
        <v>4</v>
      </c>
      <c r="M1987" t="b">
        <v>0</v>
      </c>
      <c r="N1987" s="16" t="s">
        <v>8300</v>
      </c>
      <c r="O1987" t="s">
        <v>8312</v>
      </c>
      <c r="P1987">
        <f>IFERROR(ROUND(E1987/L1987,2),0)</f>
        <v>12.75</v>
      </c>
      <c r="S1987" s="14">
        <f>(((J1987/60)/60)/24)+DATE(1970,1,1)</f>
        <v>25569.492542809472</v>
      </c>
      <c r="T1987" s="14">
        <f>(((I1987/60)/60)/24)+DATE(1970,1,1)</f>
        <v>42584.958333333328</v>
      </c>
    </row>
    <row r="1988" spans="1:20" ht="43.5" hidden="1" x14ac:dyDescent="0.3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 s="14">
        <v>42413.433831018512</v>
      </c>
      <c r="K1988" t="b">
        <v>0</v>
      </c>
      <c r="L1988">
        <v>1</v>
      </c>
      <c r="M1988" t="b">
        <v>0</v>
      </c>
      <c r="N1988" s="16" t="s">
        <v>8300</v>
      </c>
      <c r="O1988" t="s">
        <v>8312</v>
      </c>
      <c r="P1988">
        <f>IFERROR(ROUND(E1988/L1988,2),0)</f>
        <v>1</v>
      </c>
      <c r="S1988" s="14">
        <f>(((J1988/60)/60)/24)+DATE(1970,1,1)</f>
        <v>25569.490896224896</v>
      </c>
      <c r="T1988" s="14">
        <f>(((I1988/60)/60)/24)+DATE(1970,1,1)</f>
        <v>42443.392164351855</v>
      </c>
    </row>
    <row r="1989" spans="1:20" ht="29" hidden="1" x14ac:dyDescent="0.3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 s="14">
        <v>42034.639768518522</v>
      </c>
      <c r="K1989" t="b">
        <v>0</v>
      </c>
      <c r="L1989">
        <v>28</v>
      </c>
      <c r="M1989" t="b">
        <v>0</v>
      </c>
      <c r="N1989" s="16" t="s">
        <v>8300</v>
      </c>
      <c r="O1989" t="s">
        <v>8312</v>
      </c>
      <c r="P1989">
        <f>IFERROR(ROUND(E1989/L1989,2),0)</f>
        <v>83.43</v>
      </c>
      <c r="S1989" s="14">
        <f>(((J1989/60)/60)/24)+DATE(1970,1,1)</f>
        <v>25569.486512034357</v>
      </c>
      <c r="T1989" s="14">
        <f>(((I1989/60)/60)/24)+DATE(1970,1,1)</f>
        <v>42064.639768518522</v>
      </c>
    </row>
    <row r="1990" spans="1:20" hidden="1" x14ac:dyDescent="0.3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 s="14">
        <v>42206.763217592597</v>
      </c>
      <c r="K1990" t="b">
        <v>0</v>
      </c>
      <c r="L1990">
        <v>1</v>
      </c>
      <c r="M1990" t="b">
        <v>0</v>
      </c>
      <c r="N1990" s="16" t="s">
        <v>8300</v>
      </c>
      <c r="O1990" t="s">
        <v>8312</v>
      </c>
      <c r="P1990">
        <f>IFERROR(ROUND(E1990/L1990,2),0)</f>
        <v>25</v>
      </c>
      <c r="S1990" s="14">
        <f>(((J1990/60)/60)/24)+DATE(1970,1,1)</f>
        <v>25569.488504203906</v>
      </c>
      <c r="T1990" s="14">
        <f>(((I1990/60)/60)/24)+DATE(1970,1,1)</f>
        <v>42236.763217592597</v>
      </c>
    </row>
    <row r="1991" spans="1:20" ht="43.5" hidden="1" x14ac:dyDescent="0.3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 s="14">
        <v>42685.680648148147</v>
      </c>
      <c r="K1991" t="b">
        <v>0</v>
      </c>
      <c r="L1991">
        <v>1</v>
      </c>
      <c r="M1991" t="b">
        <v>0</v>
      </c>
      <c r="N1991" s="16" t="s">
        <v>8300</v>
      </c>
      <c r="O1991" t="s">
        <v>8312</v>
      </c>
      <c r="P1991">
        <f>IFERROR(ROUND(E1991/L1991,2),0)</f>
        <v>50</v>
      </c>
      <c r="S1991" s="14">
        <f>(((J1991/60)/60)/24)+DATE(1970,1,1)</f>
        <v>25569.494047229724</v>
      </c>
      <c r="T1991" s="14">
        <f>(((I1991/60)/60)/24)+DATE(1970,1,1)</f>
        <v>42715.680648148147</v>
      </c>
    </row>
    <row r="1992" spans="1:20" ht="43.5" hidden="1" x14ac:dyDescent="0.3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 s="14">
        <v>42398.195972222224</v>
      </c>
      <c r="K1992" t="b">
        <v>0</v>
      </c>
      <c r="L1992">
        <v>5</v>
      </c>
      <c r="M1992" t="b">
        <v>0</v>
      </c>
      <c r="N1992" s="16" t="s">
        <v>8300</v>
      </c>
      <c r="O1992" t="s">
        <v>8312</v>
      </c>
      <c r="P1992">
        <f>IFERROR(ROUND(E1992/L1992,2),0)</f>
        <v>101.8</v>
      </c>
      <c r="S1992" s="14">
        <f>(((J1992/60)/60)/24)+DATE(1970,1,1)</f>
        <v>25569.490719860791</v>
      </c>
      <c r="T1992" s="14">
        <f>(((I1992/60)/60)/24)+DATE(1970,1,1)</f>
        <v>42413.195972222224</v>
      </c>
    </row>
    <row r="1993" spans="1:20" ht="29" hidden="1" x14ac:dyDescent="0.3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 s="14">
        <v>42167.89335648148</v>
      </c>
      <c r="K1993" t="b">
        <v>0</v>
      </c>
      <c r="L1993">
        <v>3</v>
      </c>
      <c r="M1993" t="b">
        <v>0</v>
      </c>
      <c r="N1993" s="16" t="s">
        <v>8300</v>
      </c>
      <c r="O1993" t="s">
        <v>8312</v>
      </c>
      <c r="P1993">
        <f>IFERROR(ROUND(E1993/L1993,2),0)</f>
        <v>46.67</v>
      </c>
      <c r="S1993" s="14">
        <f>(((J1993/60)/60)/24)+DATE(1970,1,1)</f>
        <v>25569.488054321257</v>
      </c>
      <c r="T1993" s="14">
        <f>(((I1993/60)/60)/24)+DATE(1970,1,1)</f>
        <v>42188.89335648148</v>
      </c>
    </row>
    <row r="1994" spans="1:20" ht="29" hidden="1" x14ac:dyDescent="0.3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 s="14">
        <v>42023.143414351856</v>
      </c>
      <c r="K1994" t="b">
        <v>0</v>
      </c>
      <c r="L1994">
        <v>2</v>
      </c>
      <c r="M1994" t="b">
        <v>0</v>
      </c>
      <c r="N1994" s="16" t="s">
        <v>8300</v>
      </c>
      <c r="O1994" t="s">
        <v>8312</v>
      </c>
      <c r="P1994">
        <f>IFERROR(ROUND(E1994/L1994,2),0)</f>
        <v>1</v>
      </c>
      <c r="S1994" s="14">
        <f>(((J1994/60)/60)/24)+DATE(1970,1,1)</f>
        <v>25569.486378974703</v>
      </c>
      <c r="T1994" s="14">
        <f>(((I1994/60)/60)/24)+DATE(1970,1,1)</f>
        <v>42053.143414351856</v>
      </c>
    </row>
    <row r="1995" spans="1:20" ht="43.5" hidden="1" x14ac:dyDescent="0.3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 s="14">
        <v>42329.58839120371</v>
      </c>
      <c r="K1995" t="b">
        <v>0</v>
      </c>
      <c r="L1995">
        <v>0</v>
      </c>
      <c r="M1995" t="b">
        <v>0</v>
      </c>
      <c r="N1995" s="16" t="s">
        <v>8300</v>
      </c>
      <c r="O1995" t="s">
        <v>8312</v>
      </c>
      <c r="P1995">
        <f>IFERROR(ROUND(E1995/L1995,2),0)</f>
        <v>0</v>
      </c>
      <c r="S1995" s="14">
        <f>(((J1995/60)/60)/24)+DATE(1970,1,1)</f>
        <v>25569.489925791564</v>
      </c>
      <c r="T1995" s="14">
        <f>(((I1995/60)/60)/24)+DATE(1970,1,1)</f>
        <v>42359.58839120371</v>
      </c>
    </row>
    <row r="1996" spans="1:20" ht="58" hidden="1" x14ac:dyDescent="0.3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 s="14">
        <v>42651.006273148145</v>
      </c>
      <c r="K1996" t="b">
        <v>0</v>
      </c>
      <c r="L1996">
        <v>0</v>
      </c>
      <c r="M1996" t="b">
        <v>0</v>
      </c>
      <c r="N1996" s="16" t="s">
        <v>8300</v>
      </c>
      <c r="O1996" t="s">
        <v>8312</v>
      </c>
      <c r="P1996">
        <f>IFERROR(ROUND(E1996/L1996,2),0)</f>
        <v>0</v>
      </c>
      <c r="S1996" s="14">
        <f>(((J1996/60)/60)/24)+DATE(1970,1,1)</f>
        <v>25569.493645905939</v>
      </c>
      <c r="T1996" s="14">
        <f>(((I1996/60)/60)/24)+DATE(1970,1,1)</f>
        <v>42711.047939814816</v>
      </c>
    </row>
    <row r="1997" spans="1:20" ht="43.5" hidden="1" x14ac:dyDescent="0.3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 s="14">
        <v>42181.902037037042</v>
      </c>
      <c r="K1997" t="b">
        <v>0</v>
      </c>
      <c r="L1997">
        <v>3</v>
      </c>
      <c r="M1997" t="b">
        <v>0</v>
      </c>
      <c r="N1997" s="16" t="s">
        <v>8300</v>
      </c>
      <c r="O1997" t="s">
        <v>8312</v>
      </c>
      <c r="P1997">
        <f>IFERROR(ROUND(E1997/L1997,2),0)</f>
        <v>26</v>
      </c>
      <c r="S1997" s="14">
        <f>(((J1997/60)/60)/24)+DATE(1970,1,1)</f>
        <v>25569.488216458762</v>
      </c>
      <c r="T1997" s="14">
        <f>(((I1997/60)/60)/24)+DATE(1970,1,1)</f>
        <v>42201.902037037042</v>
      </c>
    </row>
    <row r="1998" spans="1:20" ht="58" hidden="1" x14ac:dyDescent="0.3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 s="14">
        <v>41800.819571759261</v>
      </c>
      <c r="K1998" t="b">
        <v>0</v>
      </c>
      <c r="L1998">
        <v>0</v>
      </c>
      <c r="M1998" t="b">
        <v>0</v>
      </c>
      <c r="N1998" s="16" t="s">
        <v>8300</v>
      </c>
      <c r="O1998" t="s">
        <v>8312</v>
      </c>
      <c r="P1998">
        <f>IFERROR(ROUND(E1998/L1998,2),0)</f>
        <v>0</v>
      </c>
      <c r="S1998" s="14">
        <f>(((J1998/60)/60)/24)+DATE(1970,1,1)</f>
        <v>25569.483805782082</v>
      </c>
      <c r="T1998" s="14">
        <f>(((I1998/60)/60)/24)+DATE(1970,1,1)</f>
        <v>41830.819571759261</v>
      </c>
    </row>
    <row r="1999" spans="1:20" ht="43.5" hidden="1" x14ac:dyDescent="0.3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 s="14">
        <v>41847.930694444447</v>
      </c>
      <c r="K1999" t="b">
        <v>0</v>
      </c>
      <c r="L1999">
        <v>0</v>
      </c>
      <c r="M1999" t="b">
        <v>0</v>
      </c>
      <c r="N1999" s="16" t="s">
        <v>8300</v>
      </c>
      <c r="O1999" t="s">
        <v>8312</v>
      </c>
      <c r="P1999">
        <f>IFERROR(ROUND(E1999/L1999,2),0)</f>
        <v>0</v>
      </c>
      <c r="S1999" s="14">
        <f>(((J1999/60)/60)/24)+DATE(1970,1,1)</f>
        <v>25569.484351049705</v>
      </c>
      <c r="T1999" s="14">
        <f>(((I1999/60)/60)/24)+DATE(1970,1,1)</f>
        <v>41877.930694444447</v>
      </c>
    </row>
    <row r="2000" spans="1:20" ht="58" hidden="1" x14ac:dyDescent="0.3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 s="14">
        <v>41807.118495370371</v>
      </c>
      <c r="K2000" t="b">
        <v>0</v>
      </c>
      <c r="L2000">
        <v>3</v>
      </c>
      <c r="M2000" t="b">
        <v>0</v>
      </c>
      <c r="N2000" s="16" t="s">
        <v>8300</v>
      </c>
      <c r="O2000" t="s">
        <v>8312</v>
      </c>
      <c r="P2000">
        <f>IFERROR(ROUND(E2000/L2000,2),0)</f>
        <v>218.33</v>
      </c>
      <c r="S2000" s="14">
        <f>(((J2000/60)/60)/24)+DATE(1970,1,1)</f>
        <v>25569.483878686289</v>
      </c>
      <c r="T2000" s="14">
        <f>(((I2000/60)/60)/24)+DATE(1970,1,1)</f>
        <v>41852.118495370371</v>
      </c>
    </row>
    <row r="2001" spans="1:20" ht="43.5" hidden="1" x14ac:dyDescent="0.3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 s="14">
        <v>41926.482731481483</v>
      </c>
      <c r="K2001" t="b">
        <v>0</v>
      </c>
      <c r="L2001">
        <v>7</v>
      </c>
      <c r="M2001" t="b">
        <v>0</v>
      </c>
      <c r="N2001" s="16" t="s">
        <v>8300</v>
      </c>
      <c r="O2001" t="s">
        <v>8312</v>
      </c>
      <c r="P2001">
        <f>IFERROR(ROUND(E2001/L2001,2),0)</f>
        <v>33.71</v>
      </c>
      <c r="S2001" s="14">
        <f>(((J2001/60)/60)/24)+DATE(1970,1,1)</f>
        <v>25569.485260216799</v>
      </c>
      <c r="T2001" s="14">
        <f>(((I2001/60)/60)/24)+DATE(1970,1,1)</f>
        <v>41956.524398148147</v>
      </c>
    </row>
    <row r="2002" spans="1:20" ht="43.5" hidden="1" x14ac:dyDescent="0.3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 s="14">
        <v>42345.951539351852</v>
      </c>
      <c r="K2002" t="b">
        <v>0</v>
      </c>
      <c r="L2002">
        <v>25</v>
      </c>
      <c r="M2002" t="b">
        <v>0</v>
      </c>
      <c r="N2002" s="16" t="s">
        <v>8300</v>
      </c>
      <c r="O2002" t="s">
        <v>8312</v>
      </c>
      <c r="P2002">
        <f>IFERROR(ROUND(E2002/L2002,2),0)</f>
        <v>25</v>
      </c>
      <c r="S2002" s="14">
        <f>(((J2002/60)/60)/24)+DATE(1970,1,1)</f>
        <v>25569.490115179855</v>
      </c>
      <c r="T2002" s="14">
        <f>(((I2002/60)/60)/24)+DATE(1970,1,1)</f>
        <v>42375.951539351852</v>
      </c>
    </row>
    <row r="2003" spans="1:20" ht="43.5" hidden="1" x14ac:dyDescent="0.3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 s="14">
        <v>42136.209675925929</v>
      </c>
      <c r="K2003" t="b">
        <v>1</v>
      </c>
      <c r="L2003">
        <v>1637</v>
      </c>
      <c r="M2003" t="b">
        <v>1</v>
      </c>
      <c r="N2003" s="16" t="s">
        <v>8281</v>
      </c>
      <c r="O2003" t="s">
        <v>8311</v>
      </c>
      <c r="P2003">
        <f>IFERROR(ROUND(E2003/L2003,2),0)</f>
        <v>128.38999999999999</v>
      </c>
      <c r="S2003" s="14">
        <f>(((J2003/60)/60)/24)+DATE(1970,1,1)</f>
        <v>25569.487687611989</v>
      </c>
      <c r="T2003" s="14">
        <f>(((I2003/60)/60)/24)+DATE(1970,1,1)</f>
        <v>42167.833333333328</v>
      </c>
    </row>
    <row r="2004" spans="1:20" ht="43.5" hidden="1" x14ac:dyDescent="0.3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 s="14">
        <v>42728.71230324074</v>
      </c>
      <c r="K2004" t="b">
        <v>1</v>
      </c>
      <c r="L2004">
        <v>1375</v>
      </c>
      <c r="M2004" t="b">
        <v>1</v>
      </c>
      <c r="N2004" s="16" t="s">
        <v>8281</v>
      </c>
      <c r="O2004" t="s">
        <v>8311</v>
      </c>
      <c r="P2004">
        <f>IFERROR(ROUND(E2004/L2004,2),0)</f>
        <v>78.83</v>
      </c>
      <c r="S2004" s="14">
        <f>(((J2004/60)/60)/24)+DATE(1970,1,1)</f>
        <v>25569.494545281286</v>
      </c>
      <c r="T2004" s="14">
        <f>(((I2004/60)/60)/24)+DATE(1970,1,1)</f>
        <v>42758.71230324074</v>
      </c>
    </row>
    <row r="2005" spans="1:20" ht="58" hidden="1" x14ac:dyDescent="0.3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 s="14">
        <v>40347.125601851854</v>
      </c>
      <c r="K2005" t="b">
        <v>1</v>
      </c>
      <c r="L2005">
        <v>17</v>
      </c>
      <c r="M2005" t="b">
        <v>1</v>
      </c>
      <c r="N2005" s="16" t="s">
        <v>8281</v>
      </c>
      <c r="O2005" t="s">
        <v>8311</v>
      </c>
      <c r="P2005">
        <f>IFERROR(ROUND(E2005/L2005,2),0)</f>
        <v>91.76</v>
      </c>
      <c r="S2005" s="14">
        <f>(((J2005/60)/60)/24)+DATE(1970,1,1)</f>
        <v>25569.466980620393</v>
      </c>
      <c r="T2005" s="14">
        <f>(((I2005/60)/60)/24)+DATE(1970,1,1)</f>
        <v>40361.958333333336</v>
      </c>
    </row>
    <row r="2006" spans="1:20" ht="43.5" hidden="1" x14ac:dyDescent="0.3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 s="14">
        <v>41800.604895833334</v>
      </c>
      <c r="K2006" t="b">
        <v>1</v>
      </c>
      <c r="L2006">
        <v>354</v>
      </c>
      <c r="M2006" t="b">
        <v>1</v>
      </c>
      <c r="N2006" s="16" t="s">
        <v>8281</v>
      </c>
      <c r="O2006" t="s">
        <v>8311</v>
      </c>
      <c r="P2006">
        <f>IFERROR(ROUND(E2006/L2006,2),0)</f>
        <v>331.1</v>
      </c>
      <c r="S2006" s="14">
        <f>(((J2006/60)/60)/24)+DATE(1970,1,1)</f>
        <v>25569.483803297404</v>
      </c>
      <c r="T2006" s="14">
        <f>(((I2006/60)/60)/24)+DATE(1970,1,1)</f>
        <v>41830.604895833334</v>
      </c>
    </row>
    <row r="2007" spans="1:20" ht="43.5" hidden="1" x14ac:dyDescent="0.3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 s="14">
        <v>41535.812708333331</v>
      </c>
      <c r="K2007" t="b">
        <v>1</v>
      </c>
      <c r="L2007">
        <v>191</v>
      </c>
      <c r="M2007" t="b">
        <v>1</v>
      </c>
      <c r="N2007" s="16" t="s">
        <v>8281</v>
      </c>
      <c r="O2007" t="s">
        <v>8311</v>
      </c>
      <c r="P2007">
        <f>IFERROR(ROUND(E2007/L2007,2),0)</f>
        <v>194.26</v>
      </c>
      <c r="S2007" s="14">
        <f>(((J2007/60)/60)/24)+DATE(1970,1,1)</f>
        <v>25569.480738573013</v>
      </c>
      <c r="T2007" s="14">
        <f>(((I2007/60)/60)/24)+DATE(1970,1,1)</f>
        <v>41563.165972222225</v>
      </c>
    </row>
    <row r="2008" spans="1:20" ht="58" hidden="1" x14ac:dyDescent="0.3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 s="14">
        <v>41941.500520833331</v>
      </c>
      <c r="K2008" t="b">
        <v>1</v>
      </c>
      <c r="L2008">
        <v>303</v>
      </c>
      <c r="M2008" t="b">
        <v>1</v>
      </c>
      <c r="N2008" s="16" t="s">
        <v>8281</v>
      </c>
      <c r="O2008" t="s">
        <v>8311</v>
      </c>
      <c r="P2008">
        <f>IFERROR(ROUND(E2008/L2008,2),0)</f>
        <v>408.98</v>
      </c>
      <c r="S2008" s="14">
        <f>(((J2008/60)/60)/24)+DATE(1970,1,1)</f>
        <v>25569.485434033806</v>
      </c>
      <c r="T2008" s="14">
        <f>(((I2008/60)/60)/24)+DATE(1970,1,1)</f>
        <v>41976.542187500003</v>
      </c>
    </row>
    <row r="2009" spans="1:20" ht="58" hidden="1" x14ac:dyDescent="0.3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 s="14">
        <v>40347.837800925925</v>
      </c>
      <c r="K2009" t="b">
        <v>1</v>
      </c>
      <c r="L2009">
        <v>137</v>
      </c>
      <c r="M2009" t="b">
        <v>1</v>
      </c>
      <c r="N2009" s="16" t="s">
        <v>8281</v>
      </c>
      <c r="O2009" t="s">
        <v>8311</v>
      </c>
      <c r="P2009">
        <f>IFERROR(ROUND(E2009/L2009,2),0)</f>
        <v>84.46</v>
      </c>
      <c r="S2009" s="14">
        <f>(((J2009/60)/60)/24)+DATE(1970,1,1)</f>
        <v>25569.466988863438</v>
      </c>
      <c r="T2009" s="14">
        <f>(((I2009/60)/60)/24)+DATE(1970,1,1)</f>
        <v>40414.166666666664</v>
      </c>
    </row>
    <row r="2010" spans="1:20" ht="58" hidden="1" x14ac:dyDescent="0.3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 s="14">
        <v>40761.604421296295</v>
      </c>
      <c r="K2010" t="b">
        <v>1</v>
      </c>
      <c r="L2010">
        <v>41</v>
      </c>
      <c r="M2010" t="b">
        <v>1</v>
      </c>
      <c r="N2010" s="16" t="s">
        <v>8281</v>
      </c>
      <c r="O2010" t="s">
        <v>8311</v>
      </c>
      <c r="P2010">
        <f>IFERROR(ROUND(E2010/L2010,2),0)</f>
        <v>44.85</v>
      </c>
      <c r="S2010" s="14">
        <f>(((J2010/60)/60)/24)+DATE(1970,1,1)</f>
        <v>25569.471777828949</v>
      </c>
      <c r="T2010" s="14">
        <f>(((I2010/60)/60)/24)+DATE(1970,1,1)</f>
        <v>40805.604421296295</v>
      </c>
    </row>
    <row r="2011" spans="1:20" ht="43.5" hidden="1" x14ac:dyDescent="0.3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 s="14">
        <v>42661.323414351849</v>
      </c>
      <c r="K2011" t="b">
        <v>1</v>
      </c>
      <c r="L2011">
        <v>398</v>
      </c>
      <c r="M2011" t="b">
        <v>1</v>
      </c>
      <c r="N2011" s="16" t="s">
        <v>8281</v>
      </c>
      <c r="O2011" t="s">
        <v>8311</v>
      </c>
      <c r="P2011">
        <f>IFERROR(ROUND(E2011/L2011,2),0)</f>
        <v>383.36</v>
      </c>
      <c r="S2011" s="14">
        <f>(((J2011/60)/60)/24)+DATE(1970,1,1)</f>
        <v>25569.493765317296</v>
      </c>
      <c r="T2011" s="14">
        <f>(((I2011/60)/60)/24)+DATE(1970,1,1)</f>
        <v>42697.365081018521</v>
      </c>
    </row>
    <row r="2012" spans="1:20" ht="29" hidden="1" x14ac:dyDescent="0.3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 s="14">
        <v>42570.996423611112</v>
      </c>
      <c r="K2012" t="b">
        <v>1</v>
      </c>
      <c r="L2012">
        <v>1737</v>
      </c>
      <c r="M2012" t="b">
        <v>1</v>
      </c>
      <c r="N2012" s="16" t="s">
        <v>8281</v>
      </c>
      <c r="O2012" t="s">
        <v>8311</v>
      </c>
      <c r="P2012">
        <f>IFERROR(ROUND(E2012/L2012,2),0)</f>
        <v>55.28</v>
      </c>
      <c r="S2012" s="14">
        <f>(((J2012/60)/60)/24)+DATE(1970,1,1)</f>
        <v>25569.492719866015</v>
      </c>
      <c r="T2012" s="14">
        <f>(((I2012/60)/60)/24)+DATE(1970,1,1)</f>
        <v>42600.996423611112</v>
      </c>
    </row>
    <row r="2013" spans="1:20" ht="43.5" hidden="1" x14ac:dyDescent="0.3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 s="14">
        <v>42347.358483796299</v>
      </c>
      <c r="K2013" t="b">
        <v>1</v>
      </c>
      <c r="L2013">
        <v>971</v>
      </c>
      <c r="M2013" t="b">
        <v>1</v>
      </c>
      <c r="N2013" s="16" t="s">
        <v>8281</v>
      </c>
      <c r="O2013" t="s">
        <v>8311</v>
      </c>
      <c r="P2013">
        <f>IFERROR(ROUND(E2013/L2013,2),0)</f>
        <v>422.02</v>
      </c>
      <c r="S2013" s="14">
        <f>(((J2013/60)/60)/24)+DATE(1970,1,1)</f>
        <v>25569.490131463932</v>
      </c>
      <c r="T2013" s="14">
        <f>(((I2013/60)/60)/24)+DATE(1970,1,1)</f>
        <v>42380.958333333328</v>
      </c>
    </row>
    <row r="2014" spans="1:20" ht="43.5" hidden="1" x14ac:dyDescent="0.3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 s="14">
        <v>42010.822233796294</v>
      </c>
      <c r="K2014" t="b">
        <v>1</v>
      </c>
      <c r="L2014">
        <v>183</v>
      </c>
      <c r="M2014" t="b">
        <v>1</v>
      </c>
      <c r="N2014" s="16" t="s">
        <v>8281</v>
      </c>
      <c r="O2014" t="s">
        <v>8311</v>
      </c>
      <c r="P2014">
        <f>IFERROR(ROUND(E2014/L2014,2),0)</f>
        <v>64.180000000000007</v>
      </c>
      <c r="S2014" s="14">
        <f>(((J2014/60)/60)/24)+DATE(1970,1,1)</f>
        <v>25569.486236368448</v>
      </c>
      <c r="T2014" s="14">
        <f>(((I2014/60)/60)/24)+DATE(1970,1,1)</f>
        <v>42040.822233796294</v>
      </c>
    </row>
    <row r="2015" spans="1:20" ht="58" hidden="1" x14ac:dyDescent="0.3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 s="14">
        <v>42499.960810185185</v>
      </c>
      <c r="K2015" t="b">
        <v>1</v>
      </c>
      <c r="L2015">
        <v>4562</v>
      </c>
      <c r="M2015" t="b">
        <v>1</v>
      </c>
      <c r="N2015" s="16" t="s">
        <v>8281</v>
      </c>
      <c r="O2015" t="s">
        <v>8311</v>
      </c>
      <c r="P2015">
        <f>IFERROR(ROUND(E2015/L2015,2),0)</f>
        <v>173.58</v>
      </c>
      <c r="S2015" s="14">
        <f>(((J2015/60)/60)/24)+DATE(1970,1,1)</f>
        <v>25569.491897694563</v>
      </c>
      <c r="T2015" s="14">
        <f>(((I2015/60)/60)/24)+DATE(1970,1,1)</f>
        <v>42559.960810185185</v>
      </c>
    </row>
    <row r="2016" spans="1:20" ht="43.5" hidden="1" x14ac:dyDescent="0.3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 s="14">
        <v>41324.214571759258</v>
      </c>
      <c r="K2016" t="b">
        <v>1</v>
      </c>
      <c r="L2016">
        <v>26457</v>
      </c>
      <c r="M2016" t="b">
        <v>1</v>
      </c>
      <c r="N2016" s="16" t="s">
        <v>8281</v>
      </c>
      <c r="O2016" t="s">
        <v>8311</v>
      </c>
      <c r="P2016">
        <f>IFERROR(ROUND(E2016/L2016,2),0)</f>
        <v>88.6</v>
      </c>
      <c r="S2016" s="14">
        <f>(((J2016/60)/60)/24)+DATE(1970,1,1)</f>
        <v>25569.478289520506</v>
      </c>
      <c r="T2016" s="14">
        <f>(((I2016/60)/60)/24)+DATE(1970,1,1)</f>
        <v>41358.172905092593</v>
      </c>
    </row>
    <row r="2017" spans="1:20" ht="43.5" hidden="1" x14ac:dyDescent="0.3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 s="14">
        <v>40765.876886574071</v>
      </c>
      <c r="K2017" t="b">
        <v>1</v>
      </c>
      <c r="L2017">
        <v>162</v>
      </c>
      <c r="M2017" t="b">
        <v>1</v>
      </c>
      <c r="N2017" s="16" t="s">
        <v>8281</v>
      </c>
      <c r="O2017" t="s">
        <v>8311</v>
      </c>
      <c r="P2017">
        <f>IFERROR(ROUND(E2017/L2017,2),0)</f>
        <v>50.22</v>
      </c>
      <c r="S2017" s="14">
        <f>(((J2017/60)/60)/24)+DATE(1970,1,1)</f>
        <v>25569.47182727878</v>
      </c>
      <c r="T2017" s="14">
        <f>(((I2017/60)/60)/24)+DATE(1970,1,1)</f>
        <v>40795.876886574071</v>
      </c>
    </row>
    <row r="2018" spans="1:20" ht="29" hidden="1" x14ac:dyDescent="0.3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 s="14">
        <v>41312.88077546296</v>
      </c>
      <c r="K2018" t="b">
        <v>1</v>
      </c>
      <c r="L2018">
        <v>479</v>
      </c>
      <c r="M2018" t="b">
        <v>1</v>
      </c>
      <c r="N2018" s="16" t="s">
        <v>8281</v>
      </c>
      <c r="O2018" t="s">
        <v>8311</v>
      </c>
      <c r="P2018">
        <f>IFERROR(ROUND(E2018/L2018,2),0)</f>
        <v>192.39</v>
      </c>
      <c r="S2018" s="14">
        <f>(((J2018/60)/60)/24)+DATE(1970,1,1)</f>
        <v>25569.47815834231</v>
      </c>
      <c r="T2018" s="14">
        <f>(((I2018/60)/60)/24)+DATE(1970,1,1)</f>
        <v>41342.88077546296</v>
      </c>
    </row>
    <row r="2019" spans="1:20" ht="43.5" hidden="1" x14ac:dyDescent="0.3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 s="14">
        <v>40961.057349537034</v>
      </c>
      <c r="K2019" t="b">
        <v>1</v>
      </c>
      <c r="L2019">
        <v>426</v>
      </c>
      <c r="M2019" t="b">
        <v>1</v>
      </c>
      <c r="N2019" s="16" t="s">
        <v>8281</v>
      </c>
      <c r="O2019" t="s">
        <v>8311</v>
      </c>
      <c r="P2019">
        <f>IFERROR(ROUND(E2019/L2019,2),0)</f>
        <v>73.42</v>
      </c>
      <c r="S2019" s="14">
        <f>(((J2019/60)/60)/24)+DATE(1970,1,1)</f>
        <v>25569.474086311915</v>
      </c>
      <c r="T2019" s="14">
        <f>(((I2019/60)/60)/24)+DATE(1970,1,1)</f>
        <v>40992.166666666664</v>
      </c>
    </row>
    <row r="2020" spans="1:20" ht="43.5" hidden="1" x14ac:dyDescent="0.3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 s="14">
        <v>42199.365844907406</v>
      </c>
      <c r="K2020" t="b">
        <v>1</v>
      </c>
      <c r="L2020">
        <v>450</v>
      </c>
      <c r="M2020" t="b">
        <v>1</v>
      </c>
      <c r="N2020" s="16" t="s">
        <v>8281</v>
      </c>
      <c r="O2020" t="s">
        <v>8311</v>
      </c>
      <c r="P2020">
        <f>IFERROR(ROUND(E2020/L2020,2),0)</f>
        <v>147.68</v>
      </c>
      <c r="S2020" s="14">
        <f>(((J2020/60)/60)/24)+DATE(1970,1,1)</f>
        <v>25569.488418586167</v>
      </c>
      <c r="T2020" s="14">
        <f>(((I2020/60)/60)/24)+DATE(1970,1,1)</f>
        <v>42229.365844907406</v>
      </c>
    </row>
    <row r="2021" spans="1:20" ht="58" hidden="1" x14ac:dyDescent="0.3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 s="14">
        <v>42605.70857638889</v>
      </c>
      <c r="K2021" t="b">
        <v>1</v>
      </c>
      <c r="L2021">
        <v>1780</v>
      </c>
      <c r="M2021" t="b">
        <v>1</v>
      </c>
      <c r="N2021" s="16" t="s">
        <v>8281</v>
      </c>
      <c r="O2021" t="s">
        <v>8311</v>
      </c>
      <c r="P2021">
        <f>IFERROR(ROUND(E2021/L2021,2),0)</f>
        <v>108.97</v>
      </c>
      <c r="S2021" s="14">
        <f>(((J2021/60)/60)/24)+DATE(1970,1,1)</f>
        <v>25569.493121627042</v>
      </c>
      <c r="T2021" s="14">
        <f>(((I2021/60)/60)/24)+DATE(1970,1,1)</f>
        <v>42635.70857638889</v>
      </c>
    </row>
    <row r="2022" spans="1:20" ht="43.5" hidden="1" x14ac:dyDescent="0.3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 s="14">
        <v>41737.097499999996</v>
      </c>
      <c r="K2022" t="b">
        <v>1</v>
      </c>
      <c r="L2022">
        <v>122</v>
      </c>
      <c r="M2022" t="b">
        <v>1</v>
      </c>
      <c r="N2022" s="16" t="s">
        <v>8281</v>
      </c>
      <c r="O2022" t="s">
        <v>8311</v>
      </c>
      <c r="P2022">
        <f>IFERROR(ROUND(E2022/L2022,2),0)</f>
        <v>23.65</v>
      </c>
      <c r="S2022" s="14">
        <f>(((J2022/60)/60)/24)+DATE(1970,1,1)</f>
        <v>25569.483068258101</v>
      </c>
      <c r="T2022" s="14">
        <f>(((I2022/60)/60)/24)+DATE(1970,1,1)</f>
        <v>41773.961111111108</v>
      </c>
    </row>
    <row r="2023" spans="1:20" ht="43.5" hidden="1" x14ac:dyDescent="0.3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 s="14">
        <v>41861.070567129631</v>
      </c>
      <c r="K2023" t="b">
        <v>1</v>
      </c>
      <c r="L2023">
        <v>95</v>
      </c>
      <c r="M2023" t="b">
        <v>1</v>
      </c>
      <c r="N2023" s="16" t="s">
        <v>8281</v>
      </c>
      <c r="O2023" t="s">
        <v>8311</v>
      </c>
      <c r="P2023">
        <f>IFERROR(ROUND(E2023/L2023,2),0)</f>
        <v>147.94999999999999</v>
      </c>
      <c r="S2023" s="14">
        <f>(((J2023/60)/60)/24)+DATE(1970,1,1)</f>
        <v>25569.484503131564</v>
      </c>
      <c r="T2023" s="14">
        <f>(((I2023/60)/60)/24)+DATE(1970,1,1)</f>
        <v>41906.070567129631</v>
      </c>
    </row>
    <row r="2024" spans="1:20" ht="43.5" hidden="1" x14ac:dyDescent="0.3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 s="14">
        <v>42502.569120370375</v>
      </c>
      <c r="K2024" t="b">
        <v>1</v>
      </c>
      <c r="L2024">
        <v>325</v>
      </c>
      <c r="M2024" t="b">
        <v>1</v>
      </c>
      <c r="N2024" s="16" t="s">
        <v>8281</v>
      </c>
      <c r="O2024" t="s">
        <v>8311</v>
      </c>
      <c r="P2024">
        <f>IFERROR(ROUND(E2024/L2024,2),0)</f>
        <v>385.04</v>
      </c>
      <c r="S2024" s="14">
        <f>(((J2024/60)/60)/24)+DATE(1970,1,1)</f>
        <v>25569.491927883337</v>
      </c>
      <c r="T2024" s="14">
        <f>(((I2024/60)/60)/24)+DATE(1970,1,1)</f>
        <v>42532.569120370375</v>
      </c>
    </row>
    <row r="2025" spans="1:20" ht="58" hidden="1" x14ac:dyDescent="0.3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 s="14">
        <v>42136.420752314814</v>
      </c>
      <c r="K2025" t="b">
        <v>1</v>
      </c>
      <c r="L2025">
        <v>353</v>
      </c>
      <c r="M2025" t="b">
        <v>1</v>
      </c>
      <c r="N2025" s="16" t="s">
        <v>8281</v>
      </c>
      <c r="O2025" t="s">
        <v>8311</v>
      </c>
      <c r="P2025">
        <f>IFERROR(ROUND(E2025/L2025,2),0)</f>
        <v>457.39</v>
      </c>
      <c r="S2025" s="14">
        <f>(((J2025/60)/60)/24)+DATE(1970,1,1)</f>
        <v>25569.487690055004</v>
      </c>
      <c r="T2025" s="14">
        <f>(((I2025/60)/60)/24)+DATE(1970,1,1)</f>
        <v>42166.420752314814</v>
      </c>
    </row>
    <row r="2026" spans="1:20" ht="43.5" hidden="1" x14ac:dyDescent="0.3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 s="14">
        <v>41099.966944444444</v>
      </c>
      <c r="K2026" t="b">
        <v>1</v>
      </c>
      <c r="L2026">
        <v>105</v>
      </c>
      <c r="M2026" t="b">
        <v>1</v>
      </c>
      <c r="N2026" s="16" t="s">
        <v>8281</v>
      </c>
      <c r="O2026" t="s">
        <v>8311</v>
      </c>
      <c r="P2026">
        <f>IFERROR(ROUND(E2026/L2026,2),0)</f>
        <v>222.99</v>
      </c>
      <c r="S2026" s="14">
        <f>(((J2026/60)/60)/24)+DATE(1970,1,1)</f>
        <v>25569.475694061857</v>
      </c>
      <c r="T2026" s="14">
        <f>(((I2026/60)/60)/24)+DATE(1970,1,1)</f>
        <v>41134.125</v>
      </c>
    </row>
    <row r="2027" spans="1:20" ht="43.5" hidden="1" x14ac:dyDescent="0.3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 s="14">
        <v>42136.184560185182</v>
      </c>
      <c r="K2027" t="b">
        <v>1</v>
      </c>
      <c r="L2027">
        <v>729</v>
      </c>
      <c r="M2027" t="b">
        <v>1</v>
      </c>
      <c r="N2027" s="16" t="s">
        <v>8281</v>
      </c>
      <c r="O2027" t="s">
        <v>8311</v>
      </c>
      <c r="P2027">
        <f>IFERROR(ROUND(E2027/L2027,2),0)</f>
        <v>220.74</v>
      </c>
      <c r="S2027" s="14">
        <f>(((J2027/60)/60)/24)+DATE(1970,1,1)</f>
        <v>25569.4876873213</v>
      </c>
      <c r="T2027" s="14">
        <f>(((I2027/60)/60)/24)+DATE(1970,1,1)</f>
        <v>42166.184560185182</v>
      </c>
    </row>
    <row r="2028" spans="1:20" ht="29" hidden="1" x14ac:dyDescent="0.3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 s="14">
        <v>41704.735937500001</v>
      </c>
      <c r="K2028" t="b">
        <v>1</v>
      </c>
      <c r="L2028">
        <v>454</v>
      </c>
      <c r="M2028" t="b">
        <v>1</v>
      </c>
      <c r="N2028" s="16" t="s">
        <v>8281</v>
      </c>
      <c r="O2028" t="s">
        <v>8311</v>
      </c>
      <c r="P2028">
        <f>IFERROR(ROUND(E2028/L2028,2),0)</f>
        <v>73.5</v>
      </c>
      <c r="S2028" s="14">
        <f>(((J2028/60)/60)/24)+DATE(1970,1,1)</f>
        <v>25569.482693702979</v>
      </c>
      <c r="T2028" s="14">
        <f>(((I2028/60)/60)/24)+DATE(1970,1,1)</f>
        <v>41750.165972222225</v>
      </c>
    </row>
    <row r="2029" spans="1:20" ht="43.5" hidden="1" x14ac:dyDescent="0.3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 s="14">
        <v>42048.813877314817</v>
      </c>
      <c r="K2029" t="b">
        <v>1</v>
      </c>
      <c r="L2029">
        <v>539</v>
      </c>
      <c r="M2029" t="b">
        <v>1</v>
      </c>
      <c r="N2029" s="16" t="s">
        <v>8281</v>
      </c>
      <c r="O2029" t="s">
        <v>8311</v>
      </c>
      <c r="P2029">
        <f>IFERROR(ROUND(E2029/L2029,2),0)</f>
        <v>223.1</v>
      </c>
      <c r="S2029" s="14">
        <f>(((J2029/60)/60)/24)+DATE(1970,1,1)</f>
        <v>25569.486676086544</v>
      </c>
      <c r="T2029" s="14">
        <f>(((I2029/60)/60)/24)+DATE(1970,1,1)</f>
        <v>42093.772210648152</v>
      </c>
    </row>
    <row r="2030" spans="1:20" ht="29" hidden="1" x14ac:dyDescent="0.3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 s="14">
        <v>40215.919050925928</v>
      </c>
      <c r="K2030" t="b">
        <v>1</v>
      </c>
      <c r="L2030">
        <v>79</v>
      </c>
      <c r="M2030" t="b">
        <v>1</v>
      </c>
      <c r="N2030" s="16" t="s">
        <v>8281</v>
      </c>
      <c r="O2030" t="s">
        <v>8311</v>
      </c>
      <c r="P2030">
        <f>IFERROR(ROUND(E2030/L2030,2),0)</f>
        <v>47.91</v>
      </c>
      <c r="S2030" s="14">
        <f>(((J2030/60)/60)/24)+DATE(1970,1,1)</f>
        <v>25569.465462026052</v>
      </c>
      <c r="T2030" s="14">
        <f>(((I2030/60)/60)/24)+DATE(1970,1,1)</f>
        <v>40252.913194444445</v>
      </c>
    </row>
    <row r="2031" spans="1:20" ht="43.5" hidden="1" x14ac:dyDescent="0.3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 s="14">
        <v>41848.021770833337</v>
      </c>
      <c r="K2031" t="b">
        <v>1</v>
      </c>
      <c r="L2031">
        <v>94</v>
      </c>
      <c r="M2031" t="b">
        <v>1</v>
      </c>
      <c r="N2031" s="16" t="s">
        <v>8281</v>
      </c>
      <c r="O2031" t="s">
        <v>8311</v>
      </c>
      <c r="P2031">
        <f>IFERROR(ROUND(E2031/L2031,2),0)</f>
        <v>96.06</v>
      </c>
      <c r="S2031" s="14">
        <f>(((J2031/60)/60)/24)+DATE(1970,1,1)</f>
        <v>25569.484352103827</v>
      </c>
      <c r="T2031" s="14">
        <f>(((I2031/60)/60)/24)+DATE(1970,1,1)</f>
        <v>41878.021770833337</v>
      </c>
    </row>
    <row r="2032" spans="1:20" ht="43.5" hidden="1" x14ac:dyDescent="0.3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 s="14">
        <v>41212.996481481481</v>
      </c>
      <c r="K2032" t="b">
        <v>1</v>
      </c>
      <c r="L2032">
        <v>625</v>
      </c>
      <c r="M2032" t="b">
        <v>1</v>
      </c>
      <c r="N2032" s="16" t="s">
        <v>8281</v>
      </c>
      <c r="O2032" t="s">
        <v>8311</v>
      </c>
      <c r="P2032">
        <f>IFERROR(ROUND(E2032/L2032,2),0)</f>
        <v>118.61</v>
      </c>
      <c r="S2032" s="14">
        <f>(((J2032/60)/60)/24)+DATE(1970,1,1)</f>
        <v>25569.477002274092</v>
      </c>
      <c r="T2032" s="14">
        <f>(((I2032/60)/60)/24)+DATE(1970,1,1)</f>
        <v>41242.996481481481</v>
      </c>
    </row>
    <row r="2033" spans="1:20" ht="43.5" hidden="1" x14ac:dyDescent="0.3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 s="14">
        <v>41975.329317129625</v>
      </c>
      <c r="K2033" t="b">
        <v>1</v>
      </c>
      <c r="L2033">
        <v>508</v>
      </c>
      <c r="M2033" t="b">
        <v>1</v>
      </c>
      <c r="N2033" s="16" t="s">
        <v>8281</v>
      </c>
      <c r="O2033" t="s">
        <v>8311</v>
      </c>
      <c r="P2033">
        <f>IFERROR(ROUND(E2033/L2033,2),0)</f>
        <v>118.45</v>
      </c>
      <c r="S2033" s="14">
        <f>(((J2033/60)/60)/24)+DATE(1970,1,1)</f>
        <v>25569.485825570799</v>
      </c>
      <c r="T2033" s="14">
        <f>(((I2033/60)/60)/24)+DATE(1970,1,1)</f>
        <v>42013.041666666672</v>
      </c>
    </row>
    <row r="2034" spans="1:20" ht="43.5" hidden="1" x14ac:dyDescent="0.3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 s="14">
        <v>42689.565671296295</v>
      </c>
      <c r="K2034" t="b">
        <v>1</v>
      </c>
      <c r="L2034">
        <v>531</v>
      </c>
      <c r="M2034" t="b">
        <v>1</v>
      </c>
      <c r="N2034" s="16" t="s">
        <v>8281</v>
      </c>
      <c r="O2034" t="s">
        <v>8311</v>
      </c>
      <c r="P2034">
        <f>IFERROR(ROUND(E2034/L2034,2),0)</f>
        <v>143.21</v>
      </c>
      <c r="S2034" s="14">
        <f>(((J2034/60)/60)/24)+DATE(1970,1,1)</f>
        <v>25569.494092195269</v>
      </c>
      <c r="T2034" s="14">
        <f>(((I2034/60)/60)/24)+DATE(1970,1,1)</f>
        <v>42719.208333333328</v>
      </c>
    </row>
    <row r="2035" spans="1:20" ht="58" hidden="1" x14ac:dyDescent="0.3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 s="14">
        <v>41725.082384259258</v>
      </c>
      <c r="K2035" t="b">
        <v>1</v>
      </c>
      <c r="L2035">
        <v>158</v>
      </c>
      <c r="M2035" t="b">
        <v>1</v>
      </c>
      <c r="N2035" s="16" t="s">
        <v>8281</v>
      </c>
      <c r="O2035" t="s">
        <v>8311</v>
      </c>
      <c r="P2035">
        <f>IFERROR(ROUND(E2035/L2035,2),0)</f>
        <v>282.72000000000003</v>
      </c>
      <c r="S2035" s="14">
        <f>(((J2035/60)/60)/24)+DATE(1970,1,1)</f>
        <v>25569.482929194262</v>
      </c>
      <c r="T2035" s="14">
        <f>(((I2035/60)/60)/24)+DATE(1970,1,1)</f>
        <v>41755.082384259258</v>
      </c>
    </row>
    <row r="2036" spans="1:20" ht="58" hidden="1" x14ac:dyDescent="0.3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 s="14">
        <v>42076.130011574074</v>
      </c>
      <c r="K2036" t="b">
        <v>1</v>
      </c>
      <c r="L2036">
        <v>508</v>
      </c>
      <c r="M2036" t="b">
        <v>1</v>
      </c>
      <c r="N2036" s="16" t="s">
        <v>8281</v>
      </c>
      <c r="O2036" t="s">
        <v>8311</v>
      </c>
      <c r="P2036">
        <f>IFERROR(ROUND(E2036/L2036,2),0)</f>
        <v>593.94000000000005</v>
      </c>
      <c r="S2036" s="14">
        <f>(((J2036/60)/60)/24)+DATE(1970,1,1)</f>
        <v>25569.486992245504</v>
      </c>
      <c r="T2036" s="14">
        <f>(((I2036/60)/60)/24)+DATE(1970,1,1)</f>
        <v>42131.290277777778</v>
      </c>
    </row>
    <row r="2037" spans="1:20" ht="58" hidden="1" x14ac:dyDescent="0.3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 s="14">
        <v>42311.625081018516</v>
      </c>
      <c r="K2037" t="b">
        <v>1</v>
      </c>
      <c r="L2037">
        <v>644</v>
      </c>
      <c r="M2037" t="b">
        <v>1</v>
      </c>
      <c r="N2037" s="16" t="s">
        <v>8281</v>
      </c>
      <c r="O2037" t="s">
        <v>8311</v>
      </c>
      <c r="P2037">
        <f>IFERROR(ROUND(E2037/L2037,2),0)</f>
        <v>262.16000000000003</v>
      </c>
      <c r="S2037" s="14">
        <f>(((J2037/60)/60)/24)+DATE(1970,1,1)</f>
        <v>25569.489717882883</v>
      </c>
      <c r="T2037" s="14">
        <f>(((I2037/60)/60)/24)+DATE(1970,1,1)</f>
        <v>42357.041666666672</v>
      </c>
    </row>
    <row r="2038" spans="1:20" ht="43.5" hidden="1" x14ac:dyDescent="0.3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 s="14">
        <v>41738.864803240744</v>
      </c>
      <c r="K2038" t="b">
        <v>1</v>
      </c>
      <c r="L2038">
        <v>848</v>
      </c>
      <c r="M2038" t="b">
        <v>1</v>
      </c>
      <c r="N2038" s="16" t="s">
        <v>8281</v>
      </c>
      <c r="O2038" t="s">
        <v>8311</v>
      </c>
      <c r="P2038">
        <f>IFERROR(ROUND(E2038/L2038,2),0)</f>
        <v>46.58</v>
      </c>
      <c r="S2038" s="14">
        <f>(((J2038/60)/60)/24)+DATE(1970,1,1)</f>
        <v>25569.483088713001</v>
      </c>
      <c r="T2038" s="14">
        <f>(((I2038/60)/60)/24)+DATE(1970,1,1)</f>
        <v>41768.864803240744</v>
      </c>
    </row>
    <row r="2039" spans="1:20" ht="43.5" hidden="1" x14ac:dyDescent="0.3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 s="14">
        <v>41578.210104166668</v>
      </c>
      <c r="K2039" t="b">
        <v>1</v>
      </c>
      <c r="L2039">
        <v>429</v>
      </c>
      <c r="M2039" t="b">
        <v>1</v>
      </c>
      <c r="N2039" s="16" t="s">
        <v>8281</v>
      </c>
      <c r="O2039" t="s">
        <v>8311</v>
      </c>
      <c r="P2039">
        <f>IFERROR(ROUND(E2039/L2039,2),0)</f>
        <v>70.040000000000006</v>
      </c>
      <c r="S2039" s="14">
        <f>(((J2039/60)/60)/24)+DATE(1970,1,1)</f>
        <v>25569.481229283614</v>
      </c>
      <c r="T2039" s="14">
        <f>(((I2039/60)/60)/24)+DATE(1970,1,1)</f>
        <v>41638.251770833333</v>
      </c>
    </row>
    <row r="2040" spans="1:20" ht="43.5" hidden="1" x14ac:dyDescent="0.3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 s="14">
        <v>41424.27107638889</v>
      </c>
      <c r="K2040" t="b">
        <v>1</v>
      </c>
      <c r="L2040">
        <v>204</v>
      </c>
      <c r="M2040" t="b">
        <v>1</v>
      </c>
      <c r="N2040" s="16" t="s">
        <v>8281</v>
      </c>
      <c r="O2040" t="s">
        <v>8311</v>
      </c>
      <c r="P2040">
        <f>IFERROR(ROUND(E2040/L2040,2),0)</f>
        <v>164.91</v>
      </c>
      <c r="S2040" s="14">
        <f>(((J2040/60)/60)/24)+DATE(1970,1,1)</f>
        <v>25569.479447581904</v>
      </c>
      <c r="T2040" s="14">
        <f>(((I2040/60)/60)/24)+DATE(1970,1,1)</f>
        <v>41456.75</v>
      </c>
    </row>
    <row r="2041" spans="1:20" ht="43.5" hidden="1" x14ac:dyDescent="0.3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 s="14">
        <v>42675.438946759255</v>
      </c>
      <c r="K2041" t="b">
        <v>1</v>
      </c>
      <c r="L2041">
        <v>379</v>
      </c>
      <c r="M2041" t="b">
        <v>1</v>
      </c>
      <c r="N2041" s="16" t="s">
        <v>8281</v>
      </c>
      <c r="O2041" t="s">
        <v>8311</v>
      </c>
      <c r="P2041">
        <f>IFERROR(ROUND(E2041/L2041,2),0)</f>
        <v>449.26</v>
      </c>
      <c r="S2041" s="14">
        <f>(((J2041/60)/60)/24)+DATE(1970,1,1)</f>
        <v>25569.493928691514</v>
      </c>
      <c r="T2041" s="14">
        <f>(((I2041/60)/60)/24)+DATE(1970,1,1)</f>
        <v>42705.207638888889</v>
      </c>
    </row>
    <row r="2042" spans="1:20" ht="29" hidden="1" x14ac:dyDescent="0.3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 s="14">
        <v>41578.927118055559</v>
      </c>
      <c r="K2042" t="b">
        <v>1</v>
      </c>
      <c r="L2042">
        <v>271</v>
      </c>
      <c r="M2042" t="b">
        <v>1</v>
      </c>
      <c r="N2042" s="16" t="s">
        <v>8281</v>
      </c>
      <c r="O2042" t="s">
        <v>8311</v>
      </c>
      <c r="P2042">
        <f>IFERROR(ROUND(E2042/L2042,2),0)</f>
        <v>27.47</v>
      </c>
      <c r="S2042" s="14">
        <f>(((J2042/60)/60)/24)+DATE(1970,1,1)</f>
        <v>25569.481237582386</v>
      </c>
      <c r="T2042" s="14">
        <f>(((I2042/60)/60)/24)+DATE(1970,1,1)</f>
        <v>41593.968784722223</v>
      </c>
    </row>
    <row r="2043" spans="1:20" ht="43.5" hidden="1" x14ac:dyDescent="0.3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 s="14">
        <v>42654.525775462964</v>
      </c>
      <c r="K2043" t="b">
        <v>0</v>
      </c>
      <c r="L2043">
        <v>120</v>
      </c>
      <c r="M2043" t="b">
        <v>1</v>
      </c>
      <c r="N2043" s="16" t="s">
        <v>8281</v>
      </c>
      <c r="O2043" t="s">
        <v>8311</v>
      </c>
      <c r="P2043">
        <f>IFERROR(ROUND(E2043/L2043,2),0)</f>
        <v>143.97999999999999</v>
      </c>
      <c r="S2043" s="14">
        <f>(((J2043/60)/60)/24)+DATE(1970,1,1)</f>
        <v>25569.493686640919</v>
      </c>
      <c r="T2043" s="14">
        <f>(((I2043/60)/60)/24)+DATE(1970,1,1)</f>
        <v>42684.567442129628</v>
      </c>
    </row>
    <row r="2044" spans="1:20" ht="43.5" hidden="1" x14ac:dyDescent="0.3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 s="14">
        <v>42331.708032407405</v>
      </c>
      <c r="K2044" t="b">
        <v>0</v>
      </c>
      <c r="L2044">
        <v>140</v>
      </c>
      <c r="M2044" t="b">
        <v>1</v>
      </c>
      <c r="N2044" s="16" t="s">
        <v>8281</v>
      </c>
      <c r="O2044" t="s">
        <v>8311</v>
      </c>
      <c r="P2044">
        <f>IFERROR(ROUND(E2044/L2044,2),0)</f>
        <v>88.24</v>
      </c>
      <c r="S2044" s="14">
        <f>(((J2044/60)/60)/24)+DATE(1970,1,1)</f>
        <v>25569.489950324449</v>
      </c>
      <c r="T2044" s="14">
        <f>(((I2044/60)/60)/24)+DATE(1970,1,1)</f>
        <v>42391.708032407405</v>
      </c>
    </row>
    <row r="2045" spans="1:20" ht="43.5" hidden="1" x14ac:dyDescent="0.3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 s="14">
        <v>42661.176817129628</v>
      </c>
      <c r="K2045" t="b">
        <v>0</v>
      </c>
      <c r="L2045">
        <v>193</v>
      </c>
      <c r="M2045" t="b">
        <v>1</v>
      </c>
      <c r="N2045" s="16" t="s">
        <v>8281</v>
      </c>
      <c r="O2045" t="s">
        <v>8311</v>
      </c>
      <c r="P2045">
        <f>IFERROR(ROUND(E2045/L2045,2),0)</f>
        <v>36.33</v>
      </c>
      <c r="S2045" s="14">
        <f>(((J2045/60)/60)/24)+DATE(1970,1,1)</f>
        <v>25569.493763620569</v>
      </c>
      <c r="T2045" s="14">
        <f>(((I2045/60)/60)/24)+DATE(1970,1,1)</f>
        <v>42715.207638888889</v>
      </c>
    </row>
    <row r="2046" spans="1:20" ht="43.5" hidden="1" x14ac:dyDescent="0.3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 s="14">
        <v>42138.684189814812</v>
      </c>
      <c r="K2046" t="b">
        <v>0</v>
      </c>
      <c r="L2046">
        <v>180</v>
      </c>
      <c r="M2046" t="b">
        <v>1</v>
      </c>
      <c r="N2046" s="16" t="s">
        <v>8281</v>
      </c>
      <c r="O2046" t="s">
        <v>8311</v>
      </c>
      <c r="P2046">
        <f>IFERROR(ROUND(E2046/L2046,2),0)</f>
        <v>90.18</v>
      </c>
      <c r="S2046" s="14">
        <f>(((J2046/60)/60)/24)+DATE(1970,1,1)</f>
        <v>25569.487716252195</v>
      </c>
      <c r="T2046" s="14">
        <f>(((I2046/60)/60)/24)+DATE(1970,1,1)</f>
        <v>42168.684189814812</v>
      </c>
    </row>
    <row r="2047" spans="1:20" ht="58" hidden="1" x14ac:dyDescent="0.3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 s="14">
        <v>41069.088506944441</v>
      </c>
      <c r="K2047" t="b">
        <v>0</v>
      </c>
      <c r="L2047">
        <v>263</v>
      </c>
      <c r="M2047" t="b">
        <v>1</v>
      </c>
      <c r="N2047" s="16" t="s">
        <v>8281</v>
      </c>
      <c r="O2047" t="s">
        <v>8311</v>
      </c>
      <c r="P2047">
        <f>IFERROR(ROUND(E2047/L2047,2),0)</f>
        <v>152.62</v>
      </c>
      <c r="S2047" s="14">
        <f>(((J2047/60)/60)/24)+DATE(1970,1,1)</f>
        <v>25569.475336672534</v>
      </c>
      <c r="T2047" s="14">
        <f>(((I2047/60)/60)/24)+DATE(1970,1,1)</f>
        <v>41099.088506944441</v>
      </c>
    </row>
    <row r="2048" spans="1:20" ht="43.5" hidden="1" x14ac:dyDescent="0.3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 s="14">
        <v>41387.171805555554</v>
      </c>
      <c r="K2048" t="b">
        <v>0</v>
      </c>
      <c r="L2048">
        <v>217</v>
      </c>
      <c r="M2048" t="b">
        <v>1</v>
      </c>
      <c r="N2048" s="16" t="s">
        <v>8281</v>
      </c>
      <c r="O2048" t="s">
        <v>8311</v>
      </c>
      <c r="P2048">
        <f>IFERROR(ROUND(E2048/L2048,2),0)</f>
        <v>55.81</v>
      </c>
      <c r="S2048" s="14">
        <f>(((J2048/60)/60)/24)+DATE(1970,1,1)</f>
        <v>25569.479018192193</v>
      </c>
      <c r="T2048" s="14">
        <f>(((I2048/60)/60)/24)+DATE(1970,1,1)</f>
        <v>41417.171805555554</v>
      </c>
    </row>
    <row r="2049" spans="1:20" ht="43.5" hidden="1" x14ac:dyDescent="0.3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 s="14">
        <v>42081.903587962966</v>
      </c>
      <c r="K2049" t="b">
        <v>0</v>
      </c>
      <c r="L2049">
        <v>443</v>
      </c>
      <c r="M2049" t="b">
        <v>1</v>
      </c>
      <c r="N2049" s="16" t="s">
        <v>8281</v>
      </c>
      <c r="O2049" t="s">
        <v>8311</v>
      </c>
      <c r="P2049">
        <f>IFERROR(ROUND(E2049/L2049,2),0)</f>
        <v>227.85</v>
      </c>
      <c r="S2049" s="14">
        <f>(((J2049/60)/60)/24)+DATE(1970,1,1)</f>
        <v>25569.487059069306</v>
      </c>
      <c r="T2049" s="14">
        <f>(((I2049/60)/60)/24)+DATE(1970,1,1)</f>
        <v>42111</v>
      </c>
    </row>
    <row r="2050" spans="1:20" ht="43.5" hidden="1" x14ac:dyDescent="0.3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 s="14">
        <v>41387.651516203703</v>
      </c>
      <c r="K2050" t="b">
        <v>0</v>
      </c>
      <c r="L2050">
        <v>1373</v>
      </c>
      <c r="M2050" t="b">
        <v>1</v>
      </c>
      <c r="N2050" s="16" t="s">
        <v>8281</v>
      </c>
      <c r="O2050" t="s">
        <v>8311</v>
      </c>
      <c r="P2050">
        <f>IFERROR(ROUND(E2050/L2050,2),0)</f>
        <v>91.83</v>
      </c>
      <c r="S2050" s="14">
        <f>(((J2050/60)/60)/24)+DATE(1970,1,1)</f>
        <v>25569.479023744399</v>
      </c>
      <c r="T2050" s="14">
        <f>(((I2050/60)/60)/24)+DATE(1970,1,1)</f>
        <v>41417.651516203703</v>
      </c>
    </row>
    <row r="2051" spans="1:20" hidden="1" x14ac:dyDescent="0.3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 s="14">
        <v>41575.527349537035</v>
      </c>
      <c r="K2051" t="b">
        <v>0</v>
      </c>
      <c r="L2051">
        <v>742</v>
      </c>
      <c r="M2051" t="b">
        <v>1</v>
      </c>
      <c r="N2051" s="16" t="s">
        <v>8281</v>
      </c>
      <c r="O2051" t="s">
        <v>8311</v>
      </c>
      <c r="P2051">
        <f>IFERROR(ROUND(E2051/L2051,2),0)</f>
        <v>80.989999999999995</v>
      </c>
      <c r="S2051" s="14">
        <f>(((J2051/60)/60)/24)+DATE(1970,1,1)</f>
        <v>25569.481198233214</v>
      </c>
      <c r="T2051" s="14">
        <f>(((I2051/60)/60)/24)+DATE(1970,1,1)</f>
        <v>41610.957638888889</v>
      </c>
    </row>
    <row r="2052" spans="1:20" ht="43.5" hidden="1" x14ac:dyDescent="0.3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 s="14">
        <v>42115.071504629625</v>
      </c>
      <c r="K2052" t="b">
        <v>0</v>
      </c>
      <c r="L2052">
        <v>170</v>
      </c>
      <c r="M2052" t="b">
        <v>1</v>
      </c>
      <c r="N2052" s="16" t="s">
        <v>8281</v>
      </c>
      <c r="O2052" t="s">
        <v>8311</v>
      </c>
      <c r="P2052">
        <f>IFERROR(ROUND(E2052/L2052,2),0)</f>
        <v>278.39</v>
      </c>
      <c r="S2052" s="14">
        <f>(((J2052/60)/60)/24)+DATE(1970,1,1)</f>
        <v>25569.48744295723</v>
      </c>
      <c r="T2052" s="14">
        <f>(((I2052/60)/60)/24)+DATE(1970,1,1)</f>
        <v>42155.071504629625</v>
      </c>
    </row>
    <row r="2053" spans="1:20" ht="58" hidden="1" x14ac:dyDescent="0.3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 s="14">
        <v>41604.022418981483</v>
      </c>
      <c r="K2053" t="b">
        <v>0</v>
      </c>
      <c r="L2053">
        <v>242</v>
      </c>
      <c r="M2053" t="b">
        <v>1</v>
      </c>
      <c r="N2053" s="16" t="s">
        <v>8281</v>
      </c>
      <c r="O2053" t="s">
        <v>8311</v>
      </c>
      <c r="P2053">
        <f>IFERROR(ROUND(E2053/L2053,2),0)</f>
        <v>43.1</v>
      </c>
      <c r="S2053" s="14">
        <f>(((J2053/60)/60)/24)+DATE(1970,1,1)</f>
        <v>25569.481528037257</v>
      </c>
      <c r="T2053" s="14">
        <f>(((I2053/60)/60)/24)+DATE(1970,1,1)</f>
        <v>41634.022418981483</v>
      </c>
    </row>
    <row r="2054" spans="1:20" ht="43.5" hidden="1" x14ac:dyDescent="0.3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 s="14">
        <v>42375.08394675926</v>
      </c>
      <c r="K2054" t="b">
        <v>0</v>
      </c>
      <c r="L2054">
        <v>541</v>
      </c>
      <c r="M2054" t="b">
        <v>1</v>
      </c>
      <c r="N2054" s="16" t="s">
        <v>8281</v>
      </c>
      <c r="O2054" t="s">
        <v>8311</v>
      </c>
      <c r="P2054">
        <f>IFERROR(ROUND(E2054/L2054,2),0)</f>
        <v>326.29000000000002</v>
      </c>
      <c r="S2054" s="14">
        <f>(((J2054/60)/60)/24)+DATE(1970,1,1)</f>
        <v>25569.490452360496</v>
      </c>
      <c r="T2054" s="14">
        <f>(((I2054/60)/60)/24)+DATE(1970,1,1)</f>
        <v>42420.08394675926</v>
      </c>
    </row>
    <row r="2055" spans="1:20" ht="43.5" hidden="1" x14ac:dyDescent="0.3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 s="14">
        <v>42303.617488425924</v>
      </c>
      <c r="K2055" t="b">
        <v>0</v>
      </c>
      <c r="L2055">
        <v>121</v>
      </c>
      <c r="M2055" t="b">
        <v>1</v>
      </c>
      <c r="N2055" s="16" t="s">
        <v>8281</v>
      </c>
      <c r="O2055" t="s">
        <v>8311</v>
      </c>
      <c r="P2055">
        <f>IFERROR(ROUND(E2055/L2055,2),0)</f>
        <v>41.74</v>
      </c>
      <c r="S2055" s="14">
        <f>(((J2055/60)/60)/24)+DATE(1970,1,1)</f>
        <v>25569.489625202412</v>
      </c>
      <c r="T2055" s="14">
        <f>(((I2055/60)/60)/24)+DATE(1970,1,1)</f>
        <v>42333.659155092595</v>
      </c>
    </row>
    <row r="2056" spans="1:20" ht="43.5" hidden="1" x14ac:dyDescent="0.3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 s="14">
        <v>41731.520949074074</v>
      </c>
      <c r="K2056" t="b">
        <v>0</v>
      </c>
      <c r="L2056">
        <v>621</v>
      </c>
      <c r="M2056" t="b">
        <v>1</v>
      </c>
      <c r="N2056" s="16" t="s">
        <v>8281</v>
      </c>
      <c r="O2056" t="s">
        <v>8311</v>
      </c>
      <c r="P2056">
        <f>IFERROR(ROUND(E2056/L2056,2),0)</f>
        <v>64.02</v>
      </c>
      <c r="S2056" s="14">
        <f>(((J2056/60)/60)/24)+DATE(1970,1,1)</f>
        <v>25569.483003714689</v>
      </c>
      <c r="T2056" s="14">
        <f>(((I2056/60)/60)/24)+DATE(1970,1,1)</f>
        <v>41761.520949074074</v>
      </c>
    </row>
    <row r="2057" spans="1:20" ht="43.5" hidden="1" x14ac:dyDescent="0.3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 s="14">
        <v>41946.674108796295</v>
      </c>
      <c r="K2057" t="b">
        <v>0</v>
      </c>
      <c r="L2057">
        <v>101</v>
      </c>
      <c r="M2057" t="b">
        <v>1</v>
      </c>
      <c r="N2057" s="16" t="s">
        <v>8281</v>
      </c>
      <c r="O2057" t="s">
        <v>8311</v>
      </c>
      <c r="P2057">
        <f>IFERROR(ROUND(E2057/L2057,2),0)</f>
        <v>99.46</v>
      </c>
      <c r="S2057" s="14">
        <f>(((J2057/60)/60)/24)+DATE(1970,1,1)</f>
        <v>25569.485493913297</v>
      </c>
      <c r="T2057" s="14">
        <f>(((I2057/60)/60)/24)+DATE(1970,1,1)</f>
        <v>41976.166666666672</v>
      </c>
    </row>
    <row r="2058" spans="1:20" ht="43.5" hidden="1" x14ac:dyDescent="0.3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 s="14">
        <v>41351.76090277778</v>
      </c>
      <c r="K2058" t="b">
        <v>0</v>
      </c>
      <c r="L2058">
        <v>554</v>
      </c>
      <c r="M2058" t="b">
        <v>1</v>
      </c>
      <c r="N2058" s="16" t="s">
        <v>8281</v>
      </c>
      <c r="O2058" t="s">
        <v>8311</v>
      </c>
      <c r="P2058">
        <f>IFERROR(ROUND(E2058/L2058,2),0)</f>
        <v>138.49</v>
      </c>
      <c r="S2058" s="14">
        <f>(((J2058/60)/60)/24)+DATE(1970,1,1)</f>
        <v>25569.478608343783</v>
      </c>
      <c r="T2058" s="14">
        <f>(((I2058/60)/60)/24)+DATE(1970,1,1)</f>
        <v>41381.76090277778</v>
      </c>
    </row>
    <row r="2059" spans="1:20" ht="58" hidden="1" x14ac:dyDescent="0.3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 s="14">
        <v>42396.494583333333</v>
      </c>
      <c r="K2059" t="b">
        <v>0</v>
      </c>
      <c r="L2059">
        <v>666</v>
      </c>
      <c r="M2059" t="b">
        <v>1</v>
      </c>
      <c r="N2059" s="16" t="s">
        <v>8281</v>
      </c>
      <c r="O2059" t="s">
        <v>8311</v>
      </c>
      <c r="P2059">
        <f>IFERROR(ROUND(E2059/L2059,2),0)</f>
        <v>45.55</v>
      </c>
      <c r="S2059" s="14">
        <f>(((J2059/60)/60)/24)+DATE(1970,1,1)</f>
        <v>25569.49070016879</v>
      </c>
      <c r="T2059" s="14">
        <f>(((I2059/60)/60)/24)+DATE(1970,1,1)</f>
        <v>42426.494583333333</v>
      </c>
    </row>
    <row r="2060" spans="1:20" ht="29" hidden="1" x14ac:dyDescent="0.3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 s="14">
        <v>42026.370717592596</v>
      </c>
      <c r="K2060" t="b">
        <v>0</v>
      </c>
      <c r="L2060">
        <v>410</v>
      </c>
      <c r="M2060" t="b">
        <v>1</v>
      </c>
      <c r="N2060" s="16" t="s">
        <v>8281</v>
      </c>
      <c r="O2060" t="s">
        <v>8311</v>
      </c>
      <c r="P2060">
        <f>IFERROR(ROUND(E2060/L2060,2),0)</f>
        <v>10.51</v>
      </c>
      <c r="S2060" s="14">
        <f>(((J2060/60)/60)/24)+DATE(1970,1,1)</f>
        <v>25569.486416327749</v>
      </c>
      <c r="T2060" s="14">
        <f>(((I2060/60)/60)/24)+DATE(1970,1,1)</f>
        <v>42065.833333333328</v>
      </c>
    </row>
    <row r="2061" spans="1:20" ht="43.5" hidden="1" x14ac:dyDescent="0.3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 s="14">
        <v>42361.602476851855</v>
      </c>
      <c r="K2061" t="b">
        <v>0</v>
      </c>
      <c r="L2061">
        <v>375</v>
      </c>
      <c r="M2061" t="b">
        <v>1</v>
      </c>
      <c r="N2061" s="16" t="s">
        <v>8281</v>
      </c>
      <c r="O2061" t="s">
        <v>8311</v>
      </c>
      <c r="P2061">
        <f>IFERROR(ROUND(E2061/L2061,2),0)</f>
        <v>114.77</v>
      </c>
      <c r="S2061" s="14">
        <f>(((J2061/60)/60)/24)+DATE(1970,1,1)</f>
        <v>25569.490296324962</v>
      </c>
      <c r="T2061" s="14">
        <f>(((I2061/60)/60)/24)+DATE(1970,1,1)</f>
        <v>42400.915972222225</v>
      </c>
    </row>
    <row r="2062" spans="1:20" ht="43.5" hidden="1" x14ac:dyDescent="0.3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 s="14">
        <v>41783.642939814818</v>
      </c>
      <c r="K2062" t="b">
        <v>0</v>
      </c>
      <c r="L2062">
        <v>1364</v>
      </c>
      <c r="M2062" t="b">
        <v>1</v>
      </c>
      <c r="N2062" s="16" t="s">
        <v>8281</v>
      </c>
      <c r="O2062" t="s">
        <v>8311</v>
      </c>
      <c r="P2062">
        <f>IFERROR(ROUND(E2062/L2062,2),0)</f>
        <v>36</v>
      </c>
      <c r="S2062" s="14">
        <f>(((J2062/60)/60)/24)+DATE(1970,1,1)</f>
        <v>25569.483606978469</v>
      </c>
      <c r="T2062" s="14">
        <f>(((I2062/60)/60)/24)+DATE(1970,1,1)</f>
        <v>41843.642939814818</v>
      </c>
    </row>
    <row r="2063" spans="1:20" ht="43.5" hidden="1" x14ac:dyDescent="0.3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 s="14">
        <v>42705.764513888891</v>
      </c>
      <c r="K2063" t="b">
        <v>0</v>
      </c>
      <c r="L2063">
        <v>35</v>
      </c>
      <c r="M2063" t="b">
        <v>1</v>
      </c>
      <c r="N2063" s="16" t="s">
        <v>8281</v>
      </c>
      <c r="O2063" t="s">
        <v>8311</v>
      </c>
      <c r="P2063">
        <f>IFERROR(ROUND(E2063/L2063,2),0)</f>
        <v>154.16999999999999</v>
      </c>
      <c r="S2063" s="14">
        <f>(((J2063/60)/60)/24)+DATE(1970,1,1)</f>
        <v>25569.494279681872</v>
      </c>
      <c r="T2063" s="14">
        <f>(((I2063/60)/60)/24)+DATE(1970,1,1)</f>
        <v>42735.764513888891</v>
      </c>
    </row>
    <row r="2064" spans="1:20" ht="58" hidden="1" x14ac:dyDescent="0.3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 s="14">
        <v>42423.3830787037</v>
      </c>
      <c r="K2064" t="b">
        <v>0</v>
      </c>
      <c r="L2064">
        <v>203</v>
      </c>
      <c r="M2064" t="b">
        <v>1</v>
      </c>
      <c r="N2064" s="16" t="s">
        <v>8281</v>
      </c>
      <c r="O2064" t="s">
        <v>8311</v>
      </c>
      <c r="P2064">
        <f>IFERROR(ROUND(E2064/L2064,2),0)</f>
        <v>566.39</v>
      </c>
      <c r="S2064" s="14">
        <f>(((J2064/60)/60)/24)+DATE(1970,1,1)</f>
        <v>25569.491011378224</v>
      </c>
      <c r="T2064" s="14">
        <f>(((I2064/60)/60)/24)+DATE(1970,1,1)</f>
        <v>42453.341412037036</v>
      </c>
    </row>
    <row r="2065" spans="1:20" ht="29" hidden="1" x14ac:dyDescent="0.3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 s="14">
        <v>42472.73265046296</v>
      </c>
      <c r="K2065" t="b">
        <v>0</v>
      </c>
      <c r="L2065">
        <v>49</v>
      </c>
      <c r="M2065" t="b">
        <v>1</v>
      </c>
      <c r="N2065" s="16" t="s">
        <v>8281</v>
      </c>
      <c r="O2065" t="s">
        <v>8311</v>
      </c>
      <c r="P2065">
        <f>IFERROR(ROUND(E2065/L2065,2),0)</f>
        <v>120.86</v>
      </c>
      <c r="S2065" s="14">
        <f>(((J2065/60)/60)/24)+DATE(1970,1,1)</f>
        <v>25569.491582553826</v>
      </c>
      <c r="T2065" s="14">
        <f>(((I2065/60)/60)/24)+DATE(1970,1,1)</f>
        <v>42505.73265046296</v>
      </c>
    </row>
    <row r="2066" spans="1:20" ht="43.5" hidden="1" x14ac:dyDescent="0.3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 s="14">
        <v>41389.364849537036</v>
      </c>
      <c r="K2066" t="b">
        <v>0</v>
      </c>
      <c r="L2066">
        <v>5812</v>
      </c>
      <c r="M2066" t="b">
        <v>1</v>
      </c>
      <c r="N2066" s="16" t="s">
        <v>8281</v>
      </c>
      <c r="O2066" t="s">
        <v>8311</v>
      </c>
      <c r="P2066">
        <f>IFERROR(ROUND(E2066/L2066,2),0)</f>
        <v>86.16</v>
      </c>
      <c r="S2066" s="14">
        <f>(((J2066/60)/60)/24)+DATE(1970,1,1)</f>
        <v>25569.479043574647</v>
      </c>
      <c r="T2066" s="14">
        <f>(((I2066/60)/60)/24)+DATE(1970,1,1)</f>
        <v>41425.5</v>
      </c>
    </row>
    <row r="2067" spans="1:20" ht="43.5" hidden="1" x14ac:dyDescent="0.3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 s="14">
        <v>41603.333668981482</v>
      </c>
      <c r="K2067" t="b">
        <v>0</v>
      </c>
      <c r="L2067">
        <v>1556</v>
      </c>
      <c r="M2067" t="b">
        <v>1</v>
      </c>
      <c r="N2067" s="16" t="s">
        <v>8281</v>
      </c>
      <c r="O2067" t="s">
        <v>8311</v>
      </c>
      <c r="P2067">
        <f>IFERROR(ROUND(E2067/L2067,2),0)</f>
        <v>51.21</v>
      </c>
      <c r="S2067" s="14">
        <f>(((J2067/60)/60)/24)+DATE(1970,1,1)</f>
        <v>25569.481520065612</v>
      </c>
      <c r="T2067" s="14">
        <f>(((I2067/60)/60)/24)+DATE(1970,1,1)</f>
        <v>41633.333668981482</v>
      </c>
    </row>
    <row r="2068" spans="1:20" ht="43.5" hidden="1" x14ac:dyDescent="0.3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 s="14">
        <v>41844.771793981483</v>
      </c>
      <c r="K2068" t="b">
        <v>0</v>
      </c>
      <c r="L2068">
        <v>65</v>
      </c>
      <c r="M2068" t="b">
        <v>1</v>
      </c>
      <c r="N2068" s="16" t="s">
        <v>8281</v>
      </c>
      <c r="O2068" t="s">
        <v>8311</v>
      </c>
      <c r="P2068">
        <f>IFERROR(ROUND(E2068/L2068,2),0)</f>
        <v>67.260000000000005</v>
      </c>
      <c r="S2068" s="14">
        <f>(((J2068/60)/60)/24)+DATE(1970,1,1)</f>
        <v>25569.484314488356</v>
      </c>
      <c r="T2068" s="14">
        <f>(((I2068/60)/60)/24)+DATE(1970,1,1)</f>
        <v>41874.771793981483</v>
      </c>
    </row>
    <row r="2069" spans="1:20" ht="43.5" hidden="1" x14ac:dyDescent="0.3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 s="14">
        <v>42115.853888888887</v>
      </c>
      <c r="K2069" t="b">
        <v>0</v>
      </c>
      <c r="L2069">
        <v>10</v>
      </c>
      <c r="M2069" t="b">
        <v>1</v>
      </c>
      <c r="N2069" s="16" t="s">
        <v>8281</v>
      </c>
      <c r="O2069" t="s">
        <v>8311</v>
      </c>
      <c r="P2069">
        <f>IFERROR(ROUND(E2069/L2069,2),0)</f>
        <v>62.8</v>
      </c>
      <c r="S2069" s="14">
        <f>(((J2069/60)/60)/24)+DATE(1970,1,1)</f>
        <v>25569.487452012603</v>
      </c>
      <c r="T2069" s="14">
        <f>(((I2069/60)/60)/24)+DATE(1970,1,1)</f>
        <v>42148.853888888887</v>
      </c>
    </row>
    <row r="2070" spans="1:20" ht="43.5" hidden="1" x14ac:dyDescent="0.3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 s="14">
        <v>42633.841608796298</v>
      </c>
      <c r="K2070" t="b">
        <v>0</v>
      </c>
      <c r="L2070">
        <v>76</v>
      </c>
      <c r="M2070" t="b">
        <v>1</v>
      </c>
      <c r="N2070" s="16" t="s">
        <v>8281</v>
      </c>
      <c r="O2070" t="s">
        <v>8311</v>
      </c>
      <c r="P2070">
        <f>IFERROR(ROUND(E2070/L2070,2),0)</f>
        <v>346.13</v>
      </c>
      <c r="S2070" s="14">
        <f>(((J2070/60)/60)/24)+DATE(1970,1,1)</f>
        <v>25569.493447240842</v>
      </c>
      <c r="T2070" s="14">
        <f>(((I2070/60)/60)/24)+DATE(1970,1,1)</f>
        <v>42663.841608796298</v>
      </c>
    </row>
    <row r="2071" spans="1:20" ht="58" hidden="1" x14ac:dyDescent="0.3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 s="14">
        <v>42340.972118055557</v>
      </c>
      <c r="K2071" t="b">
        <v>0</v>
      </c>
      <c r="L2071">
        <v>263</v>
      </c>
      <c r="M2071" t="b">
        <v>1</v>
      </c>
      <c r="N2071" s="16" t="s">
        <v>8281</v>
      </c>
      <c r="O2071" t="s">
        <v>8311</v>
      </c>
      <c r="P2071">
        <f>IFERROR(ROUND(E2071/L2071,2),0)</f>
        <v>244.12</v>
      </c>
      <c r="S2071" s="14">
        <f>(((J2071/60)/60)/24)+DATE(1970,1,1)</f>
        <v>25569.490057547664</v>
      </c>
      <c r="T2071" s="14">
        <f>(((I2071/60)/60)/24)+DATE(1970,1,1)</f>
        <v>42371.972118055557</v>
      </c>
    </row>
    <row r="2072" spans="1:20" ht="43.5" hidden="1" x14ac:dyDescent="0.3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 s="14">
        <v>42519.6565162037</v>
      </c>
      <c r="K2072" t="b">
        <v>0</v>
      </c>
      <c r="L2072">
        <v>1530</v>
      </c>
      <c r="M2072" t="b">
        <v>1</v>
      </c>
      <c r="N2072" s="16" t="s">
        <v>8281</v>
      </c>
      <c r="O2072" t="s">
        <v>8311</v>
      </c>
      <c r="P2072">
        <f>IFERROR(ROUND(E2072/L2072,2),0)</f>
        <v>259.25</v>
      </c>
      <c r="S2072" s="14">
        <f>(((J2072/60)/60)/24)+DATE(1970,1,1)</f>
        <v>25569.492125654124</v>
      </c>
      <c r="T2072" s="14">
        <f>(((I2072/60)/60)/24)+DATE(1970,1,1)</f>
        <v>42549.6565162037</v>
      </c>
    </row>
    <row r="2073" spans="1:20" ht="43.5" hidden="1" x14ac:dyDescent="0.3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 s="14">
        <v>42600.278749999998</v>
      </c>
      <c r="K2073" t="b">
        <v>0</v>
      </c>
      <c r="L2073">
        <v>278</v>
      </c>
      <c r="M2073" t="b">
        <v>1</v>
      </c>
      <c r="N2073" s="16" t="s">
        <v>8281</v>
      </c>
      <c r="O2073" t="s">
        <v>8311</v>
      </c>
      <c r="P2073">
        <f>IFERROR(ROUND(E2073/L2073,2),0)</f>
        <v>201.96</v>
      </c>
      <c r="S2073" s="14">
        <f>(((J2073/60)/60)/24)+DATE(1970,1,1)</f>
        <v>25569.493058781827</v>
      </c>
      <c r="T2073" s="14">
        <f>(((I2073/60)/60)/24)+DATE(1970,1,1)</f>
        <v>42645.278749999998</v>
      </c>
    </row>
    <row r="2074" spans="1:20" ht="58" hidden="1" x14ac:dyDescent="0.3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 s="14">
        <v>42467.581388888888</v>
      </c>
      <c r="K2074" t="b">
        <v>0</v>
      </c>
      <c r="L2074">
        <v>350</v>
      </c>
      <c r="M2074" t="b">
        <v>1</v>
      </c>
      <c r="N2074" s="16" t="s">
        <v>8281</v>
      </c>
      <c r="O2074" t="s">
        <v>8311</v>
      </c>
      <c r="P2074">
        <f>IFERROR(ROUND(E2074/L2074,2),0)</f>
        <v>226.21</v>
      </c>
      <c r="S2074" s="14">
        <f>(((J2074/60)/60)/24)+DATE(1970,1,1)</f>
        <v>25569.491522932742</v>
      </c>
      <c r="T2074" s="14">
        <f>(((I2074/60)/60)/24)+DATE(1970,1,1)</f>
        <v>42497.581388888888</v>
      </c>
    </row>
    <row r="2075" spans="1:20" ht="43.5" hidden="1" x14ac:dyDescent="0.3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 s="14">
        <v>42087.668032407411</v>
      </c>
      <c r="K2075" t="b">
        <v>0</v>
      </c>
      <c r="L2075">
        <v>470</v>
      </c>
      <c r="M2075" t="b">
        <v>1</v>
      </c>
      <c r="N2075" s="16" t="s">
        <v>8281</v>
      </c>
      <c r="O2075" t="s">
        <v>8311</v>
      </c>
      <c r="P2075">
        <f>IFERROR(ROUND(E2075/L2075,2),0)</f>
        <v>324.69</v>
      </c>
      <c r="S2075" s="14">
        <f>(((J2075/60)/60)/24)+DATE(1970,1,1)</f>
        <v>25569.487125787411</v>
      </c>
      <c r="T2075" s="14">
        <f>(((I2075/60)/60)/24)+DATE(1970,1,1)</f>
        <v>42132.668032407411</v>
      </c>
    </row>
    <row r="2076" spans="1:20" ht="29" hidden="1" x14ac:dyDescent="0.3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 s="14">
        <v>42466.826180555552</v>
      </c>
      <c r="K2076" t="b">
        <v>0</v>
      </c>
      <c r="L2076">
        <v>3</v>
      </c>
      <c r="M2076" t="b">
        <v>1</v>
      </c>
      <c r="N2076" s="16" t="s">
        <v>8281</v>
      </c>
      <c r="O2076" t="s">
        <v>8311</v>
      </c>
      <c r="P2076">
        <f>IFERROR(ROUND(E2076/L2076,2),0)</f>
        <v>205</v>
      </c>
      <c r="S2076" s="14">
        <f>(((J2076/60)/60)/24)+DATE(1970,1,1)</f>
        <v>25569.491514191905</v>
      </c>
      <c r="T2076" s="14">
        <f>(((I2076/60)/60)/24)+DATE(1970,1,1)</f>
        <v>42496.826180555552</v>
      </c>
    </row>
    <row r="2077" spans="1:20" ht="43.5" hidden="1" x14ac:dyDescent="0.3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 s="14">
        <v>41450.681574074071</v>
      </c>
      <c r="K2077" t="b">
        <v>0</v>
      </c>
      <c r="L2077">
        <v>8200</v>
      </c>
      <c r="M2077" t="b">
        <v>1</v>
      </c>
      <c r="N2077" s="16" t="s">
        <v>8281</v>
      </c>
      <c r="O2077" t="s">
        <v>8311</v>
      </c>
      <c r="P2077">
        <f>IFERROR(ROUND(E2077/L2077,2),0)</f>
        <v>20.47</v>
      </c>
      <c r="S2077" s="14">
        <f>(((J2077/60)/60)/24)+DATE(1970,1,1)</f>
        <v>25569.479753258958</v>
      </c>
      <c r="T2077" s="14">
        <f>(((I2077/60)/60)/24)+DATE(1970,1,1)</f>
        <v>41480.681574074071</v>
      </c>
    </row>
    <row r="2078" spans="1:20" ht="29" hidden="1" x14ac:dyDescent="0.3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 s="14">
        <v>41803.880659722221</v>
      </c>
      <c r="K2078" t="b">
        <v>0</v>
      </c>
      <c r="L2078">
        <v>8359</v>
      </c>
      <c r="M2078" t="b">
        <v>1</v>
      </c>
      <c r="N2078" s="16" t="s">
        <v>8281</v>
      </c>
      <c r="O2078" t="s">
        <v>8311</v>
      </c>
      <c r="P2078">
        <f>IFERROR(ROUND(E2078/L2078,2),0)</f>
        <v>116.35</v>
      </c>
      <c r="S2078" s="14">
        <f>(((J2078/60)/60)/24)+DATE(1970,1,1)</f>
        <v>25569.483841211339</v>
      </c>
      <c r="T2078" s="14">
        <f>(((I2078/60)/60)/24)+DATE(1970,1,1)</f>
        <v>41843.880659722221</v>
      </c>
    </row>
    <row r="2079" spans="1:20" ht="43.5" hidden="1" x14ac:dyDescent="0.3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 s="14">
        <v>42103.042546296296</v>
      </c>
      <c r="K2079" t="b">
        <v>0</v>
      </c>
      <c r="L2079">
        <v>188</v>
      </c>
      <c r="M2079" t="b">
        <v>1</v>
      </c>
      <c r="N2079" s="16" t="s">
        <v>8281</v>
      </c>
      <c r="O2079" t="s">
        <v>8311</v>
      </c>
      <c r="P2079">
        <f>IFERROR(ROUND(E2079/L2079,2),0)</f>
        <v>307.2</v>
      </c>
      <c r="S2079" s="14">
        <f>(((J2079/60)/60)/24)+DATE(1970,1,1)</f>
        <v>25569.487303733174</v>
      </c>
      <c r="T2079" s="14">
        <f>(((I2079/60)/60)/24)+DATE(1970,1,1)</f>
        <v>42160.875</v>
      </c>
    </row>
    <row r="2080" spans="1:20" ht="43.5" hidden="1" x14ac:dyDescent="0.3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 s="14">
        <v>42692.771493055552</v>
      </c>
      <c r="K2080" t="b">
        <v>0</v>
      </c>
      <c r="L2080">
        <v>48</v>
      </c>
      <c r="M2080" t="b">
        <v>1</v>
      </c>
      <c r="N2080" s="16" t="s">
        <v>8281</v>
      </c>
      <c r="O2080" t="s">
        <v>8311</v>
      </c>
      <c r="P2080">
        <f>IFERROR(ROUND(E2080/L2080,2),0)</f>
        <v>546.69000000000005</v>
      </c>
      <c r="S2080" s="14">
        <f>(((J2080/60)/60)/24)+DATE(1970,1,1)</f>
        <v>25569.494129299688</v>
      </c>
      <c r="T2080" s="14">
        <f>(((I2080/60)/60)/24)+DATE(1970,1,1)</f>
        <v>42722.771493055552</v>
      </c>
    </row>
    <row r="2081" spans="1:20" ht="58" hidden="1" x14ac:dyDescent="0.3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 s="14">
        <v>42150.71056712963</v>
      </c>
      <c r="K2081" t="b">
        <v>0</v>
      </c>
      <c r="L2081">
        <v>607</v>
      </c>
      <c r="M2081" t="b">
        <v>1</v>
      </c>
      <c r="N2081" s="16" t="s">
        <v>8281</v>
      </c>
      <c r="O2081" t="s">
        <v>8311</v>
      </c>
      <c r="P2081">
        <f>IFERROR(ROUND(E2081/L2081,2),0)</f>
        <v>47.47</v>
      </c>
      <c r="S2081" s="14">
        <f>(((J2081/60)/60)/24)+DATE(1970,1,1)</f>
        <v>25569.487855446379</v>
      </c>
      <c r="T2081" s="14">
        <f>(((I2081/60)/60)/24)+DATE(1970,1,1)</f>
        <v>42180.791666666672</v>
      </c>
    </row>
    <row r="2082" spans="1:20" ht="43.5" hidden="1" x14ac:dyDescent="0.3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 s="14">
        <v>42289.957175925927</v>
      </c>
      <c r="K2082" t="b">
        <v>0</v>
      </c>
      <c r="L2082">
        <v>50</v>
      </c>
      <c r="M2082" t="b">
        <v>1</v>
      </c>
      <c r="N2082" s="16" t="s">
        <v>8281</v>
      </c>
      <c r="O2082" t="s">
        <v>8311</v>
      </c>
      <c r="P2082">
        <f>IFERROR(ROUND(E2082/L2082,2),0)</f>
        <v>101.56</v>
      </c>
      <c r="S2082" s="14">
        <f>(((J2082/60)/60)/24)+DATE(1970,1,1)</f>
        <v>25569.489467096944</v>
      </c>
      <c r="T2082" s="14">
        <f>(((I2082/60)/60)/24)+DATE(1970,1,1)</f>
        <v>42319.998842592591</v>
      </c>
    </row>
    <row r="2083" spans="1:20" ht="43.5" hidden="1" x14ac:dyDescent="0.3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 s="14">
        <v>41004.156886574077</v>
      </c>
      <c r="K2083" t="b">
        <v>0</v>
      </c>
      <c r="L2083">
        <v>55</v>
      </c>
      <c r="M2083" t="b">
        <v>1</v>
      </c>
      <c r="N2083" s="16" t="s">
        <v>8287</v>
      </c>
      <c r="O2083" t="s">
        <v>8291</v>
      </c>
      <c r="P2083">
        <f>IFERROR(ROUND(E2083/L2083,2),0)</f>
        <v>72.91</v>
      </c>
      <c r="S2083" s="14">
        <f>(((J2083/60)/60)/24)+DATE(1970,1,1)</f>
        <v>25569.47458514915</v>
      </c>
      <c r="T2083" s="14">
        <f>(((I2083/60)/60)/24)+DATE(1970,1,1)</f>
        <v>41045.207638888889</v>
      </c>
    </row>
    <row r="2084" spans="1:20" ht="43.5" hidden="1" x14ac:dyDescent="0.3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 s="14">
        <v>40811.120324074072</v>
      </c>
      <c r="K2084" t="b">
        <v>0</v>
      </c>
      <c r="L2084">
        <v>38</v>
      </c>
      <c r="M2084" t="b">
        <v>1</v>
      </c>
      <c r="N2084" s="16" t="s">
        <v>8287</v>
      </c>
      <c r="O2084" t="s">
        <v>8291</v>
      </c>
      <c r="P2084">
        <f>IFERROR(ROUND(E2084/L2084,2),0)</f>
        <v>43.71</v>
      </c>
      <c r="S2084" s="14">
        <f>(((J2084/60)/60)/24)+DATE(1970,1,1)</f>
        <v>25569.472350929678</v>
      </c>
      <c r="T2084" s="14">
        <f>(((I2084/60)/60)/24)+DATE(1970,1,1)</f>
        <v>40871.161990740737</v>
      </c>
    </row>
    <row r="2085" spans="1:20" ht="43.5" hidden="1" x14ac:dyDescent="0.3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 s="14">
        <v>41034.72216435185</v>
      </c>
      <c r="K2085" t="b">
        <v>0</v>
      </c>
      <c r="L2085">
        <v>25</v>
      </c>
      <c r="M2085" t="b">
        <v>1</v>
      </c>
      <c r="N2085" s="16" t="s">
        <v>8287</v>
      </c>
      <c r="O2085" t="s">
        <v>8291</v>
      </c>
      <c r="P2085">
        <f>IFERROR(ROUND(E2085/L2085,2),0)</f>
        <v>34</v>
      </c>
      <c r="S2085" s="14">
        <f>(((J2085/60)/60)/24)+DATE(1970,1,1)</f>
        <v>25569.47493891394</v>
      </c>
      <c r="T2085" s="14">
        <f>(((I2085/60)/60)/24)+DATE(1970,1,1)</f>
        <v>41064.72216435185</v>
      </c>
    </row>
    <row r="2086" spans="1:20" ht="43.5" hidden="1" x14ac:dyDescent="0.3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 s="14">
        <v>41731.833124999997</v>
      </c>
      <c r="K2086" t="b">
        <v>0</v>
      </c>
      <c r="L2086">
        <v>46</v>
      </c>
      <c r="M2086" t="b">
        <v>1</v>
      </c>
      <c r="N2086" s="16" t="s">
        <v>8287</v>
      </c>
      <c r="O2086" t="s">
        <v>8291</v>
      </c>
      <c r="P2086">
        <f>IFERROR(ROUND(E2086/L2086,2),0)</f>
        <v>70.650000000000006</v>
      </c>
      <c r="S2086" s="14">
        <f>(((J2086/60)/60)/24)+DATE(1970,1,1)</f>
        <v>25569.483007327835</v>
      </c>
      <c r="T2086" s="14">
        <f>(((I2086/60)/60)/24)+DATE(1970,1,1)</f>
        <v>41763.290972222225</v>
      </c>
    </row>
    <row r="2087" spans="1:20" ht="58" hidden="1" x14ac:dyDescent="0.3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 s="14">
        <v>41075.835497685184</v>
      </c>
      <c r="K2087" t="b">
        <v>0</v>
      </c>
      <c r="L2087">
        <v>83</v>
      </c>
      <c r="M2087" t="b">
        <v>1</v>
      </c>
      <c r="N2087" s="16" t="s">
        <v>8287</v>
      </c>
      <c r="O2087" t="s">
        <v>8291</v>
      </c>
      <c r="P2087">
        <f>IFERROR(ROUND(E2087/L2087,2),0)</f>
        <v>89.3</v>
      </c>
      <c r="S2087" s="14">
        <f>(((J2087/60)/60)/24)+DATE(1970,1,1)</f>
        <v>25569.475414762706</v>
      </c>
      <c r="T2087" s="14">
        <f>(((I2087/60)/60)/24)+DATE(1970,1,1)</f>
        <v>41105.835497685184</v>
      </c>
    </row>
    <row r="2088" spans="1:20" ht="43.5" hidden="1" x14ac:dyDescent="0.3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 s="14">
        <v>40860.67050925926</v>
      </c>
      <c r="K2088" t="b">
        <v>0</v>
      </c>
      <c r="L2088">
        <v>35</v>
      </c>
      <c r="M2088" t="b">
        <v>1</v>
      </c>
      <c r="N2088" s="16" t="s">
        <v>8287</v>
      </c>
      <c r="O2088" t="s">
        <v>8291</v>
      </c>
      <c r="P2088">
        <f>IFERROR(ROUND(E2088/L2088,2),0)</f>
        <v>115.09</v>
      </c>
      <c r="S2088" s="14">
        <f>(((J2088/60)/60)/24)+DATE(1970,1,1)</f>
        <v>25569.472924427191</v>
      </c>
      <c r="T2088" s="14">
        <f>(((I2088/60)/60)/24)+DATE(1970,1,1)</f>
        <v>40891.207638888889</v>
      </c>
    </row>
    <row r="2089" spans="1:20" ht="58" hidden="1" x14ac:dyDescent="0.3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 s="14">
        <v>40764.204375000001</v>
      </c>
      <c r="K2089" t="b">
        <v>0</v>
      </c>
      <c r="L2089">
        <v>25</v>
      </c>
      <c r="M2089" t="b">
        <v>1</v>
      </c>
      <c r="N2089" s="16" t="s">
        <v>8287</v>
      </c>
      <c r="O2089" t="s">
        <v>8291</v>
      </c>
      <c r="P2089">
        <f>IFERROR(ROUND(E2089/L2089,2),0)</f>
        <v>62.12</v>
      </c>
      <c r="S2089" s="14">
        <f>(((J2089/60)/60)/24)+DATE(1970,1,1)</f>
        <v>25569.471807921007</v>
      </c>
      <c r="T2089" s="14">
        <f>(((I2089/60)/60)/24)+DATE(1970,1,1)</f>
        <v>40794.204375000001</v>
      </c>
    </row>
    <row r="2090" spans="1:20" ht="43.5" hidden="1" x14ac:dyDescent="0.3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 s="14">
        <v>40395.714722222219</v>
      </c>
      <c r="K2090" t="b">
        <v>0</v>
      </c>
      <c r="L2090">
        <v>75</v>
      </c>
      <c r="M2090" t="b">
        <v>1</v>
      </c>
      <c r="N2090" s="16" t="s">
        <v>8287</v>
      </c>
      <c r="O2090" t="s">
        <v>8291</v>
      </c>
      <c r="P2090">
        <f>IFERROR(ROUND(E2090/L2090,2),0)</f>
        <v>46.2</v>
      </c>
      <c r="S2090" s="14">
        <f>(((J2090/60)/60)/24)+DATE(1970,1,1)</f>
        <v>25569.467542994469</v>
      </c>
      <c r="T2090" s="14">
        <f>(((I2090/60)/60)/24)+DATE(1970,1,1)</f>
        <v>40432.165972222225</v>
      </c>
    </row>
    <row r="2091" spans="1:20" ht="29" hidden="1" x14ac:dyDescent="0.3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 s="14">
        <v>41453.076319444444</v>
      </c>
      <c r="K2091" t="b">
        <v>0</v>
      </c>
      <c r="L2091">
        <v>62</v>
      </c>
      <c r="M2091" t="b">
        <v>1</v>
      </c>
      <c r="N2091" s="16" t="s">
        <v>8287</v>
      </c>
      <c r="O2091" t="s">
        <v>8291</v>
      </c>
      <c r="P2091">
        <f>IFERROR(ROUND(E2091/L2091,2),0)</f>
        <v>48.55</v>
      </c>
      <c r="S2091" s="14">
        <f>(((J2091/60)/60)/24)+DATE(1970,1,1)</f>
        <v>25569.479780975918</v>
      </c>
      <c r="T2091" s="14">
        <f>(((I2091/60)/60)/24)+DATE(1970,1,1)</f>
        <v>41488.076319444444</v>
      </c>
    </row>
    <row r="2092" spans="1:20" ht="43.5" hidden="1" x14ac:dyDescent="0.3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 s="14">
        <v>41299.381423611114</v>
      </c>
      <c r="K2092" t="b">
        <v>0</v>
      </c>
      <c r="L2092">
        <v>160</v>
      </c>
      <c r="M2092" t="b">
        <v>1</v>
      </c>
      <c r="N2092" s="16" t="s">
        <v>8287</v>
      </c>
      <c r="O2092" t="s">
        <v>8291</v>
      </c>
      <c r="P2092">
        <f>IFERROR(ROUND(E2092/L2092,2),0)</f>
        <v>57.52</v>
      </c>
      <c r="S2092" s="14">
        <f>(((J2092/60)/60)/24)+DATE(1970,1,1)</f>
        <v>25569.478002099811</v>
      </c>
      <c r="T2092" s="14">
        <f>(((I2092/60)/60)/24)+DATE(1970,1,1)</f>
        <v>41329.381423611114</v>
      </c>
    </row>
    <row r="2093" spans="1:20" ht="58" hidden="1" x14ac:dyDescent="0.3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 s="14">
        <v>40555.322662037033</v>
      </c>
      <c r="K2093" t="b">
        <v>0</v>
      </c>
      <c r="L2093">
        <v>246</v>
      </c>
      <c r="M2093" t="b">
        <v>1</v>
      </c>
      <c r="N2093" s="16" t="s">
        <v>8287</v>
      </c>
      <c r="O2093" t="s">
        <v>8291</v>
      </c>
      <c r="P2093">
        <f>IFERROR(ROUND(E2093/L2093,2),0)</f>
        <v>88.15</v>
      </c>
      <c r="S2093" s="14">
        <f>(((J2093/60)/60)/24)+DATE(1970,1,1)</f>
        <v>25569.46939030859</v>
      </c>
      <c r="T2093" s="14">
        <f>(((I2093/60)/60)/24)+DATE(1970,1,1)</f>
        <v>40603.833333333336</v>
      </c>
    </row>
    <row r="2094" spans="1:20" ht="43.5" hidden="1" x14ac:dyDescent="0.3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 s="14">
        <v>40763.707546296297</v>
      </c>
      <c r="K2094" t="b">
        <v>0</v>
      </c>
      <c r="L2094">
        <v>55</v>
      </c>
      <c r="M2094" t="b">
        <v>1</v>
      </c>
      <c r="N2094" s="16" t="s">
        <v>8287</v>
      </c>
      <c r="O2094" t="s">
        <v>8291</v>
      </c>
      <c r="P2094">
        <f>IFERROR(ROUND(E2094/L2094,2),0)</f>
        <v>110.49</v>
      </c>
      <c r="S2094" s="14">
        <f>(((J2094/60)/60)/24)+DATE(1970,1,1)</f>
        <v>25569.471802170676</v>
      </c>
      <c r="T2094" s="14">
        <f>(((I2094/60)/60)/24)+DATE(1970,1,1)</f>
        <v>40823.707546296297</v>
      </c>
    </row>
    <row r="2095" spans="1:20" ht="43.5" hidden="1" x14ac:dyDescent="0.3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 s="14">
        <v>41205.854537037041</v>
      </c>
      <c r="K2095" t="b">
        <v>0</v>
      </c>
      <c r="L2095">
        <v>23</v>
      </c>
      <c r="M2095" t="b">
        <v>1</v>
      </c>
      <c r="N2095" s="16" t="s">
        <v>8287</v>
      </c>
      <c r="O2095" t="s">
        <v>8291</v>
      </c>
      <c r="P2095">
        <f>IFERROR(ROUND(E2095/L2095,2),0)</f>
        <v>66.83</v>
      </c>
      <c r="S2095" s="14">
        <f>(((J2095/60)/60)/24)+DATE(1970,1,1)</f>
        <v>25569.476919612698</v>
      </c>
      <c r="T2095" s="14">
        <f>(((I2095/60)/60)/24)+DATE(1970,1,1)</f>
        <v>41265.896203703705</v>
      </c>
    </row>
    <row r="2096" spans="1:20" ht="58" hidden="1" x14ac:dyDescent="0.3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 s="14">
        <v>40939.02002314815</v>
      </c>
      <c r="K2096" t="b">
        <v>0</v>
      </c>
      <c r="L2096">
        <v>72</v>
      </c>
      <c r="M2096" t="b">
        <v>1</v>
      </c>
      <c r="N2096" s="16" t="s">
        <v>8287</v>
      </c>
      <c r="O2096" t="s">
        <v>8291</v>
      </c>
      <c r="P2096">
        <f>IFERROR(ROUND(E2096/L2096,2),0)</f>
        <v>58.6</v>
      </c>
      <c r="S2096" s="14">
        <f>(((J2096/60)/60)/24)+DATE(1970,1,1)</f>
        <v>25569.473831250267</v>
      </c>
      <c r="T2096" s="14">
        <f>(((I2096/60)/60)/24)+DATE(1970,1,1)</f>
        <v>40973.125</v>
      </c>
    </row>
    <row r="2097" spans="1:20" ht="43.5" hidden="1" x14ac:dyDescent="0.3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 s="14">
        <v>40758.733483796292</v>
      </c>
      <c r="K2097" t="b">
        <v>0</v>
      </c>
      <c r="L2097">
        <v>22</v>
      </c>
      <c r="M2097" t="b">
        <v>1</v>
      </c>
      <c r="N2097" s="16" t="s">
        <v>8287</v>
      </c>
      <c r="O2097" t="s">
        <v>8291</v>
      </c>
      <c r="P2097">
        <f>IFERROR(ROUND(E2097/L2097,2),0)</f>
        <v>113.64</v>
      </c>
      <c r="S2097" s="14">
        <f>(((J2097/60)/60)/24)+DATE(1970,1,1)</f>
        <v>25569.471744600505</v>
      </c>
      <c r="T2097" s="14">
        <f>(((I2097/60)/60)/24)+DATE(1970,1,1)</f>
        <v>40818.733483796292</v>
      </c>
    </row>
    <row r="2098" spans="1:20" ht="43.5" hidden="1" x14ac:dyDescent="0.3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 s="14">
        <v>41192.758506944447</v>
      </c>
      <c r="K2098" t="b">
        <v>0</v>
      </c>
      <c r="L2098">
        <v>14</v>
      </c>
      <c r="M2098" t="b">
        <v>1</v>
      </c>
      <c r="N2098" s="16" t="s">
        <v>8287</v>
      </c>
      <c r="O2098" t="s">
        <v>8291</v>
      </c>
      <c r="P2098">
        <f>IFERROR(ROUND(E2098/L2098,2),0)</f>
        <v>43.57</v>
      </c>
      <c r="S2098" s="14">
        <f>(((J2098/60)/60)/24)+DATE(1970,1,1)</f>
        <v>25569.476768038276</v>
      </c>
      <c r="T2098" s="14">
        <f>(((I2098/60)/60)/24)+DATE(1970,1,1)</f>
        <v>41208.165972222225</v>
      </c>
    </row>
    <row r="2099" spans="1:20" ht="43.5" hidden="1" x14ac:dyDescent="0.3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 s="14">
        <v>40818.58489583333</v>
      </c>
      <c r="K2099" t="b">
        <v>0</v>
      </c>
      <c r="L2099">
        <v>38</v>
      </c>
      <c r="M2099" t="b">
        <v>1</v>
      </c>
      <c r="N2099" s="16" t="s">
        <v>8287</v>
      </c>
      <c r="O2099" t="s">
        <v>8291</v>
      </c>
      <c r="P2099">
        <f>IFERROR(ROUND(E2099/L2099,2),0)</f>
        <v>78.95</v>
      </c>
      <c r="S2099" s="14">
        <f>(((J2099/60)/60)/24)+DATE(1970,1,1)</f>
        <v>25569.472437325185</v>
      </c>
      <c r="T2099" s="14">
        <f>(((I2099/60)/60)/24)+DATE(1970,1,1)</f>
        <v>40878.626562500001</v>
      </c>
    </row>
    <row r="2100" spans="1:20" ht="43.5" hidden="1" x14ac:dyDescent="0.3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 s="14">
        <v>40946.11383101852</v>
      </c>
      <c r="K2100" t="b">
        <v>0</v>
      </c>
      <c r="L2100">
        <v>32</v>
      </c>
      <c r="M2100" t="b">
        <v>1</v>
      </c>
      <c r="N2100" s="16" t="s">
        <v>8287</v>
      </c>
      <c r="O2100" t="s">
        <v>8291</v>
      </c>
      <c r="P2100">
        <f>IFERROR(ROUND(E2100/L2100,2),0)</f>
        <v>188.13</v>
      </c>
      <c r="S2100" s="14">
        <f>(((J2100/60)/60)/24)+DATE(1970,1,1)</f>
        <v>25569.473913354526</v>
      </c>
      <c r="T2100" s="14">
        <f>(((I2100/60)/60)/24)+DATE(1970,1,1)</f>
        <v>40976.11383101852</v>
      </c>
    </row>
    <row r="2101" spans="1:20" hidden="1" x14ac:dyDescent="0.3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 s="14">
        <v>42173.746342592596</v>
      </c>
      <c r="K2101" t="b">
        <v>0</v>
      </c>
      <c r="L2101">
        <v>63</v>
      </c>
      <c r="M2101" t="b">
        <v>1</v>
      </c>
      <c r="N2101" s="16" t="s">
        <v>8287</v>
      </c>
      <c r="O2101" t="s">
        <v>8291</v>
      </c>
      <c r="P2101">
        <f>IFERROR(ROUND(E2101/L2101,2),0)</f>
        <v>63.03</v>
      </c>
      <c r="S2101" s="14">
        <f>(((J2101/60)/60)/24)+DATE(1970,1,1)</f>
        <v>25569.488122064151</v>
      </c>
      <c r="T2101" s="14">
        <f>(((I2101/60)/60)/24)+DATE(1970,1,1)</f>
        <v>42187.152777777781</v>
      </c>
    </row>
    <row r="2102" spans="1:20" ht="58" hidden="1" x14ac:dyDescent="0.3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 s="14">
        <v>41074.834965277776</v>
      </c>
      <c r="K2102" t="b">
        <v>0</v>
      </c>
      <c r="L2102">
        <v>27</v>
      </c>
      <c r="M2102" t="b">
        <v>1</v>
      </c>
      <c r="N2102" s="16" t="s">
        <v>8287</v>
      </c>
      <c r="O2102" t="s">
        <v>8291</v>
      </c>
      <c r="P2102">
        <f>IFERROR(ROUND(E2102/L2102,2),0)</f>
        <v>30.37</v>
      </c>
      <c r="S2102" s="14">
        <f>(((J2102/60)/60)/24)+DATE(1970,1,1)</f>
        <v>25569.475403182467</v>
      </c>
      <c r="T2102" s="14">
        <f>(((I2102/60)/60)/24)+DATE(1970,1,1)</f>
        <v>41090.165972222225</v>
      </c>
    </row>
    <row r="2103" spans="1:20" ht="43.5" hidden="1" x14ac:dyDescent="0.3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 s="14">
        <v>40892.149467592593</v>
      </c>
      <c r="K2103" t="b">
        <v>0</v>
      </c>
      <c r="L2103">
        <v>44</v>
      </c>
      <c r="M2103" t="b">
        <v>1</v>
      </c>
      <c r="N2103" s="16" t="s">
        <v>8287</v>
      </c>
      <c r="O2103" t="s">
        <v>8291</v>
      </c>
      <c r="P2103">
        <f>IFERROR(ROUND(E2103/L2103,2),0)</f>
        <v>51.48</v>
      </c>
      <c r="S2103" s="14">
        <f>(((J2103/60)/60)/24)+DATE(1970,1,1)</f>
        <v>25569.473288766985</v>
      </c>
      <c r="T2103" s="14">
        <f>(((I2103/60)/60)/24)+DATE(1970,1,1)</f>
        <v>40952.149467592593</v>
      </c>
    </row>
    <row r="2104" spans="1:20" ht="43.5" hidden="1" x14ac:dyDescent="0.3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 s="14">
        <v>40638.868611111109</v>
      </c>
      <c r="K2104" t="b">
        <v>0</v>
      </c>
      <c r="L2104">
        <v>38</v>
      </c>
      <c r="M2104" t="b">
        <v>1</v>
      </c>
      <c r="N2104" s="16" t="s">
        <v>8287</v>
      </c>
      <c r="O2104" t="s">
        <v>8291</v>
      </c>
      <c r="P2104">
        <f>IFERROR(ROUND(E2104/L2104,2),0)</f>
        <v>35.79</v>
      </c>
      <c r="S2104" s="14">
        <f>(((J2104/60)/60)/24)+DATE(1970,1,1)</f>
        <v>25569.47035727559</v>
      </c>
      <c r="T2104" s="14">
        <f>(((I2104/60)/60)/24)+DATE(1970,1,1)</f>
        <v>40668.868611111109</v>
      </c>
    </row>
    <row r="2105" spans="1:20" ht="29" hidden="1" x14ac:dyDescent="0.3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 s="14">
        <v>41192.754942129628</v>
      </c>
      <c r="K2105" t="b">
        <v>0</v>
      </c>
      <c r="L2105">
        <v>115</v>
      </c>
      <c r="M2105" t="b">
        <v>1</v>
      </c>
      <c r="N2105" s="16" t="s">
        <v>8287</v>
      </c>
      <c r="O2105" t="s">
        <v>8291</v>
      </c>
      <c r="P2105">
        <f>IFERROR(ROUND(E2105/L2105,2),0)</f>
        <v>98.82</v>
      </c>
      <c r="S2105" s="14">
        <f>(((J2105/60)/60)/24)+DATE(1970,1,1)</f>
        <v>25569.476767997014</v>
      </c>
      <c r="T2105" s="14">
        <f>(((I2105/60)/60)/24)+DATE(1970,1,1)</f>
        <v>41222.7966087963</v>
      </c>
    </row>
    <row r="2106" spans="1:20" ht="43.5" hidden="1" x14ac:dyDescent="0.3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 s="14">
        <v>41394.074467592596</v>
      </c>
      <c r="K2106" t="b">
        <v>0</v>
      </c>
      <c r="L2106">
        <v>37</v>
      </c>
      <c r="M2106" t="b">
        <v>1</v>
      </c>
      <c r="N2106" s="16" t="s">
        <v>8287</v>
      </c>
      <c r="O2106" t="s">
        <v>8291</v>
      </c>
      <c r="P2106">
        <f>IFERROR(ROUND(E2106/L2106,2),0)</f>
        <v>28</v>
      </c>
      <c r="S2106" s="14">
        <f>(((J2106/60)/60)/24)+DATE(1970,1,1)</f>
        <v>25569.479098084117</v>
      </c>
      <c r="T2106" s="14">
        <f>(((I2106/60)/60)/24)+DATE(1970,1,1)</f>
        <v>41425</v>
      </c>
    </row>
    <row r="2107" spans="1:20" ht="43.5" hidden="1" x14ac:dyDescent="0.3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 s="14">
        <v>41951.788807870369</v>
      </c>
      <c r="K2107" t="b">
        <v>0</v>
      </c>
      <c r="L2107">
        <v>99</v>
      </c>
      <c r="M2107" t="b">
        <v>1</v>
      </c>
      <c r="N2107" s="16" t="s">
        <v>8287</v>
      </c>
      <c r="O2107" t="s">
        <v>8291</v>
      </c>
      <c r="P2107">
        <f>IFERROR(ROUND(E2107/L2107,2),0)</f>
        <v>51.31</v>
      </c>
      <c r="S2107" s="14">
        <f>(((J2107/60)/60)/24)+DATE(1970,1,1)</f>
        <v>25569.485553111201</v>
      </c>
      <c r="T2107" s="14">
        <f>(((I2107/60)/60)/24)+DATE(1970,1,1)</f>
        <v>41964.166666666672</v>
      </c>
    </row>
    <row r="2108" spans="1:20" ht="43.5" hidden="1" x14ac:dyDescent="0.3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 s="14">
        <v>41270.21497685185</v>
      </c>
      <c r="K2108" t="b">
        <v>0</v>
      </c>
      <c r="L2108">
        <v>44</v>
      </c>
      <c r="M2108" t="b">
        <v>1</v>
      </c>
      <c r="N2108" s="16" t="s">
        <v>8287</v>
      </c>
      <c r="O2108" t="s">
        <v>8291</v>
      </c>
      <c r="P2108">
        <f>IFERROR(ROUND(E2108/L2108,2),0)</f>
        <v>53.52</v>
      </c>
      <c r="S2108" s="14">
        <f>(((J2108/60)/60)/24)+DATE(1970,1,1)</f>
        <v>25569.477664525195</v>
      </c>
      <c r="T2108" s="14">
        <f>(((I2108/60)/60)/24)+DATE(1970,1,1)</f>
        <v>41300.21497685185</v>
      </c>
    </row>
    <row r="2109" spans="1:20" ht="43.5" hidden="1" x14ac:dyDescent="0.3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 s="14">
        <v>41934.71056712963</v>
      </c>
      <c r="K2109" t="b">
        <v>0</v>
      </c>
      <c r="L2109">
        <v>58</v>
      </c>
      <c r="M2109" t="b">
        <v>1</v>
      </c>
      <c r="N2109" s="16" t="s">
        <v>8287</v>
      </c>
      <c r="O2109" t="s">
        <v>8291</v>
      </c>
      <c r="P2109">
        <f>IFERROR(ROUND(E2109/L2109,2),0)</f>
        <v>37.15</v>
      </c>
      <c r="S2109" s="14">
        <f>(((J2109/60)/60)/24)+DATE(1970,1,1)</f>
        <v>25569.485355446377</v>
      </c>
      <c r="T2109" s="14">
        <f>(((I2109/60)/60)/24)+DATE(1970,1,1)</f>
        <v>41955.752233796295</v>
      </c>
    </row>
    <row r="2110" spans="1:20" ht="58" hidden="1" x14ac:dyDescent="0.3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 s="14">
        <v>41135.175694444442</v>
      </c>
      <c r="K2110" t="b">
        <v>0</v>
      </c>
      <c r="L2110">
        <v>191</v>
      </c>
      <c r="M2110" t="b">
        <v>1</v>
      </c>
      <c r="N2110" s="16" t="s">
        <v>8287</v>
      </c>
      <c r="O2110" t="s">
        <v>8291</v>
      </c>
      <c r="P2110">
        <f>IFERROR(ROUND(E2110/L2110,2),0)</f>
        <v>89.9</v>
      </c>
      <c r="S2110" s="14">
        <f>(((J2110/60)/60)/24)+DATE(1970,1,1)</f>
        <v>25569.476101570537</v>
      </c>
      <c r="T2110" s="14">
        <f>(((I2110/60)/60)/24)+DATE(1970,1,1)</f>
        <v>41162.163194444445</v>
      </c>
    </row>
    <row r="2111" spans="1:20" ht="43.5" hidden="1" x14ac:dyDescent="0.3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 s="14">
        <v>42160.708530092597</v>
      </c>
      <c r="K2111" t="b">
        <v>0</v>
      </c>
      <c r="L2111">
        <v>40</v>
      </c>
      <c r="M2111" t="b">
        <v>1</v>
      </c>
      <c r="N2111" s="16" t="s">
        <v>8287</v>
      </c>
      <c r="O2111" t="s">
        <v>8291</v>
      </c>
      <c r="P2111">
        <f>IFERROR(ROUND(E2111/L2111,2),0)</f>
        <v>106.53</v>
      </c>
      <c r="S2111" s="14">
        <f>(((J2111/60)/60)/24)+DATE(1970,1,1)</f>
        <v>25569.487971163544</v>
      </c>
      <c r="T2111" s="14">
        <f>(((I2111/60)/60)/24)+DATE(1970,1,1)</f>
        <v>42190.708530092597</v>
      </c>
    </row>
    <row r="2112" spans="1:20" ht="29" hidden="1" x14ac:dyDescent="0.3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 s="14">
        <v>41759.670937499999</v>
      </c>
      <c r="K2112" t="b">
        <v>0</v>
      </c>
      <c r="L2112">
        <v>38</v>
      </c>
      <c r="M2112" t="b">
        <v>1</v>
      </c>
      <c r="N2112" s="16" t="s">
        <v>8287</v>
      </c>
      <c r="O2112" t="s">
        <v>8291</v>
      </c>
      <c r="P2112">
        <f>IFERROR(ROUND(E2112/L2112,2),0)</f>
        <v>52.82</v>
      </c>
      <c r="S2112" s="14">
        <f>(((J2112/60)/60)/24)+DATE(1970,1,1)</f>
        <v>25569.483329524741</v>
      </c>
      <c r="T2112" s="14">
        <f>(((I2112/60)/60)/24)+DATE(1970,1,1)</f>
        <v>41787.207638888889</v>
      </c>
    </row>
    <row r="2113" spans="1:20" ht="43.5" hidden="1" x14ac:dyDescent="0.3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 s="14">
        <v>40703.197048611109</v>
      </c>
      <c r="K2113" t="b">
        <v>0</v>
      </c>
      <c r="L2113">
        <v>39</v>
      </c>
      <c r="M2113" t="b">
        <v>1</v>
      </c>
      <c r="N2113" s="16" t="s">
        <v>8287</v>
      </c>
      <c r="O2113" t="s">
        <v>8291</v>
      </c>
      <c r="P2113">
        <f>IFERROR(ROUND(E2113/L2113,2),0)</f>
        <v>54.62</v>
      </c>
      <c r="S2113" s="14">
        <f>(((J2113/60)/60)/24)+DATE(1970,1,1)</f>
        <v>25569.471101817693</v>
      </c>
      <c r="T2113" s="14">
        <f>(((I2113/60)/60)/24)+DATE(1970,1,1)</f>
        <v>40770.041666666664</v>
      </c>
    </row>
    <row r="2114" spans="1:20" ht="43.5" hidden="1" x14ac:dyDescent="0.3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 s="14">
        <v>41365.928159722222</v>
      </c>
      <c r="K2114" t="b">
        <v>0</v>
      </c>
      <c r="L2114">
        <v>11</v>
      </c>
      <c r="M2114" t="b">
        <v>1</v>
      </c>
      <c r="N2114" s="16" t="s">
        <v>8287</v>
      </c>
      <c r="O2114" t="s">
        <v>8291</v>
      </c>
      <c r="P2114">
        <f>IFERROR(ROUND(E2114/L2114,2),0)</f>
        <v>27.27</v>
      </c>
      <c r="S2114" s="14">
        <f>(((J2114/60)/60)/24)+DATE(1970,1,1)</f>
        <v>25569.478772316663</v>
      </c>
      <c r="T2114" s="14">
        <f>(((I2114/60)/60)/24)+DATE(1970,1,1)</f>
        <v>41379.928159722222</v>
      </c>
    </row>
    <row r="2115" spans="1:20" ht="29" hidden="1" x14ac:dyDescent="0.3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 s="14">
        <v>41870.86546296296</v>
      </c>
      <c r="K2115" t="b">
        <v>0</v>
      </c>
      <c r="L2115">
        <v>107</v>
      </c>
      <c r="M2115" t="b">
        <v>1</v>
      </c>
      <c r="N2115" s="16" t="s">
        <v>8287</v>
      </c>
      <c r="O2115" t="s">
        <v>8291</v>
      </c>
      <c r="P2115">
        <f>IFERROR(ROUND(E2115/L2115,2),0)</f>
        <v>68.599999999999994</v>
      </c>
      <c r="S2115" s="14">
        <f>(((J2115/60)/60)/24)+DATE(1970,1,1)</f>
        <v>25569.484616498416</v>
      </c>
      <c r="T2115" s="14">
        <f>(((I2115/60)/60)/24)+DATE(1970,1,1)</f>
        <v>41905.86546296296</v>
      </c>
    </row>
    <row r="2116" spans="1:20" ht="43.5" hidden="1" x14ac:dyDescent="0.3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 s="14">
        <v>40458.815625000003</v>
      </c>
      <c r="K2116" t="b">
        <v>0</v>
      </c>
      <c r="L2116">
        <v>147</v>
      </c>
      <c r="M2116" t="b">
        <v>1</v>
      </c>
      <c r="N2116" s="16" t="s">
        <v>8287</v>
      </c>
      <c r="O2116" t="s">
        <v>8291</v>
      </c>
      <c r="P2116">
        <f>IFERROR(ROUND(E2116/L2116,2),0)</f>
        <v>35.61</v>
      </c>
      <c r="S2116" s="14">
        <f>(((J2116/60)/60)/24)+DATE(1970,1,1)</f>
        <v>25569.468273328992</v>
      </c>
      <c r="T2116" s="14">
        <f>(((I2116/60)/60)/24)+DATE(1970,1,1)</f>
        <v>40521.207638888889</v>
      </c>
    </row>
    <row r="2117" spans="1:20" ht="43.5" hidden="1" x14ac:dyDescent="0.3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 s="14">
        <v>40564.081030092595</v>
      </c>
      <c r="K2117" t="b">
        <v>0</v>
      </c>
      <c r="L2117">
        <v>36</v>
      </c>
      <c r="M2117" t="b">
        <v>1</v>
      </c>
      <c r="N2117" s="16" t="s">
        <v>8287</v>
      </c>
      <c r="O2117" t="s">
        <v>8291</v>
      </c>
      <c r="P2117">
        <f>IFERROR(ROUND(E2117/L2117,2),0)</f>
        <v>94.03</v>
      </c>
      <c r="S2117" s="14">
        <f>(((J2117/60)/60)/24)+DATE(1970,1,1)</f>
        <v>25569.469491678588</v>
      </c>
      <c r="T2117" s="14">
        <f>(((I2117/60)/60)/24)+DATE(1970,1,1)</f>
        <v>40594.081030092595</v>
      </c>
    </row>
    <row r="2118" spans="1:20" ht="43.5" hidden="1" x14ac:dyDescent="0.3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 s="14">
        <v>41136.777812500004</v>
      </c>
      <c r="K2118" t="b">
        <v>0</v>
      </c>
      <c r="L2118">
        <v>92</v>
      </c>
      <c r="M2118" t="b">
        <v>1</v>
      </c>
      <c r="N2118" s="16" t="s">
        <v>8287</v>
      </c>
      <c r="O2118" t="s">
        <v>8291</v>
      </c>
      <c r="P2118">
        <f>IFERROR(ROUND(E2118/L2118,2),0)</f>
        <v>526.46</v>
      </c>
      <c r="S2118" s="14">
        <f>(((J2118/60)/60)/24)+DATE(1970,1,1)</f>
        <v>25569.47612011357</v>
      </c>
      <c r="T2118" s="14">
        <f>(((I2118/60)/60)/24)+DATE(1970,1,1)</f>
        <v>41184.777812500004</v>
      </c>
    </row>
    <row r="2119" spans="1:20" ht="58" hidden="1" x14ac:dyDescent="0.3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 s="14">
        <v>42290.059594907405</v>
      </c>
      <c r="K2119" t="b">
        <v>0</v>
      </c>
      <c r="L2119">
        <v>35</v>
      </c>
      <c r="M2119" t="b">
        <v>1</v>
      </c>
      <c r="N2119" s="16" t="s">
        <v>8287</v>
      </c>
      <c r="O2119" t="s">
        <v>8291</v>
      </c>
      <c r="P2119">
        <f>IFERROR(ROUND(E2119/L2119,2),0)</f>
        <v>50.66</v>
      </c>
      <c r="S2119" s="14">
        <f>(((J2119/60)/60)/24)+DATE(1970,1,1)</f>
        <v>25569.489468282347</v>
      </c>
      <c r="T2119" s="14">
        <f>(((I2119/60)/60)/24)+DATE(1970,1,1)</f>
        <v>42304.207638888889</v>
      </c>
    </row>
    <row r="2120" spans="1:20" ht="29" hidden="1" x14ac:dyDescent="0.3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 s="14">
        <v>40718.839537037034</v>
      </c>
      <c r="K2120" t="b">
        <v>0</v>
      </c>
      <c r="L2120">
        <v>17</v>
      </c>
      <c r="M2120" t="b">
        <v>1</v>
      </c>
      <c r="N2120" s="16" t="s">
        <v>8287</v>
      </c>
      <c r="O2120" t="s">
        <v>8291</v>
      </c>
      <c r="P2120">
        <f>IFERROR(ROUND(E2120/L2120,2),0)</f>
        <v>79.180000000000007</v>
      </c>
      <c r="S2120" s="14">
        <f>(((J2120/60)/60)/24)+DATE(1970,1,1)</f>
        <v>25569.471282865012</v>
      </c>
      <c r="T2120" s="14">
        <f>(((I2120/60)/60)/24)+DATE(1970,1,1)</f>
        <v>40748.839537037034</v>
      </c>
    </row>
    <row r="2121" spans="1:20" ht="43.5" hidden="1" x14ac:dyDescent="0.3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 s="14">
        <v>41107.130150462966</v>
      </c>
      <c r="K2121" t="b">
        <v>0</v>
      </c>
      <c r="L2121">
        <v>22</v>
      </c>
      <c r="M2121" t="b">
        <v>1</v>
      </c>
      <c r="N2121" s="16" t="s">
        <v>8287</v>
      </c>
      <c r="O2121" t="s">
        <v>8291</v>
      </c>
      <c r="P2121">
        <f>IFERROR(ROUND(E2121/L2121,2),0)</f>
        <v>91.59</v>
      </c>
      <c r="S2121" s="14">
        <f>(((J2121/60)/60)/24)+DATE(1970,1,1)</f>
        <v>25569.475776969335</v>
      </c>
      <c r="T2121" s="14">
        <f>(((I2121/60)/60)/24)+DATE(1970,1,1)</f>
        <v>41137.130150462966</v>
      </c>
    </row>
    <row r="2122" spans="1:20" ht="43.5" hidden="1" x14ac:dyDescent="0.3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 s="14">
        <v>41591.964537037034</v>
      </c>
      <c r="K2122" t="b">
        <v>0</v>
      </c>
      <c r="L2122">
        <v>69</v>
      </c>
      <c r="M2122" t="b">
        <v>1</v>
      </c>
      <c r="N2122" s="16" t="s">
        <v>8287</v>
      </c>
      <c r="O2122" t="s">
        <v>8291</v>
      </c>
      <c r="P2122">
        <f>IFERROR(ROUND(E2122/L2122,2),0)</f>
        <v>116.96</v>
      </c>
      <c r="S2122" s="14">
        <f>(((J2122/60)/60)/24)+DATE(1970,1,1)</f>
        <v>25569.481388478438</v>
      </c>
      <c r="T2122" s="14">
        <f>(((I2122/60)/60)/24)+DATE(1970,1,1)</f>
        <v>41640.964537037034</v>
      </c>
    </row>
    <row r="2123" spans="1:20" ht="43.5" hidden="1" x14ac:dyDescent="0.3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 s="14">
        <v>42716.7424537037</v>
      </c>
      <c r="K2123" t="b">
        <v>0</v>
      </c>
      <c r="L2123">
        <v>10</v>
      </c>
      <c r="M2123" t="b">
        <v>0</v>
      </c>
      <c r="N2123" s="16" t="s">
        <v>8295</v>
      </c>
      <c r="O2123" t="s">
        <v>8296</v>
      </c>
      <c r="P2123">
        <f>IFERROR(ROUND(E2123/L2123,2),0)</f>
        <v>28.4</v>
      </c>
      <c r="S2123" s="14">
        <f>(((J2123/60)/60)/24)+DATE(1970,1,1)</f>
        <v>25569.494406741363</v>
      </c>
      <c r="T2123" s="14">
        <f>(((I2123/60)/60)/24)+DATE(1970,1,1)</f>
        <v>42746.7424537037</v>
      </c>
    </row>
    <row r="2124" spans="1:20" ht="43.5" hidden="1" x14ac:dyDescent="0.3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 s="14">
        <v>42712.300567129627</v>
      </c>
      <c r="K2124" t="b">
        <v>0</v>
      </c>
      <c r="L2124">
        <v>3</v>
      </c>
      <c r="M2124" t="b">
        <v>0</v>
      </c>
      <c r="N2124" s="16" t="s">
        <v>8295</v>
      </c>
      <c r="O2124" t="s">
        <v>8296</v>
      </c>
      <c r="P2124">
        <f>IFERROR(ROUND(E2124/L2124,2),0)</f>
        <v>103.33</v>
      </c>
      <c r="S2124" s="14">
        <f>(((J2124/60)/60)/24)+DATE(1970,1,1)</f>
        <v>25569.494355330637</v>
      </c>
      <c r="T2124" s="14">
        <f>(((I2124/60)/60)/24)+DATE(1970,1,1)</f>
        <v>42742.300567129627</v>
      </c>
    </row>
    <row r="2125" spans="1:20" ht="58" hidden="1" x14ac:dyDescent="0.3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 s="14">
        <v>40198.424849537041</v>
      </c>
      <c r="K2125" t="b">
        <v>0</v>
      </c>
      <c r="L2125">
        <v>5</v>
      </c>
      <c r="M2125" t="b">
        <v>0</v>
      </c>
      <c r="N2125" s="16" t="s">
        <v>8295</v>
      </c>
      <c r="O2125" t="s">
        <v>8296</v>
      </c>
      <c r="P2125">
        <f>IFERROR(ROUND(E2125/L2125,2),0)</f>
        <v>10</v>
      </c>
      <c r="S2125" s="14">
        <f>(((J2125/60)/60)/24)+DATE(1970,1,1)</f>
        <v>25569.465259546869</v>
      </c>
      <c r="T2125" s="14">
        <f>(((I2125/60)/60)/24)+DATE(1970,1,1)</f>
        <v>40252.290972222225</v>
      </c>
    </row>
    <row r="2126" spans="1:20" ht="58" hidden="1" x14ac:dyDescent="0.3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 s="14">
        <v>40464.028182870366</v>
      </c>
      <c r="K2126" t="b">
        <v>0</v>
      </c>
      <c r="L2126">
        <v>5</v>
      </c>
      <c r="M2126" t="b">
        <v>0</v>
      </c>
      <c r="N2126" s="16" t="s">
        <v>8295</v>
      </c>
      <c r="O2126" t="s">
        <v>8296</v>
      </c>
      <c r="P2126">
        <f>IFERROR(ROUND(E2126/L2126,2),0)</f>
        <v>23</v>
      </c>
      <c r="S2126" s="14">
        <f>(((J2126/60)/60)/24)+DATE(1970,1,1)</f>
        <v>25569.468333659523</v>
      </c>
      <c r="T2126" s="14">
        <f>(((I2126/60)/60)/24)+DATE(1970,1,1)</f>
        <v>40512.208333333336</v>
      </c>
    </row>
    <row r="2127" spans="1:20" ht="43.5" hidden="1" x14ac:dyDescent="0.3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 s="14">
        <v>42191.023530092592</v>
      </c>
      <c r="K2127" t="b">
        <v>0</v>
      </c>
      <c r="L2127">
        <v>27</v>
      </c>
      <c r="M2127" t="b">
        <v>0</v>
      </c>
      <c r="N2127" s="16" t="s">
        <v>8295</v>
      </c>
      <c r="O2127" t="s">
        <v>8296</v>
      </c>
      <c r="P2127">
        <f>IFERROR(ROUND(E2127/L2127,2),0)</f>
        <v>31.56</v>
      </c>
      <c r="S2127" s="14">
        <f>(((J2127/60)/60)/24)+DATE(1970,1,1)</f>
        <v>25569.488322031597</v>
      </c>
      <c r="T2127" s="14">
        <f>(((I2127/60)/60)/24)+DATE(1970,1,1)</f>
        <v>42221.023530092592</v>
      </c>
    </row>
    <row r="2128" spans="1:20" ht="43.5" hidden="1" x14ac:dyDescent="0.3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 s="14">
        <v>41951.973229166666</v>
      </c>
      <c r="K2128" t="b">
        <v>0</v>
      </c>
      <c r="L2128">
        <v>2</v>
      </c>
      <c r="M2128" t="b">
        <v>0</v>
      </c>
      <c r="N2128" s="16" t="s">
        <v>8295</v>
      </c>
      <c r="O2128" t="s">
        <v>8296</v>
      </c>
      <c r="P2128">
        <f>IFERROR(ROUND(E2128/L2128,2),0)</f>
        <v>5</v>
      </c>
      <c r="S2128" s="14">
        <f>(((J2128/60)/60)/24)+DATE(1970,1,1)</f>
        <v>25569.485555245708</v>
      </c>
      <c r="T2128" s="14">
        <f>(((I2128/60)/60)/24)+DATE(1970,1,1)</f>
        <v>41981.973229166666</v>
      </c>
    </row>
    <row r="2129" spans="1:20" ht="29" hidden="1" x14ac:dyDescent="0.3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 s="14">
        <v>42045.50535879629</v>
      </c>
      <c r="K2129" t="b">
        <v>0</v>
      </c>
      <c r="L2129">
        <v>236</v>
      </c>
      <c r="M2129" t="b">
        <v>0</v>
      </c>
      <c r="N2129" s="16" t="s">
        <v>8295</v>
      </c>
      <c r="O2129" t="s">
        <v>8296</v>
      </c>
      <c r="P2129">
        <f>IFERROR(ROUND(E2129/L2129,2),0)</f>
        <v>34.22</v>
      </c>
      <c r="S2129" s="14">
        <f>(((J2129/60)/60)/24)+DATE(1970,1,1)</f>
        <v>25569.486637793503</v>
      </c>
      <c r="T2129" s="14">
        <f>(((I2129/60)/60)/24)+DATE(1970,1,1)</f>
        <v>42075.463692129633</v>
      </c>
    </row>
    <row r="2130" spans="1:20" ht="43.5" hidden="1" x14ac:dyDescent="0.3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 s="14">
        <v>41843.772789351853</v>
      </c>
      <c r="K2130" t="b">
        <v>0</v>
      </c>
      <c r="L2130">
        <v>1</v>
      </c>
      <c r="M2130" t="b">
        <v>0</v>
      </c>
      <c r="N2130" s="16" t="s">
        <v>8295</v>
      </c>
      <c r="O2130" t="s">
        <v>8296</v>
      </c>
      <c r="P2130">
        <f>IFERROR(ROUND(E2130/L2130,2),0)</f>
        <v>25</v>
      </c>
      <c r="S2130" s="14">
        <f>(((J2130/60)/60)/24)+DATE(1970,1,1)</f>
        <v>25569.484302925801</v>
      </c>
      <c r="T2130" s="14">
        <f>(((I2130/60)/60)/24)+DATE(1970,1,1)</f>
        <v>41903.772789351853</v>
      </c>
    </row>
    <row r="2131" spans="1:20" ht="43.5" hidden="1" x14ac:dyDescent="0.3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 s="14">
        <v>42409.024305555555</v>
      </c>
      <c r="K2131" t="b">
        <v>0</v>
      </c>
      <c r="L2131">
        <v>12</v>
      </c>
      <c r="M2131" t="b">
        <v>0</v>
      </c>
      <c r="N2131" s="16" t="s">
        <v>8295</v>
      </c>
      <c r="O2131" t="s">
        <v>8296</v>
      </c>
      <c r="P2131">
        <f>IFERROR(ROUND(E2131/L2131,2),0)</f>
        <v>19.670000000000002</v>
      </c>
      <c r="S2131" s="14">
        <f>(((J2131/60)/60)/24)+DATE(1970,1,1)</f>
        <v>25569.49084518872</v>
      </c>
      <c r="T2131" s="14">
        <f>(((I2131/60)/60)/24)+DATE(1970,1,1)</f>
        <v>42439.024305555555</v>
      </c>
    </row>
    <row r="2132" spans="1:20" ht="29" hidden="1" x14ac:dyDescent="0.3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 s="14">
        <v>41832.086377314816</v>
      </c>
      <c r="K2132" t="b">
        <v>0</v>
      </c>
      <c r="L2132">
        <v>4</v>
      </c>
      <c r="M2132" t="b">
        <v>0</v>
      </c>
      <c r="N2132" s="16" t="s">
        <v>8295</v>
      </c>
      <c r="O2132" t="s">
        <v>8296</v>
      </c>
      <c r="P2132">
        <f>IFERROR(ROUND(E2132/L2132,2),0)</f>
        <v>21.25</v>
      </c>
      <c r="S2132" s="14">
        <f>(((J2132/60)/60)/24)+DATE(1970,1,1)</f>
        <v>25569.484167666404</v>
      </c>
      <c r="T2132" s="14">
        <f>(((I2132/60)/60)/24)+DATE(1970,1,1)</f>
        <v>41867.086377314816</v>
      </c>
    </row>
    <row r="2133" spans="1:20" ht="43.5" hidden="1" x14ac:dyDescent="0.3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 s="14">
        <v>42167.207071759258</v>
      </c>
      <c r="K2133" t="b">
        <v>0</v>
      </c>
      <c r="L2133">
        <v>3</v>
      </c>
      <c r="M2133" t="b">
        <v>0</v>
      </c>
      <c r="N2133" s="16" t="s">
        <v>8295</v>
      </c>
      <c r="O2133" t="s">
        <v>8296</v>
      </c>
      <c r="P2133">
        <f>IFERROR(ROUND(E2133/L2133,2),0)</f>
        <v>8.33</v>
      </c>
      <c r="S2133" s="14">
        <f>(((J2133/60)/60)/24)+DATE(1970,1,1)</f>
        <v>25569.488046378145</v>
      </c>
      <c r="T2133" s="14">
        <f>(((I2133/60)/60)/24)+DATE(1970,1,1)</f>
        <v>42197.207071759258</v>
      </c>
    </row>
    <row r="2134" spans="1:20" ht="43.5" hidden="1" x14ac:dyDescent="0.3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 s="14">
        <v>41643.487175925926</v>
      </c>
      <c r="K2134" t="b">
        <v>0</v>
      </c>
      <c r="L2134">
        <v>99</v>
      </c>
      <c r="M2134" t="b">
        <v>0</v>
      </c>
      <c r="N2134" s="16" t="s">
        <v>8295</v>
      </c>
      <c r="O2134" t="s">
        <v>8296</v>
      </c>
      <c r="P2134">
        <f>IFERROR(ROUND(E2134/L2134,2),0)</f>
        <v>21.34</v>
      </c>
      <c r="S2134" s="14">
        <f>(((J2134/60)/60)/24)+DATE(1970,1,1)</f>
        <v>25569.481984805276</v>
      </c>
      <c r="T2134" s="14">
        <f>(((I2134/60)/60)/24)+DATE(1970,1,1)</f>
        <v>41673.487175925926</v>
      </c>
    </row>
    <row r="2135" spans="1:20" ht="58" hidden="1" x14ac:dyDescent="0.3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 s="14">
        <v>40619.097210648149</v>
      </c>
      <c r="K2135" t="b">
        <v>0</v>
      </c>
      <c r="L2135">
        <v>3</v>
      </c>
      <c r="M2135" t="b">
        <v>0</v>
      </c>
      <c r="N2135" s="16" t="s">
        <v>8295</v>
      </c>
      <c r="O2135" t="s">
        <v>8296</v>
      </c>
      <c r="P2135">
        <f>IFERROR(ROUND(E2135/L2135,2),0)</f>
        <v>5.33</v>
      </c>
      <c r="S2135" s="14">
        <f>(((J2135/60)/60)/24)+DATE(1970,1,1)</f>
        <v>25569.470128439938</v>
      </c>
      <c r="T2135" s="14">
        <f>(((I2135/60)/60)/24)+DATE(1970,1,1)</f>
        <v>40657.290972222225</v>
      </c>
    </row>
    <row r="2136" spans="1:20" ht="43.5" hidden="1" x14ac:dyDescent="0.3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 s="14">
        <v>41361.886469907404</v>
      </c>
      <c r="K2136" t="b">
        <v>0</v>
      </c>
      <c r="L2136">
        <v>3</v>
      </c>
      <c r="M2136" t="b">
        <v>0</v>
      </c>
      <c r="N2136" s="16" t="s">
        <v>8295</v>
      </c>
      <c r="O2136" t="s">
        <v>8296</v>
      </c>
      <c r="P2136">
        <f>IFERROR(ROUND(E2136/L2136,2),0)</f>
        <v>34.67</v>
      </c>
      <c r="S2136" s="14">
        <f>(((J2136/60)/60)/24)+DATE(1970,1,1)</f>
        <v>25569.478725537847</v>
      </c>
      <c r="T2136" s="14">
        <f>(((I2136/60)/60)/24)+DATE(1970,1,1)</f>
        <v>41391.886469907404</v>
      </c>
    </row>
    <row r="2137" spans="1:20" ht="43.5" hidden="1" x14ac:dyDescent="0.3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 s="14">
        <v>41156.963344907403</v>
      </c>
      <c r="K2137" t="b">
        <v>0</v>
      </c>
      <c r="L2137">
        <v>22</v>
      </c>
      <c r="M2137" t="b">
        <v>0</v>
      </c>
      <c r="N2137" s="16" t="s">
        <v>8295</v>
      </c>
      <c r="O2137" t="s">
        <v>8296</v>
      </c>
      <c r="P2137">
        <f>IFERROR(ROUND(E2137/L2137,2),0)</f>
        <v>21.73</v>
      </c>
      <c r="S2137" s="14">
        <f>(((J2137/60)/60)/24)+DATE(1970,1,1)</f>
        <v>25569.476353742419</v>
      </c>
      <c r="T2137" s="14">
        <f>(((I2137/60)/60)/24)+DATE(1970,1,1)</f>
        <v>41186.963344907403</v>
      </c>
    </row>
    <row r="2138" spans="1:20" ht="43.5" hidden="1" x14ac:dyDescent="0.3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 s="14">
        <v>41536.509097222224</v>
      </c>
      <c r="K2138" t="b">
        <v>0</v>
      </c>
      <c r="L2138">
        <v>4</v>
      </c>
      <c r="M2138" t="b">
        <v>0</v>
      </c>
      <c r="N2138" s="16" t="s">
        <v>8295</v>
      </c>
      <c r="O2138" t="s">
        <v>8296</v>
      </c>
      <c r="P2138">
        <f>IFERROR(ROUND(E2138/L2138,2),0)</f>
        <v>11.92</v>
      </c>
      <c r="S2138" s="14">
        <f>(((J2138/60)/60)/24)+DATE(1970,1,1)</f>
        <v>25569.480746633071</v>
      </c>
      <c r="T2138" s="14">
        <f>(((I2138/60)/60)/24)+DATE(1970,1,1)</f>
        <v>41566.509097222224</v>
      </c>
    </row>
    <row r="2139" spans="1:20" ht="43.5" hidden="1" x14ac:dyDescent="0.3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 s="14">
        <v>41948.771168981482</v>
      </c>
      <c r="K2139" t="b">
        <v>0</v>
      </c>
      <c r="L2139">
        <v>534</v>
      </c>
      <c r="M2139" t="b">
        <v>0</v>
      </c>
      <c r="N2139" s="16" t="s">
        <v>8295</v>
      </c>
      <c r="O2139" t="s">
        <v>8296</v>
      </c>
      <c r="P2139">
        <f>IFERROR(ROUND(E2139/L2139,2),0)</f>
        <v>26.6</v>
      </c>
      <c r="S2139" s="14">
        <f>(((J2139/60)/60)/24)+DATE(1970,1,1)</f>
        <v>25569.485518184825</v>
      </c>
      <c r="T2139" s="14">
        <f>(((I2139/60)/60)/24)+DATE(1970,1,1)</f>
        <v>41978.771168981482</v>
      </c>
    </row>
    <row r="2140" spans="1:20" ht="29" hidden="1" x14ac:dyDescent="0.3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 s="14">
        <v>41557.013182870374</v>
      </c>
      <c r="K2140" t="b">
        <v>0</v>
      </c>
      <c r="L2140">
        <v>12</v>
      </c>
      <c r="M2140" t="b">
        <v>0</v>
      </c>
      <c r="N2140" s="16" t="s">
        <v>8295</v>
      </c>
      <c r="O2140" t="s">
        <v>8296</v>
      </c>
      <c r="P2140">
        <f>IFERROR(ROUND(E2140/L2140,2),0)</f>
        <v>10.67</v>
      </c>
      <c r="S2140" s="14">
        <f>(((J2140/60)/60)/24)+DATE(1970,1,1)</f>
        <v>25569.480983948877</v>
      </c>
      <c r="T2140" s="14">
        <f>(((I2140/60)/60)/24)+DATE(1970,1,1)</f>
        <v>41587.054849537039</v>
      </c>
    </row>
    <row r="2141" spans="1:20" ht="58" hidden="1" x14ac:dyDescent="0.3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 s="14">
        <v>42647.750092592592</v>
      </c>
      <c r="K2141" t="b">
        <v>0</v>
      </c>
      <c r="L2141">
        <v>56</v>
      </c>
      <c r="M2141" t="b">
        <v>0</v>
      </c>
      <c r="N2141" s="16" t="s">
        <v>8295</v>
      </c>
      <c r="O2141" t="s">
        <v>8296</v>
      </c>
      <c r="P2141">
        <f>IFERROR(ROUND(E2141/L2141,2),0)</f>
        <v>29.04</v>
      </c>
      <c r="S2141" s="14">
        <f>(((J2141/60)/60)/24)+DATE(1970,1,1)</f>
        <v>25569.493608218665</v>
      </c>
      <c r="T2141" s="14">
        <f>(((I2141/60)/60)/24)+DATE(1970,1,1)</f>
        <v>42677.750092592592</v>
      </c>
    </row>
    <row r="2142" spans="1:20" ht="43.5" hidden="1" x14ac:dyDescent="0.3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 s="14">
        <v>41255.833611111113</v>
      </c>
      <c r="K2142" t="b">
        <v>0</v>
      </c>
      <c r="L2142">
        <v>11</v>
      </c>
      <c r="M2142" t="b">
        <v>0</v>
      </c>
      <c r="N2142" s="16" t="s">
        <v>8295</v>
      </c>
      <c r="O2142" t="s">
        <v>8296</v>
      </c>
      <c r="P2142">
        <f>IFERROR(ROUND(E2142/L2142,2),0)</f>
        <v>50.91</v>
      </c>
      <c r="S2142" s="14">
        <f>(((J2142/60)/60)/24)+DATE(1970,1,1)</f>
        <v>25569.477498074204</v>
      </c>
      <c r="T2142" s="14">
        <f>(((I2142/60)/60)/24)+DATE(1970,1,1)</f>
        <v>41285.833611111113</v>
      </c>
    </row>
    <row r="2143" spans="1:20" ht="58" hidden="1" x14ac:dyDescent="0.3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 s="14">
        <v>41927.235636574071</v>
      </c>
      <c r="K2143" t="b">
        <v>0</v>
      </c>
      <c r="L2143">
        <v>0</v>
      </c>
      <c r="M2143" t="b">
        <v>0</v>
      </c>
      <c r="N2143" s="16" t="s">
        <v>8295</v>
      </c>
      <c r="O2143" t="s">
        <v>8296</v>
      </c>
      <c r="P2143">
        <f>IFERROR(ROUND(E2143/L2143,2),0)</f>
        <v>0</v>
      </c>
      <c r="S2143" s="14">
        <f>(((J2143/60)/60)/24)+DATE(1970,1,1)</f>
        <v>25569.485268930977</v>
      </c>
      <c r="T2143" s="14">
        <f>(((I2143/60)/60)/24)+DATE(1970,1,1)</f>
        <v>41957.277303240742</v>
      </c>
    </row>
    <row r="2144" spans="1:20" ht="43.5" hidden="1" x14ac:dyDescent="0.3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 s="14">
        <v>42340.701504629629</v>
      </c>
      <c r="K2144" t="b">
        <v>0</v>
      </c>
      <c r="L2144">
        <v>12</v>
      </c>
      <c r="M2144" t="b">
        <v>0</v>
      </c>
      <c r="N2144" s="16" t="s">
        <v>8295</v>
      </c>
      <c r="O2144" t="s">
        <v>8296</v>
      </c>
      <c r="P2144">
        <f>IFERROR(ROUND(E2144/L2144,2),0)</f>
        <v>50.08</v>
      </c>
      <c r="S2144" s="14">
        <f>(((J2144/60)/60)/24)+DATE(1970,1,1)</f>
        <v>25569.490054415564</v>
      </c>
      <c r="T2144" s="14">
        <f>(((I2144/60)/60)/24)+DATE(1970,1,1)</f>
        <v>42368.701504629629</v>
      </c>
    </row>
    <row r="2145" spans="1:20" ht="43.5" hidden="1" x14ac:dyDescent="0.3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 s="14">
        <v>40332.886712962965</v>
      </c>
      <c r="K2145" t="b">
        <v>0</v>
      </c>
      <c r="L2145">
        <v>5</v>
      </c>
      <c r="M2145" t="b">
        <v>0</v>
      </c>
      <c r="N2145" s="16" t="s">
        <v>8295</v>
      </c>
      <c r="O2145" t="s">
        <v>8296</v>
      </c>
      <c r="P2145">
        <f>IFERROR(ROUND(E2145/L2145,2),0)</f>
        <v>45</v>
      </c>
      <c r="S2145" s="14">
        <f>(((J2145/60)/60)/24)+DATE(1970,1,1)</f>
        <v>25569.466815818436</v>
      </c>
      <c r="T2145" s="14">
        <f>(((I2145/60)/60)/24)+DATE(1970,1,1)</f>
        <v>40380.791666666664</v>
      </c>
    </row>
    <row r="2146" spans="1:20" ht="43.5" hidden="1" x14ac:dyDescent="0.3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 s="14">
        <v>41499.546759259261</v>
      </c>
      <c r="K2146" t="b">
        <v>0</v>
      </c>
      <c r="L2146">
        <v>24</v>
      </c>
      <c r="M2146" t="b">
        <v>0</v>
      </c>
      <c r="N2146" s="16" t="s">
        <v>8295</v>
      </c>
      <c r="O2146" t="s">
        <v>8296</v>
      </c>
      <c r="P2146">
        <f>IFERROR(ROUND(E2146/L2146,2),0)</f>
        <v>25.29</v>
      </c>
      <c r="S2146" s="14">
        <f>(((J2146/60)/60)/24)+DATE(1970,1,1)</f>
        <v>25569.480318828231</v>
      </c>
      <c r="T2146" s="14">
        <f>(((I2146/60)/60)/24)+DATE(1970,1,1)</f>
        <v>41531.546759259261</v>
      </c>
    </row>
    <row r="2147" spans="1:20" ht="43.5" hidden="1" x14ac:dyDescent="0.3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 s="14">
        <v>41575.237430555557</v>
      </c>
      <c r="K2147" t="b">
        <v>0</v>
      </c>
      <c r="L2147">
        <v>89</v>
      </c>
      <c r="M2147" t="b">
        <v>0</v>
      </c>
      <c r="N2147" s="16" t="s">
        <v>8295</v>
      </c>
      <c r="O2147" t="s">
        <v>8296</v>
      </c>
      <c r="P2147">
        <f>IFERROR(ROUND(E2147/L2147,2),0)</f>
        <v>51.29</v>
      </c>
      <c r="S2147" s="14">
        <f>(((J2147/60)/60)/24)+DATE(1970,1,1)</f>
        <v>25569.48119487767</v>
      </c>
      <c r="T2147" s="14">
        <f>(((I2147/60)/60)/24)+DATE(1970,1,1)</f>
        <v>41605.279097222221</v>
      </c>
    </row>
    <row r="2148" spans="1:20" ht="58" hidden="1" x14ac:dyDescent="0.3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 s="14">
        <v>42397.679513888885</v>
      </c>
      <c r="K2148" t="b">
        <v>0</v>
      </c>
      <c r="L2148">
        <v>1</v>
      </c>
      <c r="M2148" t="b">
        <v>0</v>
      </c>
      <c r="N2148" s="16" t="s">
        <v>8295</v>
      </c>
      <c r="O2148" t="s">
        <v>8296</v>
      </c>
      <c r="P2148">
        <f>IFERROR(ROUND(E2148/L2148,2),0)</f>
        <v>1</v>
      </c>
      <c r="S2148" s="14">
        <f>(((J2148/60)/60)/24)+DATE(1970,1,1)</f>
        <v>25569.490713883264</v>
      </c>
      <c r="T2148" s="14">
        <f>(((I2148/60)/60)/24)+DATE(1970,1,1)</f>
        <v>42411.679513888885</v>
      </c>
    </row>
    <row r="2149" spans="1:20" hidden="1" x14ac:dyDescent="0.3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 s="14">
        <v>41927.295694444445</v>
      </c>
      <c r="K2149" t="b">
        <v>0</v>
      </c>
      <c r="L2149">
        <v>55</v>
      </c>
      <c r="M2149" t="b">
        <v>0</v>
      </c>
      <c r="N2149" s="16" t="s">
        <v>8295</v>
      </c>
      <c r="O2149" t="s">
        <v>8296</v>
      </c>
      <c r="P2149">
        <f>IFERROR(ROUND(E2149/L2149,2),0)</f>
        <v>49.38</v>
      </c>
      <c r="S2149" s="14">
        <f>(((J2149/60)/60)/24)+DATE(1970,1,1)</f>
        <v>25569.485269626093</v>
      </c>
      <c r="T2149" s="14">
        <f>(((I2149/60)/60)/24)+DATE(1970,1,1)</f>
        <v>41959.337361111116</v>
      </c>
    </row>
    <row r="2150" spans="1:20" ht="43.5" hidden="1" x14ac:dyDescent="0.3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 s="14">
        <v>42066.733587962968</v>
      </c>
      <c r="K2150" t="b">
        <v>0</v>
      </c>
      <c r="L2150">
        <v>2</v>
      </c>
      <c r="M2150" t="b">
        <v>0</v>
      </c>
      <c r="N2150" s="16" t="s">
        <v>8295</v>
      </c>
      <c r="O2150" t="s">
        <v>8296</v>
      </c>
      <c r="P2150">
        <f>IFERROR(ROUND(E2150/L2150,2),0)</f>
        <v>1</v>
      </c>
      <c r="S2150" s="14">
        <f>(((J2150/60)/60)/24)+DATE(1970,1,1)</f>
        <v>25569.486883490601</v>
      </c>
      <c r="T2150" s="14">
        <f>(((I2150/60)/60)/24)+DATE(1970,1,1)</f>
        <v>42096.691921296297</v>
      </c>
    </row>
    <row r="2151" spans="1:20" ht="58" hidden="1" x14ac:dyDescent="0.3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 s="14">
        <v>40355.024953703702</v>
      </c>
      <c r="K2151" t="b">
        <v>0</v>
      </c>
      <c r="L2151">
        <v>0</v>
      </c>
      <c r="M2151" t="b">
        <v>0</v>
      </c>
      <c r="N2151" s="16" t="s">
        <v>8295</v>
      </c>
      <c r="O2151" t="s">
        <v>8296</v>
      </c>
      <c r="P2151">
        <f>IFERROR(ROUND(E2151/L2151,2),0)</f>
        <v>0</v>
      </c>
      <c r="S2151" s="14">
        <f>(((J2151/60)/60)/24)+DATE(1970,1,1)</f>
        <v>25569.467072048075</v>
      </c>
      <c r="T2151" s="14">
        <f>(((I2151/60)/60)/24)+DATE(1970,1,1)</f>
        <v>40390</v>
      </c>
    </row>
    <row r="2152" spans="1:20" hidden="1" x14ac:dyDescent="0.3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 s="14">
        <v>42534.284710648149</v>
      </c>
      <c r="K2152" t="b">
        <v>0</v>
      </c>
      <c r="L2152">
        <v>4</v>
      </c>
      <c r="M2152" t="b">
        <v>0</v>
      </c>
      <c r="N2152" s="16" t="s">
        <v>8295</v>
      </c>
      <c r="O2152" t="s">
        <v>8296</v>
      </c>
      <c r="P2152">
        <f>IFERROR(ROUND(E2152/L2152,2),0)</f>
        <v>101.25</v>
      </c>
      <c r="S2152" s="14">
        <f>(((J2152/60)/60)/24)+DATE(1970,1,1)</f>
        <v>25569.492294961929</v>
      </c>
      <c r="T2152" s="14">
        <f>(((I2152/60)/60)/24)+DATE(1970,1,1)</f>
        <v>42564.284710648149</v>
      </c>
    </row>
    <row r="2153" spans="1:20" ht="43.5" hidden="1" x14ac:dyDescent="0.3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 s="14">
        <v>42520.847384259265</v>
      </c>
      <c r="K2153" t="b">
        <v>0</v>
      </c>
      <c r="L2153">
        <v>6</v>
      </c>
      <c r="M2153" t="b">
        <v>0</v>
      </c>
      <c r="N2153" s="16" t="s">
        <v>8295</v>
      </c>
      <c r="O2153" t="s">
        <v>8296</v>
      </c>
      <c r="P2153">
        <f>IFERROR(ROUND(E2153/L2153,2),0)</f>
        <v>19.670000000000002</v>
      </c>
      <c r="S2153" s="14">
        <f>(((J2153/60)/60)/24)+DATE(1970,1,1)</f>
        <v>25569.49213943732</v>
      </c>
      <c r="T2153" s="14">
        <f>(((I2153/60)/60)/24)+DATE(1970,1,1)</f>
        <v>42550.847384259265</v>
      </c>
    </row>
    <row r="2154" spans="1:20" ht="43.5" hidden="1" x14ac:dyDescent="0.3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 s="14">
        <v>41683.832280092596</v>
      </c>
      <c r="K2154" t="b">
        <v>0</v>
      </c>
      <c r="L2154">
        <v>4</v>
      </c>
      <c r="M2154" t="b">
        <v>0</v>
      </c>
      <c r="N2154" s="16" t="s">
        <v>8295</v>
      </c>
      <c r="O2154" t="s">
        <v>8296</v>
      </c>
      <c r="P2154">
        <f>IFERROR(ROUND(E2154/L2154,2),0)</f>
        <v>12.5</v>
      </c>
      <c r="S2154" s="14">
        <f>(((J2154/60)/60)/24)+DATE(1970,1,1)</f>
        <v>25569.482451762502</v>
      </c>
      <c r="T2154" s="14">
        <f>(((I2154/60)/60)/24)+DATE(1970,1,1)</f>
        <v>41713.790613425925</v>
      </c>
    </row>
    <row r="2155" spans="1:20" ht="43.5" hidden="1" x14ac:dyDescent="0.3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 s="14">
        <v>41974.911087962959</v>
      </c>
      <c r="K2155" t="b">
        <v>0</v>
      </c>
      <c r="L2155">
        <v>4</v>
      </c>
      <c r="M2155" t="b">
        <v>0</v>
      </c>
      <c r="N2155" s="16" t="s">
        <v>8295</v>
      </c>
      <c r="O2155" t="s">
        <v>8296</v>
      </c>
      <c r="P2155">
        <f>IFERROR(ROUND(E2155/L2155,2),0)</f>
        <v>8.5</v>
      </c>
      <c r="S2155" s="14">
        <f>(((J2155/60)/60)/24)+DATE(1970,1,1)</f>
        <v>25569.485820730184</v>
      </c>
      <c r="T2155" s="14">
        <f>(((I2155/60)/60)/24)+DATE(1970,1,1)</f>
        <v>42014.332638888889</v>
      </c>
    </row>
    <row r="2156" spans="1:20" ht="29" hidden="1" x14ac:dyDescent="0.3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 s="14">
        <v>41647.632256944446</v>
      </c>
      <c r="K2156" t="b">
        <v>0</v>
      </c>
      <c r="L2156">
        <v>2</v>
      </c>
      <c r="M2156" t="b">
        <v>0</v>
      </c>
      <c r="N2156" s="16" t="s">
        <v>8295</v>
      </c>
      <c r="O2156" t="s">
        <v>8296</v>
      </c>
      <c r="P2156">
        <f>IFERROR(ROUND(E2156/L2156,2),0)</f>
        <v>1</v>
      </c>
      <c r="S2156" s="14">
        <f>(((J2156/60)/60)/24)+DATE(1970,1,1)</f>
        <v>25569.48203278075</v>
      </c>
      <c r="T2156" s="14">
        <f>(((I2156/60)/60)/24)+DATE(1970,1,1)</f>
        <v>41667.632256944446</v>
      </c>
    </row>
    <row r="2157" spans="1:20" ht="43.5" hidden="1" x14ac:dyDescent="0.3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 s="14">
        <v>42430.747511574074</v>
      </c>
      <c r="K2157" t="b">
        <v>0</v>
      </c>
      <c r="L2157">
        <v>5</v>
      </c>
      <c r="M2157" t="b">
        <v>0</v>
      </c>
      <c r="N2157" s="16" t="s">
        <v>8295</v>
      </c>
      <c r="O2157" t="s">
        <v>8296</v>
      </c>
      <c r="P2157">
        <f>IFERROR(ROUND(E2157/L2157,2),0)</f>
        <v>23</v>
      </c>
      <c r="S2157" s="14">
        <f>(((J2157/60)/60)/24)+DATE(1970,1,1)</f>
        <v>25569.491096614718</v>
      </c>
      <c r="T2157" s="14">
        <f>(((I2157/60)/60)/24)+DATE(1970,1,1)</f>
        <v>42460.70584490741</v>
      </c>
    </row>
    <row r="2158" spans="1:20" ht="43.5" hidden="1" x14ac:dyDescent="0.3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 s="14">
        <v>41488.85423611111</v>
      </c>
      <c r="K2158" t="b">
        <v>0</v>
      </c>
      <c r="L2158">
        <v>83</v>
      </c>
      <c r="M2158" t="b">
        <v>0</v>
      </c>
      <c r="N2158" s="16" t="s">
        <v>8295</v>
      </c>
      <c r="O2158" t="s">
        <v>8296</v>
      </c>
      <c r="P2158">
        <f>IFERROR(ROUND(E2158/L2158,2),0)</f>
        <v>17.989999999999998</v>
      </c>
      <c r="S2158" s="14">
        <f>(((J2158/60)/60)/24)+DATE(1970,1,1)</f>
        <v>25569.480195072178</v>
      </c>
      <c r="T2158" s="14">
        <f>(((I2158/60)/60)/24)+DATE(1970,1,1)</f>
        <v>41533.85423611111</v>
      </c>
    </row>
    <row r="2159" spans="1:20" ht="29" hidden="1" x14ac:dyDescent="0.3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 s="14">
        <v>42694.98128472222</v>
      </c>
      <c r="K2159" t="b">
        <v>0</v>
      </c>
      <c r="L2159">
        <v>57</v>
      </c>
      <c r="M2159" t="b">
        <v>0</v>
      </c>
      <c r="N2159" s="16" t="s">
        <v>8295</v>
      </c>
      <c r="O2159" t="s">
        <v>8296</v>
      </c>
      <c r="P2159">
        <f>IFERROR(ROUND(E2159/L2159,2),0)</f>
        <v>370.95</v>
      </c>
      <c r="S2159" s="14">
        <f>(((J2159/60)/60)/24)+DATE(1970,1,1)</f>
        <v>25569.494154875982</v>
      </c>
      <c r="T2159" s="14">
        <f>(((I2159/60)/60)/24)+DATE(1970,1,1)</f>
        <v>42727.332638888889</v>
      </c>
    </row>
    <row r="2160" spans="1:20" ht="43.5" hidden="1" x14ac:dyDescent="0.3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 s="14">
        <v>41264.853865740741</v>
      </c>
      <c r="K2160" t="b">
        <v>0</v>
      </c>
      <c r="L2160">
        <v>311</v>
      </c>
      <c r="M2160" t="b">
        <v>0</v>
      </c>
      <c r="N2160" s="16" t="s">
        <v>8295</v>
      </c>
      <c r="O2160" t="s">
        <v>8296</v>
      </c>
      <c r="P2160">
        <f>IFERROR(ROUND(E2160/L2160,2),0)</f>
        <v>63.57</v>
      </c>
      <c r="S2160" s="14">
        <f>(((J2160/60)/60)/24)+DATE(1970,1,1)</f>
        <v>25569.477602475297</v>
      </c>
      <c r="T2160" s="14">
        <f>(((I2160/60)/60)/24)+DATE(1970,1,1)</f>
        <v>41309.853865740741</v>
      </c>
    </row>
    <row r="2161" spans="1:20" ht="58" hidden="1" x14ac:dyDescent="0.3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 s="14">
        <v>40710.731180555551</v>
      </c>
      <c r="K2161" t="b">
        <v>0</v>
      </c>
      <c r="L2161">
        <v>2</v>
      </c>
      <c r="M2161" t="b">
        <v>0</v>
      </c>
      <c r="N2161" s="16" t="s">
        <v>8295</v>
      </c>
      <c r="O2161" t="s">
        <v>8296</v>
      </c>
      <c r="P2161">
        <f>IFERROR(ROUND(E2161/L2161,2),0)</f>
        <v>13</v>
      </c>
      <c r="S2161" s="14">
        <f>(((J2161/60)/60)/24)+DATE(1970,1,1)</f>
        <v>25569.471189018295</v>
      </c>
      <c r="T2161" s="14">
        <f>(((I2161/60)/60)/24)+DATE(1970,1,1)</f>
        <v>40740.731180555551</v>
      </c>
    </row>
    <row r="2162" spans="1:20" ht="43.5" hidden="1" x14ac:dyDescent="0.3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 s="14">
        <v>41018.711863425924</v>
      </c>
      <c r="K2162" t="b">
        <v>0</v>
      </c>
      <c r="L2162">
        <v>16</v>
      </c>
      <c r="M2162" t="b">
        <v>0</v>
      </c>
      <c r="N2162" s="16" t="s">
        <v>8295</v>
      </c>
      <c r="O2162" t="s">
        <v>8296</v>
      </c>
      <c r="P2162">
        <f>IFERROR(ROUND(E2162/L2162,2),0)</f>
        <v>5.31</v>
      </c>
      <c r="S2162" s="14">
        <f>(((J2162/60)/60)/24)+DATE(1970,1,1)</f>
        <v>25569.474753609531</v>
      </c>
      <c r="T2162" s="14">
        <f>(((I2162/60)/60)/24)+DATE(1970,1,1)</f>
        <v>41048.711863425924</v>
      </c>
    </row>
    <row r="2163" spans="1:20" ht="29" hidden="1" x14ac:dyDescent="0.3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 s="14">
        <v>42240.852534722217</v>
      </c>
      <c r="K2163" t="b">
        <v>0</v>
      </c>
      <c r="L2163">
        <v>13</v>
      </c>
      <c r="M2163" t="b">
        <v>1</v>
      </c>
      <c r="N2163" s="16" t="s">
        <v>8287</v>
      </c>
      <c r="O2163" t="s">
        <v>8288</v>
      </c>
      <c r="P2163">
        <f>IFERROR(ROUND(E2163/L2163,2),0)</f>
        <v>35.619999999999997</v>
      </c>
      <c r="S2163" s="14">
        <f>(((J2163/60)/60)/24)+DATE(1970,1,1)</f>
        <v>25569.48889875619</v>
      </c>
      <c r="T2163" s="14">
        <f>(((I2163/60)/60)/24)+DATE(1970,1,1)</f>
        <v>42270.852534722217</v>
      </c>
    </row>
    <row r="2164" spans="1:20" ht="43.5" hidden="1" x14ac:dyDescent="0.3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 s="14">
        <v>41813.766099537039</v>
      </c>
      <c r="K2164" t="b">
        <v>0</v>
      </c>
      <c r="L2164">
        <v>58</v>
      </c>
      <c r="M2164" t="b">
        <v>1</v>
      </c>
      <c r="N2164" s="16" t="s">
        <v>8287</v>
      </c>
      <c r="O2164" t="s">
        <v>8288</v>
      </c>
      <c r="P2164">
        <f>IFERROR(ROUND(E2164/L2164,2),0)</f>
        <v>87.1</v>
      </c>
      <c r="S2164" s="14">
        <f>(((J2164/60)/60)/24)+DATE(1970,1,1)</f>
        <v>25569.48395562615</v>
      </c>
      <c r="T2164" s="14">
        <f>(((I2164/60)/60)/24)+DATE(1970,1,1)</f>
        <v>41844.766099537039</v>
      </c>
    </row>
    <row r="2165" spans="1:20" ht="43.5" hidden="1" x14ac:dyDescent="0.3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 s="14">
        <v>42111.899537037039</v>
      </c>
      <c r="K2165" t="b">
        <v>0</v>
      </c>
      <c r="L2165">
        <v>44</v>
      </c>
      <c r="M2165" t="b">
        <v>1</v>
      </c>
      <c r="N2165" s="16" t="s">
        <v>8287</v>
      </c>
      <c r="O2165" t="s">
        <v>8288</v>
      </c>
      <c r="P2165">
        <f>IFERROR(ROUND(E2165/L2165,2),0)</f>
        <v>75.11</v>
      </c>
      <c r="S2165" s="14">
        <f>(((J2165/60)/60)/24)+DATE(1970,1,1)</f>
        <v>25569.487406244643</v>
      </c>
      <c r="T2165" s="14">
        <f>(((I2165/60)/60)/24)+DATE(1970,1,1)</f>
        <v>42163.159722222219</v>
      </c>
    </row>
    <row r="2166" spans="1:20" ht="29" hidden="1" x14ac:dyDescent="0.3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 s="14">
        <v>42515.71775462963</v>
      </c>
      <c r="K2166" t="b">
        <v>0</v>
      </c>
      <c r="L2166">
        <v>83</v>
      </c>
      <c r="M2166" t="b">
        <v>1</v>
      </c>
      <c r="N2166" s="16" t="s">
        <v>8287</v>
      </c>
      <c r="O2166" t="s">
        <v>8288</v>
      </c>
      <c r="P2166">
        <f>IFERROR(ROUND(E2166/L2166,2),0)</f>
        <v>68.010000000000005</v>
      </c>
      <c r="S2166" s="14">
        <f>(((J2166/60)/60)/24)+DATE(1970,1,1)</f>
        <v>25569.492080066604</v>
      </c>
      <c r="T2166" s="14">
        <f>(((I2166/60)/60)/24)+DATE(1970,1,1)</f>
        <v>42546.165972222225</v>
      </c>
    </row>
    <row r="2167" spans="1:20" ht="43.5" hidden="1" x14ac:dyDescent="0.3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 s="14">
        <v>42438.667071759264</v>
      </c>
      <c r="K2167" t="b">
        <v>0</v>
      </c>
      <c r="L2167">
        <v>117</v>
      </c>
      <c r="M2167" t="b">
        <v>1</v>
      </c>
      <c r="N2167" s="16" t="s">
        <v>8287</v>
      </c>
      <c r="O2167" t="s">
        <v>8288</v>
      </c>
      <c r="P2167">
        <f>IFERROR(ROUND(E2167/L2167,2),0)</f>
        <v>29.62</v>
      </c>
      <c r="S2167" s="14">
        <f>(((J2167/60)/60)/24)+DATE(1970,1,1)</f>
        <v>25569.491188276294</v>
      </c>
      <c r="T2167" s="14">
        <f>(((I2167/60)/60)/24)+DATE(1970,1,1)</f>
        <v>42468.625405092593</v>
      </c>
    </row>
    <row r="2168" spans="1:20" ht="58" hidden="1" x14ac:dyDescent="0.3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 s="14">
        <v>41933.838171296295</v>
      </c>
      <c r="K2168" t="b">
        <v>0</v>
      </c>
      <c r="L2168">
        <v>32</v>
      </c>
      <c r="M2168" t="b">
        <v>1</v>
      </c>
      <c r="N2168" s="16" t="s">
        <v>8287</v>
      </c>
      <c r="O2168" t="s">
        <v>8288</v>
      </c>
      <c r="P2168">
        <f>IFERROR(ROUND(E2168/L2168,2),0)</f>
        <v>91.63</v>
      </c>
      <c r="S2168" s="14">
        <f>(((J2168/60)/60)/24)+DATE(1970,1,1)</f>
        <v>25569.485345349203</v>
      </c>
      <c r="T2168" s="14">
        <f>(((I2168/60)/60)/24)+DATE(1970,1,1)</f>
        <v>41978.879837962959</v>
      </c>
    </row>
    <row r="2169" spans="1:20" ht="29" hidden="1" x14ac:dyDescent="0.3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 s="14">
        <v>41153.066400462965</v>
      </c>
      <c r="K2169" t="b">
        <v>0</v>
      </c>
      <c r="L2169">
        <v>8</v>
      </c>
      <c r="M2169" t="b">
        <v>1</v>
      </c>
      <c r="N2169" s="16" t="s">
        <v>8287</v>
      </c>
      <c r="O2169" t="s">
        <v>8288</v>
      </c>
      <c r="P2169">
        <f>IFERROR(ROUND(E2169/L2169,2),0)</f>
        <v>22.5</v>
      </c>
      <c r="S2169" s="14">
        <f>(((J2169/60)/60)/24)+DATE(1970,1,1)</f>
        <v>25569.476308638896</v>
      </c>
      <c r="T2169" s="14">
        <f>(((I2169/60)/60)/24)+DATE(1970,1,1)</f>
        <v>41167.066400462965</v>
      </c>
    </row>
    <row r="2170" spans="1:20" ht="43.5" hidden="1" x14ac:dyDescent="0.3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 s="14">
        <v>42745.600243055553</v>
      </c>
      <c r="K2170" t="b">
        <v>0</v>
      </c>
      <c r="L2170">
        <v>340</v>
      </c>
      <c r="M2170" t="b">
        <v>1</v>
      </c>
      <c r="N2170" s="16" t="s">
        <v>8287</v>
      </c>
      <c r="O2170" t="s">
        <v>8288</v>
      </c>
      <c r="P2170">
        <f>IFERROR(ROUND(E2170/L2170,2),0)</f>
        <v>64.37</v>
      </c>
      <c r="S2170" s="14">
        <f>(((J2170/60)/60)/24)+DATE(1970,1,1)</f>
        <v>25569.494740743554</v>
      </c>
      <c r="T2170" s="14">
        <f>(((I2170/60)/60)/24)+DATE(1970,1,1)</f>
        <v>42776.208333333328</v>
      </c>
    </row>
    <row r="2171" spans="1:20" ht="58" hidden="1" x14ac:dyDescent="0.3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 s="14">
        <v>42793.700821759259</v>
      </c>
      <c r="K2171" t="b">
        <v>0</v>
      </c>
      <c r="L2171">
        <v>7</v>
      </c>
      <c r="M2171" t="b">
        <v>1</v>
      </c>
      <c r="N2171" s="16" t="s">
        <v>8287</v>
      </c>
      <c r="O2171" t="s">
        <v>8288</v>
      </c>
      <c r="P2171">
        <f>IFERROR(ROUND(E2171/L2171,2),0)</f>
        <v>21.86</v>
      </c>
      <c r="S2171" s="14">
        <f>(((J2171/60)/60)/24)+DATE(1970,1,1)</f>
        <v>25569.495297463214</v>
      </c>
      <c r="T2171" s="14">
        <f>(((I2171/60)/60)/24)+DATE(1970,1,1)</f>
        <v>42796.700821759259</v>
      </c>
    </row>
    <row r="2172" spans="1:20" ht="43.5" hidden="1" x14ac:dyDescent="0.3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 s="14">
        <v>42198.750254629631</v>
      </c>
      <c r="K2172" t="b">
        <v>0</v>
      </c>
      <c r="L2172">
        <v>19</v>
      </c>
      <c r="M2172" t="b">
        <v>1</v>
      </c>
      <c r="N2172" s="16" t="s">
        <v>8287</v>
      </c>
      <c r="O2172" t="s">
        <v>8288</v>
      </c>
      <c r="P2172">
        <f>IFERROR(ROUND(E2172/L2172,2),0)</f>
        <v>33.32</v>
      </c>
      <c r="S2172" s="14">
        <f>(((J2172/60)/60)/24)+DATE(1970,1,1)</f>
        <v>25569.48841146128</v>
      </c>
      <c r="T2172" s="14">
        <f>(((I2172/60)/60)/24)+DATE(1970,1,1)</f>
        <v>42238.750254629631</v>
      </c>
    </row>
    <row r="2173" spans="1:20" ht="43.5" hidden="1" x14ac:dyDescent="0.3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 s="14">
        <v>42141.95711805555</v>
      </c>
      <c r="K2173" t="b">
        <v>0</v>
      </c>
      <c r="L2173">
        <v>47</v>
      </c>
      <c r="M2173" t="b">
        <v>1</v>
      </c>
      <c r="N2173" s="16" t="s">
        <v>8287</v>
      </c>
      <c r="O2173" t="s">
        <v>8288</v>
      </c>
      <c r="P2173">
        <f>IFERROR(ROUND(E2173/L2173,2),0)</f>
        <v>90.28</v>
      </c>
      <c r="S2173" s="14">
        <f>(((J2173/60)/60)/24)+DATE(1970,1,1)</f>
        <v>25569.487754133312</v>
      </c>
      <c r="T2173" s="14">
        <f>(((I2173/60)/60)/24)+DATE(1970,1,1)</f>
        <v>42177.208333333328</v>
      </c>
    </row>
    <row r="2174" spans="1:20" ht="43.5" hidden="1" x14ac:dyDescent="0.3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 s="14">
        <v>42082.580092592587</v>
      </c>
      <c r="K2174" t="b">
        <v>0</v>
      </c>
      <c r="L2174">
        <v>13</v>
      </c>
      <c r="M2174" t="b">
        <v>1</v>
      </c>
      <c r="N2174" s="16" t="s">
        <v>8287</v>
      </c>
      <c r="O2174" t="s">
        <v>8288</v>
      </c>
      <c r="P2174">
        <f>IFERROR(ROUND(E2174/L2174,2),0)</f>
        <v>76.92</v>
      </c>
      <c r="S2174" s="14">
        <f>(((J2174/60)/60)/24)+DATE(1970,1,1)</f>
        <v>25569.487066899219</v>
      </c>
      <c r="T2174" s="14">
        <f>(((I2174/60)/60)/24)+DATE(1970,1,1)</f>
        <v>42112.580092592587</v>
      </c>
    </row>
    <row r="2175" spans="1:20" ht="43.5" hidden="1" x14ac:dyDescent="0.3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 s="14">
        <v>41495.692627314813</v>
      </c>
      <c r="K2175" t="b">
        <v>0</v>
      </c>
      <c r="L2175">
        <v>90</v>
      </c>
      <c r="M2175" t="b">
        <v>1</v>
      </c>
      <c r="N2175" s="16" t="s">
        <v>8287</v>
      </c>
      <c r="O2175" t="s">
        <v>8288</v>
      </c>
      <c r="P2175">
        <f>IFERROR(ROUND(E2175/L2175,2),0)</f>
        <v>59.23</v>
      </c>
      <c r="S2175" s="14">
        <f>(((J2175/60)/60)/24)+DATE(1970,1,1)</f>
        <v>25569.480274220223</v>
      </c>
      <c r="T2175" s="14">
        <f>(((I2175/60)/60)/24)+DATE(1970,1,1)</f>
        <v>41527.165972222225</v>
      </c>
    </row>
    <row r="2176" spans="1:20" ht="58" hidden="1" x14ac:dyDescent="0.3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 s="14">
        <v>42465.542905092589</v>
      </c>
      <c r="K2176" t="b">
        <v>0</v>
      </c>
      <c r="L2176">
        <v>63</v>
      </c>
      <c r="M2176" t="b">
        <v>1</v>
      </c>
      <c r="N2176" s="16" t="s">
        <v>8287</v>
      </c>
      <c r="O2176" t="s">
        <v>8288</v>
      </c>
      <c r="P2176">
        <f>IFERROR(ROUND(E2176/L2176,2),0)</f>
        <v>65.38</v>
      </c>
      <c r="S2176" s="14">
        <f>(((J2176/60)/60)/24)+DATE(1970,1,1)</f>
        <v>25569.491499339179</v>
      </c>
      <c r="T2176" s="14">
        <f>(((I2176/60)/60)/24)+DATE(1970,1,1)</f>
        <v>42495.542905092589</v>
      </c>
    </row>
    <row r="2177" spans="1:20" ht="43.5" hidden="1" x14ac:dyDescent="0.3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 s="14">
        <v>42565.009097222224</v>
      </c>
      <c r="K2177" t="b">
        <v>0</v>
      </c>
      <c r="L2177">
        <v>26</v>
      </c>
      <c r="M2177" t="b">
        <v>1</v>
      </c>
      <c r="N2177" s="16" t="s">
        <v>8287</v>
      </c>
      <c r="O2177" t="s">
        <v>8288</v>
      </c>
      <c r="P2177">
        <f>IFERROR(ROUND(E2177/L2177,2),0)</f>
        <v>67.31</v>
      </c>
      <c r="S2177" s="14">
        <f>(((J2177/60)/60)/24)+DATE(1970,1,1)</f>
        <v>25569.492650568256</v>
      </c>
      <c r="T2177" s="14">
        <f>(((I2177/60)/60)/24)+DATE(1970,1,1)</f>
        <v>42572.009097222224</v>
      </c>
    </row>
    <row r="2178" spans="1:20" ht="43.5" hidden="1" x14ac:dyDescent="0.3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 s="14">
        <v>42096.633206018523</v>
      </c>
      <c r="K2178" t="b">
        <v>0</v>
      </c>
      <c r="L2178">
        <v>71</v>
      </c>
      <c r="M2178" t="b">
        <v>1</v>
      </c>
      <c r="N2178" s="16" t="s">
        <v>8287</v>
      </c>
      <c r="O2178" t="s">
        <v>8288</v>
      </c>
      <c r="P2178">
        <f>IFERROR(ROUND(E2178/L2178,2),0)</f>
        <v>88.75</v>
      </c>
      <c r="S2178" s="14">
        <f>(((J2178/60)/60)/24)+DATE(1970,1,1)</f>
        <v>25569.487229550996</v>
      </c>
      <c r="T2178" s="14">
        <f>(((I2178/60)/60)/24)+DATE(1970,1,1)</f>
        <v>42126.633206018523</v>
      </c>
    </row>
    <row r="2179" spans="1:20" ht="72.5" hidden="1" x14ac:dyDescent="0.3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 s="14">
        <v>42502.250775462962</v>
      </c>
      <c r="K2179" t="b">
        <v>0</v>
      </c>
      <c r="L2179">
        <v>38</v>
      </c>
      <c r="M2179" t="b">
        <v>1</v>
      </c>
      <c r="N2179" s="16" t="s">
        <v>8287</v>
      </c>
      <c r="O2179" t="s">
        <v>8288</v>
      </c>
      <c r="P2179">
        <f>IFERROR(ROUND(E2179/L2179,2),0)</f>
        <v>65.87</v>
      </c>
      <c r="S2179" s="14">
        <f>(((J2179/60)/60)/24)+DATE(1970,1,1)</f>
        <v>25569.491924198792</v>
      </c>
      <c r="T2179" s="14">
        <f>(((I2179/60)/60)/24)+DATE(1970,1,1)</f>
        <v>42527.250775462962</v>
      </c>
    </row>
    <row r="2180" spans="1:20" ht="43.5" hidden="1" x14ac:dyDescent="0.3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 s="14">
        <v>42723.63653935185</v>
      </c>
      <c r="K2180" t="b">
        <v>0</v>
      </c>
      <c r="L2180">
        <v>859</v>
      </c>
      <c r="M2180" t="b">
        <v>1</v>
      </c>
      <c r="N2180" s="16" t="s">
        <v>8287</v>
      </c>
      <c r="O2180" t="s">
        <v>8288</v>
      </c>
      <c r="P2180">
        <f>IFERROR(ROUND(E2180/L2180,2),0)</f>
        <v>40.35</v>
      </c>
      <c r="S2180" s="14">
        <f>(((J2180/60)/60)/24)+DATE(1970,1,1)</f>
        <v>25569.494486534019</v>
      </c>
      <c r="T2180" s="14">
        <f>(((I2180/60)/60)/24)+DATE(1970,1,1)</f>
        <v>42753.63653935185</v>
      </c>
    </row>
    <row r="2181" spans="1:20" ht="43.5" hidden="1" x14ac:dyDescent="0.3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 s="14">
        <v>42075.171203703707</v>
      </c>
      <c r="K2181" t="b">
        <v>0</v>
      </c>
      <c r="L2181">
        <v>21</v>
      </c>
      <c r="M2181" t="b">
        <v>1</v>
      </c>
      <c r="N2181" s="16" t="s">
        <v>8287</v>
      </c>
      <c r="O2181" t="s">
        <v>8288</v>
      </c>
      <c r="P2181">
        <f>IFERROR(ROUND(E2181/L2181,2),0)</f>
        <v>76.86</v>
      </c>
      <c r="S2181" s="14">
        <f>(((J2181/60)/60)/24)+DATE(1970,1,1)</f>
        <v>25569.486981148191</v>
      </c>
      <c r="T2181" s="14">
        <f>(((I2181/60)/60)/24)+DATE(1970,1,1)</f>
        <v>42105.171203703707</v>
      </c>
    </row>
    <row r="2182" spans="1:20" ht="29" hidden="1" x14ac:dyDescent="0.3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 s="14">
        <v>42279.669768518521</v>
      </c>
      <c r="K2182" t="b">
        <v>0</v>
      </c>
      <c r="L2182">
        <v>78</v>
      </c>
      <c r="M2182" t="b">
        <v>1</v>
      </c>
      <c r="N2182" s="16" t="s">
        <v>8287</v>
      </c>
      <c r="O2182" t="s">
        <v>8288</v>
      </c>
      <c r="P2182">
        <f>IFERROR(ROUND(E2182/L2182,2),0)</f>
        <v>68.709999999999994</v>
      </c>
      <c r="S2182" s="14">
        <f>(((J2182/60)/60)/24)+DATE(1970,1,1)</f>
        <v>25569.489348029729</v>
      </c>
      <c r="T2182" s="14">
        <f>(((I2182/60)/60)/24)+DATE(1970,1,1)</f>
        <v>42321.711435185185</v>
      </c>
    </row>
    <row r="2183" spans="1:20" ht="58" hidden="1" x14ac:dyDescent="0.3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 s="14">
        <v>42773.005243055552</v>
      </c>
      <c r="K2183" t="b">
        <v>0</v>
      </c>
      <c r="L2183">
        <v>53</v>
      </c>
      <c r="M2183" t="b">
        <v>1</v>
      </c>
      <c r="N2183" s="16" t="s">
        <v>8295</v>
      </c>
      <c r="O2183" t="s">
        <v>8313</v>
      </c>
      <c r="P2183">
        <f>IFERROR(ROUND(E2183/L2183,2),0)</f>
        <v>57.77</v>
      </c>
      <c r="S2183" s="14">
        <f>(((J2183/60)/60)/24)+DATE(1970,1,1)</f>
        <v>25569.495057931053</v>
      </c>
      <c r="T2183" s="14">
        <f>(((I2183/60)/60)/24)+DATE(1970,1,1)</f>
        <v>42787.005243055552</v>
      </c>
    </row>
    <row r="2184" spans="1:20" ht="43.5" hidden="1" x14ac:dyDescent="0.3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 s="14">
        <v>41879.900752314818</v>
      </c>
      <c r="K2184" t="b">
        <v>0</v>
      </c>
      <c r="L2184">
        <v>356</v>
      </c>
      <c r="M2184" t="b">
        <v>1</v>
      </c>
      <c r="N2184" s="16" t="s">
        <v>8295</v>
      </c>
      <c r="O2184" t="s">
        <v>8313</v>
      </c>
      <c r="P2184">
        <f>IFERROR(ROUND(E2184/L2184,2),0)</f>
        <v>44.17</v>
      </c>
      <c r="S2184" s="14">
        <f>(((J2184/60)/60)/24)+DATE(1970,1,1)</f>
        <v>25569.484721073521</v>
      </c>
      <c r="T2184" s="14">
        <f>(((I2184/60)/60)/24)+DATE(1970,1,1)</f>
        <v>41914.900752314818</v>
      </c>
    </row>
    <row r="2185" spans="1:20" ht="43.5" hidden="1" x14ac:dyDescent="0.3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 s="14">
        <v>42745.365474537044</v>
      </c>
      <c r="K2185" t="b">
        <v>0</v>
      </c>
      <c r="L2185">
        <v>279</v>
      </c>
      <c r="M2185" t="b">
        <v>1</v>
      </c>
      <c r="N2185" s="16" t="s">
        <v>8295</v>
      </c>
      <c r="O2185" t="s">
        <v>8313</v>
      </c>
      <c r="P2185">
        <f>IFERROR(ROUND(E2185/L2185,2),0)</f>
        <v>31.57</v>
      </c>
      <c r="S2185" s="14">
        <f>(((J2185/60)/60)/24)+DATE(1970,1,1)</f>
        <v>25569.494738026326</v>
      </c>
      <c r="T2185" s="14">
        <f>(((I2185/60)/60)/24)+DATE(1970,1,1)</f>
        <v>42775.208333333328</v>
      </c>
    </row>
    <row r="2186" spans="1:20" ht="58" hidden="1" x14ac:dyDescent="0.3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 s="14">
        <v>42380.690289351856</v>
      </c>
      <c r="K2186" t="b">
        <v>1</v>
      </c>
      <c r="L2186">
        <v>266</v>
      </c>
      <c r="M2186" t="b">
        <v>1</v>
      </c>
      <c r="N2186" s="16" t="s">
        <v>8295</v>
      </c>
      <c r="O2186" t="s">
        <v>8313</v>
      </c>
      <c r="P2186">
        <f>IFERROR(ROUND(E2186/L2186,2),0)</f>
        <v>107.05</v>
      </c>
      <c r="S2186" s="14">
        <f>(((J2186/60)/60)/24)+DATE(1970,1,1)</f>
        <v>25569.49051724872</v>
      </c>
      <c r="T2186" s="14">
        <f>(((I2186/60)/60)/24)+DATE(1970,1,1)</f>
        <v>42394.666666666672</v>
      </c>
    </row>
    <row r="2187" spans="1:20" ht="43.5" hidden="1" x14ac:dyDescent="0.3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 s="14">
        <v>41319.349988425929</v>
      </c>
      <c r="K2187" t="b">
        <v>0</v>
      </c>
      <c r="L2187">
        <v>623</v>
      </c>
      <c r="M2187" t="b">
        <v>1</v>
      </c>
      <c r="N2187" s="16" t="s">
        <v>8295</v>
      </c>
      <c r="O2187" t="s">
        <v>8313</v>
      </c>
      <c r="P2187">
        <f>IFERROR(ROUND(E2187/L2187,2),0)</f>
        <v>149.03</v>
      </c>
      <c r="S2187" s="14">
        <f>(((J2187/60)/60)/24)+DATE(1970,1,1)</f>
        <v>25569.478233217458</v>
      </c>
      <c r="T2187" s="14">
        <f>(((I2187/60)/60)/24)+DATE(1970,1,1)</f>
        <v>41359.349988425929</v>
      </c>
    </row>
    <row r="2188" spans="1:20" ht="43.5" hidden="1" x14ac:dyDescent="0.3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 s="14">
        <v>42583.615081018521</v>
      </c>
      <c r="K2188" t="b">
        <v>0</v>
      </c>
      <c r="L2188">
        <v>392</v>
      </c>
      <c r="M2188" t="b">
        <v>1</v>
      </c>
      <c r="N2188" s="16" t="s">
        <v>8295</v>
      </c>
      <c r="O2188" t="s">
        <v>8313</v>
      </c>
      <c r="P2188">
        <f>IFERROR(ROUND(E2188/L2188,2),0)</f>
        <v>55.96</v>
      </c>
      <c r="S2188" s="14">
        <f>(((J2188/60)/60)/24)+DATE(1970,1,1)</f>
        <v>25569.49286591529</v>
      </c>
      <c r="T2188" s="14">
        <f>(((I2188/60)/60)/24)+DATE(1970,1,1)</f>
        <v>42620.083333333328</v>
      </c>
    </row>
    <row r="2189" spans="1:20" ht="43.5" hidden="1" x14ac:dyDescent="0.3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 s="14">
        <v>42068.209097222221</v>
      </c>
      <c r="K2189" t="b">
        <v>1</v>
      </c>
      <c r="L2189">
        <v>3562</v>
      </c>
      <c r="M2189" t="b">
        <v>1</v>
      </c>
      <c r="N2189" s="16" t="s">
        <v>8295</v>
      </c>
      <c r="O2189" t="s">
        <v>8313</v>
      </c>
      <c r="P2189">
        <f>IFERROR(ROUND(E2189/L2189,2),0)</f>
        <v>56.97</v>
      </c>
      <c r="S2189" s="14">
        <f>(((J2189/60)/60)/24)+DATE(1970,1,1)</f>
        <v>25569.486900568256</v>
      </c>
      <c r="T2189" s="14">
        <f>(((I2189/60)/60)/24)+DATE(1970,1,1)</f>
        <v>42097.165972222225</v>
      </c>
    </row>
    <row r="2190" spans="1:20" ht="43.5" hidden="1" x14ac:dyDescent="0.3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 s="14">
        <v>42633.586122685185</v>
      </c>
      <c r="K2190" t="b">
        <v>0</v>
      </c>
      <c r="L2190">
        <v>514</v>
      </c>
      <c r="M2190" t="b">
        <v>1</v>
      </c>
      <c r="N2190" s="16" t="s">
        <v>8295</v>
      </c>
      <c r="O2190" t="s">
        <v>8313</v>
      </c>
      <c r="P2190">
        <f>IFERROR(ROUND(E2190/L2190,2),0)</f>
        <v>44.06</v>
      </c>
      <c r="S2190" s="14">
        <f>(((J2190/60)/60)/24)+DATE(1970,1,1)</f>
        <v>25569.493444283828</v>
      </c>
      <c r="T2190" s="14">
        <f>(((I2190/60)/60)/24)+DATE(1970,1,1)</f>
        <v>42668.708333333328</v>
      </c>
    </row>
    <row r="2191" spans="1:20" ht="43.5" hidden="1" x14ac:dyDescent="0.3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 s="14">
        <v>42467.788194444445</v>
      </c>
      <c r="K2191" t="b">
        <v>0</v>
      </c>
      <c r="L2191">
        <v>88</v>
      </c>
      <c r="M2191" t="b">
        <v>1</v>
      </c>
      <c r="N2191" s="16" t="s">
        <v>8295</v>
      </c>
      <c r="O2191" t="s">
        <v>8313</v>
      </c>
      <c r="P2191">
        <f>IFERROR(ROUND(E2191/L2191,2),0)</f>
        <v>68.63</v>
      </c>
      <c r="S2191" s="14">
        <f>(((J2191/60)/60)/24)+DATE(1970,1,1)</f>
        <v>25569.491525326324</v>
      </c>
      <c r="T2191" s="14">
        <f>(((I2191/60)/60)/24)+DATE(1970,1,1)</f>
        <v>42481.916666666672</v>
      </c>
    </row>
    <row r="2192" spans="1:20" ht="43.5" hidden="1" x14ac:dyDescent="0.3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 s="14">
        <v>42417.625046296293</v>
      </c>
      <c r="K2192" t="b">
        <v>0</v>
      </c>
      <c r="L2192">
        <v>537</v>
      </c>
      <c r="M2192" t="b">
        <v>1</v>
      </c>
      <c r="N2192" s="16" t="s">
        <v>8295</v>
      </c>
      <c r="O2192" t="s">
        <v>8313</v>
      </c>
      <c r="P2192">
        <f>IFERROR(ROUND(E2192/L2192,2),0)</f>
        <v>65.319999999999993</v>
      </c>
      <c r="S2192" s="14">
        <f>(((J2192/60)/60)/24)+DATE(1970,1,1)</f>
        <v>25569.490944734331</v>
      </c>
      <c r="T2192" s="14">
        <f>(((I2192/60)/60)/24)+DATE(1970,1,1)</f>
        <v>42452.290972222225</v>
      </c>
    </row>
    <row r="2193" spans="1:20" ht="58" hidden="1" x14ac:dyDescent="0.3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 s="14">
        <v>42768.833645833336</v>
      </c>
      <c r="K2193" t="b">
        <v>0</v>
      </c>
      <c r="L2193">
        <v>25</v>
      </c>
      <c r="M2193" t="b">
        <v>1</v>
      </c>
      <c r="N2193" s="16" t="s">
        <v>8295</v>
      </c>
      <c r="O2193" t="s">
        <v>8313</v>
      </c>
      <c r="P2193">
        <f>IFERROR(ROUND(E2193/L2193,2),0)</f>
        <v>35.92</v>
      </c>
      <c r="S2193" s="14">
        <f>(((J2193/60)/60)/24)+DATE(1970,1,1)</f>
        <v>25569.495009648679</v>
      </c>
      <c r="T2193" s="14">
        <f>(((I2193/60)/60)/24)+DATE(1970,1,1)</f>
        <v>42780.833645833336</v>
      </c>
    </row>
    <row r="2194" spans="1:20" ht="58" hidden="1" x14ac:dyDescent="0.3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 s="14">
        <v>42691.8512037037</v>
      </c>
      <c r="K2194" t="b">
        <v>0</v>
      </c>
      <c r="L2194">
        <v>3238</v>
      </c>
      <c r="M2194" t="b">
        <v>1</v>
      </c>
      <c r="N2194" s="16" t="s">
        <v>8295</v>
      </c>
      <c r="O2194" t="s">
        <v>8313</v>
      </c>
      <c r="P2194">
        <f>IFERROR(ROUND(E2194/L2194,2),0)</f>
        <v>40.07</v>
      </c>
      <c r="S2194" s="14">
        <f>(((J2194/60)/60)/24)+DATE(1970,1,1)</f>
        <v>25569.494118648192</v>
      </c>
      <c r="T2194" s="14">
        <f>(((I2194/60)/60)/24)+DATE(1970,1,1)</f>
        <v>42719.958333333328</v>
      </c>
    </row>
    <row r="2195" spans="1:20" ht="58" hidden="1" x14ac:dyDescent="0.3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 s="14">
        <v>42664.405925925923</v>
      </c>
      <c r="K2195" t="b">
        <v>0</v>
      </c>
      <c r="L2195">
        <v>897</v>
      </c>
      <c r="M2195" t="b">
        <v>1</v>
      </c>
      <c r="N2195" s="16" t="s">
        <v>8295</v>
      </c>
      <c r="O2195" t="s">
        <v>8313</v>
      </c>
      <c r="P2195">
        <f>IFERROR(ROUND(E2195/L2195,2),0)</f>
        <v>75.650000000000006</v>
      </c>
      <c r="S2195" s="14">
        <f>(((J2195/60)/60)/24)+DATE(1970,1,1)</f>
        <v>25569.493800994514</v>
      </c>
      <c r="T2195" s="14">
        <f>(((I2195/60)/60)/24)+DATE(1970,1,1)</f>
        <v>42695.207638888889</v>
      </c>
    </row>
    <row r="2196" spans="1:20" ht="58" hidden="1" x14ac:dyDescent="0.3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 s="14">
        <v>42425.757986111115</v>
      </c>
      <c r="K2196" t="b">
        <v>0</v>
      </c>
      <c r="L2196">
        <v>878</v>
      </c>
      <c r="M2196" t="b">
        <v>1</v>
      </c>
      <c r="N2196" s="16" t="s">
        <v>8295</v>
      </c>
      <c r="O2196" t="s">
        <v>8313</v>
      </c>
      <c r="P2196">
        <f>IFERROR(ROUND(E2196/L2196,2),0)</f>
        <v>61.2</v>
      </c>
      <c r="S2196" s="14">
        <f>(((J2196/60)/60)/24)+DATE(1970,1,1)</f>
        <v>25569.491038865581</v>
      </c>
      <c r="T2196" s="14">
        <f>(((I2196/60)/60)/24)+DATE(1970,1,1)</f>
        <v>42455.716319444444</v>
      </c>
    </row>
    <row r="2197" spans="1:20" ht="29" hidden="1" x14ac:dyDescent="0.3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 s="14">
        <v>42197.771990740745</v>
      </c>
      <c r="K2197" t="b">
        <v>0</v>
      </c>
      <c r="L2197">
        <v>115</v>
      </c>
      <c r="M2197" t="b">
        <v>1</v>
      </c>
      <c r="N2197" s="16" t="s">
        <v>8295</v>
      </c>
      <c r="O2197" t="s">
        <v>8313</v>
      </c>
      <c r="P2197">
        <f>IFERROR(ROUND(E2197/L2197,2),0)</f>
        <v>48.13</v>
      </c>
      <c r="S2197" s="14">
        <f>(((J2197/60)/60)/24)+DATE(1970,1,1)</f>
        <v>25569.48840013878</v>
      </c>
      <c r="T2197" s="14">
        <f>(((I2197/60)/60)/24)+DATE(1970,1,1)</f>
        <v>42227.771990740745</v>
      </c>
    </row>
    <row r="2198" spans="1:20" ht="29" hidden="1" x14ac:dyDescent="0.3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 s="14">
        <v>42675.487291666665</v>
      </c>
      <c r="K2198" t="b">
        <v>0</v>
      </c>
      <c r="L2198">
        <v>234</v>
      </c>
      <c r="M2198" t="b">
        <v>1</v>
      </c>
      <c r="N2198" s="16" t="s">
        <v>8295</v>
      </c>
      <c r="O2198" t="s">
        <v>8313</v>
      </c>
      <c r="P2198">
        <f>IFERROR(ROUND(E2198/L2198,2),0)</f>
        <v>68.11</v>
      </c>
      <c r="S2198" s="14">
        <f>(((J2198/60)/60)/24)+DATE(1970,1,1)</f>
        <v>25569.493929251061</v>
      </c>
      <c r="T2198" s="14">
        <f>(((I2198/60)/60)/24)+DATE(1970,1,1)</f>
        <v>42706.291666666672</v>
      </c>
    </row>
    <row r="2199" spans="1:20" ht="43.5" hidden="1" x14ac:dyDescent="0.3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 s="14">
        <v>42033.584016203706</v>
      </c>
      <c r="K2199" t="b">
        <v>0</v>
      </c>
      <c r="L2199">
        <v>4330</v>
      </c>
      <c r="M2199" t="b">
        <v>1</v>
      </c>
      <c r="N2199" s="16" t="s">
        <v>8295</v>
      </c>
      <c r="O2199" t="s">
        <v>8313</v>
      </c>
      <c r="P2199">
        <f>IFERROR(ROUND(E2199/L2199,2),0)</f>
        <v>65.89</v>
      </c>
      <c r="S2199" s="14">
        <f>(((J2199/60)/60)/24)+DATE(1970,1,1)</f>
        <v>25569.486499815001</v>
      </c>
      <c r="T2199" s="14">
        <f>(((I2199/60)/60)/24)+DATE(1970,1,1)</f>
        <v>42063.584016203706</v>
      </c>
    </row>
    <row r="2200" spans="1:20" ht="43.5" hidden="1" x14ac:dyDescent="0.3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 s="14">
        <v>42292.513888888891</v>
      </c>
      <c r="K2200" t="b">
        <v>0</v>
      </c>
      <c r="L2200">
        <v>651</v>
      </c>
      <c r="M2200" t="b">
        <v>1</v>
      </c>
      <c r="N2200" s="16" t="s">
        <v>8295</v>
      </c>
      <c r="O2200" t="s">
        <v>8313</v>
      </c>
      <c r="P2200">
        <f>IFERROR(ROUND(E2200/L2200,2),0)</f>
        <v>81.650000000000006</v>
      </c>
      <c r="S2200" s="14">
        <f>(((J2200/60)/60)/24)+DATE(1970,1,1)</f>
        <v>25569.489496688529</v>
      </c>
      <c r="T2200" s="14">
        <f>(((I2200/60)/60)/24)+DATE(1970,1,1)</f>
        <v>42322.555555555555</v>
      </c>
    </row>
    <row r="2201" spans="1:20" ht="29" hidden="1" x14ac:dyDescent="0.3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 s="14">
        <v>42262.416643518518</v>
      </c>
      <c r="K2201" t="b">
        <v>1</v>
      </c>
      <c r="L2201">
        <v>251</v>
      </c>
      <c r="M2201" t="b">
        <v>1</v>
      </c>
      <c r="N2201" s="16" t="s">
        <v>8295</v>
      </c>
      <c r="O2201" t="s">
        <v>8313</v>
      </c>
      <c r="P2201">
        <f>IFERROR(ROUND(E2201/L2201,2),0)</f>
        <v>52.7</v>
      </c>
      <c r="S2201" s="14">
        <f>(((J2201/60)/60)/24)+DATE(1970,1,1)</f>
        <v>25569.489148340781</v>
      </c>
      <c r="T2201" s="14">
        <f>(((I2201/60)/60)/24)+DATE(1970,1,1)</f>
        <v>42292.416643518518</v>
      </c>
    </row>
    <row r="2202" spans="1:20" ht="43.5" hidden="1" x14ac:dyDescent="0.3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 s="14">
        <v>42163.625787037032</v>
      </c>
      <c r="K2202" t="b">
        <v>0</v>
      </c>
      <c r="L2202">
        <v>263</v>
      </c>
      <c r="M2202" t="b">
        <v>1</v>
      </c>
      <c r="N2202" s="16" t="s">
        <v>8295</v>
      </c>
      <c r="O2202" t="s">
        <v>8313</v>
      </c>
      <c r="P2202">
        <f>IFERROR(ROUND(E2202/L2202,2),0)</f>
        <v>41.23</v>
      </c>
      <c r="S2202" s="14">
        <f>(((J2202/60)/60)/24)+DATE(1970,1,1)</f>
        <v>25569.488004928091</v>
      </c>
      <c r="T2202" s="14">
        <f>(((I2202/60)/60)/24)+DATE(1970,1,1)</f>
        <v>42191.125</v>
      </c>
    </row>
    <row r="2203" spans="1:20" ht="43.5" hidden="1" x14ac:dyDescent="0.3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 s="14">
        <v>41276.846817129634</v>
      </c>
      <c r="K2203" t="b">
        <v>0</v>
      </c>
      <c r="L2203">
        <v>28</v>
      </c>
      <c r="M2203" t="b">
        <v>1</v>
      </c>
      <c r="N2203" s="16" t="s">
        <v>8287</v>
      </c>
      <c r="O2203" t="s">
        <v>8292</v>
      </c>
      <c r="P2203">
        <f>IFERROR(ROUND(E2203/L2203,2),0)</f>
        <v>15.04</v>
      </c>
      <c r="S2203" s="14">
        <f>(((J2203/60)/60)/24)+DATE(1970,1,1)</f>
        <v>25569.477741282604</v>
      </c>
      <c r="T2203" s="14">
        <f>(((I2203/60)/60)/24)+DATE(1970,1,1)</f>
        <v>41290.846817129634</v>
      </c>
    </row>
    <row r="2204" spans="1:20" ht="29" hidden="1" x14ac:dyDescent="0.3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 s="14">
        <v>41184.849166666667</v>
      </c>
      <c r="K2204" t="b">
        <v>0</v>
      </c>
      <c r="L2204">
        <v>721</v>
      </c>
      <c r="M2204" t="b">
        <v>1</v>
      </c>
      <c r="N2204" s="16" t="s">
        <v>8287</v>
      </c>
      <c r="O2204" t="s">
        <v>8292</v>
      </c>
      <c r="P2204">
        <f>IFERROR(ROUND(E2204/L2204,2),0)</f>
        <v>39.07</v>
      </c>
      <c r="S2204" s="14">
        <f>(((J2204/60)/60)/24)+DATE(1970,1,1)</f>
        <v>25569.476676494985</v>
      </c>
      <c r="T2204" s="14">
        <f>(((I2204/60)/60)/24)+DATE(1970,1,1)</f>
        <v>41214.849166666667</v>
      </c>
    </row>
    <row r="2205" spans="1:20" ht="43.5" hidden="1" x14ac:dyDescent="0.3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 s="14">
        <v>42241.85974537037</v>
      </c>
      <c r="K2205" t="b">
        <v>0</v>
      </c>
      <c r="L2205">
        <v>50</v>
      </c>
      <c r="M2205" t="b">
        <v>1</v>
      </c>
      <c r="N2205" s="16" t="s">
        <v>8287</v>
      </c>
      <c r="O2205" t="s">
        <v>8292</v>
      </c>
      <c r="P2205">
        <f>IFERROR(ROUND(E2205/L2205,2),0)</f>
        <v>43.82</v>
      </c>
      <c r="S2205" s="14">
        <f>(((J2205/60)/60)/24)+DATE(1970,1,1)</f>
        <v>25569.488910413718</v>
      </c>
      <c r="T2205" s="14">
        <f>(((I2205/60)/60)/24)+DATE(1970,1,1)</f>
        <v>42271.85974537037</v>
      </c>
    </row>
    <row r="2206" spans="1:20" ht="43.5" hidden="1" x14ac:dyDescent="0.3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 s="14">
        <v>41312.311562499999</v>
      </c>
      <c r="K2206" t="b">
        <v>0</v>
      </c>
      <c r="L2206">
        <v>73</v>
      </c>
      <c r="M2206" t="b">
        <v>1</v>
      </c>
      <c r="N2206" s="16" t="s">
        <v>8287</v>
      </c>
      <c r="O2206" t="s">
        <v>8292</v>
      </c>
      <c r="P2206">
        <f>IFERROR(ROUND(E2206/L2206,2),0)</f>
        <v>27.3</v>
      </c>
      <c r="S2206" s="14">
        <f>(((J2206/60)/60)/24)+DATE(1970,1,1)</f>
        <v>25569.478151754196</v>
      </c>
      <c r="T2206" s="14">
        <f>(((I2206/60)/60)/24)+DATE(1970,1,1)</f>
        <v>41342.311562499999</v>
      </c>
    </row>
    <row r="2207" spans="1:20" ht="43.5" hidden="1" x14ac:dyDescent="0.3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 s="14">
        <v>41031.82163194444</v>
      </c>
      <c r="K2207" t="b">
        <v>0</v>
      </c>
      <c r="L2207">
        <v>27</v>
      </c>
      <c r="M2207" t="b">
        <v>1</v>
      </c>
      <c r="N2207" s="16" t="s">
        <v>8287</v>
      </c>
      <c r="O2207" t="s">
        <v>8292</v>
      </c>
      <c r="P2207">
        <f>IFERROR(ROUND(E2207/L2207,2),0)</f>
        <v>42.22</v>
      </c>
      <c r="S2207" s="14">
        <f>(((J2207/60)/60)/24)+DATE(1970,1,1)</f>
        <v>25569.474905342962</v>
      </c>
      <c r="T2207" s="14">
        <f>(((I2207/60)/60)/24)+DATE(1970,1,1)</f>
        <v>41061.82163194444</v>
      </c>
    </row>
    <row r="2208" spans="1:20" ht="43.5" hidden="1" x14ac:dyDescent="0.3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 s="14">
        <v>40997.257222222222</v>
      </c>
      <c r="K2208" t="b">
        <v>0</v>
      </c>
      <c r="L2208">
        <v>34</v>
      </c>
      <c r="M2208" t="b">
        <v>1</v>
      </c>
      <c r="N2208" s="16" t="s">
        <v>8287</v>
      </c>
      <c r="O2208" t="s">
        <v>8292</v>
      </c>
      <c r="P2208">
        <f>IFERROR(ROUND(E2208/L2208,2),0)</f>
        <v>33.24</v>
      </c>
      <c r="S2208" s="14">
        <f>(((J2208/60)/60)/24)+DATE(1970,1,1)</f>
        <v>25569.474505291924</v>
      </c>
      <c r="T2208" s="14">
        <f>(((I2208/60)/60)/24)+DATE(1970,1,1)</f>
        <v>41015.257222222222</v>
      </c>
    </row>
    <row r="2209" spans="1:20" ht="43.5" hidden="1" x14ac:dyDescent="0.3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 s="14">
        <v>41564.194131944445</v>
      </c>
      <c r="K2209" t="b">
        <v>0</v>
      </c>
      <c r="L2209">
        <v>7</v>
      </c>
      <c r="M2209" t="b">
        <v>1</v>
      </c>
      <c r="N2209" s="16" t="s">
        <v>8287</v>
      </c>
      <c r="O2209" t="s">
        <v>8292</v>
      </c>
      <c r="P2209">
        <f>IFERROR(ROUND(E2209/L2209,2),0)</f>
        <v>285.70999999999998</v>
      </c>
      <c r="S2209" s="14">
        <f>(((J2209/60)/60)/24)+DATE(1970,1,1)</f>
        <v>25569.481067061712</v>
      </c>
      <c r="T2209" s="14">
        <f>(((I2209/60)/60)/24)+DATE(1970,1,1)</f>
        <v>41594.235798611109</v>
      </c>
    </row>
    <row r="2210" spans="1:20" ht="43.5" hidden="1" x14ac:dyDescent="0.3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 s="14">
        <v>40946.882245370369</v>
      </c>
      <c r="K2210" t="b">
        <v>0</v>
      </c>
      <c r="L2210">
        <v>24</v>
      </c>
      <c r="M2210" t="b">
        <v>1</v>
      </c>
      <c r="N2210" s="16" t="s">
        <v>8287</v>
      </c>
      <c r="O2210" t="s">
        <v>8292</v>
      </c>
      <c r="P2210">
        <f>IFERROR(ROUND(E2210/L2210,2),0)</f>
        <v>42.33</v>
      </c>
      <c r="S2210" s="14">
        <f>(((J2210/60)/60)/24)+DATE(1970,1,1)</f>
        <v>25569.473922248209</v>
      </c>
      <c r="T2210" s="14">
        <f>(((I2210/60)/60)/24)+DATE(1970,1,1)</f>
        <v>41006.166666666664</v>
      </c>
    </row>
    <row r="2211" spans="1:20" ht="29" hidden="1" x14ac:dyDescent="0.3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 s="14">
        <v>41732.479675925926</v>
      </c>
      <c r="K2211" t="b">
        <v>0</v>
      </c>
      <c r="L2211">
        <v>15</v>
      </c>
      <c r="M2211" t="b">
        <v>1</v>
      </c>
      <c r="N2211" s="16" t="s">
        <v>8287</v>
      </c>
      <c r="O2211" t="s">
        <v>8292</v>
      </c>
      <c r="P2211">
        <f>IFERROR(ROUND(E2211/L2211,2),0)</f>
        <v>50.27</v>
      </c>
      <c r="S2211" s="14">
        <f>(((J2211/60)/60)/24)+DATE(1970,1,1)</f>
        <v>25569.483014811063</v>
      </c>
      <c r="T2211" s="14">
        <f>(((I2211/60)/60)/24)+DATE(1970,1,1)</f>
        <v>41743.958333333336</v>
      </c>
    </row>
    <row r="2212" spans="1:20" ht="58" hidden="1" x14ac:dyDescent="0.3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 s="14">
        <v>40956.066087962965</v>
      </c>
      <c r="K2212" t="b">
        <v>0</v>
      </c>
      <c r="L2212">
        <v>72</v>
      </c>
      <c r="M2212" t="b">
        <v>1</v>
      </c>
      <c r="N2212" s="16" t="s">
        <v>8287</v>
      </c>
      <c r="O2212" t="s">
        <v>8292</v>
      </c>
      <c r="P2212">
        <f>IFERROR(ROUND(E2212/L2212,2),0)</f>
        <v>61.9</v>
      </c>
      <c r="S2212" s="14">
        <f>(((J2212/60)/60)/24)+DATE(1970,1,1)</f>
        <v>25569.474028542685</v>
      </c>
      <c r="T2212" s="14">
        <f>(((I2212/60)/60)/24)+DATE(1970,1,1)</f>
        <v>41013.73333333333</v>
      </c>
    </row>
    <row r="2213" spans="1:20" ht="58" hidden="1" x14ac:dyDescent="0.3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 s="14">
        <v>41716.785011574073</v>
      </c>
      <c r="K2213" t="b">
        <v>0</v>
      </c>
      <c r="L2213">
        <v>120</v>
      </c>
      <c r="M2213" t="b">
        <v>1</v>
      </c>
      <c r="N2213" s="16" t="s">
        <v>8287</v>
      </c>
      <c r="O2213" t="s">
        <v>8292</v>
      </c>
      <c r="P2213">
        <f>IFERROR(ROUND(E2213/L2213,2),0)</f>
        <v>40.75</v>
      </c>
      <c r="S2213" s="14">
        <f>(((J2213/60)/60)/24)+DATE(1970,1,1)</f>
        <v>25569.482833159855</v>
      </c>
      <c r="T2213" s="14">
        <f>(((I2213/60)/60)/24)+DATE(1970,1,1)</f>
        <v>41739.290972222225</v>
      </c>
    </row>
    <row r="2214" spans="1:20" ht="58" hidden="1" x14ac:dyDescent="0.3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 s="14">
        <v>41548.747418981482</v>
      </c>
      <c r="K2214" t="b">
        <v>0</v>
      </c>
      <c r="L2214">
        <v>123</v>
      </c>
      <c r="M2214" t="b">
        <v>1</v>
      </c>
      <c r="N2214" s="16" t="s">
        <v>8287</v>
      </c>
      <c r="O2214" t="s">
        <v>8292</v>
      </c>
      <c r="P2214">
        <f>IFERROR(ROUND(E2214/L2214,2),0)</f>
        <v>55.8</v>
      </c>
      <c r="S2214" s="14">
        <f>(((J2214/60)/60)/24)+DATE(1970,1,1)</f>
        <v>25569.480888280312</v>
      </c>
      <c r="T2214" s="14">
        <f>(((I2214/60)/60)/24)+DATE(1970,1,1)</f>
        <v>41582.041666666664</v>
      </c>
    </row>
    <row r="2215" spans="1:20" ht="72.5" hidden="1" x14ac:dyDescent="0.3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 s="14">
        <v>42109.826145833329</v>
      </c>
      <c r="K2215" t="b">
        <v>0</v>
      </c>
      <c r="L2215">
        <v>1</v>
      </c>
      <c r="M2215" t="b">
        <v>1</v>
      </c>
      <c r="N2215" s="16" t="s">
        <v>8287</v>
      </c>
      <c r="O2215" t="s">
        <v>8292</v>
      </c>
      <c r="P2215">
        <f>IFERROR(ROUND(E2215/L2215,2),0)</f>
        <v>10</v>
      </c>
      <c r="S2215" s="14">
        <f>(((J2215/60)/60)/24)+DATE(1970,1,1)</f>
        <v>25569.487382247058</v>
      </c>
      <c r="T2215" s="14">
        <f>(((I2215/60)/60)/24)+DATE(1970,1,1)</f>
        <v>42139.826145833329</v>
      </c>
    </row>
    <row r="2216" spans="1:20" ht="43.5" hidden="1" x14ac:dyDescent="0.3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 s="14">
        <v>41646.792222222226</v>
      </c>
      <c r="K2216" t="b">
        <v>0</v>
      </c>
      <c r="L2216">
        <v>24</v>
      </c>
      <c r="M2216" t="b">
        <v>1</v>
      </c>
      <c r="N2216" s="16" t="s">
        <v>8287</v>
      </c>
      <c r="O2216" t="s">
        <v>8292</v>
      </c>
      <c r="P2216">
        <f>IFERROR(ROUND(E2216/L2216,2),0)</f>
        <v>73.13</v>
      </c>
      <c r="S2216" s="14">
        <f>(((J2216/60)/60)/24)+DATE(1970,1,1)</f>
        <v>25569.482023058128</v>
      </c>
      <c r="T2216" s="14">
        <f>(((I2216/60)/60)/24)+DATE(1970,1,1)</f>
        <v>41676.792222222226</v>
      </c>
    </row>
    <row r="2217" spans="1:20" ht="29" hidden="1" x14ac:dyDescent="0.3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 s="14">
        <v>40958.717268518521</v>
      </c>
      <c r="K2217" t="b">
        <v>0</v>
      </c>
      <c r="L2217">
        <v>33</v>
      </c>
      <c r="M2217" t="b">
        <v>1</v>
      </c>
      <c r="N2217" s="16" t="s">
        <v>8287</v>
      </c>
      <c r="O2217" t="s">
        <v>8292</v>
      </c>
      <c r="P2217">
        <f>IFERROR(ROUND(E2217/L2217,2),0)</f>
        <v>26.06</v>
      </c>
      <c r="S2217" s="14">
        <f>(((J2217/60)/60)/24)+DATE(1970,1,1)</f>
        <v>25569.474059227647</v>
      </c>
      <c r="T2217" s="14">
        <f>(((I2217/60)/60)/24)+DATE(1970,1,1)</f>
        <v>40981.290972222225</v>
      </c>
    </row>
    <row r="2218" spans="1:20" ht="43.5" hidden="1" x14ac:dyDescent="0.3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 s="14">
        <v>42194.751678240747</v>
      </c>
      <c r="K2218" t="b">
        <v>0</v>
      </c>
      <c r="L2218">
        <v>14</v>
      </c>
      <c r="M2218" t="b">
        <v>1</v>
      </c>
      <c r="N2218" s="16" t="s">
        <v>8287</v>
      </c>
      <c r="O2218" t="s">
        <v>8292</v>
      </c>
      <c r="P2218">
        <f>IFERROR(ROUND(E2218/L2218,2),0)</f>
        <v>22.64</v>
      </c>
      <c r="S2218" s="14">
        <f>(((J2218/60)/60)/24)+DATE(1970,1,1)</f>
        <v>25569.48836518146</v>
      </c>
      <c r="T2218" s="14">
        <f>(((I2218/60)/60)/24)+DATE(1970,1,1)</f>
        <v>42208.751678240747</v>
      </c>
    </row>
    <row r="2219" spans="1:20" ht="43.5" hidden="1" x14ac:dyDescent="0.3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 s="14">
        <v>42299.776770833334</v>
      </c>
      <c r="K2219" t="b">
        <v>0</v>
      </c>
      <c r="L2219">
        <v>9</v>
      </c>
      <c r="M2219" t="b">
        <v>1</v>
      </c>
      <c r="N2219" s="16" t="s">
        <v>8287</v>
      </c>
      <c r="O2219" t="s">
        <v>8292</v>
      </c>
      <c r="P2219">
        <f>IFERROR(ROUND(E2219/L2219,2),0)</f>
        <v>47.22</v>
      </c>
      <c r="S2219" s="14">
        <f>(((J2219/60)/60)/24)+DATE(1970,1,1)</f>
        <v>25569.489580749661</v>
      </c>
      <c r="T2219" s="14">
        <f>(((I2219/60)/60)/24)+DATE(1970,1,1)</f>
        <v>42310.333333333328</v>
      </c>
    </row>
    <row r="2220" spans="1:20" ht="43.5" hidden="1" x14ac:dyDescent="0.3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 s="14">
        <v>41127.812303240738</v>
      </c>
      <c r="K2220" t="b">
        <v>0</v>
      </c>
      <c r="L2220">
        <v>76</v>
      </c>
      <c r="M2220" t="b">
        <v>1</v>
      </c>
      <c r="N2220" s="16" t="s">
        <v>8287</v>
      </c>
      <c r="O2220" t="s">
        <v>8292</v>
      </c>
      <c r="P2220">
        <f>IFERROR(ROUND(E2220/L2220,2),0)</f>
        <v>32.32</v>
      </c>
      <c r="S2220" s="14">
        <f>(((J2220/60)/60)/24)+DATE(1970,1,1)</f>
        <v>25569.476016346103</v>
      </c>
      <c r="T2220" s="14">
        <f>(((I2220/60)/60)/24)+DATE(1970,1,1)</f>
        <v>41150</v>
      </c>
    </row>
    <row r="2221" spans="1:20" ht="43.5" hidden="1" x14ac:dyDescent="0.3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 s="14">
        <v>42205.718888888892</v>
      </c>
      <c r="K2221" t="b">
        <v>0</v>
      </c>
      <c r="L2221">
        <v>19</v>
      </c>
      <c r="M2221" t="b">
        <v>1</v>
      </c>
      <c r="N2221" s="16" t="s">
        <v>8287</v>
      </c>
      <c r="O2221" t="s">
        <v>8292</v>
      </c>
      <c r="P2221">
        <f>IFERROR(ROUND(E2221/L2221,2),0)</f>
        <v>53.42</v>
      </c>
      <c r="S2221" s="14">
        <f>(((J2221/60)/60)/24)+DATE(1970,1,1)</f>
        <v>25569.488492116769</v>
      </c>
      <c r="T2221" s="14">
        <f>(((I2221/60)/60)/24)+DATE(1970,1,1)</f>
        <v>42235.718888888892</v>
      </c>
    </row>
    <row r="2222" spans="1:20" ht="43.5" hidden="1" x14ac:dyDescent="0.3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 s="14">
        <v>41452.060601851852</v>
      </c>
      <c r="K2222" t="b">
        <v>0</v>
      </c>
      <c r="L2222">
        <v>69</v>
      </c>
      <c r="M2222" t="b">
        <v>1</v>
      </c>
      <c r="N2222" s="16" t="s">
        <v>8287</v>
      </c>
      <c r="O2222" t="s">
        <v>8292</v>
      </c>
      <c r="P2222">
        <f>IFERROR(ROUND(E2222/L2222,2),0)</f>
        <v>51.3</v>
      </c>
      <c r="S2222" s="14">
        <f>(((J2222/60)/60)/24)+DATE(1970,1,1)</f>
        <v>25569.479769219928</v>
      </c>
      <c r="T2222" s="14">
        <f>(((I2222/60)/60)/24)+DATE(1970,1,1)</f>
        <v>41482.060601851852</v>
      </c>
    </row>
    <row r="2223" spans="1:20" ht="43.5" hidden="1" x14ac:dyDescent="0.3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 s="14">
        <v>42452.666770833333</v>
      </c>
      <c r="K2223" t="b">
        <v>0</v>
      </c>
      <c r="L2223">
        <v>218</v>
      </c>
      <c r="M2223" t="b">
        <v>1</v>
      </c>
      <c r="N2223" s="16" t="s">
        <v>8295</v>
      </c>
      <c r="O2223" t="s">
        <v>8313</v>
      </c>
      <c r="P2223">
        <f>IFERROR(ROUND(E2223/L2223,2),0)</f>
        <v>37.200000000000003</v>
      </c>
      <c r="S2223" s="14">
        <f>(((J2223/60)/60)/24)+DATE(1970,1,1)</f>
        <v>25569.491350309847</v>
      </c>
      <c r="T2223" s="14">
        <f>(((I2223/60)/60)/24)+DATE(1970,1,1)</f>
        <v>42483</v>
      </c>
    </row>
    <row r="2224" spans="1:20" ht="43.5" hidden="1" x14ac:dyDescent="0.3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 s="14">
        <v>40906.787581018521</v>
      </c>
      <c r="K2224" t="b">
        <v>0</v>
      </c>
      <c r="L2224">
        <v>30</v>
      </c>
      <c r="M2224" t="b">
        <v>1</v>
      </c>
      <c r="N2224" s="16" t="s">
        <v>8295</v>
      </c>
      <c r="O2224" t="s">
        <v>8313</v>
      </c>
      <c r="P2224">
        <f>IFERROR(ROUND(E2224/L2224,2),0)</f>
        <v>27.1</v>
      </c>
      <c r="S2224" s="14">
        <f>(((J2224/60)/60)/24)+DATE(1970,1,1)</f>
        <v>25569.473458189594</v>
      </c>
      <c r="T2224" s="14">
        <f>(((I2224/60)/60)/24)+DATE(1970,1,1)</f>
        <v>40936.787581018521</v>
      </c>
    </row>
    <row r="2225" spans="1:20" ht="58" hidden="1" x14ac:dyDescent="0.3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 s="14">
        <v>42152.640833333338</v>
      </c>
      <c r="K2225" t="b">
        <v>0</v>
      </c>
      <c r="L2225">
        <v>100</v>
      </c>
      <c r="M2225" t="b">
        <v>1</v>
      </c>
      <c r="N2225" s="16" t="s">
        <v>8295</v>
      </c>
      <c r="O2225" t="s">
        <v>8313</v>
      </c>
      <c r="P2225">
        <f>IFERROR(ROUND(E2225/L2225,2),0)</f>
        <v>206.31</v>
      </c>
      <c r="S2225" s="14">
        <f>(((J2225/60)/60)/24)+DATE(1970,1,1)</f>
        <v>25569.487877787422</v>
      </c>
      <c r="T2225" s="14">
        <f>(((I2225/60)/60)/24)+DATE(1970,1,1)</f>
        <v>42182.640833333338</v>
      </c>
    </row>
    <row r="2226" spans="1:20" ht="43.5" hidden="1" x14ac:dyDescent="0.3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 s="14">
        <v>42644.667534722219</v>
      </c>
      <c r="K2226" t="b">
        <v>0</v>
      </c>
      <c r="L2226">
        <v>296</v>
      </c>
      <c r="M2226" t="b">
        <v>1</v>
      </c>
      <c r="N2226" s="16" t="s">
        <v>8295</v>
      </c>
      <c r="O2226" t="s">
        <v>8313</v>
      </c>
      <c r="P2226">
        <f>IFERROR(ROUND(E2226/L2226,2),0)</f>
        <v>82.15</v>
      </c>
      <c r="S2226" s="14">
        <f>(((J2226/60)/60)/24)+DATE(1970,1,1)</f>
        <v>25569.493572540912</v>
      </c>
      <c r="T2226" s="14">
        <f>(((I2226/60)/60)/24)+DATE(1970,1,1)</f>
        <v>42672.791666666672</v>
      </c>
    </row>
    <row r="2227" spans="1:20" ht="43.5" hidden="1" x14ac:dyDescent="0.3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 s="14">
        <v>41873.79184027778</v>
      </c>
      <c r="K2227" t="b">
        <v>0</v>
      </c>
      <c r="L2227">
        <v>1204</v>
      </c>
      <c r="M2227" t="b">
        <v>1</v>
      </c>
      <c r="N2227" s="16" t="s">
        <v>8295</v>
      </c>
      <c r="O2227" t="s">
        <v>8313</v>
      </c>
      <c r="P2227">
        <f>IFERROR(ROUND(E2227/L2227,2),0)</f>
        <v>164.8</v>
      </c>
      <c r="S2227" s="14">
        <f>(((J2227/60)/60)/24)+DATE(1970,1,1)</f>
        <v>25569.484650368522</v>
      </c>
      <c r="T2227" s="14">
        <f>(((I2227/60)/60)/24)+DATE(1970,1,1)</f>
        <v>41903.79184027778</v>
      </c>
    </row>
    <row r="2228" spans="1:20" ht="43.5" hidden="1" x14ac:dyDescent="0.3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 s="14">
        <v>42381.79886574074</v>
      </c>
      <c r="K2228" t="b">
        <v>0</v>
      </c>
      <c r="L2228">
        <v>321</v>
      </c>
      <c r="M2228" t="b">
        <v>1</v>
      </c>
      <c r="N2228" s="16" t="s">
        <v>8295</v>
      </c>
      <c r="O2228" t="s">
        <v>8313</v>
      </c>
      <c r="P2228">
        <f>IFERROR(ROUND(E2228/L2228,2),0)</f>
        <v>60.82</v>
      </c>
      <c r="S2228" s="14">
        <f>(((J2228/60)/60)/24)+DATE(1970,1,1)</f>
        <v>25569.490530079463</v>
      </c>
      <c r="T2228" s="14">
        <f>(((I2228/60)/60)/24)+DATE(1970,1,1)</f>
        <v>42412.207638888889</v>
      </c>
    </row>
    <row r="2229" spans="1:20" ht="43.5" hidden="1" x14ac:dyDescent="0.3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 s="14">
        <v>41561.807349537034</v>
      </c>
      <c r="K2229" t="b">
        <v>0</v>
      </c>
      <c r="L2229">
        <v>301</v>
      </c>
      <c r="M2229" t="b">
        <v>1</v>
      </c>
      <c r="N2229" s="16" t="s">
        <v>8295</v>
      </c>
      <c r="O2229" t="s">
        <v>8313</v>
      </c>
      <c r="P2229">
        <f>IFERROR(ROUND(E2229/L2229,2),0)</f>
        <v>67.97</v>
      </c>
      <c r="S2229" s="14">
        <f>(((J2229/60)/60)/24)+DATE(1970,1,1)</f>
        <v>25569.481039436916</v>
      </c>
      <c r="T2229" s="14">
        <f>(((I2229/60)/60)/24)+DATE(1970,1,1)</f>
        <v>41591.849016203705</v>
      </c>
    </row>
    <row r="2230" spans="1:20" ht="58" hidden="1" x14ac:dyDescent="0.3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 s="14">
        <v>42202.278194444443</v>
      </c>
      <c r="K2230" t="b">
        <v>0</v>
      </c>
      <c r="L2230">
        <v>144</v>
      </c>
      <c r="M2230" t="b">
        <v>1</v>
      </c>
      <c r="N2230" s="16" t="s">
        <v>8295</v>
      </c>
      <c r="O2230" t="s">
        <v>8313</v>
      </c>
      <c r="P2230">
        <f>IFERROR(ROUND(E2230/L2230,2),0)</f>
        <v>81.56</v>
      </c>
      <c r="S2230" s="14">
        <f>(((J2230/60)/60)/24)+DATE(1970,1,1)</f>
        <v>25569.488452293917</v>
      </c>
      <c r="T2230" s="14">
        <f>(((I2230/60)/60)/24)+DATE(1970,1,1)</f>
        <v>42232.278194444443</v>
      </c>
    </row>
    <row r="2231" spans="1:20" ht="58" hidden="1" x14ac:dyDescent="0.3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 s="14">
        <v>41484.664247685185</v>
      </c>
      <c r="K2231" t="b">
        <v>0</v>
      </c>
      <c r="L2231">
        <v>539</v>
      </c>
      <c r="M2231" t="b">
        <v>1</v>
      </c>
      <c r="N2231" s="16" t="s">
        <v>8295</v>
      </c>
      <c r="O2231" t="s">
        <v>8313</v>
      </c>
      <c r="P2231">
        <f>IFERROR(ROUND(E2231/L2231,2),0)</f>
        <v>25.43</v>
      </c>
      <c r="S2231" s="14">
        <f>(((J2231/60)/60)/24)+DATE(1970,1,1)</f>
        <v>25569.480146576941</v>
      </c>
      <c r="T2231" s="14">
        <f>(((I2231/60)/60)/24)+DATE(1970,1,1)</f>
        <v>41520.166666666664</v>
      </c>
    </row>
    <row r="2232" spans="1:20" ht="43.5" hidden="1" x14ac:dyDescent="0.3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 s="14">
        <v>41724.881099537037</v>
      </c>
      <c r="K2232" t="b">
        <v>0</v>
      </c>
      <c r="L2232">
        <v>498</v>
      </c>
      <c r="M2232" t="b">
        <v>1</v>
      </c>
      <c r="N2232" s="16" t="s">
        <v>8295</v>
      </c>
      <c r="O2232" t="s">
        <v>8313</v>
      </c>
      <c r="P2232">
        <f>IFERROR(ROUND(E2232/L2232,2),0)</f>
        <v>21.5</v>
      </c>
      <c r="S2232" s="14">
        <f>(((J2232/60)/60)/24)+DATE(1970,1,1)</f>
        <v>25569.482926864577</v>
      </c>
      <c r="T2232" s="14">
        <f>(((I2232/60)/60)/24)+DATE(1970,1,1)</f>
        <v>41754.881099537037</v>
      </c>
    </row>
    <row r="2233" spans="1:20" ht="43.5" hidden="1" x14ac:dyDescent="0.3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 s="14">
        <v>41423.910891203705</v>
      </c>
      <c r="K2233" t="b">
        <v>0</v>
      </c>
      <c r="L2233">
        <v>1113</v>
      </c>
      <c r="M2233" t="b">
        <v>1</v>
      </c>
      <c r="N2233" s="16" t="s">
        <v>8295</v>
      </c>
      <c r="O2233" t="s">
        <v>8313</v>
      </c>
      <c r="P2233">
        <f>IFERROR(ROUND(E2233/L2233,2),0)</f>
        <v>27.23</v>
      </c>
      <c r="S2233" s="14">
        <f>(((J2233/60)/60)/24)+DATE(1970,1,1)</f>
        <v>25569.479443413093</v>
      </c>
      <c r="T2233" s="14">
        <f>(((I2233/60)/60)/24)+DATE(1970,1,1)</f>
        <v>41450.208333333336</v>
      </c>
    </row>
    <row r="2234" spans="1:20" ht="43.5" hidden="1" x14ac:dyDescent="0.3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 s="14">
        <v>41806.794074074074</v>
      </c>
      <c r="K2234" t="b">
        <v>0</v>
      </c>
      <c r="L2234">
        <v>988</v>
      </c>
      <c r="M2234" t="b">
        <v>1</v>
      </c>
      <c r="N2234" s="16" t="s">
        <v>8295</v>
      </c>
      <c r="O2234" t="s">
        <v>8313</v>
      </c>
      <c r="P2234">
        <f>IFERROR(ROUND(E2234/L2234,2),0)</f>
        <v>25.09</v>
      </c>
      <c r="S2234" s="14">
        <f>(((J2234/60)/60)/24)+DATE(1970,1,1)</f>
        <v>25569.483874931411</v>
      </c>
      <c r="T2234" s="14">
        <f>(((I2234/60)/60)/24)+DATE(1970,1,1)</f>
        <v>41839.125</v>
      </c>
    </row>
    <row r="2235" spans="1:20" ht="43.5" hidden="1" x14ac:dyDescent="0.3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 s="14">
        <v>42331.378923611104</v>
      </c>
      <c r="K2235" t="b">
        <v>0</v>
      </c>
      <c r="L2235">
        <v>391</v>
      </c>
      <c r="M2235" t="b">
        <v>1</v>
      </c>
      <c r="N2235" s="16" t="s">
        <v>8295</v>
      </c>
      <c r="O2235" t="s">
        <v>8313</v>
      </c>
      <c r="P2235">
        <f>IFERROR(ROUND(E2235/L2235,2),0)</f>
        <v>21.23</v>
      </c>
      <c r="S2235" s="14">
        <f>(((J2235/60)/60)/24)+DATE(1970,1,1)</f>
        <v>25569.489946515321</v>
      </c>
      <c r="T2235" s="14">
        <f>(((I2235/60)/60)/24)+DATE(1970,1,1)</f>
        <v>42352</v>
      </c>
    </row>
    <row r="2236" spans="1:20" ht="43.5" hidden="1" x14ac:dyDescent="0.3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 s="14">
        <v>42710.824618055558</v>
      </c>
      <c r="K2236" t="b">
        <v>0</v>
      </c>
      <c r="L2236">
        <v>28</v>
      </c>
      <c r="M2236" t="b">
        <v>1</v>
      </c>
      <c r="N2236" s="16" t="s">
        <v>8295</v>
      </c>
      <c r="O2236" t="s">
        <v>8313</v>
      </c>
      <c r="P2236">
        <f>IFERROR(ROUND(E2236/L2236,2),0)</f>
        <v>41.61</v>
      </c>
      <c r="S2236" s="14">
        <f>(((J2236/60)/60)/24)+DATE(1970,1,1)</f>
        <v>25569.494338247896</v>
      </c>
      <c r="T2236" s="14">
        <f>(((I2236/60)/60)/24)+DATE(1970,1,1)</f>
        <v>42740.824618055558</v>
      </c>
    </row>
    <row r="2237" spans="1:20" ht="29" hidden="1" x14ac:dyDescent="0.3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 s="14">
        <v>42062.022118055553</v>
      </c>
      <c r="K2237" t="b">
        <v>0</v>
      </c>
      <c r="L2237">
        <v>147</v>
      </c>
      <c r="M2237" t="b">
        <v>1</v>
      </c>
      <c r="N2237" s="16" t="s">
        <v>8295</v>
      </c>
      <c r="O2237" t="s">
        <v>8313</v>
      </c>
      <c r="P2237">
        <f>IFERROR(ROUND(E2237/L2237,2),0)</f>
        <v>135.59</v>
      </c>
      <c r="S2237" s="14">
        <f>(((J2237/60)/60)/24)+DATE(1970,1,1)</f>
        <v>25569.4868289597</v>
      </c>
      <c r="T2237" s="14">
        <f>(((I2237/60)/60)/24)+DATE(1970,1,1)</f>
        <v>42091.980451388896</v>
      </c>
    </row>
    <row r="2238" spans="1:20" ht="43.5" hidden="1" x14ac:dyDescent="0.3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 s="14">
        <v>42371.617164351846</v>
      </c>
      <c r="K2238" t="b">
        <v>0</v>
      </c>
      <c r="L2238">
        <v>680</v>
      </c>
      <c r="M2238" t="b">
        <v>1</v>
      </c>
      <c r="N2238" s="16" t="s">
        <v>8295</v>
      </c>
      <c r="O2238" t="s">
        <v>8313</v>
      </c>
      <c r="P2238">
        <f>IFERROR(ROUND(E2238/L2238,2),0)</f>
        <v>22.12</v>
      </c>
      <c r="S2238" s="14">
        <f>(((J2238/60)/60)/24)+DATE(1970,1,1)</f>
        <v>25569.4904122357</v>
      </c>
      <c r="T2238" s="14">
        <f>(((I2238/60)/60)/24)+DATE(1970,1,1)</f>
        <v>42401.617164351846</v>
      </c>
    </row>
    <row r="2239" spans="1:20" ht="43.5" hidden="1" x14ac:dyDescent="0.3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 s="14">
        <v>41915.003275462965</v>
      </c>
      <c r="K2239" t="b">
        <v>0</v>
      </c>
      <c r="L2239">
        <v>983</v>
      </c>
      <c r="M2239" t="b">
        <v>1</v>
      </c>
      <c r="N2239" s="16" t="s">
        <v>8295</v>
      </c>
      <c r="O2239" t="s">
        <v>8313</v>
      </c>
      <c r="P2239">
        <f>IFERROR(ROUND(E2239/L2239,2),0)</f>
        <v>64.63</v>
      </c>
      <c r="S2239" s="14">
        <f>(((J2239/60)/60)/24)+DATE(1970,1,1)</f>
        <v>25569.485127352724</v>
      </c>
      <c r="T2239" s="14">
        <f>(((I2239/60)/60)/24)+DATE(1970,1,1)</f>
        <v>41955.332638888889</v>
      </c>
    </row>
    <row r="2240" spans="1:20" ht="29" hidden="1" x14ac:dyDescent="0.3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 s="14">
        <v>42774.621712962966</v>
      </c>
      <c r="K2240" t="b">
        <v>0</v>
      </c>
      <c r="L2240">
        <v>79</v>
      </c>
      <c r="M2240" t="b">
        <v>1</v>
      </c>
      <c r="N2240" s="16" t="s">
        <v>8295</v>
      </c>
      <c r="O2240" t="s">
        <v>8313</v>
      </c>
      <c r="P2240">
        <f>IFERROR(ROUND(E2240/L2240,2),0)</f>
        <v>69.569999999999993</v>
      </c>
      <c r="S2240" s="14">
        <f>(((J2240/60)/60)/24)+DATE(1970,1,1)</f>
        <v>25569.495076640196</v>
      </c>
      <c r="T2240" s="14">
        <f>(((I2240/60)/60)/24)+DATE(1970,1,1)</f>
        <v>42804.621712962966</v>
      </c>
    </row>
    <row r="2241" spans="1:20" ht="29" hidden="1" x14ac:dyDescent="0.3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 s="14">
        <v>41572.958495370374</v>
      </c>
      <c r="K2241" t="b">
        <v>0</v>
      </c>
      <c r="L2241">
        <v>426</v>
      </c>
      <c r="M2241" t="b">
        <v>1</v>
      </c>
      <c r="N2241" s="16" t="s">
        <v>8295</v>
      </c>
      <c r="O2241" t="s">
        <v>8313</v>
      </c>
      <c r="P2241">
        <f>IFERROR(ROUND(E2241/L2241,2),0)</f>
        <v>75.13</v>
      </c>
      <c r="S2241" s="14">
        <f>(((J2241/60)/60)/24)+DATE(1970,1,1)</f>
        <v>25569.481168501105</v>
      </c>
      <c r="T2241" s="14">
        <f>(((I2241/60)/60)/24)+DATE(1970,1,1)</f>
        <v>41609.168055555558</v>
      </c>
    </row>
    <row r="2242" spans="1:20" ht="43.5" hidden="1" x14ac:dyDescent="0.3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 s="14">
        <v>42452.825740740736</v>
      </c>
      <c r="K2242" t="b">
        <v>0</v>
      </c>
      <c r="L2242">
        <v>96</v>
      </c>
      <c r="M2242" t="b">
        <v>1</v>
      </c>
      <c r="N2242" s="16" t="s">
        <v>8295</v>
      </c>
      <c r="O2242" t="s">
        <v>8313</v>
      </c>
      <c r="P2242">
        <f>IFERROR(ROUND(E2242/L2242,2),0)</f>
        <v>140.97999999999999</v>
      </c>
      <c r="S2242" s="14">
        <f>(((J2242/60)/60)/24)+DATE(1970,1,1)</f>
        <v>25569.491352149777</v>
      </c>
      <c r="T2242" s="14">
        <f>(((I2242/60)/60)/24)+DATE(1970,1,1)</f>
        <v>42482.825740740736</v>
      </c>
    </row>
    <row r="2243" spans="1:20" ht="43.5" hidden="1" x14ac:dyDescent="0.3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 s="14">
        <v>42766.827546296292</v>
      </c>
      <c r="K2243" t="b">
        <v>0</v>
      </c>
      <c r="L2243">
        <v>163</v>
      </c>
      <c r="M2243" t="b">
        <v>1</v>
      </c>
      <c r="N2243" s="16" t="s">
        <v>8295</v>
      </c>
      <c r="O2243" t="s">
        <v>8313</v>
      </c>
      <c r="P2243">
        <f>IFERROR(ROUND(E2243/L2243,2),0)</f>
        <v>49.47</v>
      </c>
      <c r="S2243" s="14">
        <f>(((J2243/60)/60)/24)+DATE(1970,1,1)</f>
        <v>25569.494986429934</v>
      </c>
      <c r="T2243" s="14">
        <f>(((I2243/60)/60)/24)+DATE(1970,1,1)</f>
        <v>42796.827546296292</v>
      </c>
    </row>
    <row r="2244" spans="1:20" ht="29" hidden="1" x14ac:dyDescent="0.3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 s="14">
        <v>41569.575613425928</v>
      </c>
      <c r="K2244" t="b">
        <v>0</v>
      </c>
      <c r="L2244">
        <v>2525</v>
      </c>
      <c r="M2244" t="b">
        <v>1</v>
      </c>
      <c r="N2244" s="16" t="s">
        <v>8295</v>
      </c>
      <c r="O2244" t="s">
        <v>8313</v>
      </c>
      <c r="P2244">
        <f>IFERROR(ROUND(E2244/L2244,2),0)</f>
        <v>53.87</v>
      </c>
      <c r="S2244" s="14">
        <f>(((J2244/60)/60)/24)+DATE(1970,1,1)</f>
        <v>25569.481129347376</v>
      </c>
      <c r="T2244" s="14">
        <f>(((I2244/60)/60)/24)+DATE(1970,1,1)</f>
        <v>41605.126388888886</v>
      </c>
    </row>
    <row r="2245" spans="1:20" ht="43.5" hidden="1" x14ac:dyDescent="0.3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 s="14">
        <v>42800.751041666663</v>
      </c>
      <c r="K2245" t="b">
        <v>0</v>
      </c>
      <c r="L2245">
        <v>2035</v>
      </c>
      <c r="M2245" t="b">
        <v>1</v>
      </c>
      <c r="N2245" s="16" t="s">
        <v>8295</v>
      </c>
      <c r="O2245" t="s">
        <v>8313</v>
      </c>
      <c r="P2245">
        <f>IFERROR(ROUND(E2245/L2245,2),0)</f>
        <v>4.57</v>
      </c>
      <c r="S2245" s="14">
        <f>(((J2245/60)/60)/24)+DATE(1970,1,1)</f>
        <v>25569.495379062981</v>
      </c>
      <c r="T2245" s="14">
        <f>(((I2245/60)/60)/24)+DATE(1970,1,1)</f>
        <v>42807.125</v>
      </c>
    </row>
    <row r="2246" spans="1:20" ht="43.5" hidden="1" x14ac:dyDescent="0.3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 s="14">
        <v>42647.818819444445</v>
      </c>
      <c r="K2246" t="b">
        <v>0</v>
      </c>
      <c r="L2246">
        <v>290</v>
      </c>
      <c r="M2246" t="b">
        <v>1</v>
      </c>
      <c r="N2246" s="16" t="s">
        <v>8295</v>
      </c>
      <c r="O2246" t="s">
        <v>8313</v>
      </c>
      <c r="P2246">
        <f>IFERROR(ROUND(E2246/L2246,2),0)</f>
        <v>65</v>
      </c>
      <c r="S2246" s="14">
        <f>(((J2246/60)/60)/24)+DATE(1970,1,1)</f>
        <v>25569.493609014113</v>
      </c>
      <c r="T2246" s="14">
        <f>(((I2246/60)/60)/24)+DATE(1970,1,1)</f>
        <v>42659.854166666672</v>
      </c>
    </row>
    <row r="2247" spans="1:20" ht="43.5" hidden="1" x14ac:dyDescent="0.3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 s="14">
        <v>41660.708530092597</v>
      </c>
      <c r="K2247" t="b">
        <v>0</v>
      </c>
      <c r="L2247">
        <v>1980</v>
      </c>
      <c r="M2247" t="b">
        <v>1</v>
      </c>
      <c r="N2247" s="16" t="s">
        <v>8295</v>
      </c>
      <c r="O2247" t="s">
        <v>8313</v>
      </c>
      <c r="P2247">
        <f>IFERROR(ROUND(E2247/L2247,2),0)</f>
        <v>53.48</v>
      </c>
      <c r="S2247" s="14">
        <f>(((J2247/60)/60)/24)+DATE(1970,1,1)</f>
        <v>25569.482184126507</v>
      </c>
      <c r="T2247" s="14">
        <f>(((I2247/60)/60)/24)+DATE(1970,1,1)</f>
        <v>41691.75</v>
      </c>
    </row>
    <row r="2248" spans="1:20" ht="43.5" hidden="1" x14ac:dyDescent="0.3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 s="14">
        <v>42221.79178240741</v>
      </c>
      <c r="K2248" t="b">
        <v>0</v>
      </c>
      <c r="L2248">
        <v>57</v>
      </c>
      <c r="M2248" t="b">
        <v>1</v>
      </c>
      <c r="N2248" s="16" t="s">
        <v>8295</v>
      </c>
      <c r="O2248" t="s">
        <v>8313</v>
      </c>
      <c r="P2248">
        <f>IFERROR(ROUND(E2248/L2248,2),0)</f>
        <v>43.91</v>
      </c>
      <c r="S2248" s="14">
        <f>(((J2248/60)/60)/24)+DATE(1970,1,1)</f>
        <v>25569.48867814563</v>
      </c>
      <c r="T2248" s="14">
        <f>(((I2248/60)/60)/24)+DATE(1970,1,1)</f>
        <v>42251.79178240741</v>
      </c>
    </row>
    <row r="2249" spans="1:20" ht="29" hidden="1" x14ac:dyDescent="0.3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 s="14">
        <v>42200.666261574079</v>
      </c>
      <c r="K2249" t="b">
        <v>0</v>
      </c>
      <c r="L2249">
        <v>380</v>
      </c>
      <c r="M2249" t="b">
        <v>1</v>
      </c>
      <c r="N2249" s="16" t="s">
        <v>8295</v>
      </c>
      <c r="O2249" t="s">
        <v>8313</v>
      </c>
      <c r="P2249">
        <f>IFERROR(ROUND(E2249/L2249,2),0)</f>
        <v>50.85</v>
      </c>
      <c r="S2249" s="14">
        <f>(((J2249/60)/60)/24)+DATE(1970,1,1)</f>
        <v>25569.488433637285</v>
      </c>
      <c r="T2249" s="14">
        <f>(((I2249/60)/60)/24)+DATE(1970,1,1)</f>
        <v>42214.666261574079</v>
      </c>
    </row>
    <row r="2250" spans="1:20" ht="43.5" hidden="1" x14ac:dyDescent="0.3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 s="14">
        <v>42688.875902777778</v>
      </c>
      <c r="K2250" t="b">
        <v>0</v>
      </c>
      <c r="L2250">
        <v>128</v>
      </c>
      <c r="M2250" t="b">
        <v>1</v>
      </c>
      <c r="N2250" s="16" t="s">
        <v>8295</v>
      </c>
      <c r="O2250" t="s">
        <v>8313</v>
      </c>
      <c r="P2250">
        <f>IFERROR(ROUND(E2250/L2250,2),0)</f>
        <v>58.63</v>
      </c>
      <c r="S2250" s="14">
        <f>(((J2250/60)/60)/24)+DATE(1970,1,1)</f>
        <v>25569.494084211838</v>
      </c>
      <c r="T2250" s="14">
        <f>(((I2250/60)/60)/24)+DATE(1970,1,1)</f>
        <v>42718.875902777778</v>
      </c>
    </row>
    <row r="2251" spans="1:20" ht="43.5" hidden="1" x14ac:dyDescent="0.3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 s="14">
        <v>41336.703298611108</v>
      </c>
      <c r="K2251" t="b">
        <v>0</v>
      </c>
      <c r="L2251">
        <v>180</v>
      </c>
      <c r="M2251" t="b">
        <v>1</v>
      </c>
      <c r="N2251" s="16" t="s">
        <v>8295</v>
      </c>
      <c r="O2251" t="s">
        <v>8313</v>
      </c>
      <c r="P2251">
        <f>IFERROR(ROUND(E2251/L2251,2),0)</f>
        <v>32.82</v>
      </c>
      <c r="S2251" s="14">
        <f>(((J2251/60)/60)/24)+DATE(1970,1,1)</f>
        <v>25569.478434065957</v>
      </c>
      <c r="T2251" s="14">
        <f>(((I2251/60)/60)/24)+DATE(1970,1,1)</f>
        <v>41366.661631944444</v>
      </c>
    </row>
    <row r="2252" spans="1:20" ht="43.5" hidden="1" x14ac:dyDescent="0.3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 s="14">
        <v>42677.005474537036</v>
      </c>
      <c r="K2252" t="b">
        <v>0</v>
      </c>
      <c r="L2252">
        <v>571</v>
      </c>
      <c r="M2252" t="b">
        <v>1</v>
      </c>
      <c r="N2252" s="16" t="s">
        <v>8295</v>
      </c>
      <c r="O2252" t="s">
        <v>8313</v>
      </c>
      <c r="P2252">
        <f>IFERROR(ROUND(E2252/L2252,2),0)</f>
        <v>426.93</v>
      </c>
      <c r="S2252" s="14">
        <f>(((J2252/60)/60)/24)+DATE(1970,1,1)</f>
        <v>25569.493946822622</v>
      </c>
      <c r="T2252" s="14">
        <f>(((I2252/60)/60)/24)+DATE(1970,1,1)</f>
        <v>42707.0471412037</v>
      </c>
    </row>
    <row r="2253" spans="1:20" ht="43.5" hidden="1" x14ac:dyDescent="0.3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 s="14">
        <v>41846.34579861111</v>
      </c>
      <c r="K2253" t="b">
        <v>0</v>
      </c>
      <c r="L2253">
        <v>480</v>
      </c>
      <c r="M2253" t="b">
        <v>1</v>
      </c>
      <c r="N2253" s="16" t="s">
        <v>8295</v>
      </c>
      <c r="O2253" t="s">
        <v>8313</v>
      </c>
      <c r="P2253">
        <f>IFERROR(ROUND(E2253/L2253,2),0)</f>
        <v>23.81</v>
      </c>
      <c r="S2253" s="14">
        <f>(((J2253/60)/60)/24)+DATE(1970,1,1)</f>
        <v>25569.484332706001</v>
      </c>
      <c r="T2253" s="14">
        <f>(((I2253/60)/60)/24)+DATE(1970,1,1)</f>
        <v>41867.34579861111</v>
      </c>
    </row>
    <row r="2254" spans="1:20" ht="43.5" hidden="1" x14ac:dyDescent="0.3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 s="14">
        <v>42573.327986111108</v>
      </c>
      <c r="K2254" t="b">
        <v>0</v>
      </c>
      <c r="L2254">
        <v>249</v>
      </c>
      <c r="M2254" t="b">
        <v>1</v>
      </c>
      <c r="N2254" s="16" t="s">
        <v>8295</v>
      </c>
      <c r="O2254" t="s">
        <v>8313</v>
      </c>
      <c r="P2254">
        <f>IFERROR(ROUND(E2254/L2254,2),0)</f>
        <v>98.41</v>
      </c>
      <c r="S2254" s="14">
        <f>(((J2254/60)/60)/24)+DATE(1970,1,1)</f>
        <v>25569.492746851691</v>
      </c>
      <c r="T2254" s="14">
        <f>(((I2254/60)/60)/24)+DATE(1970,1,1)</f>
        <v>42588.327986111108</v>
      </c>
    </row>
    <row r="2255" spans="1:20" ht="58" hidden="1" x14ac:dyDescent="0.3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 s="14">
        <v>42296.631331018521</v>
      </c>
      <c r="K2255" t="b">
        <v>0</v>
      </c>
      <c r="L2255">
        <v>84</v>
      </c>
      <c r="M2255" t="b">
        <v>1</v>
      </c>
      <c r="N2255" s="16" t="s">
        <v>8295</v>
      </c>
      <c r="O2255" t="s">
        <v>8313</v>
      </c>
      <c r="P2255">
        <f>IFERROR(ROUND(E2255/L2255,2),0)</f>
        <v>107.32</v>
      </c>
      <c r="S2255" s="14">
        <f>(((J2255/60)/60)/24)+DATE(1970,1,1)</f>
        <v>25569.489544344109</v>
      </c>
      <c r="T2255" s="14">
        <f>(((I2255/60)/60)/24)+DATE(1970,1,1)</f>
        <v>42326.672997685186</v>
      </c>
    </row>
    <row r="2256" spans="1:20" ht="43.5" hidden="1" x14ac:dyDescent="0.3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 s="14">
        <v>42752.647777777776</v>
      </c>
      <c r="K2256" t="b">
        <v>0</v>
      </c>
      <c r="L2256">
        <v>197</v>
      </c>
      <c r="M2256" t="b">
        <v>1</v>
      </c>
      <c r="N2256" s="16" t="s">
        <v>8295</v>
      </c>
      <c r="O2256" t="s">
        <v>8313</v>
      </c>
      <c r="P2256">
        <f>IFERROR(ROUND(E2256/L2256,2),0)</f>
        <v>11.67</v>
      </c>
      <c r="S2256" s="14">
        <f>(((J2256/60)/60)/24)+DATE(1970,1,1)</f>
        <v>25569.494822312241</v>
      </c>
      <c r="T2256" s="14">
        <f>(((I2256/60)/60)/24)+DATE(1970,1,1)</f>
        <v>42759.647777777776</v>
      </c>
    </row>
    <row r="2257" spans="1:20" ht="29" hidden="1" x14ac:dyDescent="0.3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 s="14">
        <v>42467.951979166668</v>
      </c>
      <c r="K2257" t="b">
        <v>0</v>
      </c>
      <c r="L2257">
        <v>271</v>
      </c>
      <c r="M2257" t="b">
        <v>1</v>
      </c>
      <c r="N2257" s="16" t="s">
        <v>8295</v>
      </c>
      <c r="O2257" t="s">
        <v>8313</v>
      </c>
      <c r="P2257">
        <f>IFERROR(ROUND(E2257/L2257,2),0)</f>
        <v>41.78</v>
      </c>
      <c r="S2257" s="14">
        <f>(((J2257/60)/60)/24)+DATE(1970,1,1)</f>
        <v>25569.491527221981</v>
      </c>
      <c r="T2257" s="14">
        <f>(((I2257/60)/60)/24)+DATE(1970,1,1)</f>
        <v>42497.951979166668</v>
      </c>
    </row>
    <row r="2258" spans="1:20" ht="43.5" hidden="1" x14ac:dyDescent="0.3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 s="14">
        <v>42682.451921296291</v>
      </c>
      <c r="K2258" t="b">
        <v>0</v>
      </c>
      <c r="L2258">
        <v>50</v>
      </c>
      <c r="M2258" t="b">
        <v>1</v>
      </c>
      <c r="N2258" s="16" t="s">
        <v>8295</v>
      </c>
      <c r="O2258" t="s">
        <v>8313</v>
      </c>
      <c r="P2258">
        <f>IFERROR(ROUND(E2258/L2258,2),0)</f>
        <v>21.38</v>
      </c>
      <c r="S2258" s="14">
        <f>(((J2258/60)/60)/24)+DATE(1970,1,1)</f>
        <v>25569.494009860202</v>
      </c>
      <c r="T2258" s="14">
        <f>(((I2258/60)/60)/24)+DATE(1970,1,1)</f>
        <v>42696.451921296291</v>
      </c>
    </row>
    <row r="2259" spans="1:20" ht="58" hidden="1" x14ac:dyDescent="0.3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 s="14">
        <v>42505.936678240745</v>
      </c>
      <c r="K2259" t="b">
        <v>0</v>
      </c>
      <c r="L2259">
        <v>169</v>
      </c>
      <c r="M2259" t="b">
        <v>1</v>
      </c>
      <c r="N2259" s="16" t="s">
        <v>8295</v>
      </c>
      <c r="O2259" t="s">
        <v>8313</v>
      </c>
      <c r="P2259">
        <f>IFERROR(ROUND(E2259/L2259,2),0)</f>
        <v>94.1</v>
      </c>
      <c r="S2259" s="14">
        <f>(((J2259/60)/60)/24)+DATE(1970,1,1)</f>
        <v>25569.491966859703</v>
      </c>
      <c r="T2259" s="14">
        <f>(((I2259/60)/60)/24)+DATE(1970,1,1)</f>
        <v>42540.958333333328</v>
      </c>
    </row>
    <row r="2260" spans="1:20" ht="29" hidden="1" x14ac:dyDescent="0.3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 s="14">
        <v>42136.75100694444</v>
      </c>
      <c r="K2260" t="b">
        <v>0</v>
      </c>
      <c r="L2260">
        <v>205</v>
      </c>
      <c r="M2260" t="b">
        <v>1</v>
      </c>
      <c r="N2260" s="16" t="s">
        <v>8295</v>
      </c>
      <c r="O2260" t="s">
        <v>8313</v>
      </c>
      <c r="P2260">
        <f>IFERROR(ROUND(E2260/L2260,2),0)</f>
        <v>15.72</v>
      </c>
      <c r="S2260" s="14">
        <f>(((J2260/60)/60)/24)+DATE(1970,1,1)</f>
        <v>25569.487693877396</v>
      </c>
      <c r="T2260" s="14">
        <f>(((I2260/60)/60)/24)+DATE(1970,1,1)</f>
        <v>42166.75100694444</v>
      </c>
    </row>
    <row r="2261" spans="1:20" ht="43.5" hidden="1" x14ac:dyDescent="0.3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 s="14">
        <v>42702.804814814815</v>
      </c>
      <c r="K2261" t="b">
        <v>0</v>
      </c>
      <c r="L2261">
        <v>206</v>
      </c>
      <c r="M2261" t="b">
        <v>1</v>
      </c>
      <c r="N2261" s="16" t="s">
        <v>8295</v>
      </c>
      <c r="O2261" t="s">
        <v>8313</v>
      </c>
      <c r="P2261">
        <f>IFERROR(ROUND(E2261/L2261,2),0)</f>
        <v>90.64</v>
      </c>
      <c r="S2261" s="14">
        <f>(((J2261/60)/60)/24)+DATE(1970,1,1)</f>
        <v>25569.494245426096</v>
      </c>
      <c r="T2261" s="14">
        <f>(((I2261/60)/60)/24)+DATE(1970,1,1)</f>
        <v>42712.804814814815</v>
      </c>
    </row>
    <row r="2262" spans="1:20" ht="43.5" hidden="1" x14ac:dyDescent="0.3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 s="14">
        <v>41695.016782407409</v>
      </c>
      <c r="K2262" t="b">
        <v>0</v>
      </c>
      <c r="L2262">
        <v>84</v>
      </c>
      <c r="M2262" t="b">
        <v>1</v>
      </c>
      <c r="N2262" s="16" t="s">
        <v>8295</v>
      </c>
      <c r="O2262" t="s">
        <v>8313</v>
      </c>
      <c r="P2262">
        <f>IFERROR(ROUND(E2262/L2262,2),0)</f>
        <v>97.3</v>
      </c>
      <c r="S2262" s="14">
        <f>(((J2262/60)/60)/24)+DATE(1970,1,1)</f>
        <v>25569.48258121276</v>
      </c>
      <c r="T2262" s="14">
        <f>(((I2262/60)/60)/24)+DATE(1970,1,1)</f>
        <v>41724.975115740745</v>
      </c>
    </row>
    <row r="2263" spans="1:20" ht="43.5" hidden="1" x14ac:dyDescent="0.3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 s="14">
        <v>42759.724768518514</v>
      </c>
      <c r="K2263" t="b">
        <v>0</v>
      </c>
      <c r="L2263">
        <v>210</v>
      </c>
      <c r="M2263" t="b">
        <v>1</v>
      </c>
      <c r="N2263" s="16" t="s">
        <v>8295</v>
      </c>
      <c r="O2263" t="s">
        <v>8313</v>
      </c>
      <c r="P2263">
        <f>IFERROR(ROUND(E2263/L2263,2),0)</f>
        <v>37.119999999999997</v>
      </c>
      <c r="S2263" s="14">
        <f>(((J2263/60)/60)/24)+DATE(1970,1,1)</f>
        <v>25569.494904221858</v>
      </c>
      <c r="T2263" s="14">
        <f>(((I2263/60)/60)/24)+DATE(1970,1,1)</f>
        <v>42780.724768518514</v>
      </c>
    </row>
    <row r="2264" spans="1:20" ht="43.5" hidden="1" x14ac:dyDescent="0.3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 s="14">
        <v>41926.585162037038</v>
      </c>
      <c r="K2264" t="b">
        <v>0</v>
      </c>
      <c r="L2264">
        <v>181</v>
      </c>
      <c r="M2264" t="b">
        <v>1</v>
      </c>
      <c r="N2264" s="16" t="s">
        <v>8295</v>
      </c>
      <c r="O2264" t="s">
        <v>8313</v>
      </c>
      <c r="P2264">
        <f>IFERROR(ROUND(E2264/L2264,2),0)</f>
        <v>28.1</v>
      </c>
      <c r="S2264" s="14">
        <f>(((J2264/60)/60)/24)+DATE(1970,1,1)</f>
        <v>25569.485261402337</v>
      </c>
      <c r="T2264" s="14">
        <f>(((I2264/60)/60)/24)+DATE(1970,1,1)</f>
        <v>41961</v>
      </c>
    </row>
    <row r="2265" spans="1:20" ht="43.5" hidden="1" x14ac:dyDescent="0.3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 s="14">
        <v>42014.832326388889</v>
      </c>
      <c r="K2265" t="b">
        <v>0</v>
      </c>
      <c r="L2265">
        <v>60</v>
      </c>
      <c r="M2265" t="b">
        <v>1</v>
      </c>
      <c r="N2265" s="16" t="s">
        <v>8295</v>
      </c>
      <c r="O2265" t="s">
        <v>8313</v>
      </c>
      <c r="P2265">
        <f>IFERROR(ROUND(E2265/L2265,2),0)</f>
        <v>144.43</v>
      </c>
      <c r="S2265" s="14">
        <f>(((J2265/60)/60)/24)+DATE(1970,1,1)</f>
        <v>25569.486282781556</v>
      </c>
      <c r="T2265" s="14">
        <f>(((I2265/60)/60)/24)+DATE(1970,1,1)</f>
        <v>42035.832326388889</v>
      </c>
    </row>
    <row r="2266" spans="1:20" ht="58" hidden="1" x14ac:dyDescent="0.3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 s="14">
        <v>42496.582337962958</v>
      </c>
      <c r="K2266" t="b">
        <v>0</v>
      </c>
      <c r="L2266">
        <v>445</v>
      </c>
      <c r="M2266" t="b">
        <v>1</v>
      </c>
      <c r="N2266" s="16" t="s">
        <v>8295</v>
      </c>
      <c r="O2266" t="s">
        <v>8313</v>
      </c>
      <c r="P2266">
        <f>IFERROR(ROUND(E2266/L2266,2),0)</f>
        <v>24.27</v>
      </c>
      <c r="S2266" s="14">
        <f>(((J2266/60)/60)/24)+DATE(1970,1,1)</f>
        <v>25569.491858591875</v>
      </c>
      <c r="T2266" s="14">
        <f>(((I2266/60)/60)/24)+DATE(1970,1,1)</f>
        <v>42513.125</v>
      </c>
    </row>
    <row r="2267" spans="1:20" ht="43.5" hidden="1" x14ac:dyDescent="0.3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 s="14">
        <v>42689.853090277778</v>
      </c>
      <c r="K2267" t="b">
        <v>0</v>
      </c>
      <c r="L2267">
        <v>17</v>
      </c>
      <c r="M2267" t="b">
        <v>1</v>
      </c>
      <c r="N2267" s="16" t="s">
        <v>8295</v>
      </c>
      <c r="O2267" t="s">
        <v>8313</v>
      </c>
      <c r="P2267">
        <f>IFERROR(ROUND(E2267/L2267,2),0)</f>
        <v>35.119999999999997</v>
      </c>
      <c r="S2267" s="14">
        <f>(((J2267/60)/60)/24)+DATE(1970,1,1)</f>
        <v>25569.494095521877</v>
      </c>
      <c r="T2267" s="14">
        <f>(((I2267/60)/60)/24)+DATE(1970,1,1)</f>
        <v>42696.853090277778</v>
      </c>
    </row>
    <row r="2268" spans="1:20" ht="43.5" hidden="1" x14ac:dyDescent="0.3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 s="14">
        <v>42469.874907407408</v>
      </c>
      <c r="K2268" t="b">
        <v>0</v>
      </c>
      <c r="L2268">
        <v>194</v>
      </c>
      <c r="M2268" t="b">
        <v>1</v>
      </c>
      <c r="N2268" s="16" t="s">
        <v>8295</v>
      </c>
      <c r="O2268" t="s">
        <v>8313</v>
      </c>
      <c r="P2268">
        <f>IFERROR(ROUND(E2268/L2268,2),0)</f>
        <v>24.76</v>
      </c>
      <c r="S2268" s="14">
        <f>(((J2268/60)/60)/24)+DATE(1970,1,1)</f>
        <v>25569.491549478094</v>
      </c>
      <c r="T2268" s="14">
        <f>(((I2268/60)/60)/24)+DATE(1970,1,1)</f>
        <v>42487.083333333328</v>
      </c>
    </row>
    <row r="2269" spans="1:20" ht="58" hidden="1" x14ac:dyDescent="0.3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 s="14">
        <v>41968.829826388886</v>
      </c>
      <c r="K2269" t="b">
        <v>0</v>
      </c>
      <c r="L2269">
        <v>404</v>
      </c>
      <c r="M2269" t="b">
        <v>1</v>
      </c>
      <c r="N2269" s="16" t="s">
        <v>8295</v>
      </c>
      <c r="O2269" t="s">
        <v>8313</v>
      </c>
      <c r="P2269">
        <f>IFERROR(ROUND(E2269/L2269,2),0)</f>
        <v>188.38</v>
      </c>
      <c r="S2269" s="14">
        <f>(((J2269/60)/60)/24)+DATE(1970,1,1)</f>
        <v>25569.485750345211</v>
      </c>
      <c r="T2269" s="14">
        <f>(((I2269/60)/60)/24)+DATE(1970,1,1)</f>
        <v>41994.041666666672</v>
      </c>
    </row>
    <row r="2270" spans="1:20" ht="43.5" hidden="1" x14ac:dyDescent="0.3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 s="14">
        <v>42776.082349537035</v>
      </c>
      <c r="K2270" t="b">
        <v>0</v>
      </c>
      <c r="L2270">
        <v>194</v>
      </c>
      <c r="M2270" t="b">
        <v>1</v>
      </c>
      <c r="N2270" s="16" t="s">
        <v>8295</v>
      </c>
      <c r="O2270" t="s">
        <v>8313</v>
      </c>
      <c r="P2270">
        <f>IFERROR(ROUND(E2270/L2270,2),0)</f>
        <v>148.08000000000001</v>
      </c>
      <c r="S2270" s="14">
        <f>(((J2270/60)/60)/24)+DATE(1970,1,1)</f>
        <v>25569.495093545713</v>
      </c>
      <c r="T2270" s="14">
        <f>(((I2270/60)/60)/24)+DATE(1970,1,1)</f>
        <v>42806.082349537035</v>
      </c>
    </row>
    <row r="2271" spans="1:20" ht="43.5" hidden="1" x14ac:dyDescent="0.3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 s="14">
        <v>42776.704432870371</v>
      </c>
      <c r="K2271" t="b">
        <v>0</v>
      </c>
      <c r="L2271">
        <v>902</v>
      </c>
      <c r="M2271" t="b">
        <v>1</v>
      </c>
      <c r="N2271" s="16" t="s">
        <v>8295</v>
      </c>
      <c r="O2271" t="s">
        <v>8313</v>
      </c>
      <c r="P2271">
        <f>IFERROR(ROUND(E2271/L2271,2),0)</f>
        <v>49.93</v>
      </c>
      <c r="S2271" s="14">
        <f>(((J2271/60)/60)/24)+DATE(1970,1,1)</f>
        <v>25569.495100745749</v>
      </c>
      <c r="T2271" s="14">
        <f>(((I2271/60)/60)/24)+DATE(1970,1,1)</f>
        <v>42801.208333333328</v>
      </c>
    </row>
    <row r="2272" spans="1:20" ht="43.5" hidden="1" x14ac:dyDescent="0.3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 s="14">
        <v>42725.869363425925</v>
      </c>
      <c r="K2272" t="b">
        <v>0</v>
      </c>
      <c r="L2272">
        <v>1670</v>
      </c>
      <c r="M2272" t="b">
        <v>1</v>
      </c>
      <c r="N2272" s="16" t="s">
        <v>8295</v>
      </c>
      <c r="O2272" t="s">
        <v>8313</v>
      </c>
      <c r="P2272">
        <f>IFERROR(ROUND(E2272/L2272,2),0)</f>
        <v>107.82</v>
      </c>
      <c r="S2272" s="14">
        <f>(((J2272/60)/60)/24)+DATE(1970,1,1)</f>
        <v>25569.494512376892</v>
      </c>
      <c r="T2272" s="14">
        <f>(((I2272/60)/60)/24)+DATE(1970,1,1)</f>
        <v>42745.915972222225</v>
      </c>
    </row>
    <row r="2273" spans="1:20" ht="43.5" hidden="1" x14ac:dyDescent="0.3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 s="14">
        <v>42684.000046296293</v>
      </c>
      <c r="K2273" t="b">
        <v>0</v>
      </c>
      <c r="L2273">
        <v>1328</v>
      </c>
      <c r="M2273" t="b">
        <v>1</v>
      </c>
      <c r="N2273" s="16" t="s">
        <v>8295</v>
      </c>
      <c r="O2273" t="s">
        <v>8313</v>
      </c>
      <c r="P2273">
        <f>IFERROR(ROUND(E2273/L2273,2),0)</f>
        <v>42.63</v>
      </c>
      <c r="S2273" s="14">
        <f>(((J2273/60)/60)/24)+DATE(1970,1,1)</f>
        <v>25569.494027778313</v>
      </c>
      <c r="T2273" s="14">
        <f>(((I2273/60)/60)/24)+DATE(1970,1,1)</f>
        <v>42714.000046296293</v>
      </c>
    </row>
    <row r="2274" spans="1:20" ht="43.5" hidden="1" x14ac:dyDescent="0.3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 s="14">
        <v>42315.699490740735</v>
      </c>
      <c r="K2274" t="b">
        <v>0</v>
      </c>
      <c r="L2274">
        <v>944</v>
      </c>
      <c r="M2274" t="b">
        <v>1</v>
      </c>
      <c r="N2274" s="16" t="s">
        <v>8295</v>
      </c>
      <c r="O2274" t="s">
        <v>8313</v>
      </c>
      <c r="P2274">
        <f>IFERROR(ROUND(E2274/L2274,2),0)</f>
        <v>14.37</v>
      </c>
      <c r="S2274" s="14">
        <f>(((J2274/60)/60)/24)+DATE(1970,1,1)</f>
        <v>25569.489765040402</v>
      </c>
      <c r="T2274" s="14">
        <f>(((I2274/60)/60)/24)+DATE(1970,1,1)</f>
        <v>42345.699490740735</v>
      </c>
    </row>
    <row r="2275" spans="1:20" ht="43.5" hidden="1" x14ac:dyDescent="0.3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 s="14">
        <v>42781.549097222218</v>
      </c>
      <c r="K2275" t="b">
        <v>0</v>
      </c>
      <c r="L2275">
        <v>147</v>
      </c>
      <c r="M2275" t="b">
        <v>1</v>
      </c>
      <c r="N2275" s="16" t="s">
        <v>8295</v>
      </c>
      <c r="O2275" t="s">
        <v>8313</v>
      </c>
      <c r="P2275">
        <f>IFERROR(ROUND(E2275/L2275,2),0)</f>
        <v>37.479999999999997</v>
      </c>
      <c r="S2275" s="14">
        <f>(((J2275/60)/60)/24)+DATE(1970,1,1)</f>
        <v>25569.495156818255</v>
      </c>
      <c r="T2275" s="14">
        <f>(((I2275/60)/60)/24)+DATE(1970,1,1)</f>
        <v>42806.507430555561</v>
      </c>
    </row>
    <row r="2276" spans="1:20" ht="58" hidden="1" x14ac:dyDescent="0.3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 s="14">
        <v>41663.500659722224</v>
      </c>
      <c r="K2276" t="b">
        <v>0</v>
      </c>
      <c r="L2276">
        <v>99</v>
      </c>
      <c r="M2276" t="b">
        <v>1</v>
      </c>
      <c r="N2276" s="16" t="s">
        <v>8295</v>
      </c>
      <c r="O2276" t="s">
        <v>8313</v>
      </c>
      <c r="P2276">
        <f>IFERROR(ROUND(E2276/L2276,2),0)</f>
        <v>30.2</v>
      </c>
      <c r="S2276" s="14">
        <f>(((J2276/60)/60)/24)+DATE(1970,1,1)</f>
        <v>25569.482216442822</v>
      </c>
      <c r="T2276" s="14">
        <f>(((I2276/60)/60)/24)+DATE(1970,1,1)</f>
        <v>41693.500659722224</v>
      </c>
    </row>
    <row r="2277" spans="1:20" ht="43.5" hidden="1" x14ac:dyDescent="0.3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 s="14">
        <v>41965.616655092599</v>
      </c>
      <c r="K2277" t="b">
        <v>0</v>
      </c>
      <c r="L2277">
        <v>79</v>
      </c>
      <c r="M2277" t="b">
        <v>1</v>
      </c>
      <c r="N2277" s="16" t="s">
        <v>8295</v>
      </c>
      <c r="O2277" t="s">
        <v>8313</v>
      </c>
      <c r="P2277">
        <f>IFERROR(ROUND(E2277/L2277,2),0)</f>
        <v>33.549999999999997</v>
      </c>
      <c r="S2277" s="14">
        <f>(((J2277/60)/60)/24)+DATE(1970,1,1)</f>
        <v>25569.485713155729</v>
      </c>
      <c r="T2277" s="14">
        <f>(((I2277/60)/60)/24)+DATE(1970,1,1)</f>
        <v>41995.616655092599</v>
      </c>
    </row>
    <row r="2278" spans="1:20" ht="58" hidden="1" x14ac:dyDescent="0.3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 s="14">
        <v>41614.651493055557</v>
      </c>
      <c r="K2278" t="b">
        <v>0</v>
      </c>
      <c r="L2278">
        <v>75</v>
      </c>
      <c r="M2278" t="b">
        <v>1</v>
      </c>
      <c r="N2278" s="16" t="s">
        <v>8295</v>
      </c>
      <c r="O2278" t="s">
        <v>8313</v>
      </c>
      <c r="P2278">
        <f>IFERROR(ROUND(E2278/L2278,2),0)</f>
        <v>64.75</v>
      </c>
      <c r="S2278" s="14">
        <f>(((J2278/60)/60)/24)+DATE(1970,1,1)</f>
        <v>25569.481651058948</v>
      </c>
      <c r="T2278" s="14">
        <f>(((I2278/60)/60)/24)+DATE(1970,1,1)</f>
        <v>41644.651493055557</v>
      </c>
    </row>
    <row r="2279" spans="1:20" ht="43.5" hidden="1" x14ac:dyDescent="0.3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 s="14">
        <v>40936.678506944445</v>
      </c>
      <c r="K2279" t="b">
        <v>0</v>
      </c>
      <c r="L2279">
        <v>207</v>
      </c>
      <c r="M2279" t="b">
        <v>1</v>
      </c>
      <c r="N2279" s="16" t="s">
        <v>8295</v>
      </c>
      <c r="O2279" t="s">
        <v>8313</v>
      </c>
      <c r="P2279">
        <f>IFERROR(ROUND(E2279/L2279,2),0)</f>
        <v>57.93</v>
      </c>
      <c r="S2279" s="14">
        <f>(((J2279/60)/60)/24)+DATE(1970,1,1)</f>
        <v>25569.473804149387</v>
      </c>
      <c r="T2279" s="14">
        <f>(((I2279/60)/60)/24)+DATE(1970,1,1)</f>
        <v>40966.678506944445</v>
      </c>
    </row>
    <row r="2280" spans="1:20" ht="29" hidden="1" x14ac:dyDescent="0.3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 s="14">
        <v>42338.709108796291</v>
      </c>
      <c r="K2280" t="b">
        <v>0</v>
      </c>
      <c r="L2280">
        <v>102</v>
      </c>
      <c r="M2280" t="b">
        <v>1</v>
      </c>
      <c r="N2280" s="16" t="s">
        <v>8295</v>
      </c>
      <c r="O2280" t="s">
        <v>8313</v>
      </c>
      <c r="P2280">
        <f>IFERROR(ROUND(E2280/L2280,2),0)</f>
        <v>53.08</v>
      </c>
      <c r="S2280" s="14">
        <f>(((J2280/60)/60)/24)+DATE(1970,1,1)</f>
        <v>25569.490031355424</v>
      </c>
      <c r="T2280" s="14">
        <f>(((I2280/60)/60)/24)+DATE(1970,1,1)</f>
        <v>42372.957638888889</v>
      </c>
    </row>
    <row r="2281" spans="1:20" ht="58" hidden="1" x14ac:dyDescent="0.3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 s="14">
        <v>42020.806701388887</v>
      </c>
      <c r="K2281" t="b">
        <v>0</v>
      </c>
      <c r="L2281">
        <v>32</v>
      </c>
      <c r="M2281" t="b">
        <v>1</v>
      </c>
      <c r="N2281" s="16" t="s">
        <v>8295</v>
      </c>
      <c r="O2281" t="s">
        <v>8313</v>
      </c>
      <c r="P2281">
        <f>IFERROR(ROUND(E2281/L2281,2),0)</f>
        <v>48.06</v>
      </c>
      <c r="S2281" s="14">
        <f>(((J2281/60)/60)/24)+DATE(1970,1,1)</f>
        <v>25569.486351929416</v>
      </c>
      <c r="T2281" s="14">
        <f>(((I2281/60)/60)/24)+DATE(1970,1,1)</f>
        <v>42039.166666666672</v>
      </c>
    </row>
    <row r="2282" spans="1:20" ht="58" hidden="1" x14ac:dyDescent="0.3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 s="14">
        <v>42234.624895833331</v>
      </c>
      <c r="K2282" t="b">
        <v>0</v>
      </c>
      <c r="L2282">
        <v>480</v>
      </c>
      <c r="M2282" t="b">
        <v>1</v>
      </c>
      <c r="N2282" s="16" t="s">
        <v>8295</v>
      </c>
      <c r="O2282" t="s">
        <v>8313</v>
      </c>
      <c r="P2282">
        <f>IFERROR(ROUND(E2282/L2282,2),0)</f>
        <v>82.4</v>
      </c>
      <c r="S2282" s="14">
        <f>(((J2282/60)/60)/24)+DATE(1970,1,1)</f>
        <v>25569.488826677036</v>
      </c>
      <c r="T2282" s="14">
        <f>(((I2282/60)/60)/24)+DATE(1970,1,1)</f>
        <v>42264.624895833331</v>
      </c>
    </row>
    <row r="2283" spans="1:20" ht="43.5" hidden="1" x14ac:dyDescent="0.3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 s="14">
        <v>40687.285844907405</v>
      </c>
      <c r="K2283" t="b">
        <v>0</v>
      </c>
      <c r="L2283">
        <v>11</v>
      </c>
      <c r="M2283" t="b">
        <v>1</v>
      </c>
      <c r="N2283" s="16" t="s">
        <v>8287</v>
      </c>
      <c r="O2283" t="s">
        <v>8288</v>
      </c>
      <c r="P2283">
        <f>IFERROR(ROUND(E2283/L2283,2),0)</f>
        <v>50.45</v>
      </c>
      <c r="S2283" s="14">
        <f>(((J2283/60)/60)/24)+DATE(1970,1,1)</f>
        <v>25569.470917660241</v>
      </c>
      <c r="T2283" s="14">
        <f>(((I2283/60)/60)/24)+DATE(1970,1,1)</f>
        <v>40749.284722222219</v>
      </c>
    </row>
    <row r="2284" spans="1:20" ht="29" hidden="1" x14ac:dyDescent="0.3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 s="14">
        <v>42323.17460648148</v>
      </c>
      <c r="K2284" t="b">
        <v>0</v>
      </c>
      <c r="L2284">
        <v>12</v>
      </c>
      <c r="M2284" t="b">
        <v>1</v>
      </c>
      <c r="N2284" s="16" t="s">
        <v>8287</v>
      </c>
      <c r="O2284" t="s">
        <v>8288</v>
      </c>
      <c r="P2284">
        <f>IFERROR(ROUND(E2284/L2284,2),0)</f>
        <v>115.83</v>
      </c>
      <c r="S2284" s="14">
        <f>(((J2284/60)/60)/24)+DATE(1970,1,1)</f>
        <v>25569.489851557944</v>
      </c>
      <c r="T2284" s="14">
        <f>(((I2284/60)/60)/24)+DATE(1970,1,1)</f>
        <v>42383.17460648148</v>
      </c>
    </row>
    <row r="2285" spans="1:20" ht="43.5" hidden="1" x14ac:dyDescent="0.3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 s="14">
        <v>40978.125046296293</v>
      </c>
      <c r="K2285" t="b">
        <v>0</v>
      </c>
      <c r="L2285">
        <v>48</v>
      </c>
      <c r="M2285" t="b">
        <v>1</v>
      </c>
      <c r="N2285" s="16" t="s">
        <v>8287</v>
      </c>
      <c r="O2285" t="s">
        <v>8288</v>
      </c>
      <c r="P2285">
        <f>IFERROR(ROUND(E2285/L2285,2),0)</f>
        <v>63.03</v>
      </c>
      <c r="S2285" s="14">
        <f>(((J2285/60)/60)/24)+DATE(1970,1,1)</f>
        <v>25569.474283854703</v>
      </c>
      <c r="T2285" s="14">
        <f>(((I2285/60)/60)/24)+DATE(1970,1,1)</f>
        <v>41038.083379629628</v>
      </c>
    </row>
    <row r="2286" spans="1:20" ht="29" hidden="1" x14ac:dyDescent="0.3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 s="14">
        <v>40585.796817129631</v>
      </c>
      <c r="K2286" t="b">
        <v>0</v>
      </c>
      <c r="L2286">
        <v>59</v>
      </c>
      <c r="M2286" t="b">
        <v>1</v>
      </c>
      <c r="N2286" s="16" t="s">
        <v>8287</v>
      </c>
      <c r="O2286" t="s">
        <v>8288</v>
      </c>
      <c r="P2286">
        <f>IFERROR(ROUND(E2286/L2286,2),0)</f>
        <v>108.02</v>
      </c>
      <c r="S2286" s="14">
        <f>(((J2286/60)/60)/24)+DATE(1970,1,1)</f>
        <v>25569.469743018715</v>
      </c>
      <c r="T2286" s="14">
        <f>(((I2286/60)/60)/24)+DATE(1970,1,1)</f>
        <v>40614.166666666664</v>
      </c>
    </row>
    <row r="2287" spans="1:20" ht="43.5" hidden="1" x14ac:dyDescent="0.3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 s="14">
        <v>41059.185682870368</v>
      </c>
      <c r="K2287" t="b">
        <v>0</v>
      </c>
      <c r="L2287">
        <v>79</v>
      </c>
      <c r="M2287" t="b">
        <v>1</v>
      </c>
      <c r="N2287" s="16" t="s">
        <v>8287</v>
      </c>
      <c r="O2287" t="s">
        <v>8288</v>
      </c>
      <c r="P2287">
        <f>IFERROR(ROUND(E2287/L2287,2),0)</f>
        <v>46.09</v>
      </c>
      <c r="S2287" s="14">
        <f>(((J2287/60)/60)/24)+DATE(1970,1,1)</f>
        <v>25569.475222056513</v>
      </c>
      <c r="T2287" s="14">
        <f>(((I2287/60)/60)/24)+DATE(1970,1,1)</f>
        <v>41089.185682870368</v>
      </c>
    </row>
    <row r="2288" spans="1:20" ht="43.5" hidden="1" x14ac:dyDescent="0.3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 s="14">
        <v>41494.963587962964</v>
      </c>
      <c r="K2288" t="b">
        <v>0</v>
      </c>
      <c r="L2288">
        <v>14</v>
      </c>
      <c r="M2288" t="b">
        <v>1</v>
      </c>
      <c r="N2288" s="16" t="s">
        <v>8287</v>
      </c>
      <c r="O2288" t="s">
        <v>8288</v>
      </c>
      <c r="P2288">
        <f>IFERROR(ROUND(E2288/L2288,2),0)</f>
        <v>107.21</v>
      </c>
      <c r="S2288" s="14">
        <f>(((J2288/60)/60)/24)+DATE(1970,1,1)</f>
        <v>25569.480265782269</v>
      </c>
      <c r="T2288" s="14">
        <f>(((I2288/60)/60)/24)+DATE(1970,1,1)</f>
        <v>41523.165972222225</v>
      </c>
    </row>
    <row r="2289" spans="1:20" ht="43.5" hidden="1" x14ac:dyDescent="0.3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 s="14">
        <v>41792.667361111111</v>
      </c>
      <c r="K2289" t="b">
        <v>0</v>
      </c>
      <c r="L2289">
        <v>106</v>
      </c>
      <c r="M2289" t="b">
        <v>1</v>
      </c>
      <c r="N2289" s="16" t="s">
        <v>8287</v>
      </c>
      <c r="O2289" t="s">
        <v>8288</v>
      </c>
      <c r="P2289">
        <f>IFERROR(ROUND(E2289/L2289,2),0)</f>
        <v>50.93</v>
      </c>
      <c r="S2289" s="14">
        <f>(((J2289/60)/60)/24)+DATE(1970,1,1)</f>
        <v>25569.483711427791</v>
      </c>
      <c r="T2289" s="14">
        <f>(((I2289/60)/60)/24)+DATE(1970,1,1)</f>
        <v>41813.667361111111</v>
      </c>
    </row>
    <row r="2290" spans="1:20" ht="43.5" hidden="1" x14ac:dyDescent="0.3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 s="14">
        <v>41067.827418981484</v>
      </c>
      <c r="K2290" t="b">
        <v>0</v>
      </c>
      <c r="L2290">
        <v>25</v>
      </c>
      <c r="M2290" t="b">
        <v>1</v>
      </c>
      <c r="N2290" s="16" t="s">
        <v>8287</v>
      </c>
      <c r="O2290" t="s">
        <v>8288</v>
      </c>
      <c r="P2290">
        <f>IFERROR(ROUND(E2290/L2290,2),0)</f>
        <v>40.04</v>
      </c>
      <c r="S2290" s="14">
        <f>(((J2290/60)/60)/24)+DATE(1970,1,1)</f>
        <v>25569.475322076607</v>
      </c>
      <c r="T2290" s="14">
        <f>(((I2290/60)/60)/24)+DATE(1970,1,1)</f>
        <v>41086.75</v>
      </c>
    </row>
    <row r="2291" spans="1:20" ht="43.5" hidden="1" x14ac:dyDescent="0.3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 s="14">
        <v>41571.998379629629</v>
      </c>
      <c r="K2291" t="b">
        <v>0</v>
      </c>
      <c r="L2291">
        <v>25</v>
      </c>
      <c r="M2291" t="b">
        <v>1</v>
      </c>
      <c r="N2291" s="16" t="s">
        <v>8287</v>
      </c>
      <c r="O2291" t="s">
        <v>8288</v>
      </c>
      <c r="P2291">
        <f>IFERROR(ROUND(E2291/L2291,2),0)</f>
        <v>64.44</v>
      </c>
      <c r="S2291" s="14">
        <f>(((J2291/60)/60)/24)+DATE(1970,1,1)</f>
        <v>25569.481157388655</v>
      </c>
      <c r="T2291" s="14">
        <f>(((I2291/60)/60)/24)+DATE(1970,1,1)</f>
        <v>41614.973611111112</v>
      </c>
    </row>
    <row r="2292" spans="1:20" ht="43.5" hidden="1" x14ac:dyDescent="0.3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 s="14">
        <v>40070.253819444442</v>
      </c>
      <c r="K2292" t="b">
        <v>0</v>
      </c>
      <c r="L2292">
        <v>29</v>
      </c>
      <c r="M2292" t="b">
        <v>1</v>
      </c>
      <c r="N2292" s="16" t="s">
        <v>8287</v>
      </c>
      <c r="O2292" t="s">
        <v>8288</v>
      </c>
      <c r="P2292">
        <f>IFERROR(ROUND(E2292/L2292,2),0)</f>
        <v>53.83</v>
      </c>
      <c r="S2292" s="14">
        <f>(((J2292/60)/60)/24)+DATE(1970,1,1)</f>
        <v>25569.463776085875</v>
      </c>
      <c r="T2292" s="14">
        <f>(((I2292/60)/60)/24)+DATE(1970,1,1)</f>
        <v>40148.708333333336</v>
      </c>
    </row>
    <row r="2293" spans="1:20" ht="43.5" hidden="1" x14ac:dyDescent="0.3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 s="14">
        <v>40987.977060185185</v>
      </c>
      <c r="K2293" t="b">
        <v>0</v>
      </c>
      <c r="L2293">
        <v>43</v>
      </c>
      <c r="M2293" t="b">
        <v>1</v>
      </c>
      <c r="N2293" s="16" t="s">
        <v>8287</v>
      </c>
      <c r="O2293" t="s">
        <v>8288</v>
      </c>
      <c r="P2293">
        <f>IFERROR(ROUND(E2293/L2293,2),0)</f>
        <v>100.47</v>
      </c>
      <c r="S2293" s="14">
        <f>(((J2293/60)/60)/24)+DATE(1970,1,1)</f>
        <v>25569.474397882641</v>
      </c>
      <c r="T2293" s="14">
        <f>(((I2293/60)/60)/24)+DATE(1970,1,1)</f>
        <v>41022.166666666664</v>
      </c>
    </row>
    <row r="2294" spans="1:20" ht="43.5" hidden="1" x14ac:dyDescent="0.3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 s="14">
        <v>40987.697638888887</v>
      </c>
      <c r="K2294" t="b">
        <v>0</v>
      </c>
      <c r="L2294">
        <v>46</v>
      </c>
      <c r="M2294" t="b">
        <v>1</v>
      </c>
      <c r="N2294" s="16" t="s">
        <v>8287</v>
      </c>
      <c r="O2294" t="s">
        <v>8288</v>
      </c>
      <c r="P2294">
        <f>IFERROR(ROUND(E2294/L2294,2),0)</f>
        <v>46.63</v>
      </c>
      <c r="S2294" s="14">
        <f>(((J2294/60)/60)/24)+DATE(1970,1,1)</f>
        <v>25569.474394648598</v>
      </c>
      <c r="T2294" s="14">
        <f>(((I2294/60)/60)/24)+DATE(1970,1,1)</f>
        <v>41017.697638888887</v>
      </c>
    </row>
    <row r="2295" spans="1:20" ht="29" hidden="1" x14ac:dyDescent="0.3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 s="14">
        <v>41151.708321759259</v>
      </c>
      <c r="K2295" t="b">
        <v>0</v>
      </c>
      <c r="L2295">
        <v>27</v>
      </c>
      <c r="M2295" t="b">
        <v>1</v>
      </c>
      <c r="N2295" s="16" t="s">
        <v>8287</v>
      </c>
      <c r="O2295" t="s">
        <v>8288</v>
      </c>
      <c r="P2295">
        <f>IFERROR(ROUND(E2295/L2295,2),0)</f>
        <v>34.07</v>
      </c>
      <c r="S2295" s="14">
        <f>(((J2295/60)/60)/24)+DATE(1970,1,1)</f>
        <v>25569.47629292039</v>
      </c>
      <c r="T2295" s="14">
        <f>(((I2295/60)/60)/24)+DATE(1970,1,1)</f>
        <v>41177.165972222225</v>
      </c>
    </row>
    <row r="2296" spans="1:20" ht="58" hidden="1" x14ac:dyDescent="0.3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 s="14">
        <v>41264.72314814815</v>
      </c>
      <c r="K2296" t="b">
        <v>0</v>
      </c>
      <c r="L2296">
        <v>112</v>
      </c>
      <c r="M2296" t="b">
        <v>1</v>
      </c>
      <c r="N2296" s="16" t="s">
        <v>8287</v>
      </c>
      <c r="O2296" t="s">
        <v>8288</v>
      </c>
      <c r="P2296">
        <f>IFERROR(ROUND(E2296/L2296,2),0)</f>
        <v>65.209999999999994</v>
      </c>
      <c r="S2296" s="14">
        <f>(((J2296/60)/60)/24)+DATE(1970,1,1)</f>
        <v>25569.477600962364</v>
      </c>
      <c r="T2296" s="14">
        <f>(((I2296/60)/60)/24)+DATE(1970,1,1)</f>
        <v>41294.72314814815</v>
      </c>
    </row>
    <row r="2297" spans="1:20" ht="58" hidden="1" x14ac:dyDescent="0.3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 s="14">
        <v>41270.954351851848</v>
      </c>
      <c r="K2297" t="b">
        <v>0</v>
      </c>
      <c r="L2297">
        <v>34</v>
      </c>
      <c r="M2297" t="b">
        <v>1</v>
      </c>
      <c r="N2297" s="16" t="s">
        <v>8287</v>
      </c>
      <c r="O2297" t="s">
        <v>8288</v>
      </c>
      <c r="P2297">
        <f>IFERROR(ROUND(E2297/L2297,2),0)</f>
        <v>44.21</v>
      </c>
      <c r="S2297" s="14">
        <f>(((J2297/60)/60)/24)+DATE(1970,1,1)</f>
        <v>25569.477673082776</v>
      </c>
      <c r="T2297" s="14">
        <f>(((I2297/60)/60)/24)+DATE(1970,1,1)</f>
        <v>41300.954351851848</v>
      </c>
    </row>
    <row r="2298" spans="1:20" ht="43.5" hidden="1" x14ac:dyDescent="0.3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 s="14">
        <v>40927.731782407405</v>
      </c>
      <c r="K2298" t="b">
        <v>0</v>
      </c>
      <c r="L2298">
        <v>145</v>
      </c>
      <c r="M2298" t="b">
        <v>1</v>
      </c>
      <c r="N2298" s="16" t="s">
        <v>8287</v>
      </c>
      <c r="O2298" t="s">
        <v>8288</v>
      </c>
      <c r="P2298">
        <f>IFERROR(ROUND(E2298/L2298,2),0)</f>
        <v>71.97</v>
      </c>
      <c r="S2298" s="14">
        <f>(((J2298/60)/60)/24)+DATE(1970,1,1)</f>
        <v>25569.473700599334</v>
      </c>
      <c r="T2298" s="14">
        <f>(((I2298/60)/60)/24)+DATE(1970,1,1)</f>
        <v>40962.731782407405</v>
      </c>
    </row>
    <row r="2299" spans="1:20" ht="29" hidden="1" x14ac:dyDescent="0.3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 s="14">
        <v>40948.042233796295</v>
      </c>
      <c r="K2299" t="b">
        <v>0</v>
      </c>
      <c r="L2299">
        <v>19</v>
      </c>
      <c r="M2299" t="b">
        <v>1</v>
      </c>
      <c r="N2299" s="16" t="s">
        <v>8287</v>
      </c>
      <c r="O2299" t="s">
        <v>8288</v>
      </c>
      <c r="P2299">
        <f>IFERROR(ROUND(E2299/L2299,2),0)</f>
        <v>52.95</v>
      </c>
      <c r="S2299" s="14">
        <f>(((J2299/60)/60)/24)+DATE(1970,1,1)</f>
        <v>25569.473935674003</v>
      </c>
      <c r="T2299" s="14">
        <f>(((I2299/60)/60)/24)+DATE(1970,1,1)</f>
        <v>40982.165972222225</v>
      </c>
    </row>
    <row r="2300" spans="1:20" ht="43.5" hidden="1" x14ac:dyDescent="0.3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 s="14">
        <v>41694.84065972222</v>
      </c>
      <c r="K2300" t="b">
        <v>0</v>
      </c>
      <c r="L2300">
        <v>288</v>
      </c>
      <c r="M2300" t="b">
        <v>1</v>
      </c>
      <c r="N2300" s="16" t="s">
        <v>8287</v>
      </c>
      <c r="O2300" t="s">
        <v>8288</v>
      </c>
      <c r="P2300">
        <f>IFERROR(ROUND(E2300/L2300,2),0)</f>
        <v>109.45</v>
      </c>
      <c r="S2300" s="14">
        <f>(((J2300/60)/60)/24)+DATE(1970,1,1)</f>
        <v>25569.482579174302</v>
      </c>
      <c r="T2300" s="14">
        <f>(((I2300/60)/60)/24)+DATE(1970,1,1)</f>
        <v>41724.798993055556</v>
      </c>
    </row>
    <row r="2301" spans="1:20" ht="43.5" hidden="1" x14ac:dyDescent="0.3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 s="14">
        <v>40565.032511574071</v>
      </c>
      <c r="K2301" t="b">
        <v>0</v>
      </c>
      <c r="L2301">
        <v>14</v>
      </c>
      <c r="M2301" t="b">
        <v>1</v>
      </c>
      <c r="N2301" s="16" t="s">
        <v>8287</v>
      </c>
      <c r="O2301" t="s">
        <v>8288</v>
      </c>
      <c r="P2301">
        <f>IFERROR(ROUND(E2301/L2301,2),0)</f>
        <v>75.040000000000006</v>
      </c>
      <c r="S2301" s="14">
        <f>(((J2301/60)/60)/24)+DATE(1970,1,1)</f>
        <v>25569.469502691107</v>
      </c>
      <c r="T2301" s="14">
        <f>(((I2301/60)/60)/24)+DATE(1970,1,1)</f>
        <v>40580.032511574071</v>
      </c>
    </row>
    <row r="2302" spans="1:20" ht="43.5" hidden="1" x14ac:dyDescent="0.3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 s="14">
        <v>41074.727037037039</v>
      </c>
      <c r="K2302" t="b">
        <v>0</v>
      </c>
      <c r="L2302">
        <v>7</v>
      </c>
      <c r="M2302" t="b">
        <v>1</v>
      </c>
      <c r="N2302" s="16" t="s">
        <v>8287</v>
      </c>
      <c r="O2302" t="s">
        <v>8288</v>
      </c>
      <c r="P2302">
        <f>IFERROR(ROUND(E2302/L2302,2),0)</f>
        <v>115.71</v>
      </c>
      <c r="S2302" s="14">
        <f>(((J2302/60)/60)/24)+DATE(1970,1,1)</f>
        <v>25569.475401933298</v>
      </c>
      <c r="T2302" s="14">
        <f>(((I2302/60)/60)/24)+DATE(1970,1,1)</f>
        <v>41088.727037037039</v>
      </c>
    </row>
    <row r="2303" spans="1:20" ht="29" hidden="1" x14ac:dyDescent="0.3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 s="14">
        <v>41416.146944444445</v>
      </c>
      <c r="K2303" t="b">
        <v>1</v>
      </c>
      <c r="L2303">
        <v>211</v>
      </c>
      <c r="M2303" t="b">
        <v>1</v>
      </c>
      <c r="N2303" s="16" t="s">
        <v>8287</v>
      </c>
      <c r="O2303" t="s">
        <v>8291</v>
      </c>
      <c r="P2303">
        <f>IFERROR(ROUND(E2303/L2303,2),0)</f>
        <v>31.66</v>
      </c>
      <c r="S2303" s="14">
        <f>(((J2303/60)/60)/24)+DATE(1970,1,1)</f>
        <v>25569.479353552597</v>
      </c>
      <c r="T2303" s="14">
        <f>(((I2303/60)/60)/24)+DATE(1970,1,1)</f>
        <v>41446.146944444445</v>
      </c>
    </row>
    <row r="2304" spans="1:20" ht="43.5" hidden="1" x14ac:dyDescent="0.3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 s="14">
        <v>41605.868449074071</v>
      </c>
      <c r="K2304" t="b">
        <v>1</v>
      </c>
      <c r="L2304">
        <v>85</v>
      </c>
      <c r="M2304" t="b">
        <v>1</v>
      </c>
      <c r="N2304" s="16" t="s">
        <v>8287</v>
      </c>
      <c r="O2304" t="s">
        <v>8291</v>
      </c>
      <c r="P2304">
        <f>IFERROR(ROUND(E2304/L2304,2),0)</f>
        <v>46.18</v>
      </c>
      <c r="S2304" s="14">
        <f>(((J2304/60)/60)/24)+DATE(1970,1,1)</f>
        <v>25569.481549403346</v>
      </c>
      <c r="T2304" s="14">
        <f>(((I2304/60)/60)/24)+DATE(1970,1,1)</f>
        <v>41639.291666666664</v>
      </c>
    </row>
    <row r="2305" spans="1:20" ht="58" hidden="1" x14ac:dyDescent="0.3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 s="14">
        <v>40850.111064814817</v>
      </c>
      <c r="K2305" t="b">
        <v>1</v>
      </c>
      <c r="L2305">
        <v>103</v>
      </c>
      <c r="M2305" t="b">
        <v>1</v>
      </c>
      <c r="N2305" s="16" t="s">
        <v>8287</v>
      </c>
      <c r="O2305" t="s">
        <v>8291</v>
      </c>
      <c r="P2305">
        <f>IFERROR(ROUND(E2305/L2305,2),0)</f>
        <v>68.48</v>
      </c>
      <c r="S2305" s="14">
        <f>(((J2305/60)/60)/24)+DATE(1970,1,1)</f>
        <v>25569.4728022114</v>
      </c>
      <c r="T2305" s="14">
        <f>(((I2305/60)/60)/24)+DATE(1970,1,1)</f>
        <v>40890.152731481481</v>
      </c>
    </row>
    <row r="2306" spans="1:20" ht="43.5" hidden="1" x14ac:dyDescent="0.3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 s="14">
        <v>40502.815868055557</v>
      </c>
      <c r="K2306" t="b">
        <v>1</v>
      </c>
      <c r="L2306">
        <v>113</v>
      </c>
      <c r="M2306" t="b">
        <v>1</v>
      </c>
      <c r="N2306" s="16" t="s">
        <v>8287</v>
      </c>
      <c r="O2306" t="s">
        <v>8291</v>
      </c>
      <c r="P2306">
        <f>IFERROR(ROUND(E2306/L2306,2),0)</f>
        <v>53.47</v>
      </c>
      <c r="S2306" s="14">
        <f>(((J2306/60)/60)/24)+DATE(1970,1,1)</f>
        <v>25569.468782591066</v>
      </c>
      <c r="T2306" s="14">
        <f>(((I2306/60)/60)/24)+DATE(1970,1,1)</f>
        <v>40544.207638888889</v>
      </c>
    </row>
    <row r="2307" spans="1:20" ht="43.5" hidden="1" x14ac:dyDescent="0.3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 s="14">
        <v>41834.695277777777</v>
      </c>
      <c r="K2307" t="b">
        <v>1</v>
      </c>
      <c r="L2307">
        <v>167</v>
      </c>
      <c r="M2307" t="b">
        <v>1</v>
      </c>
      <c r="N2307" s="16" t="s">
        <v>8287</v>
      </c>
      <c r="O2307" t="s">
        <v>8291</v>
      </c>
      <c r="P2307">
        <f>IFERROR(ROUND(E2307/L2307,2),0)</f>
        <v>109.11</v>
      </c>
      <c r="S2307" s="14">
        <f>(((J2307/60)/60)/24)+DATE(1970,1,1)</f>
        <v>25569.48419786201</v>
      </c>
      <c r="T2307" s="14">
        <f>(((I2307/60)/60)/24)+DATE(1970,1,1)</f>
        <v>41859.75</v>
      </c>
    </row>
    <row r="2308" spans="1:20" ht="43.5" hidden="1" x14ac:dyDescent="0.3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 s="14">
        <v>40948.16815972222</v>
      </c>
      <c r="K2308" t="b">
        <v>1</v>
      </c>
      <c r="L2308">
        <v>73</v>
      </c>
      <c r="M2308" t="b">
        <v>1</v>
      </c>
      <c r="N2308" s="16" t="s">
        <v>8287</v>
      </c>
      <c r="O2308" t="s">
        <v>8291</v>
      </c>
      <c r="P2308">
        <f>IFERROR(ROUND(E2308/L2308,2),0)</f>
        <v>51.19</v>
      </c>
      <c r="S2308" s="14">
        <f>(((J2308/60)/60)/24)+DATE(1970,1,1)</f>
        <v>25569.473937131479</v>
      </c>
      <c r="T2308" s="14">
        <f>(((I2308/60)/60)/24)+DATE(1970,1,1)</f>
        <v>40978.16815972222</v>
      </c>
    </row>
    <row r="2309" spans="1:20" ht="43.5" hidden="1" x14ac:dyDescent="0.3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 s="14">
        <v>41004.802465277775</v>
      </c>
      <c r="K2309" t="b">
        <v>1</v>
      </c>
      <c r="L2309">
        <v>75</v>
      </c>
      <c r="M2309" t="b">
        <v>1</v>
      </c>
      <c r="N2309" s="16" t="s">
        <v>8287</v>
      </c>
      <c r="O2309" t="s">
        <v>8291</v>
      </c>
      <c r="P2309">
        <f>IFERROR(ROUND(E2309/L2309,2),0)</f>
        <v>27.94</v>
      </c>
      <c r="S2309" s="14">
        <f>(((J2309/60)/60)/24)+DATE(1970,1,1)</f>
        <v>25569.474592621125</v>
      </c>
      <c r="T2309" s="14">
        <f>(((I2309/60)/60)/24)+DATE(1970,1,1)</f>
        <v>41034.802407407406</v>
      </c>
    </row>
    <row r="2310" spans="1:20" ht="43.5" hidden="1" x14ac:dyDescent="0.3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 s="14">
        <v>41851.962916666671</v>
      </c>
      <c r="K2310" t="b">
        <v>1</v>
      </c>
      <c r="L2310">
        <v>614</v>
      </c>
      <c r="M2310" t="b">
        <v>1</v>
      </c>
      <c r="N2310" s="16" t="s">
        <v>8287</v>
      </c>
      <c r="O2310" t="s">
        <v>8291</v>
      </c>
      <c r="P2310">
        <f>IFERROR(ROUND(E2310/L2310,2),0)</f>
        <v>82.5</v>
      </c>
      <c r="S2310" s="14">
        <f>(((J2310/60)/60)/24)+DATE(1970,1,1)</f>
        <v>25569.484397718941</v>
      </c>
      <c r="T2310" s="14">
        <f>(((I2310/60)/60)/24)+DATE(1970,1,1)</f>
        <v>41880.041666666664</v>
      </c>
    </row>
    <row r="2311" spans="1:20" ht="43.5" hidden="1" x14ac:dyDescent="0.3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 s="14">
        <v>41307.987696759257</v>
      </c>
      <c r="K2311" t="b">
        <v>1</v>
      </c>
      <c r="L2311">
        <v>107</v>
      </c>
      <c r="M2311" t="b">
        <v>1</v>
      </c>
      <c r="N2311" s="16" t="s">
        <v>8287</v>
      </c>
      <c r="O2311" t="s">
        <v>8291</v>
      </c>
      <c r="P2311">
        <f>IFERROR(ROUND(E2311/L2311,2),0)</f>
        <v>59.82</v>
      </c>
      <c r="S2311" s="14">
        <f>(((J2311/60)/60)/24)+DATE(1970,1,1)</f>
        <v>25569.478101709454</v>
      </c>
      <c r="T2311" s="14">
        <f>(((I2311/60)/60)/24)+DATE(1970,1,1)</f>
        <v>41342.987696759257</v>
      </c>
    </row>
    <row r="2312" spans="1:20" ht="58" hidden="1" x14ac:dyDescent="0.3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 s="14">
        <v>41324.79415509259</v>
      </c>
      <c r="K2312" t="b">
        <v>1</v>
      </c>
      <c r="L2312">
        <v>1224</v>
      </c>
      <c r="M2312" t="b">
        <v>1</v>
      </c>
      <c r="N2312" s="16" t="s">
        <v>8287</v>
      </c>
      <c r="O2312" t="s">
        <v>8291</v>
      </c>
      <c r="P2312">
        <f>IFERROR(ROUND(E2312/L2312,2),0)</f>
        <v>64.819999999999993</v>
      </c>
      <c r="S2312" s="14">
        <f>(((J2312/60)/60)/24)+DATE(1970,1,1)</f>
        <v>25569.478296228648</v>
      </c>
      <c r="T2312" s="14">
        <f>(((I2312/60)/60)/24)+DATE(1970,1,1)</f>
        <v>41354.752488425926</v>
      </c>
    </row>
    <row r="2313" spans="1:20" ht="43.5" hidden="1" x14ac:dyDescent="0.3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 s="14">
        <v>41736.004502314812</v>
      </c>
      <c r="K2313" t="b">
        <v>1</v>
      </c>
      <c r="L2313">
        <v>104</v>
      </c>
      <c r="M2313" t="b">
        <v>1</v>
      </c>
      <c r="N2313" s="16" t="s">
        <v>8287</v>
      </c>
      <c r="O2313" t="s">
        <v>8291</v>
      </c>
      <c r="P2313">
        <f>IFERROR(ROUND(E2313/L2313,2),0)</f>
        <v>90.1</v>
      </c>
      <c r="S2313" s="14">
        <f>(((J2313/60)/60)/24)+DATE(1970,1,1)</f>
        <v>25569.483055607667</v>
      </c>
      <c r="T2313" s="14">
        <f>(((I2313/60)/60)/24)+DATE(1970,1,1)</f>
        <v>41766.004502314812</v>
      </c>
    </row>
    <row r="2314" spans="1:20" ht="43.5" hidden="1" x14ac:dyDescent="0.3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 s="14">
        <v>41716.632847222223</v>
      </c>
      <c r="K2314" t="b">
        <v>1</v>
      </c>
      <c r="L2314">
        <v>79</v>
      </c>
      <c r="M2314" t="b">
        <v>1</v>
      </c>
      <c r="N2314" s="16" t="s">
        <v>8287</v>
      </c>
      <c r="O2314" t="s">
        <v>8291</v>
      </c>
      <c r="P2314">
        <f>IFERROR(ROUND(E2314/L2314,2),0)</f>
        <v>40.96</v>
      </c>
      <c r="S2314" s="14">
        <f>(((J2314/60)/60)/24)+DATE(1970,1,1)</f>
        <v>25569.482831398695</v>
      </c>
      <c r="T2314" s="14">
        <f>(((I2314/60)/60)/24)+DATE(1970,1,1)</f>
        <v>41747.958333333336</v>
      </c>
    </row>
    <row r="2315" spans="1:20" ht="29" hidden="1" x14ac:dyDescent="0.3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 s="14">
        <v>41002.958634259259</v>
      </c>
      <c r="K2315" t="b">
        <v>1</v>
      </c>
      <c r="L2315">
        <v>157</v>
      </c>
      <c r="M2315" t="b">
        <v>1</v>
      </c>
      <c r="N2315" s="16" t="s">
        <v>8287</v>
      </c>
      <c r="O2315" t="s">
        <v>8291</v>
      </c>
      <c r="P2315">
        <f>IFERROR(ROUND(E2315/L2315,2),0)</f>
        <v>56</v>
      </c>
      <c r="S2315" s="14">
        <f>(((J2315/60)/60)/24)+DATE(1970,1,1)</f>
        <v>25569.474571280491</v>
      </c>
      <c r="T2315" s="14">
        <f>(((I2315/60)/60)/24)+DATE(1970,1,1)</f>
        <v>41032.958634259259</v>
      </c>
    </row>
    <row r="2316" spans="1:20" ht="43.5" hidden="1" x14ac:dyDescent="0.3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 s="14">
        <v>41037.551585648151</v>
      </c>
      <c r="K2316" t="b">
        <v>1</v>
      </c>
      <c r="L2316">
        <v>50</v>
      </c>
      <c r="M2316" t="b">
        <v>1</v>
      </c>
      <c r="N2316" s="16" t="s">
        <v>8287</v>
      </c>
      <c r="O2316" t="s">
        <v>8291</v>
      </c>
      <c r="P2316">
        <f>IFERROR(ROUND(E2316/L2316,2),0)</f>
        <v>37.67</v>
      </c>
      <c r="S2316" s="14">
        <f>(((J2316/60)/60)/24)+DATE(1970,1,1)</f>
        <v>25569.474971661872</v>
      </c>
      <c r="T2316" s="14">
        <f>(((I2316/60)/60)/24)+DATE(1970,1,1)</f>
        <v>41067.551585648151</v>
      </c>
    </row>
    <row r="2317" spans="1:20" ht="43.5" hidden="1" x14ac:dyDescent="0.3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 s="14">
        <v>41004.72619212963</v>
      </c>
      <c r="K2317" t="b">
        <v>1</v>
      </c>
      <c r="L2317">
        <v>64</v>
      </c>
      <c r="M2317" t="b">
        <v>1</v>
      </c>
      <c r="N2317" s="16" t="s">
        <v>8287</v>
      </c>
      <c r="O2317" t="s">
        <v>8291</v>
      </c>
      <c r="P2317">
        <f>IFERROR(ROUND(E2317/L2317,2),0)</f>
        <v>40.08</v>
      </c>
      <c r="S2317" s="14">
        <f>(((J2317/60)/60)/24)+DATE(1970,1,1)</f>
        <v>25569.474591738333</v>
      </c>
      <c r="T2317" s="14">
        <f>(((I2317/60)/60)/24)+DATE(1970,1,1)</f>
        <v>41034.72619212963</v>
      </c>
    </row>
    <row r="2318" spans="1:20" ht="58" hidden="1" x14ac:dyDescent="0.3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 s="14">
        <v>40079.725115740745</v>
      </c>
      <c r="K2318" t="b">
        <v>1</v>
      </c>
      <c r="L2318">
        <v>200</v>
      </c>
      <c r="M2318" t="b">
        <v>1</v>
      </c>
      <c r="N2318" s="16" t="s">
        <v>8287</v>
      </c>
      <c r="O2318" t="s">
        <v>8291</v>
      </c>
      <c r="P2318">
        <f>IFERROR(ROUND(E2318/L2318,2),0)</f>
        <v>78.03</v>
      </c>
      <c r="S2318" s="14">
        <f>(((J2318/60)/60)/24)+DATE(1970,1,1)</f>
        <v>25569.463885707359</v>
      </c>
      <c r="T2318" s="14">
        <f>(((I2318/60)/60)/24)+DATE(1970,1,1)</f>
        <v>40156.76666666667</v>
      </c>
    </row>
    <row r="2319" spans="1:20" ht="43.5" hidden="1" x14ac:dyDescent="0.3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 s="14">
        <v>40192.542233796295</v>
      </c>
      <c r="K2319" t="b">
        <v>1</v>
      </c>
      <c r="L2319">
        <v>22</v>
      </c>
      <c r="M2319" t="b">
        <v>1</v>
      </c>
      <c r="N2319" s="16" t="s">
        <v>8287</v>
      </c>
      <c r="O2319" t="s">
        <v>8291</v>
      </c>
      <c r="P2319">
        <f>IFERROR(ROUND(E2319/L2319,2),0)</f>
        <v>18.91</v>
      </c>
      <c r="S2319" s="14">
        <f>(((J2319/60)/60)/24)+DATE(1970,1,1)</f>
        <v>25569.46519146104</v>
      </c>
      <c r="T2319" s="14">
        <f>(((I2319/60)/60)/24)+DATE(1970,1,1)</f>
        <v>40224.208333333336</v>
      </c>
    </row>
    <row r="2320" spans="1:20" ht="58" hidden="1" x14ac:dyDescent="0.3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 s="14">
        <v>40050.643680555557</v>
      </c>
      <c r="K2320" t="b">
        <v>1</v>
      </c>
      <c r="L2320">
        <v>163</v>
      </c>
      <c r="M2320" t="b">
        <v>1</v>
      </c>
      <c r="N2320" s="16" t="s">
        <v>8287</v>
      </c>
      <c r="O2320" t="s">
        <v>8291</v>
      </c>
      <c r="P2320">
        <f>IFERROR(ROUND(E2320/L2320,2),0)</f>
        <v>37.130000000000003</v>
      </c>
      <c r="S2320" s="14">
        <f>(((J2320/60)/60)/24)+DATE(1970,1,1)</f>
        <v>25569.463549116674</v>
      </c>
      <c r="T2320" s="14">
        <f>(((I2320/60)/60)/24)+DATE(1970,1,1)</f>
        <v>40082.165972222225</v>
      </c>
    </row>
    <row r="2321" spans="1:20" ht="43.5" hidden="1" x14ac:dyDescent="0.3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 s="14">
        <v>41593.082002314812</v>
      </c>
      <c r="K2321" t="b">
        <v>1</v>
      </c>
      <c r="L2321">
        <v>77</v>
      </c>
      <c r="M2321" t="b">
        <v>1</v>
      </c>
      <c r="N2321" s="16" t="s">
        <v>8287</v>
      </c>
      <c r="O2321" t="s">
        <v>8291</v>
      </c>
      <c r="P2321">
        <f>IFERROR(ROUND(E2321/L2321,2),0)</f>
        <v>41.96</v>
      </c>
      <c r="S2321" s="14">
        <f>(((J2321/60)/60)/24)+DATE(1970,1,1)</f>
        <v>25569.481401412064</v>
      </c>
      <c r="T2321" s="14">
        <f>(((I2321/60)/60)/24)+DATE(1970,1,1)</f>
        <v>41623.082002314812</v>
      </c>
    </row>
    <row r="2322" spans="1:20" ht="58" hidden="1" x14ac:dyDescent="0.3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 s="14">
        <v>41696.817129629628</v>
      </c>
      <c r="K2322" t="b">
        <v>1</v>
      </c>
      <c r="L2322">
        <v>89</v>
      </c>
      <c r="M2322" t="b">
        <v>1</v>
      </c>
      <c r="N2322" s="16" t="s">
        <v>8287</v>
      </c>
      <c r="O2322" t="s">
        <v>8291</v>
      </c>
      <c r="P2322">
        <f>IFERROR(ROUND(E2322/L2322,2),0)</f>
        <v>61.04</v>
      </c>
      <c r="S2322" s="14">
        <f>(((J2322/60)/60)/24)+DATE(1970,1,1)</f>
        <v>25569.482602050113</v>
      </c>
      <c r="T2322" s="14">
        <f>(((I2322/60)/60)/24)+DATE(1970,1,1)</f>
        <v>41731.775462962964</v>
      </c>
    </row>
    <row r="2323" spans="1:20" ht="43.5" hidden="1" x14ac:dyDescent="0.3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 s="14">
        <v>42799.260428240741</v>
      </c>
      <c r="K2323" t="b">
        <v>0</v>
      </c>
      <c r="L2323">
        <v>64</v>
      </c>
      <c r="M2323" t="b">
        <v>0</v>
      </c>
      <c r="N2323" s="16" t="s">
        <v>8298</v>
      </c>
      <c r="O2323" t="s">
        <v>8314</v>
      </c>
      <c r="P2323">
        <f>IFERROR(ROUND(E2323/L2323,2),0)</f>
        <v>64.53</v>
      </c>
      <c r="S2323" s="14">
        <f>(((J2323/60)/60)/24)+DATE(1970,1,1)</f>
        <v>25569.495361810514</v>
      </c>
      <c r="T2323" s="14">
        <f>(((I2323/60)/60)/24)+DATE(1970,1,1)</f>
        <v>42829.21876157407</v>
      </c>
    </row>
    <row r="2324" spans="1:20" ht="43.5" hidden="1" x14ac:dyDescent="0.3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 s="14">
        <v>42804.895474537043</v>
      </c>
      <c r="K2324" t="b">
        <v>0</v>
      </c>
      <c r="L2324">
        <v>4</v>
      </c>
      <c r="M2324" t="b">
        <v>0</v>
      </c>
      <c r="N2324" s="16" t="s">
        <v>8298</v>
      </c>
      <c r="O2324" t="s">
        <v>8314</v>
      </c>
      <c r="P2324">
        <f>IFERROR(ROUND(E2324/L2324,2),0)</f>
        <v>21.25</v>
      </c>
      <c r="S2324" s="14">
        <f>(((J2324/60)/60)/24)+DATE(1970,1,1)</f>
        <v>25569.495427030954</v>
      </c>
      <c r="T2324" s="14">
        <f>(((I2324/60)/60)/24)+DATE(1970,1,1)</f>
        <v>42834.853807870371</v>
      </c>
    </row>
    <row r="2325" spans="1:20" ht="43.5" hidden="1" x14ac:dyDescent="0.3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 s="14">
        <v>42807.755173611105</v>
      </c>
      <c r="K2325" t="b">
        <v>0</v>
      </c>
      <c r="L2325">
        <v>4</v>
      </c>
      <c r="M2325" t="b">
        <v>0</v>
      </c>
      <c r="N2325" s="16" t="s">
        <v>8298</v>
      </c>
      <c r="O2325" t="s">
        <v>8314</v>
      </c>
      <c r="P2325">
        <f>IFERROR(ROUND(E2325/L2325,2),0)</f>
        <v>30</v>
      </c>
      <c r="S2325" s="14">
        <f>(((J2325/60)/60)/24)+DATE(1970,1,1)</f>
        <v>25569.495460129325</v>
      </c>
      <c r="T2325" s="14">
        <f>(((I2325/60)/60)/24)+DATE(1970,1,1)</f>
        <v>42814.755173611105</v>
      </c>
    </row>
    <row r="2326" spans="1:20" ht="43.5" hidden="1" x14ac:dyDescent="0.3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 s="14">
        <v>42790.885243055556</v>
      </c>
      <c r="K2326" t="b">
        <v>0</v>
      </c>
      <c r="L2326">
        <v>61</v>
      </c>
      <c r="M2326" t="b">
        <v>0</v>
      </c>
      <c r="N2326" s="16" t="s">
        <v>8298</v>
      </c>
      <c r="O2326" t="s">
        <v>8314</v>
      </c>
      <c r="P2326">
        <f>IFERROR(ROUND(E2326/L2326,2),0)</f>
        <v>25.49</v>
      </c>
      <c r="S2326" s="14">
        <f>(((J2326/60)/60)/24)+DATE(1970,1,1)</f>
        <v>25569.495264875499</v>
      </c>
      <c r="T2326" s="14">
        <f>(((I2326/60)/60)/24)+DATE(1970,1,1)</f>
        <v>42820.843576388885</v>
      </c>
    </row>
    <row r="2327" spans="1:20" ht="43.5" hidden="1" x14ac:dyDescent="0.3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 s="14">
        <v>42794.022349537037</v>
      </c>
      <c r="K2327" t="b">
        <v>0</v>
      </c>
      <c r="L2327">
        <v>7</v>
      </c>
      <c r="M2327" t="b">
        <v>0</v>
      </c>
      <c r="N2327" s="16" t="s">
        <v>8298</v>
      </c>
      <c r="O2327" t="s">
        <v>8314</v>
      </c>
      <c r="P2327">
        <f>IFERROR(ROUND(E2327/L2327,2),0)</f>
        <v>11.43</v>
      </c>
      <c r="S2327" s="14">
        <f>(((J2327/60)/60)/24)+DATE(1970,1,1)</f>
        <v>25569.495301184601</v>
      </c>
      <c r="T2327" s="14">
        <f>(((I2327/60)/60)/24)+DATE(1970,1,1)</f>
        <v>42823.980682870373</v>
      </c>
    </row>
    <row r="2328" spans="1:20" ht="43.5" hidden="1" x14ac:dyDescent="0.3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 s="14">
        <v>42804.034120370372</v>
      </c>
      <c r="K2328" t="b">
        <v>0</v>
      </c>
      <c r="L2328">
        <v>1</v>
      </c>
      <c r="M2328" t="b">
        <v>0</v>
      </c>
      <c r="N2328" s="16" t="s">
        <v>8298</v>
      </c>
      <c r="O2328" t="s">
        <v>8314</v>
      </c>
      <c r="P2328">
        <f>IFERROR(ROUND(E2328/L2328,2),0)</f>
        <v>108</v>
      </c>
      <c r="S2328" s="14">
        <f>(((J2328/60)/60)/24)+DATE(1970,1,1)</f>
        <v>25569.495417061578</v>
      </c>
      <c r="T2328" s="14">
        <f>(((I2328/60)/60)/24)+DATE(1970,1,1)</f>
        <v>42855.708333333328</v>
      </c>
    </row>
    <row r="2329" spans="1:20" ht="29" hidden="1" x14ac:dyDescent="0.3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 s="14">
        <v>41842.917129629634</v>
      </c>
      <c r="K2329" t="b">
        <v>1</v>
      </c>
      <c r="L2329">
        <v>3355</v>
      </c>
      <c r="M2329" t="b">
        <v>1</v>
      </c>
      <c r="N2329" s="16" t="s">
        <v>8298</v>
      </c>
      <c r="O2329" t="s">
        <v>8314</v>
      </c>
      <c r="P2329">
        <f>IFERROR(ROUND(E2329/L2329,2),0)</f>
        <v>54.88</v>
      </c>
      <c r="S2329" s="14">
        <f>(((J2329/60)/60)/24)+DATE(1970,1,1)</f>
        <v>25569.484293022335</v>
      </c>
      <c r="T2329" s="14">
        <f>(((I2329/60)/60)/24)+DATE(1970,1,1)</f>
        <v>41877.917129629634</v>
      </c>
    </row>
    <row r="2330" spans="1:20" ht="58" hidden="1" x14ac:dyDescent="0.3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 s="14">
        <v>42139.781678240746</v>
      </c>
      <c r="K2330" t="b">
        <v>1</v>
      </c>
      <c r="L2330">
        <v>537</v>
      </c>
      <c r="M2330" t="b">
        <v>1</v>
      </c>
      <c r="N2330" s="16" t="s">
        <v>8298</v>
      </c>
      <c r="O2330" t="s">
        <v>8314</v>
      </c>
      <c r="P2330">
        <f>IFERROR(ROUND(E2330/L2330,2),0)</f>
        <v>47.38</v>
      </c>
      <c r="S2330" s="14">
        <f>(((J2330/60)/60)/24)+DATE(1970,1,1)</f>
        <v>25569.487728954609</v>
      </c>
      <c r="T2330" s="14">
        <f>(((I2330/60)/60)/24)+DATE(1970,1,1)</f>
        <v>42169.781678240746</v>
      </c>
    </row>
    <row r="2331" spans="1:20" ht="43.5" hidden="1" x14ac:dyDescent="0.3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 s="14">
        <v>41807.624374999999</v>
      </c>
      <c r="K2331" t="b">
        <v>1</v>
      </c>
      <c r="L2331">
        <v>125</v>
      </c>
      <c r="M2331" t="b">
        <v>1</v>
      </c>
      <c r="N2331" s="16" t="s">
        <v>8298</v>
      </c>
      <c r="O2331" t="s">
        <v>8314</v>
      </c>
      <c r="P2331">
        <f>IFERROR(ROUND(E2331/L2331,2),0)</f>
        <v>211.84</v>
      </c>
      <c r="S2331" s="14">
        <f>(((J2331/60)/60)/24)+DATE(1970,1,1)</f>
        <v>25569.483884541376</v>
      </c>
      <c r="T2331" s="14">
        <f>(((I2331/60)/60)/24)+DATE(1970,1,1)</f>
        <v>41837.624374999999</v>
      </c>
    </row>
    <row r="2332" spans="1:20" ht="58" hidden="1" x14ac:dyDescent="0.3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 s="14">
        <v>42332.89980324074</v>
      </c>
      <c r="K2332" t="b">
        <v>1</v>
      </c>
      <c r="L2332">
        <v>163</v>
      </c>
      <c r="M2332" t="b">
        <v>1</v>
      </c>
      <c r="N2332" s="16" t="s">
        <v>8298</v>
      </c>
      <c r="O2332" t="s">
        <v>8314</v>
      </c>
      <c r="P2332">
        <f>IFERROR(ROUND(E2332/L2332,2),0)</f>
        <v>219.93</v>
      </c>
      <c r="S2332" s="14">
        <f>(((J2332/60)/60)/24)+DATE(1970,1,1)</f>
        <v>25569.489964118093</v>
      </c>
      <c r="T2332" s="14">
        <f>(((I2332/60)/60)/24)+DATE(1970,1,1)</f>
        <v>42363</v>
      </c>
    </row>
    <row r="2333" spans="1:20" ht="43.5" hidden="1" x14ac:dyDescent="0.3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 s="14">
        <v>41839.005671296298</v>
      </c>
      <c r="K2333" t="b">
        <v>1</v>
      </c>
      <c r="L2333">
        <v>283</v>
      </c>
      <c r="M2333" t="b">
        <v>1</v>
      </c>
      <c r="N2333" s="16" t="s">
        <v>8298</v>
      </c>
      <c r="O2333" t="s">
        <v>8314</v>
      </c>
      <c r="P2333">
        <f>IFERROR(ROUND(E2333/L2333,2),0)</f>
        <v>40.799999999999997</v>
      </c>
      <c r="S2333" s="14">
        <f>(((J2333/60)/60)/24)+DATE(1970,1,1)</f>
        <v>25569.484247750825</v>
      </c>
      <c r="T2333" s="14">
        <f>(((I2333/60)/60)/24)+DATE(1970,1,1)</f>
        <v>41869.005671296298</v>
      </c>
    </row>
    <row r="2334" spans="1:20" ht="43.5" hidden="1" x14ac:dyDescent="0.3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 s="14">
        <v>42011.628136574072</v>
      </c>
      <c r="K2334" t="b">
        <v>1</v>
      </c>
      <c r="L2334">
        <v>352</v>
      </c>
      <c r="M2334" t="b">
        <v>1</v>
      </c>
      <c r="N2334" s="16" t="s">
        <v>8298</v>
      </c>
      <c r="O2334" t="s">
        <v>8314</v>
      </c>
      <c r="P2334">
        <f>IFERROR(ROUND(E2334/L2334,2),0)</f>
        <v>75.5</v>
      </c>
      <c r="S2334" s="14">
        <f>(((J2334/60)/60)/24)+DATE(1970,1,1)</f>
        <v>25569.486245696025</v>
      </c>
      <c r="T2334" s="14">
        <f>(((I2334/60)/60)/24)+DATE(1970,1,1)</f>
        <v>42041.628136574072</v>
      </c>
    </row>
    <row r="2335" spans="1:20" ht="43.5" hidden="1" x14ac:dyDescent="0.3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 s="14">
        <v>41767.650347222225</v>
      </c>
      <c r="K2335" t="b">
        <v>1</v>
      </c>
      <c r="L2335">
        <v>94</v>
      </c>
      <c r="M2335" t="b">
        <v>1</v>
      </c>
      <c r="N2335" s="16" t="s">
        <v>8298</v>
      </c>
      <c r="O2335" t="s">
        <v>8314</v>
      </c>
      <c r="P2335">
        <f>IFERROR(ROUND(E2335/L2335,2),0)</f>
        <v>13.54</v>
      </c>
      <c r="S2335" s="14">
        <f>(((J2335/60)/60)/24)+DATE(1970,1,1)</f>
        <v>25569.48342187902</v>
      </c>
      <c r="T2335" s="14">
        <f>(((I2335/60)/60)/24)+DATE(1970,1,1)</f>
        <v>41788.743055555555</v>
      </c>
    </row>
    <row r="2336" spans="1:20" ht="43.5" hidden="1" x14ac:dyDescent="0.3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 s="14">
        <v>41918.670115740737</v>
      </c>
      <c r="K2336" t="b">
        <v>1</v>
      </c>
      <c r="L2336">
        <v>67</v>
      </c>
      <c r="M2336" t="b">
        <v>1</v>
      </c>
      <c r="N2336" s="16" t="s">
        <v>8298</v>
      </c>
      <c r="O2336" t="s">
        <v>8314</v>
      </c>
      <c r="P2336">
        <f>IFERROR(ROUND(E2336/L2336,2),0)</f>
        <v>60.87</v>
      </c>
      <c r="S2336" s="14">
        <f>(((J2336/60)/60)/24)+DATE(1970,1,1)</f>
        <v>25569.485169793006</v>
      </c>
      <c r="T2336" s="14">
        <f>(((I2336/60)/60)/24)+DATE(1970,1,1)</f>
        <v>41948.731944444444</v>
      </c>
    </row>
    <row r="2337" spans="1:20" ht="43.5" hidden="1" x14ac:dyDescent="0.3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 s="14">
        <v>41771.572256944448</v>
      </c>
      <c r="K2337" t="b">
        <v>1</v>
      </c>
      <c r="L2337">
        <v>221</v>
      </c>
      <c r="M2337" t="b">
        <v>1</v>
      </c>
      <c r="N2337" s="16" t="s">
        <v>8298</v>
      </c>
      <c r="O2337" t="s">
        <v>8314</v>
      </c>
      <c r="P2337">
        <f>IFERROR(ROUND(E2337/L2337,2),0)</f>
        <v>115.69</v>
      </c>
      <c r="S2337" s="14">
        <f>(((J2337/60)/60)/24)+DATE(1970,1,1)</f>
        <v>25569.483467271493</v>
      </c>
      <c r="T2337" s="14">
        <f>(((I2337/60)/60)/24)+DATE(1970,1,1)</f>
        <v>41801.572256944448</v>
      </c>
    </row>
    <row r="2338" spans="1:20" ht="43.5" hidden="1" x14ac:dyDescent="0.3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 s="14">
        <v>41666.924710648149</v>
      </c>
      <c r="K2338" t="b">
        <v>1</v>
      </c>
      <c r="L2338">
        <v>2165</v>
      </c>
      <c r="M2338" t="b">
        <v>1</v>
      </c>
      <c r="N2338" s="16" t="s">
        <v>8298</v>
      </c>
      <c r="O2338" t="s">
        <v>8314</v>
      </c>
      <c r="P2338">
        <f>IFERROR(ROUND(E2338/L2338,2),0)</f>
        <v>48.1</v>
      </c>
      <c r="S2338" s="14">
        <f>(((J2338/60)/60)/24)+DATE(1970,1,1)</f>
        <v>25569.482256073039</v>
      </c>
      <c r="T2338" s="14">
        <f>(((I2338/60)/60)/24)+DATE(1970,1,1)</f>
        <v>41706.924710648149</v>
      </c>
    </row>
    <row r="2339" spans="1:20" ht="29" hidden="1" x14ac:dyDescent="0.3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 s="14">
        <v>41786.640543981484</v>
      </c>
      <c r="K2339" t="b">
        <v>1</v>
      </c>
      <c r="L2339">
        <v>179</v>
      </c>
      <c r="M2339" t="b">
        <v>1</v>
      </c>
      <c r="N2339" s="16" t="s">
        <v>8298</v>
      </c>
      <c r="O2339" t="s">
        <v>8314</v>
      </c>
      <c r="P2339">
        <f>IFERROR(ROUND(E2339/L2339,2),0)</f>
        <v>74.180000000000007</v>
      </c>
      <c r="S2339" s="14">
        <f>(((J2339/60)/60)/24)+DATE(1970,1,1)</f>
        <v>25569.483641672963</v>
      </c>
      <c r="T2339" s="14">
        <f>(((I2339/60)/60)/24)+DATE(1970,1,1)</f>
        <v>41816.640543981484</v>
      </c>
    </row>
    <row r="2340" spans="1:20" ht="43.5" hidden="1" x14ac:dyDescent="0.3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 s="14">
        <v>41789.896805555552</v>
      </c>
      <c r="K2340" t="b">
        <v>1</v>
      </c>
      <c r="L2340">
        <v>123</v>
      </c>
      <c r="M2340" t="b">
        <v>1</v>
      </c>
      <c r="N2340" s="16" t="s">
        <v>8298</v>
      </c>
      <c r="O2340" t="s">
        <v>8314</v>
      </c>
      <c r="P2340">
        <f>IFERROR(ROUND(E2340/L2340,2),0)</f>
        <v>123.35</v>
      </c>
      <c r="S2340" s="14">
        <f>(((J2340/60)/60)/24)+DATE(1970,1,1)</f>
        <v>25569.483679361176</v>
      </c>
      <c r="T2340" s="14">
        <f>(((I2340/60)/60)/24)+DATE(1970,1,1)</f>
        <v>41819.896805555552</v>
      </c>
    </row>
    <row r="2341" spans="1:20" ht="43.5" hidden="1" x14ac:dyDescent="0.3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 s="14">
        <v>42692.79987268518</v>
      </c>
      <c r="K2341" t="b">
        <v>1</v>
      </c>
      <c r="L2341">
        <v>1104</v>
      </c>
      <c r="M2341" t="b">
        <v>1</v>
      </c>
      <c r="N2341" s="16" t="s">
        <v>8298</v>
      </c>
      <c r="O2341" t="s">
        <v>8314</v>
      </c>
      <c r="P2341">
        <f>IFERROR(ROUND(E2341/L2341,2),0)</f>
        <v>66.62</v>
      </c>
      <c r="S2341" s="14">
        <f>(((J2341/60)/60)/24)+DATE(1970,1,1)</f>
        <v>25569.494129628158</v>
      </c>
      <c r="T2341" s="14">
        <f>(((I2341/60)/60)/24)+DATE(1970,1,1)</f>
        <v>42723.332638888889</v>
      </c>
    </row>
    <row r="2342" spans="1:20" ht="43.5" hidden="1" x14ac:dyDescent="0.3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 s="14">
        <v>42643.642800925925</v>
      </c>
      <c r="K2342" t="b">
        <v>1</v>
      </c>
      <c r="L2342">
        <v>403</v>
      </c>
      <c r="M2342" t="b">
        <v>1</v>
      </c>
      <c r="N2342" s="16" t="s">
        <v>8298</v>
      </c>
      <c r="O2342" t="s">
        <v>8314</v>
      </c>
      <c r="P2342">
        <f>IFERROR(ROUND(E2342/L2342,2),0)</f>
        <v>104.99</v>
      </c>
      <c r="S2342" s="14">
        <f>(((J2342/60)/60)/24)+DATE(1970,1,1)</f>
        <v>25569.493560680567</v>
      </c>
      <c r="T2342" s="14">
        <f>(((I2342/60)/60)/24)+DATE(1970,1,1)</f>
        <v>42673.642800925925</v>
      </c>
    </row>
    <row r="2343" spans="1:20" ht="43.5" hidden="1" x14ac:dyDescent="0.3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 s="14">
        <v>42167.813703703709</v>
      </c>
      <c r="K2343" t="b">
        <v>0</v>
      </c>
      <c r="L2343">
        <v>0</v>
      </c>
      <c r="M2343" t="b">
        <v>0</v>
      </c>
      <c r="N2343" s="16" t="s">
        <v>8281</v>
      </c>
      <c r="O2343" t="s">
        <v>8282</v>
      </c>
      <c r="P2343">
        <f>IFERROR(ROUND(E2343/L2343,2),0)</f>
        <v>0</v>
      </c>
      <c r="S2343" s="14">
        <f>(((J2343/60)/60)/24)+DATE(1970,1,1)</f>
        <v>25569.488053399349</v>
      </c>
      <c r="T2343" s="14">
        <f>(((I2343/60)/60)/24)+DATE(1970,1,1)</f>
        <v>42197.813703703709</v>
      </c>
    </row>
    <row r="2344" spans="1:20" ht="43.5" hidden="1" x14ac:dyDescent="0.3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 s="14">
        <v>41897.702199074076</v>
      </c>
      <c r="K2344" t="b">
        <v>0</v>
      </c>
      <c r="L2344">
        <v>0</v>
      </c>
      <c r="M2344" t="b">
        <v>0</v>
      </c>
      <c r="N2344" s="16" t="s">
        <v>8281</v>
      </c>
      <c r="O2344" t="s">
        <v>8282</v>
      </c>
      <c r="P2344">
        <f>IFERROR(ROUND(E2344/L2344,2),0)</f>
        <v>0</v>
      </c>
      <c r="S2344" s="14">
        <f>(((J2344/60)/60)/24)+DATE(1970,1,1)</f>
        <v>25569.484927108784</v>
      </c>
      <c r="T2344" s="14">
        <f>(((I2344/60)/60)/24)+DATE(1970,1,1)</f>
        <v>41918.208333333336</v>
      </c>
    </row>
    <row r="2345" spans="1:20" ht="58" hidden="1" x14ac:dyDescent="0.3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 s="14">
        <v>42327.825289351851</v>
      </c>
      <c r="K2345" t="b">
        <v>0</v>
      </c>
      <c r="L2345">
        <v>1</v>
      </c>
      <c r="M2345" t="b">
        <v>0</v>
      </c>
      <c r="N2345" s="16" t="s">
        <v>8281</v>
      </c>
      <c r="O2345" t="s">
        <v>8282</v>
      </c>
      <c r="P2345">
        <f>IFERROR(ROUND(E2345/L2345,2),0)</f>
        <v>300</v>
      </c>
      <c r="S2345" s="14">
        <f>(((J2345/60)/60)/24)+DATE(1970,1,1)</f>
        <v>25569.489905385293</v>
      </c>
      <c r="T2345" s="14">
        <f>(((I2345/60)/60)/24)+DATE(1970,1,1)</f>
        <v>42377.82430555555</v>
      </c>
    </row>
    <row r="2346" spans="1:20" ht="58" hidden="1" x14ac:dyDescent="0.3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 s="14">
        <v>42515.727650462963</v>
      </c>
      <c r="K2346" t="b">
        <v>0</v>
      </c>
      <c r="L2346">
        <v>1</v>
      </c>
      <c r="M2346" t="b">
        <v>0</v>
      </c>
      <c r="N2346" s="16" t="s">
        <v>8281</v>
      </c>
      <c r="O2346" t="s">
        <v>8282</v>
      </c>
      <c r="P2346">
        <f>IFERROR(ROUND(E2346/L2346,2),0)</f>
        <v>1</v>
      </c>
      <c r="S2346" s="14">
        <f>(((J2346/60)/60)/24)+DATE(1970,1,1)</f>
        <v>25569.492080181139</v>
      </c>
      <c r="T2346" s="14">
        <f>(((I2346/60)/60)/24)+DATE(1970,1,1)</f>
        <v>42545.727650462963</v>
      </c>
    </row>
    <row r="2347" spans="1:20" ht="43.5" hidden="1" x14ac:dyDescent="0.3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 s="14">
        <v>42060.001805555556</v>
      </c>
      <c r="K2347" t="b">
        <v>0</v>
      </c>
      <c r="L2347">
        <v>0</v>
      </c>
      <c r="M2347" t="b">
        <v>0</v>
      </c>
      <c r="N2347" s="16" t="s">
        <v>8281</v>
      </c>
      <c r="O2347" t="s">
        <v>8282</v>
      </c>
      <c r="P2347">
        <f>IFERROR(ROUND(E2347/L2347,2),0)</f>
        <v>0</v>
      </c>
      <c r="S2347" s="14">
        <f>(((J2347/60)/60)/24)+DATE(1970,1,1)</f>
        <v>25569.486805576453</v>
      </c>
      <c r="T2347" s="14">
        <f>(((I2347/60)/60)/24)+DATE(1970,1,1)</f>
        <v>42094.985416666663</v>
      </c>
    </row>
    <row r="2348" spans="1:20" ht="43.5" hidden="1" x14ac:dyDescent="0.3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 s="14">
        <v>42615.79896990741</v>
      </c>
      <c r="K2348" t="b">
        <v>0</v>
      </c>
      <c r="L2348">
        <v>3</v>
      </c>
      <c r="M2348" t="b">
        <v>0</v>
      </c>
      <c r="N2348" s="16" t="s">
        <v>8281</v>
      </c>
      <c r="O2348" t="s">
        <v>8282</v>
      </c>
      <c r="P2348">
        <f>IFERROR(ROUND(E2348/L2348,2),0)</f>
        <v>13</v>
      </c>
      <c r="S2348" s="14">
        <f>(((J2348/60)/60)/24)+DATE(1970,1,1)</f>
        <v>25569.493238414005</v>
      </c>
      <c r="T2348" s="14">
        <f>(((I2348/60)/60)/24)+DATE(1970,1,1)</f>
        <v>42660.79896990741</v>
      </c>
    </row>
    <row r="2349" spans="1:20" ht="43.5" hidden="1" x14ac:dyDescent="0.3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 s="14">
        <v>42577.607361111113</v>
      </c>
      <c r="K2349" t="b">
        <v>0</v>
      </c>
      <c r="L2349">
        <v>1</v>
      </c>
      <c r="M2349" t="b">
        <v>0</v>
      </c>
      <c r="N2349" s="16" t="s">
        <v>8281</v>
      </c>
      <c r="O2349" t="s">
        <v>8282</v>
      </c>
      <c r="P2349">
        <f>IFERROR(ROUND(E2349/L2349,2),0)</f>
        <v>15</v>
      </c>
      <c r="S2349" s="14">
        <f>(((J2349/60)/60)/24)+DATE(1970,1,1)</f>
        <v>25569.492796381495</v>
      </c>
      <c r="T2349" s="14">
        <f>(((I2349/60)/60)/24)+DATE(1970,1,1)</f>
        <v>42607.607361111113</v>
      </c>
    </row>
    <row r="2350" spans="1:20" ht="43.5" hidden="1" x14ac:dyDescent="0.3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 s="14">
        <v>42360.932152777779</v>
      </c>
      <c r="K2350" t="b">
        <v>0</v>
      </c>
      <c r="L2350">
        <v>5</v>
      </c>
      <c r="M2350" t="b">
        <v>0</v>
      </c>
      <c r="N2350" s="16" t="s">
        <v>8281</v>
      </c>
      <c r="O2350" t="s">
        <v>8282</v>
      </c>
      <c r="P2350">
        <f>IFERROR(ROUND(E2350/L2350,2),0)</f>
        <v>54</v>
      </c>
      <c r="S2350" s="14">
        <f>(((J2350/60)/60)/24)+DATE(1970,1,1)</f>
        <v>25569.490288566583</v>
      </c>
      <c r="T2350" s="14">
        <f>(((I2350/60)/60)/24)+DATE(1970,1,1)</f>
        <v>42420.932152777779</v>
      </c>
    </row>
    <row r="2351" spans="1:20" ht="43.5" hidden="1" x14ac:dyDescent="0.3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 s="14">
        <v>42198.775787037041</v>
      </c>
      <c r="K2351" t="b">
        <v>0</v>
      </c>
      <c r="L2351">
        <v>0</v>
      </c>
      <c r="M2351" t="b">
        <v>0</v>
      </c>
      <c r="N2351" s="16" t="s">
        <v>8281</v>
      </c>
      <c r="O2351" t="s">
        <v>8282</v>
      </c>
      <c r="P2351">
        <f>IFERROR(ROUND(E2351/L2351,2),0)</f>
        <v>0</v>
      </c>
      <c r="S2351" s="14">
        <f>(((J2351/60)/60)/24)+DATE(1970,1,1)</f>
        <v>25569.488411756793</v>
      </c>
      <c r="T2351" s="14">
        <f>(((I2351/60)/60)/24)+DATE(1970,1,1)</f>
        <v>42227.775787037041</v>
      </c>
    </row>
    <row r="2352" spans="1:20" ht="43.5" hidden="1" x14ac:dyDescent="0.3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 s="14">
        <v>42708.842245370368</v>
      </c>
      <c r="K2352" t="b">
        <v>0</v>
      </c>
      <c r="L2352">
        <v>0</v>
      </c>
      <c r="M2352" t="b">
        <v>0</v>
      </c>
      <c r="N2352" s="16" t="s">
        <v>8281</v>
      </c>
      <c r="O2352" t="s">
        <v>8282</v>
      </c>
      <c r="P2352">
        <f>IFERROR(ROUND(E2352/L2352,2),0)</f>
        <v>0</v>
      </c>
      <c r="S2352" s="14">
        <f>(((J2352/60)/60)/24)+DATE(1970,1,1)</f>
        <v>25569.494315303768</v>
      </c>
      <c r="T2352" s="14">
        <f>(((I2352/60)/60)/24)+DATE(1970,1,1)</f>
        <v>42738.842245370368</v>
      </c>
    </row>
    <row r="2353" spans="1:20" ht="29" hidden="1" x14ac:dyDescent="0.3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 s="14">
        <v>42094.101145833338</v>
      </c>
      <c r="K2353" t="b">
        <v>0</v>
      </c>
      <c r="L2353">
        <v>7</v>
      </c>
      <c r="M2353" t="b">
        <v>0</v>
      </c>
      <c r="N2353" s="16" t="s">
        <v>8281</v>
      </c>
      <c r="O2353" t="s">
        <v>8282</v>
      </c>
      <c r="P2353">
        <f>IFERROR(ROUND(E2353/L2353,2),0)</f>
        <v>15.43</v>
      </c>
      <c r="S2353" s="14">
        <f>(((J2353/60)/60)/24)+DATE(1970,1,1)</f>
        <v>25569.487200244745</v>
      </c>
      <c r="T2353" s="14">
        <f>(((I2353/60)/60)/24)+DATE(1970,1,1)</f>
        <v>42124.101145833338</v>
      </c>
    </row>
    <row r="2354" spans="1:20" ht="43.5" hidden="1" x14ac:dyDescent="0.3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 s="14">
        <v>42101.633703703701</v>
      </c>
      <c r="K2354" t="b">
        <v>0</v>
      </c>
      <c r="L2354">
        <v>0</v>
      </c>
      <c r="M2354" t="b">
        <v>0</v>
      </c>
      <c r="N2354" s="16" t="s">
        <v>8281</v>
      </c>
      <c r="O2354" t="s">
        <v>8282</v>
      </c>
      <c r="P2354">
        <f>IFERROR(ROUND(E2354/L2354,2),0)</f>
        <v>0</v>
      </c>
      <c r="S2354" s="14">
        <f>(((J2354/60)/60)/24)+DATE(1970,1,1)</f>
        <v>25569.487287427128</v>
      </c>
      <c r="T2354" s="14">
        <f>(((I2354/60)/60)/24)+DATE(1970,1,1)</f>
        <v>42161.633703703701</v>
      </c>
    </row>
    <row r="2355" spans="1:20" ht="43.5" hidden="1" x14ac:dyDescent="0.3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 s="14">
        <v>42103.676180555558</v>
      </c>
      <c r="K2355" t="b">
        <v>0</v>
      </c>
      <c r="L2355">
        <v>0</v>
      </c>
      <c r="M2355" t="b">
        <v>0</v>
      </c>
      <c r="N2355" s="16" t="s">
        <v>8281</v>
      </c>
      <c r="O2355" t="s">
        <v>8282</v>
      </c>
      <c r="P2355">
        <f>IFERROR(ROUND(E2355/L2355,2),0)</f>
        <v>0</v>
      </c>
      <c r="S2355" s="14">
        <f>(((J2355/60)/60)/24)+DATE(1970,1,1)</f>
        <v>25569.487311066903</v>
      </c>
      <c r="T2355" s="14">
        <f>(((I2355/60)/60)/24)+DATE(1970,1,1)</f>
        <v>42115.676180555558</v>
      </c>
    </row>
    <row r="2356" spans="1:20" ht="43.5" hidden="1" x14ac:dyDescent="0.3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 s="14">
        <v>41954.722916666666</v>
      </c>
      <c r="K2356" t="b">
        <v>0</v>
      </c>
      <c r="L2356">
        <v>1</v>
      </c>
      <c r="M2356" t="b">
        <v>0</v>
      </c>
      <c r="N2356" s="16" t="s">
        <v>8281</v>
      </c>
      <c r="O2356" t="s">
        <v>8282</v>
      </c>
      <c r="P2356">
        <f>IFERROR(ROUND(E2356/L2356,2),0)</f>
        <v>25</v>
      </c>
      <c r="S2356" s="14">
        <f>(((J2356/60)/60)/24)+DATE(1970,1,1)</f>
        <v>25569.485587070794</v>
      </c>
      <c r="T2356" s="14">
        <f>(((I2356/60)/60)/24)+DATE(1970,1,1)</f>
        <v>42014.722916666666</v>
      </c>
    </row>
    <row r="2357" spans="1:20" ht="43.5" hidden="1" x14ac:dyDescent="0.3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 s="14">
        <v>42096.918240740735</v>
      </c>
      <c r="K2357" t="b">
        <v>0</v>
      </c>
      <c r="L2357">
        <v>2</v>
      </c>
      <c r="M2357" t="b">
        <v>0</v>
      </c>
      <c r="N2357" s="16" t="s">
        <v>8281</v>
      </c>
      <c r="O2357" t="s">
        <v>8282</v>
      </c>
      <c r="P2357">
        <f>IFERROR(ROUND(E2357/L2357,2),0)</f>
        <v>27.5</v>
      </c>
      <c r="S2357" s="14">
        <f>(((J2357/60)/60)/24)+DATE(1970,1,1)</f>
        <v>25569.48723285001</v>
      </c>
      <c r="T2357" s="14">
        <f>(((I2357/60)/60)/24)+DATE(1970,1,1)</f>
        <v>42126.918240740735</v>
      </c>
    </row>
    <row r="2358" spans="1:20" ht="29" hidden="1" x14ac:dyDescent="0.3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 s="14">
        <v>42130.78361111111</v>
      </c>
      <c r="K2358" t="b">
        <v>0</v>
      </c>
      <c r="L2358">
        <v>0</v>
      </c>
      <c r="M2358" t="b">
        <v>0</v>
      </c>
      <c r="N2358" s="16" t="s">
        <v>8281</v>
      </c>
      <c r="O2358" t="s">
        <v>8282</v>
      </c>
      <c r="P2358">
        <f>IFERROR(ROUND(E2358/L2358,2),0)</f>
        <v>0</v>
      </c>
      <c r="S2358" s="14">
        <f>(((J2358/60)/60)/24)+DATE(1970,1,1)</f>
        <v>25569.487624810314</v>
      </c>
      <c r="T2358" s="14">
        <f>(((I2358/60)/60)/24)+DATE(1970,1,1)</f>
        <v>42160.78361111111</v>
      </c>
    </row>
    <row r="2359" spans="1:20" ht="43.5" hidden="1" x14ac:dyDescent="0.3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 s="14">
        <v>42264.620115740734</v>
      </c>
      <c r="K2359" t="b">
        <v>0</v>
      </c>
      <c r="L2359">
        <v>0</v>
      </c>
      <c r="M2359" t="b">
        <v>0</v>
      </c>
      <c r="N2359" s="16" t="s">
        <v>8281</v>
      </c>
      <c r="O2359" t="s">
        <v>8282</v>
      </c>
      <c r="P2359">
        <f>IFERROR(ROUND(E2359/L2359,2),0)</f>
        <v>0</v>
      </c>
      <c r="S2359" s="14">
        <f>(((J2359/60)/60)/24)+DATE(1970,1,1)</f>
        <v>25569.489173843933</v>
      </c>
      <c r="T2359" s="14">
        <f>(((I2359/60)/60)/24)+DATE(1970,1,1)</f>
        <v>42294.620115740734</v>
      </c>
    </row>
    <row r="2360" spans="1:20" ht="43.5" hidden="1" x14ac:dyDescent="0.3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 s="14">
        <v>41978.930972222224</v>
      </c>
      <c r="K2360" t="b">
        <v>0</v>
      </c>
      <c r="L2360">
        <v>0</v>
      </c>
      <c r="M2360" t="b">
        <v>0</v>
      </c>
      <c r="N2360" s="16" t="s">
        <v>8281</v>
      </c>
      <c r="O2360" t="s">
        <v>8282</v>
      </c>
      <c r="P2360">
        <f>IFERROR(ROUND(E2360/L2360,2),0)</f>
        <v>0</v>
      </c>
      <c r="S2360" s="14">
        <f>(((J2360/60)/60)/24)+DATE(1970,1,1)</f>
        <v>25569.485867256622</v>
      </c>
      <c r="T2360" s="14">
        <f>(((I2360/60)/60)/24)+DATE(1970,1,1)</f>
        <v>42035.027083333334</v>
      </c>
    </row>
    <row r="2361" spans="1:20" ht="43.5" hidden="1" x14ac:dyDescent="0.3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 s="14">
        <v>42159.649583333332</v>
      </c>
      <c r="K2361" t="b">
        <v>0</v>
      </c>
      <c r="L2361">
        <v>3</v>
      </c>
      <c r="M2361" t="b">
        <v>0</v>
      </c>
      <c r="N2361" s="16" t="s">
        <v>8281</v>
      </c>
      <c r="O2361" t="s">
        <v>8282</v>
      </c>
      <c r="P2361">
        <f>IFERROR(ROUND(E2361/L2361,2),0)</f>
        <v>367</v>
      </c>
      <c r="S2361" s="14">
        <f>(((J2361/60)/60)/24)+DATE(1970,1,1)</f>
        <v>25569.487958907215</v>
      </c>
      <c r="T2361" s="14">
        <f>(((I2361/60)/60)/24)+DATE(1970,1,1)</f>
        <v>42219.649583333332</v>
      </c>
    </row>
    <row r="2362" spans="1:20" ht="43.5" hidden="1" x14ac:dyDescent="0.3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 s="14">
        <v>42377.70694444445</v>
      </c>
      <c r="K2362" t="b">
        <v>0</v>
      </c>
      <c r="L2362">
        <v>1</v>
      </c>
      <c r="M2362" t="b">
        <v>0</v>
      </c>
      <c r="N2362" s="16" t="s">
        <v>8281</v>
      </c>
      <c r="O2362" t="s">
        <v>8282</v>
      </c>
      <c r="P2362">
        <f>IFERROR(ROUND(E2362/L2362,2),0)</f>
        <v>2</v>
      </c>
      <c r="S2362" s="14">
        <f>(((J2362/60)/60)/24)+DATE(1970,1,1)</f>
        <v>25569.490482719266</v>
      </c>
      <c r="T2362" s="14">
        <f>(((I2362/60)/60)/24)+DATE(1970,1,1)</f>
        <v>42407.70694444445</v>
      </c>
    </row>
    <row r="2363" spans="1:20" ht="58" hidden="1" x14ac:dyDescent="0.3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 s="14">
        <v>42466.858888888892</v>
      </c>
      <c r="K2363" t="b">
        <v>0</v>
      </c>
      <c r="L2363">
        <v>0</v>
      </c>
      <c r="M2363" t="b">
        <v>0</v>
      </c>
      <c r="N2363" s="16" t="s">
        <v>8281</v>
      </c>
      <c r="O2363" t="s">
        <v>8282</v>
      </c>
      <c r="P2363">
        <f>IFERROR(ROUND(E2363/L2363,2),0)</f>
        <v>0</v>
      </c>
      <c r="S2363" s="14">
        <f>(((J2363/60)/60)/24)+DATE(1970,1,1)</f>
        <v>25569.491514570473</v>
      </c>
      <c r="T2363" s="14">
        <f>(((I2363/60)/60)/24)+DATE(1970,1,1)</f>
        <v>42490.916666666672</v>
      </c>
    </row>
    <row r="2364" spans="1:20" ht="43.5" hidden="1" x14ac:dyDescent="0.3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 s="14">
        <v>41954.688310185185</v>
      </c>
      <c r="K2364" t="b">
        <v>0</v>
      </c>
      <c r="L2364">
        <v>2</v>
      </c>
      <c r="M2364" t="b">
        <v>0</v>
      </c>
      <c r="N2364" s="16" t="s">
        <v>8281</v>
      </c>
      <c r="O2364" t="s">
        <v>8282</v>
      </c>
      <c r="P2364">
        <f>IFERROR(ROUND(E2364/L2364,2),0)</f>
        <v>60</v>
      </c>
      <c r="S2364" s="14">
        <f>(((J2364/60)/60)/24)+DATE(1970,1,1)</f>
        <v>25569.485586670256</v>
      </c>
      <c r="T2364" s="14">
        <f>(((I2364/60)/60)/24)+DATE(1970,1,1)</f>
        <v>41984.688310185185</v>
      </c>
    </row>
    <row r="2365" spans="1:20" ht="43.5" hidden="1" x14ac:dyDescent="0.3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 s="14">
        <v>42322.011574074073</v>
      </c>
      <c r="K2365" t="b">
        <v>0</v>
      </c>
      <c r="L2365">
        <v>0</v>
      </c>
      <c r="M2365" t="b">
        <v>0</v>
      </c>
      <c r="N2365" s="16" t="s">
        <v>8281</v>
      </c>
      <c r="O2365" t="s">
        <v>8282</v>
      </c>
      <c r="P2365">
        <f>IFERROR(ROUND(E2365/L2365,2),0)</f>
        <v>0</v>
      </c>
      <c r="S2365" s="14">
        <f>(((J2365/60)/60)/24)+DATE(1970,1,1)</f>
        <v>25569.489838096921</v>
      </c>
      <c r="T2365" s="14">
        <f>(((I2365/60)/60)/24)+DATE(1970,1,1)</f>
        <v>42367.011574074073</v>
      </c>
    </row>
    <row r="2366" spans="1:20" ht="29" hidden="1" x14ac:dyDescent="0.3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 s="14">
        <v>42248.934675925921</v>
      </c>
      <c r="K2366" t="b">
        <v>0</v>
      </c>
      <c r="L2366">
        <v>0</v>
      </c>
      <c r="M2366" t="b">
        <v>0</v>
      </c>
      <c r="N2366" s="16" t="s">
        <v>8281</v>
      </c>
      <c r="O2366" t="s">
        <v>8282</v>
      </c>
      <c r="P2366">
        <f>IFERROR(ROUND(E2366/L2366,2),0)</f>
        <v>0</v>
      </c>
      <c r="S2366" s="14">
        <f>(((J2366/60)/60)/24)+DATE(1970,1,1)</f>
        <v>25569.488992299492</v>
      </c>
      <c r="T2366" s="14">
        <f>(((I2366/60)/60)/24)+DATE(1970,1,1)</f>
        <v>42303.934675925921</v>
      </c>
    </row>
    <row r="2367" spans="1:20" ht="43.5" hidden="1" x14ac:dyDescent="0.3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 s="14">
        <v>42346.736400462964</v>
      </c>
      <c r="K2367" t="b">
        <v>0</v>
      </c>
      <c r="L2367">
        <v>0</v>
      </c>
      <c r="M2367" t="b">
        <v>0</v>
      </c>
      <c r="N2367" s="16" t="s">
        <v>8281</v>
      </c>
      <c r="O2367" t="s">
        <v>8282</v>
      </c>
      <c r="P2367">
        <f>IFERROR(ROUND(E2367/L2367,2),0)</f>
        <v>0</v>
      </c>
      <c r="S2367" s="14">
        <f>(((J2367/60)/60)/24)+DATE(1970,1,1)</f>
        <v>25569.490124263895</v>
      </c>
      <c r="T2367" s="14">
        <f>(((I2367/60)/60)/24)+DATE(1970,1,1)</f>
        <v>42386.958333333328</v>
      </c>
    </row>
    <row r="2368" spans="1:20" ht="43.5" hidden="1" x14ac:dyDescent="0.3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 s="14">
        <v>42268.531631944439</v>
      </c>
      <c r="K2368" t="b">
        <v>0</v>
      </c>
      <c r="L2368">
        <v>27</v>
      </c>
      <c r="M2368" t="b">
        <v>0</v>
      </c>
      <c r="N2368" s="16" t="s">
        <v>8281</v>
      </c>
      <c r="O2368" t="s">
        <v>8282</v>
      </c>
      <c r="P2368">
        <f>IFERROR(ROUND(E2368/L2368,2),0)</f>
        <v>97.41</v>
      </c>
      <c r="S2368" s="14">
        <f>(((J2368/60)/60)/24)+DATE(1970,1,1)</f>
        <v>25569.489219116109</v>
      </c>
      <c r="T2368" s="14">
        <f>(((I2368/60)/60)/24)+DATE(1970,1,1)</f>
        <v>42298.531631944439</v>
      </c>
    </row>
    <row r="2369" spans="1:20" ht="43.5" hidden="1" x14ac:dyDescent="0.3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 s="14">
        <v>42425.970092592594</v>
      </c>
      <c r="K2369" t="b">
        <v>0</v>
      </c>
      <c r="L2369">
        <v>14</v>
      </c>
      <c r="M2369" t="b">
        <v>0</v>
      </c>
      <c r="N2369" s="16" t="s">
        <v>8281</v>
      </c>
      <c r="O2369" t="s">
        <v>8282</v>
      </c>
      <c r="P2369">
        <f>IFERROR(ROUND(E2369/L2369,2),0)</f>
        <v>47.86</v>
      </c>
      <c r="S2369" s="14">
        <f>(((J2369/60)/60)/24)+DATE(1970,1,1)</f>
        <v>25569.491041320514</v>
      </c>
      <c r="T2369" s="14">
        <f>(((I2369/60)/60)/24)+DATE(1970,1,1)</f>
        <v>42485.928425925929</v>
      </c>
    </row>
    <row r="2370" spans="1:20" ht="43.5" hidden="1" x14ac:dyDescent="0.3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 s="14">
        <v>42063.721817129626</v>
      </c>
      <c r="K2370" t="b">
        <v>0</v>
      </c>
      <c r="L2370">
        <v>2</v>
      </c>
      <c r="M2370" t="b">
        <v>0</v>
      </c>
      <c r="N2370" s="16" t="s">
        <v>8281</v>
      </c>
      <c r="O2370" t="s">
        <v>8282</v>
      </c>
      <c r="P2370">
        <f>IFERROR(ROUND(E2370/L2370,2),0)</f>
        <v>50</v>
      </c>
      <c r="S2370" s="14">
        <f>(((J2370/60)/60)/24)+DATE(1970,1,1)</f>
        <v>25569.486848632143</v>
      </c>
      <c r="T2370" s="14">
        <f>(((I2370/60)/60)/24)+DATE(1970,1,1)</f>
        <v>42108.680150462969</v>
      </c>
    </row>
    <row r="2371" spans="1:20" ht="43.5" hidden="1" x14ac:dyDescent="0.3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 s="14">
        <v>42380.812627314815</v>
      </c>
      <c r="K2371" t="b">
        <v>0</v>
      </c>
      <c r="L2371">
        <v>0</v>
      </c>
      <c r="M2371" t="b">
        <v>0</v>
      </c>
      <c r="N2371" s="16" t="s">
        <v>8281</v>
      </c>
      <c r="O2371" t="s">
        <v>8282</v>
      </c>
      <c r="P2371">
        <f>IFERROR(ROUND(E2371/L2371,2),0)</f>
        <v>0</v>
      </c>
      <c r="S2371" s="14">
        <f>(((J2371/60)/60)/24)+DATE(1970,1,1)</f>
        <v>25569.490518664668</v>
      </c>
      <c r="T2371" s="14">
        <f>(((I2371/60)/60)/24)+DATE(1970,1,1)</f>
        <v>42410.812627314815</v>
      </c>
    </row>
    <row r="2372" spans="1:20" ht="43.5" hidden="1" x14ac:dyDescent="0.3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 s="14">
        <v>41961.18913194444</v>
      </c>
      <c r="K2372" t="b">
        <v>0</v>
      </c>
      <c r="L2372">
        <v>4</v>
      </c>
      <c r="M2372" t="b">
        <v>0</v>
      </c>
      <c r="N2372" s="16" t="s">
        <v>8281</v>
      </c>
      <c r="O2372" t="s">
        <v>8282</v>
      </c>
      <c r="P2372">
        <f>IFERROR(ROUND(E2372/L2372,2),0)</f>
        <v>20.5</v>
      </c>
      <c r="S2372" s="14">
        <f>(((J2372/60)/60)/24)+DATE(1970,1,1)</f>
        <v>25569.485661911251</v>
      </c>
      <c r="T2372" s="14">
        <f>(((I2372/60)/60)/24)+DATE(1970,1,1)</f>
        <v>41991.18913194444</v>
      </c>
    </row>
    <row r="2373" spans="1:20" ht="43.5" hidden="1" x14ac:dyDescent="0.3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 s="14">
        <v>42150.777731481481</v>
      </c>
      <c r="K2373" t="b">
        <v>0</v>
      </c>
      <c r="L2373">
        <v>0</v>
      </c>
      <c r="M2373" t="b">
        <v>0</v>
      </c>
      <c r="N2373" s="16" t="s">
        <v>8281</v>
      </c>
      <c r="O2373" t="s">
        <v>8282</v>
      </c>
      <c r="P2373">
        <f>IFERROR(ROUND(E2373/L2373,2),0)</f>
        <v>0</v>
      </c>
      <c r="S2373" s="14">
        <f>(((J2373/60)/60)/24)+DATE(1970,1,1)</f>
        <v>25569.487856223743</v>
      </c>
      <c r="T2373" s="14">
        <f>(((I2373/60)/60)/24)+DATE(1970,1,1)</f>
        <v>42180.777731481481</v>
      </c>
    </row>
    <row r="2374" spans="1:20" ht="43.5" hidden="1" x14ac:dyDescent="0.3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 s="14">
        <v>42088.069108796291</v>
      </c>
      <c r="K2374" t="b">
        <v>0</v>
      </c>
      <c r="L2374">
        <v>6</v>
      </c>
      <c r="M2374" t="b">
        <v>0</v>
      </c>
      <c r="N2374" s="16" t="s">
        <v>8281</v>
      </c>
      <c r="O2374" t="s">
        <v>8282</v>
      </c>
      <c r="P2374">
        <f>IFERROR(ROUND(E2374/L2374,2),0)</f>
        <v>30</v>
      </c>
      <c r="S2374" s="14">
        <f>(((J2374/60)/60)/24)+DATE(1970,1,1)</f>
        <v>25569.487130429501</v>
      </c>
      <c r="T2374" s="14">
        <f>(((I2374/60)/60)/24)+DATE(1970,1,1)</f>
        <v>42118.069108796291</v>
      </c>
    </row>
    <row r="2375" spans="1:20" ht="29" hidden="1" x14ac:dyDescent="0.3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 s="14">
        <v>42215.662314814821</v>
      </c>
      <c r="K2375" t="b">
        <v>0</v>
      </c>
      <c r="L2375">
        <v>1</v>
      </c>
      <c r="M2375" t="b">
        <v>0</v>
      </c>
      <c r="N2375" s="16" t="s">
        <v>8281</v>
      </c>
      <c r="O2375" t="s">
        <v>8282</v>
      </c>
      <c r="P2375">
        <f>IFERROR(ROUND(E2375/L2375,2),0)</f>
        <v>50</v>
      </c>
      <c r="S2375" s="14">
        <f>(((J2375/60)/60)/24)+DATE(1970,1,1)</f>
        <v>25569.488607202718</v>
      </c>
      <c r="T2375" s="14">
        <f>(((I2375/60)/60)/24)+DATE(1970,1,1)</f>
        <v>42245.662314814821</v>
      </c>
    </row>
    <row r="2376" spans="1:20" ht="58" hidden="1" x14ac:dyDescent="0.3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 s="14">
        <v>42017.843287037031</v>
      </c>
      <c r="K2376" t="b">
        <v>0</v>
      </c>
      <c r="L2376">
        <v>1</v>
      </c>
      <c r="M2376" t="b">
        <v>0</v>
      </c>
      <c r="N2376" s="16" t="s">
        <v>8281</v>
      </c>
      <c r="O2376" t="s">
        <v>8282</v>
      </c>
      <c r="P2376">
        <f>IFERROR(ROUND(E2376/L2376,2),0)</f>
        <v>10</v>
      </c>
      <c r="S2376" s="14">
        <f>(((J2376/60)/60)/24)+DATE(1970,1,1)</f>
        <v>25569.486317630635</v>
      </c>
      <c r="T2376" s="14">
        <f>(((I2376/60)/60)/24)+DATE(1970,1,1)</f>
        <v>42047.843287037031</v>
      </c>
    </row>
    <row r="2377" spans="1:20" ht="43.5" hidden="1" x14ac:dyDescent="0.3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 s="14">
        <v>42592.836076388892</v>
      </c>
      <c r="K2377" t="b">
        <v>0</v>
      </c>
      <c r="L2377">
        <v>0</v>
      </c>
      <c r="M2377" t="b">
        <v>0</v>
      </c>
      <c r="N2377" s="16" t="s">
        <v>8281</v>
      </c>
      <c r="O2377" t="s">
        <v>8282</v>
      </c>
      <c r="P2377">
        <f>IFERROR(ROUND(E2377/L2377,2),0)</f>
        <v>0</v>
      </c>
      <c r="S2377" s="14">
        <f>(((J2377/60)/60)/24)+DATE(1970,1,1)</f>
        <v>25569.492972639771</v>
      </c>
      <c r="T2377" s="14">
        <f>(((I2377/60)/60)/24)+DATE(1970,1,1)</f>
        <v>42622.836076388892</v>
      </c>
    </row>
    <row r="2378" spans="1:20" ht="43.5" hidden="1" x14ac:dyDescent="0.3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 s="14">
        <v>42318.925532407404</v>
      </c>
      <c r="K2378" t="b">
        <v>0</v>
      </c>
      <c r="L2378">
        <v>4</v>
      </c>
      <c r="M2378" t="b">
        <v>0</v>
      </c>
      <c r="N2378" s="16" t="s">
        <v>8281</v>
      </c>
      <c r="O2378" t="s">
        <v>8282</v>
      </c>
      <c r="P2378">
        <f>IFERROR(ROUND(E2378/L2378,2),0)</f>
        <v>81.58</v>
      </c>
      <c r="S2378" s="14">
        <f>(((J2378/60)/60)/24)+DATE(1970,1,1)</f>
        <v>25569.489802378848</v>
      </c>
      <c r="T2378" s="14">
        <f>(((I2378/60)/60)/24)+DATE(1970,1,1)</f>
        <v>42348.925532407404</v>
      </c>
    </row>
    <row r="2379" spans="1:20" ht="43.5" hidden="1" x14ac:dyDescent="0.3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 s="14">
        <v>42669.870173611111</v>
      </c>
      <c r="K2379" t="b">
        <v>0</v>
      </c>
      <c r="L2379">
        <v>0</v>
      </c>
      <c r="M2379" t="b">
        <v>0</v>
      </c>
      <c r="N2379" s="16" t="s">
        <v>8281</v>
      </c>
      <c r="O2379" t="s">
        <v>8282</v>
      </c>
      <c r="P2379">
        <f>IFERROR(ROUND(E2379/L2379,2),0)</f>
        <v>0</v>
      </c>
      <c r="S2379" s="14">
        <f>(((J2379/60)/60)/24)+DATE(1970,1,1)</f>
        <v>25569.49386423812</v>
      </c>
      <c r="T2379" s="14">
        <f>(((I2379/60)/60)/24)+DATE(1970,1,1)</f>
        <v>42699.911840277782</v>
      </c>
    </row>
    <row r="2380" spans="1:20" ht="43.5" hidden="1" x14ac:dyDescent="0.3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 s="14">
        <v>42213.013078703705</v>
      </c>
      <c r="K2380" t="b">
        <v>0</v>
      </c>
      <c r="L2380">
        <v>0</v>
      </c>
      <c r="M2380" t="b">
        <v>0</v>
      </c>
      <c r="N2380" s="16" t="s">
        <v>8281</v>
      </c>
      <c r="O2380" t="s">
        <v>8282</v>
      </c>
      <c r="P2380">
        <f>IFERROR(ROUND(E2380/L2380,2),0)</f>
        <v>0</v>
      </c>
      <c r="S2380" s="14">
        <f>(((J2380/60)/60)/24)+DATE(1970,1,1)</f>
        <v>25569.488576540261</v>
      </c>
      <c r="T2380" s="14">
        <f>(((I2380/60)/60)/24)+DATE(1970,1,1)</f>
        <v>42242.013078703705</v>
      </c>
    </row>
    <row r="2381" spans="1:20" ht="29" hidden="1" x14ac:dyDescent="0.3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 s="14">
        <v>42237.016388888893</v>
      </c>
      <c r="K2381" t="b">
        <v>0</v>
      </c>
      <c r="L2381">
        <v>0</v>
      </c>
      <c r="M2381" t="b">
        <v>0</v>
      </c>
      <c r="N2381" s="16" t="s">
        <v>8281</v>
      </c>
      <c r="O2381" t="s">
        <v>8282</v>
      </c>
      <c r="P2381">
        <f>IFERROR(ROUND(E2381/L2381,2),0)</f>
        <v>0</v>
      </c>
      <c r="S2381" s="14">
        <f>(((J2381/60)/60)/24)+DATE(1970,1,1)</f>
        <v>25569.488854356354</v>
      </c>
      <c r="T2381" s="14">
        <f>(((I2381/60)/60)/24)+DATE(1970,1,1)</f>
        <v>42282.016388888893</v>
      </c>
    </row>
    <row r="2382" spans="1:20" ht="43.5" hidden="1" x14ac:dyDescent="0.3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 s="14">
        <v>42248.793310185181</v>
      </c>
      <c r="K2382" t="b">
        <v>0</v>
      </c>
      <c r="L2382">
        <v>3</v>
      </c>
      <c r="M2382" t="b">
        <v>0</v>
      </c>
      <c r="N2382" s="16" t="s">
        <v>8281</v>
      </c>
      <c r="O2382" t="s">
        <v>8282</v>
      </c>
      <c r="P2382">
        <f>IFERROR(ROUND(E2382/L2382,2),0)</f>
        <v>18.329999999999998</v>
      </c>
      <c r="S2382" s="14">
        <f>(((J2382/60)/60)/24)+DATE(1970,1,1)</f>
        <v>25569.488990663311</v>
      </c>
      <c r="T2382" s="14">
        <f>(((I2382/60)/60)/24)+DATE(1970,1,1)</f>
        <v>42278.793310185181</v>
      </c>
    </row>
    <row r="2383" spans="1:20" ht="43.5" hidden="1" x14ac:dyDescent="0.3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 s="14">
        <v>42074.935740740737</v>
      </c>
      <c r="K2383" t="b">
        <v>0</v>
      </c>
      <c r="L2383">
        <v>7</v>
      </c>
      <c r="M2383" t="b">
        <v>0</v>
      </c>
      <c r="N2383" s="16" t="s">
        <v>8281</v>
      </c>
      <c r="O2383" t="s">
        <v>8282</v>
      </c>
      <c r="P2383">
        <f>IFERROR(ROUND(E2383/L2383,2),0)</f>
        <v>224.43</v>
      </c>
      <c r="S2383" s="14">
        <f>(((J2383/60)/60)/24)+DATE(1970,1,1)</f>
        <v>25569.486978422927</v>
      </c>
      <c r="T2383" s="14">
        <f>(((I2383/60)/60)/24)+DATE(1970,1,1)</f>
        <v>42104.935740740737</v>
      </c>
    </row>
    <row r="2384" spans="1:20" ht="58" hidden="1" x14ac:dyDescent="0.3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 s="14">
        <v>42195.187534722223</v>
      </c>
      <c r="K2384" t="b">
        <v>0</v>
      </c>
      <c r="L2384">
        <v>2</v>
      </c>
      <c r="M2384" t="b">
        <v>0</v>
      </c>
      <c r="N2384" s="16" t="s">
        <v>8281</v>
      </c>
      <c r="O2384" t="s">
        <v>8282</v>
      </c>
      <c r="P2384">
        <f>IFERROR(ROUND(E2384/L2384,2),0)</f>
        <v>37.5</v>
      </c>
      <c r="S2384" s="14">
        <f>(((J2384/60)/60)/24)+DATE(1970,1,1)</f>
        <v>25569.488370226096</v>
      </c>
      <c r="T2384" s="14">
        <f>(((I2384/60)/60)/24)+DATE(1970,1,1)</f>
        <v>42220.187534722223</v>
      </c>
    </row>
    <row r="2385" spans="1:20" ht="43.5" hidden="1" x14ac:dyDescent="0.3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 s="14">
        <v>42027.056793981479</v>
      </c>
      <c r="K2385" t="b">
        <v>0</v>
      </c>
      <c r="L2385">
        <v>3</v>
      </c>
      <c r="M2385" t="b">
        <v>0</v>
      </c>
      <c r="N2385" s="16" t="s">
        <v>8281</v>
      </c>
      <c r="O2385" t="s">
        <v>8282</v>
      </c>
      <c r="P2385">
        <f>IFERROR(ROUND(E2385/L2385,2),0)</f>
        <v>145</v>
      </c>
      <c r="S2385" s="14">
        <f>(((J2385/60)/60)/24)+DATE(1970,1,1)</f>
        <v>25569.486424268449</v>
      </c>
      <c r="T2385" s="14">
        <f>(((I2385/60)/60)/24)+DATE(1970,1,1)</f>
        <v>42057.056793981479</v>
      </c>
    </row>
    <row r="2386" spans="1:20" ht="58" hidden="1" x14ac:dyDescent="0.3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 s="14">
        <v>41927.067627314813</v>
      </c>
      <c r="K2386" t="b">
        <v>0</v>
      </c>
      <c r="L2386">
        <v>8</v>
      </c>
      <c r="M2386" t="b">
        <v>0</v>
      </c>
      <c r="N2386" s="16" t="s">
        <v>8281</v>
      </c>
      <c r="O2386" t="s">
        <v>8282</v>
      </c>
      <c r="P2386">
        <f>IFERROR(ROUND(E2386/L2386,2),0)</f>
        <v>1</v>
      </c>
      <c r="S2386" s="14">
        <f>(((J2386/60)/60)/24)+DATE(1970,1,1)</f>
        <v>25569.485266986427</v>
      </c>
      <c r="T2386" s="14">
        <f>(((I2386/60)/60)/24)+DATE(1970,1,1)</f>
        <v>41957.109293981484</v>
      </c>
    </row>
    <row r="2387" spans="1:20" ht="43.5" hidden="1" x14ac:dyDescent="0.3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 s="14">
        <v>42191.70175925926</v>
      </c>
      <c r="K2387" t="b">
        <v>0</v>
      </c>
      <c r="L2387">
        <v>7</v>
      </c>
      <c r="M2387" t="b">
        <v>0</v>
      </c>
      <c r="N2387" s="16" t="s">
        <v>8281</v>
      </c>
      <c r="O2387" t="s">
        <v>8282</v>
      </c>
      <c r="P2387">
        <f>IFERROR(ROUND(E2387/L2387,2),0)</f>
        <v>112.57</v>
      </c>
      <c r="S2387" s="14">
        <f>(((J2387/60)/60)/24)+DATE(1970,1,1)</f>
        <v>25569.488329881471</v>
      </c>
      <c r="T2387" s="14">
        <f>(((I2387/60)/60)/24)+DATE(1970,1,1)</f>
        <v>42221.70175925926</v>
      </c>
    </row>
    <row r="2388" spans="1:20" ht="43.5" hidden="1" x14ac:dyDescent="0.3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 s="14">
        <v>41954.838240740741</v>
      </c>
      <c r="K2388" t="b">
        <v>0</v>
      </c>
      <c r="L2388">
        <v>0</v>
      </c>
      <c r="M2388" t="b">
        <v>0</v>
      </c>
      <c r="N2388" s="16" t="s">
        <v>8281</v>
      </c>
      <c r="O2388" t="s">
        <v>8282</v>
      </c>
      <c r="P2388">
        <f>IFERROR(ROUND(E2388/L2388,2),0)</f>
        <v>0</v>
      </c>
      <c r="S2388" s="14">
        <f>(((J2388/60)/60)/24)+DATE(1970,1,1)</f>
        <v>25569.485588405565</v>
      </c>
      <c r="T2388" s="14">
        <f>(((I2388/60)/60)/24)+DATE(1970,1,1)</f>
        <v>42014.838240740741</v>
      </c>
    </row>
    <row r="2389" spans="1:20" ht="58" hidden="1" x14ac:dyDescent="0.3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 s="14">
        <v>42528.626620370371</v>
      </c>
      <c r="K2389" t="b">
        <v>0</v>
      </c>
      <c r="L2389">
        <v>3</v>
      </c>
      <c r="M2389" t="b">
        <v>0</v>
      </c>
      <c r="N2389" s="16" t="s">
        <v>8281</v>
      </c>
      <c r="O2389" t="s">
        <v>8282</v>
      </c>
      <c r="P2389">
        <f>IFERROR(ROUND(E2389/L2389,2),0)</f>
        <v>342</v>
      </c>
      <c r="S2389" s="14">
        <f>(((J2389/60)/60)/24)+DATE(1970,1,1)</f>
        <v>25569.492229474774</v>
      </c>
      <c r="T2389" s="14">
        <f>(((I2389/60)/60)/24)+DATE(1970,1,1)</f>
        <v>42573.626620370371</v>
      </c>
    </row>
    <row r="2390" spans="1:20" ht="43.5" hidden="1" x14ac:dyDescent="0.3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 s="14">
        <v>41989.853692129633</v>
      </c>
      <c r="K2390" t="b">
        <v>0</v>
      </c>
      <c r="L2390">
        <v>8</v>
      </c>
      <c r="M2390" t="b">
        <v>0</v>
      </c>
      <c r="N2390" s="16" t="s">
        <v>8281</v>
      </c>
      <c r="O2390" t="s">
        <v>8282</v>
      </c>
      <c r="P2390">
        <f>IFERROR(ROUND(E2390/L2390,2),0)</f>
        <v>57.88</v>
      </c>
      <c r="S2390" s="14">
        <f>(((J2390/60)/60)/24)+DATE(1970,1,1)</f>
        <v>25569.485993676994</v>
      </c>
      <c r="T2390" s="14">
        <f>(((I2390/60)/60)/24)+DATE(1970,1,1)</f>
        <v>42019.811805555553</v>
      </c>
    </row>
    <row r="2391" spans="1:20" ht="58" hidden="1" x14ac:dyDescent="0.3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 s="14">
        <v>42179.653379629628</v>
      </c>
      <c r="K2391" t="b">
        <v>0</v>
      </c>
      <c r="L2391">
        <v>1</v>
      </c>
      <c r="M2391" t="b">
        <v>0</v>
      </c>
      <c r="N2391" s="16" t="s">
        <v>8281</v>
      </c>
      <c r="O2391" t="s">
        <v>8282</v>
      </c>
      <c r="P2391">
        <f>IFERROR(ROUND(E2391/L2391,2),0)</f>
        <v>30</v>
      </c>
      <c r="S2391" s="14">
        <f>(((J2391/60)/60)/24)+DATE(1970,1,1)</f>
        <v>25569.488190432636</v>
      </c>
      <c r="T2391" s="14">
        <f>(((I2391/60)/60)/24)+DATE(1970,1,1)</f>
        <v>42210.915972222225</v>
      </c>
    </row>
    <row r="2392" spans="1:20" ht="43.5" hidden="1" x14ac:dyDescent="0.3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 s="14">
        <v>41968.262314814812</v>
      </c>
      <c r="K2392" t="b">
        <v>0</v>
      </c>
      <c r="L2392">
        <v>0</v>
      </c>
      <c r="M2392" t="b">
        <v>0</v>
      </c>
      <c r="N2392" s="16" t="s">
        <v>8281</v>
      </c>
      <c r="O2392" t="s">
        <v>8282</v>
      </c>
      <c r="P2392">
        <f>IFERROR(ROUND(E2392/L2392,2),0)</f>
        <v>0</v>
      </c>
      <c r="S2392" s="14">
        <f>(((J2392/60)/60)/24)+DATE(1970,1,1)</f>
        <v>25569.485743776793</v>
      </c>
      <c r="T2392" s="14">
        <f>(((I2392/60)/60)/24)+DATE(1970,1,1)</f>
        <v>42008.262314814812</v>
      </c>
    </row>
    <row r="2393" spans="1:20" ht="29" hidden="1" x14ac:dyDescent="0.3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 s="14">
        <v>42064.794490740736</v>
      </c>
      <c r="K2393" t="b">
        <v>0</v>
      </c>
      <c r="L2393">
        <v>1</v>
      </c>
      <c r="M2393" t="b">
        <v>0</v>
      </c>
      <c r="N2393" s="16" t="s">
        <v>8281</v>
      </c>
      <c r="O2393" t="s">
        <v>8282</v>
      </c>
      <c r="P2393">
        <f>IFERROR(ROUND(E2393/L2393,2),0)</f>
        <v>25</v>
      </c>
      <c r="S2393" s="14">
        <f>(((J2393/60)/60)/24)+DATE(1970,1,1)</f>
        <v>25569.486861047346</v>
      </c>
      <c r="T2393" s="14">
        <f>(((I2393/60)/60)/24)+DATE(1970,1,1)</f>
        <v>42094.752824074079</v>
      </c>
    </row>
    <row r="2394" spans="1:20" ht="58" hidden="1" x14ac:dyDescent="0.3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 s="14">
        <v>42276.120636574073</v>
      </c>
      <c r="K2394" t="b">
        <v>0</v>
      </c>
      <c r="L2394">
        <v>0</v>
      </c>
      <c r="M2394" t="b">
        <v>0</v>
      </c>
      <c r="N2394" s="16" t="s">
        <v>8281</v>
      </c>
      <c r="O2394" t="s">
        <v>8282</v>
      </c>
      <c r="P2394">
        <f>IFERROR(ROUND(E2394/L2394,2),0)</f>
        <v>0</v>
      </c>
      <c r="S2394" s="14">
        <f>(((J2394/60)/60)/24)+DATE(1970,1,1)</f>
        <v>25569.489306951811</v>
      </c>
      <c r="T2394" s="14">
        <f>(((I2394/60)/60)/24)+DATE(1970,1,1)</f>
        <v>42306.120636574073</v>
      </c>
    </row>
    <row r="2395" spans="1:20" ht="43.5" hidden="1" x14ac:dyDescent="0.3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 s="14">
        <v>42194.648344907408</v>
      </c>
      <c r="K2395" t="b">
        <v>0</v>
      </c>
      <c r="L2395">
        <v>1</v>
      </c>
      <c r="M2395" t="b">
        <v>0</v>
      </c>
      <c r="N2395" s="16" t="s">
        <v>8281</v>
      </c>
      <c r="O2395" t="s">
        <v>8282</v>
      </c>
      <c r="P2395">
        <f>IFERROR(ROUND(E2395/L2395,2),0)</f>
        <v>50</v>
      </c>
      <c r="S2395" s="14">
        <f>(((J2395/60)/60)/24)+DATE(1970,1,1)</f>
        <v>25569.488363985474</v>
      </c>
      <c r="T2395" s="14">
        <f>(((I2395/60)/60)/24)+DATE(1970,1,1)</f>
        <v>42224.648344907408</v>
      </c>
    </row>
    <row r="2396" spans="1:20" ht="43.5" hidden="1" x14ac:dyDescent="0.3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 s="14">
        <v>42031.362187499995</v>
      </c>
      <c r="K2396" t="b">
        <v>0</v>
      </c>
      <c r="L2396">
        <v>2</v>
      </c>
      <c r="M2396" t="b">
        <v>0</v>
      </c>
      <c r="N2396" s="16" t="s">
        <v>8281</v>
      </c>
      <c r="O2396" t="s">
        <v>8282</v>
      </c>
      <c r="P2396">
        <f>IFERROR(ROUND(E2396/L2396,2),0)</f>
        <v>1.5</v>
      </c>
      <c r="S2396" s="14">
        <f>(((J2396/60)/60)/24)+DATE(1970,1,1)</f>
        <v>25569.486474099391</v>
      </c>
      <c r="T2396" s="14">
        <f>(((I2396/60)/60)/24)+DATE(1970,1,1)</f>
        <v>42061.362187499995</v>
      </c>
    </row>
    <row r="2397" spans="1:20" ht="43.5" hidden="1" x14ac:dyDescent="0.3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 s="14">
        <v>42717.121377314819</v>
      </c>
      <c r="K2397" t="b">
        <v>0</v>
      </c>
      <c r="L2397">
        <v>0</v>
      </c>
      <c r="M2397" t="b">
        <v>0</v>
      </c>
      <c r="N2397" s="16" t="s">
        <v>8281</v>
      </c>
      <c r="O2397" t="s">
        <v>8282</v>
      </c>
      <c r="P2397">
        <f>IFERROR(ROUND(E2397/L2397,2),0)</f>
        <v>0</v>
      </c>
      <c r="S2397" s="14">
        <f>(((J2397/60)/60)/24)+DATE(1970,1,1)</f>
        <v>25569.494411127052</v>
      </c>
      <c r="T2397" s="14">
        <f>(((I2397/60)/60)/24)+DATE(1970,1,1)</f>
        <v>42745.372916666667</v>
      </c>
    </row>
    <row r="2398" spans="1:20" ht="43.5" hidden="1" x14ac:dyDescent="0.3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 s="14">
        <v>42262.849050925928</v>
      </c>
      <c r="K2398" t="b">
        <v>0</v>
      </c>
      <c r="L2398">
        <v>1</v>
      </c>
      <c r="M2398" t="b">
        <v>0</v>
      </c>
      <c r="N2398" s="16" t="s">
        <v>8281</v>
      </c>
      <c r="O2398" t="s">
        <v>8282</v>
      </c>
      <c r="P2398">
        <f>IFERROR(ROUND(E2398/L2398,2),0)</f>
        <v>10</v>
      </c>
      <c r="S2398" s="14">
        <f>(((J2398/60)/60)/24)+DATE(1970,1,1)</f>
        <v>25569.489153345497</v>
      </c>
      <c r="T2398" s="14">
        <f>(((I2398/60)/60)/24)+DATE(1970,1,1)</f>
        <v>42292.849050925928</v>
      </c>
    </row>
    <row r="2399" spans="1:20" ht="43.5" hidden="1" x14ac:dyDescent="0.3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 s="14">
        <v>41976.88490740741</v>
      </c>
      <c r="K2399" t="b">
        <v>0</v>
      </c>
      <c r="L2399">
        <v>0</v>
      </c>
      <c r="M2399" t="b">
        <v>0</v>
      </c>
      <c r="N2399" s="16" t="s">
        <v>8281</v>
      </c>
      <c r="O2399" t="s">
        <v>8282</v>
      </c>
      <c r="P2399">
        <f>IFERROR(ROUND(E2399/L2399,2),0)</f>
        <v>0</v>
      </c>
      <c r="S2399" s="14">
        <f>(((J2399/60)/60)/24)+DATE(1970,1,1)</f>
        <v>25569.485843575316</v>
      </c>
      <c r="T2399" s="14">
        <f>(((I2399/60)/60)/24)+DATE(1970,1,1)</f>
        <v>42006.88490740741</v>
      </c>
    </row>
    <row r="2400" spans="1:20" ht="43.5" hidden="1" x14ac:dyDescent="0.3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 s="14">
        <v>42157.916481481487</v>
      </c>
      <c r="K2400" t="b">
        <v>0</v>
      </c>
      <c r="L2400">
        <v>0</v>
      </c>
      <c r="M2400" t="b">
        <v>0</v>
      </c>
      <c r="N2400" s="16" t="s">
        <v>8281</v>
      </c>
      <c r="O2400" t="s">
        <v>8282</v>
      </c>
      <c r="P2400">
        <f>IFERROR(ROUND(E2400/L2400,2),0)</f>
        <v>0</v>
      </c>
      <c r="S2400" s="14">
        <f>(((J2400/60)/60)/24)+DATE(1970,1,1)</f>
        <v>25569.487938848164</v>
      </c>
      <c r="T2400" s="14">
        <f>(((I2400/60)/60)/24)+DATE(1970,1,1)</f>
        <v>42187.916481481487</v>
      </c>
    </row>
    <row r="2401" spans="1:20" ht="43.5" hidden="1" x14ac:dyDescent="0.3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 s="14">
        <v>41956.853078703702</v>
      </c>
      <c r="K2401" t="b">
        <v>0</v>
      </c>
      <c r="L2401">
        <v>0</v>
      </c>
      <c r="M2401" t="b">
        <v>0</v>
      </c>
      <c r="N2401" s="16" t="s">
        <v>8281</v>
      </c>
      <c r="O2401" t="s">
        <v>8282</v>
      </c>
      <c r="P2401">
        <f>IFERROR(ROUND(E2401/L2401,2),0)</f>
        <v>0</v>
      </c>
      <c r="S2401" s="14">
        <f>(((J2401/60)/60)/24)+DATE(1970,1,1)</f>
        <v>25569.485611725449</v>
      </c>
      <c r="T2401" s="14">
        <f>(((I2401/60)/60)/24)+DATE(1970,1,1)</f>
        <v>41991.853078703702</v>
      </c>
    </row>
    <row r="2402" spans="1:20" ht="43.5" hidden="1" x14ac:dyDescent="0.3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 s="14">
        <v>42444.268101851849</v>
      </c>
      <c r="K2402" t="b">
        <v>0</v>
      </c>
      <c r="L2402">
        <v>0</v>
      </c>
      <c r="M2402" t="b">
        <v>0</v>
      </c>
      <c r="N2402" s="16" t="s">
        <v>8281</v>
      </c>
      <c r="O2402" t="s">
        <v>8282</v>
      </c>
      <c r="P2402">
        <f>IFERROR(ROUND(E2402/L2402,2),0)</f>
        <v>0</v>
      </c>
      <c r="S2402" s="14">
        <f>(((J2402/60)/60)/24)+DATE(1970,1,1)</f>
        <v>25569.491253103031</v>
      </c>
      <c r="T2402" s="14">
        <f>(((I2402/60)/60)/24)+DATE(1970,1,1)</f>
        <v>42474.268101851849</v>
      </c>
    </row>
    <row r="2403" spans="1:20" ht="43.5" hidden="1" x14ac:dyDescent="0.3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 s="14">
        <v>42374.822870370372</v>
      </c>
      <c r="K2403" t="b">
        <v>0</v>
      </c>
      <c r="L2403">
        <v>9</v>
      </c>
      <c r="M2403" t="b">
        <v>0</v>
      </c>
      <c r="N2403" s="16" t="s">
        <v>8298</v>
      </c>
      <c r="O2403" t="s">
        <v>8299</v>
      </c>
      <c r="P2403">
        <f>IFERROR(ROUND(E2403/L2403,2),0)</f>
        <v>22.33</v>
      </c>
      <c r="S2403" s="14">
        <f>(((J2403/60)/60)/24)+DATE(1970,1,1)</f>
        <v>25569.490449338777</v>
      </c>
      <c r="T2403" s="14">
        <f>(((I2403/60)/60)/24)+DATE(1970,1,1)</f>
        <v>42434.822870370372</v>
      </c>
    </row>
    <row r="2404" spans="1:20" ht="29" hidden="1" x14ac:dyDescent="0.3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 s="14">
        <v>42107.679756944446</v>
      </c>
      <c r="K2404" t="b">
        <v>0</v>
      </c>
      <c r="L2404">
        <v>1</v>
      </c>
      <c r="M2404" t="b">
        <v>0</v>
      </c>
      <c r="N2404" s="16" t="s">
        <v>8298</v>
      </c>
      <c r="O2404" t="s">
        <v>8299</v>
      </c>
      <c r="P2404">
        <f>IFERROR(ROUND(E2404/L2404,2),0)</f>
        <v>52</v>
      </c>
      <c r="S2404" s="14">
        <f>(((J2404/60)/60)/24)+DATE(1970,1,1)</f>
        <v>25569.487357404596</v>
      </c>
      <c r="T2404" s="14">
        <f>(((I2404/60)/60)/24)+DATE(1970,1,1)</f>
        <v>42137.679756944446</v>
      </c>
    </row>
    <row r="2405" spans="1:20" ht="43.5" hidden="1" x14ac:dyDescent="0.3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 s="14">
        <v>42399.882615740738</v>
      </c>
      <c r="K2405" t="b">
        <v>0</v>
      </c>
      <c r="L2405">
        <v>12</v>
      </c>
      <c r="M2405" t="b">
        <v>0</v>
      </c>
      <c r="N2405" s="16" t="s">
        <v>8298</v>
      </c>
      <c r="O2405" t="s">
        <v>8299</v>
      </c>
      <c r="P2405">
        <f>IFERROR(ROUND(E2405/L2405,2),0)</f>
        <v>16.829999999999998</v>
      </c>
      <c r="S2405" s="14">
        <f>(((J2405/60)/60)/24)+DATE(1970,1,1)</f>
        <v>25569.490739382127</v>
      </c>
      <c r="T2405" s="14">
        <f>(((I2405/60)/60)/24)+DATE(1970,1,1)</f>
        <v>42459.840949074074</v>
      </c>
    </row>
    <row r="2406" spans="1:20" ht="43.5" hidden="1" x14ac:dyDescent="0.3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 s="14">
        <v>42342.03943287037</v>
      </c>
      <c r="K2406" t="b">
        <v>0</v>
      </c>
      <c r="L2406">
        <v>0</v>
      </c>
      <c r="M2406" t="b">
        <v>0</v>
      </c>
      <c r="N2406" s="16" t="s">
        <v>8298</v>
      </c>
      <c r="O2406" t="s">
        <v>8299</v>
      </c>
      <c r="P2406">
        <f>IFERROR(ROUND(E2406/L2406,2),0)</f>
        <v>0</v>
      </c>
      <c r="S2406" s="14">
        <f>(((J2406/60)/60)/24)+DATE(1970,1,1)</f>
        <v>25569.490069900843</v>
      </c>
      <c r="T2406" s="14">
        <f>(((I2406/60)/60)/24)+DATE(1970,1,1)</f>
        <v>42372.03943287037</v>
      </c>
    </row>
    <row r="2407" spans="1:20" ht="43.5" hidden="1" x14ac:dyDescent="0.3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 s="14">
        <v>42595.585358796292</v>
      </c>
      <c r="K2407" t="b">
        <v>0</v>
      </c>
      <c r="L2407">
        <v>20</v>
      </c>
      <c r="M2407" t="b">
        <v>0</v>
      </c>
      <c r="N2407" s="16" t="s">
        <v>8298</v>
      </c>
      <c r="O2407" t="s">
        <v>8299</v>
      </c>
      <c r="P2407">
        <f>IFERROR(ROUND(E2407/L2407,2),0)</f>
        <v>56.3</v>
      </c>
      <c r="S2407" s="14">
        <f>(((J2407/60)/60)/24)+DATE(1970,1,1)</f>
        <v>25569.493004460172</v>
      </c>
      <c r="T2407" s="14">
        <f>(((I2407/60)/60)/24)+DATE(1970,1,1)</f>
        <v>42616.585358796292</v>
      </c>
    </row>
    <row r="2408" spans="1:20" ht="43.5" hidden="1" x14ac:dyDescent="0.3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 s="14">
        <v>41983.110995370371</v>
      </c>
      <c r="K2408" t="b">
        <v>0</v>
      </c>
      <c r="L2408">
        <v>16</v>
      </c>
      <c r="M2408" t="b">
        <v>0</v>
      </c>
      <c r="N2408" s="16" t="s">
        <v>8298</v>
      </c>
      <c r="O2408" t="s">
        <v>8299</v>
      </c>
      <c r="P2408">
        <f>IFERROR(ROUND(E2408/L2408,2),0)</f>
        <v>84.06</v>
      </c>
      <c r="S2408" s="14">
        <f>(((J2408/60)/60)/24)+DATE(1970,1,1)</f>
        <v>25569.48591563652</v>
      </c>
      <c r="T2408" s="14">
        <f>(((I2408/60)/60)/24)+DATE(1970,1,1)</f>
        <v>42023.110995370371</v>
      </c>
    </row>
    <row r="2409" spans="1:20" ht="58" hidden="1" x14ac:dyDescent="0.3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 s="14">
        <v>42082.575555555552</v>
      </c>
      <c r="K2409" t="b">
        <v>0</v>
      </c>
      <c r="L2409">
        <v>33</v>
      </c>
      <c r="M2409" t="b">
        <v>0</v>
      </c>
      <c r="N2409" s="16" t="s">
        <v>8298</v>
      </c>
      <c r="O2409" t="s">
        <v>8299</v>
      </c>
      <c r="P2409">
        <f>IFERROR(ROUND(E2409/L2409,2),0)</f>
        <v>168.39</v>
      </c>
      <c r="S2409" s="14">
        <f>(((J2409/60)/60)/24)+DATE(1970,1,1)</f>
        <v>25569.487066846708</v>
      </c>
      <c r="T2409" s="14">
        <f>(((I2409/60)/60)/24)+DATE(1970,1,1)</f>
        <v>42105.25</v>
      </c>
    </row>
    <row r="2410" spans="1:20" ht="43.5" hidden="1" x14ac:dyDescent="0.3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 s="14">
        <v>41919.140706018516</v>
      </c>
      <c r="K2410" t="b">
        <v>0</v>
      </c>
      <c r="L2410">
        <v>2</v>
      </c>
      <c r="M2410" t="b">
        <v>0</v>
      </c>
      <c r="N2410" s="16" t="s">
        <v>8298</v>
      </c>
      <c r="O2410" t="s">
        <v>8299</v>
      </c>
      <c r="P2410">
        <f>IFERROR(ROUND(E2410/L2410,2),0)</f>
        <v>15</v>
      </c>
      <c r="S2410" s="14">
        <f>(((J2410/60)/60)/24)+DATE(1970,1,1)</f>
        <v>25569.485175239653</v>
      </c>
      <c r="T2410" s="14">
        <f>(((I2410/60)/60)/24)+DATE(1970,1,1)</f>
        <v>41949.182372685187</v>
      </c>
    </row>
    <row r="2411" spans="1:20" ht="43.5" hidden="1" x14ac:dyDescent="0.3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 s="14">
        <v>42204.875868055555</v>
      </c>
      <c r="K2411" t="b">
        <v>0</v>
      </c>
      <c r="L2411">
        <v>6</v>
      </c>
      <c r="M2411" t="b">
        <v>0</v>
      </c>
      <c r="N2411" s="16" t="s">
        <v>8298</v>
      </c>
      <c r="O2411" t="s">
        <v>8299</v>
      </c>
      <c r="P2411">
        <f>IFERROR(ROUND(E2411/L2411,2),0)</f>
        <v>76.67</v>
      </c>
      <c r="S2411" s="14">
        <f>(((J2411/60)/60)/24)+DATE(1970,1,1)</f>
        <v>25569.488482359586</v>
      </c>
      <c r="T2411" s="14">
        <f>(((I2411/60)/60)/24)+DATE(1970,1,1)</f>
        <v>42234.875868055555</v>
      </c>
    </row>
    <row r="2412" spans="1:20" ht="58" hidden="1" x14ac:dyDescent="0.3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 s="14">
        <v>42224.408275462964</v>
      </c>
      <c r="K2412" t="b">
        <v>0</v>
      </c>
      <c r="L2412">
        <v>0</v>
      </c>
      <c r="M2412" t="b">
        <v>0</v>
      </c>
      <c r="N2412" s="16" t="s">
        <v>8298</v>
      </c>
      <c r="O2412" t="s">
        <v>8299</v>
      </c>
      <c r="P2412">
        <f>IFERROR(ROUND(E2412/L2412,2),0)</f>
        <v>0</v>
      </c>
      <c r="S2412" s="14">
        <f>(((J2412/60)/60)/24)+DATE(1970,1,1)</f>
        <v>25569.488708429115</v>
      </c>
      <c r="T2412" s="14">
        <f>(((I2412/60)/60)/24)+DATE(1970,1,1)</f>
        <v>42254.408275462964</v>
      </c>
    </row>
    <row r="2413" spans="1:20" ht="58" hidden="1" x14ac:dyDescent="0.3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 s="14">
        <v>42211.732430555552</v>
      </c>
      <c r="K2413" t="b">
        <v>0</v>
      </c>
      <c r="L2413">
        <v>3</v>
      </c>
      <c r="M2413" t="b">
        <v>0</v>
      </c>
      <c r="N2413" s="16" t="s">
        <v>8298</v>
      </c>
      <c r="O2413" t="s">
        <v>8299</v>
      </c>
      <c r="P2413">
        <f>IFERROR(ROUND(E2413/L2413,2),0)</f>
        <v>50.33</v>
      </c>
      <c r="S2413" s="14">
        <f>(((J2413/60)/60)/24)+DATE(1970,1,1)</f>
        <v>25569.488561717946</v>
      </c>
      <c r="T2413" s="14">
        <f>(((I2413/60)/60)/24)+DATE(1970,1,1)</f>
        <v>42241.732430555552</v>
      </c>
    </row>
    <row r="2414" spans="1:20" ht="58" hidden="1" x14ac:dyDescent="0.3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 s="14">
        <v>42655.736956018518</v>
      </c>
      <c r="K2414" t="b">
        <v>0</v>
      </c>
      <c r="L2414">
        <v>0</v>
      </c>
      <c r="M2414" t="b">
        <v>0</v>
      </c>
      <c r="N2414" s="16" t="s">
        <v>8298</v>
      </c>
      <c r="O2414" t="s">
        <v>8299</v>
      </c>
      <c r="P2414">
        <f>IFERROR(ROUND(E2414/L2414,2),0)</f>
        <v>0</v>
      </c>
      <c r="S2414" s="14">
        <f>(((J2414/60)/60)/24)+DATE(1970,1,1)</f>
        <v>25569.493700659212</v>
      </c>
      <c r="T2414" s="14">
        <f>(((I2414/60)/60)/24)+DATE(1970,1,1)</f>
        <v>42700.778622685189</v>
      </c>
    </row>
    <row r="2415" spans="1:20" ht="43.5" hidden="1" x14ac:dyDescent="0.3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 s="14">
        <v>41760.10974537037</v>
      </c>
      <c r="K2415" t="b">
        <v>0</v>
      </c>
      <c r="L2415">
        <v>3</v>
      </c>
      <c r="M2415" t="b">
        <v>0</v>
      </c>
      <c r="N2415" s="16" t="s">
        <v>8298</v>
      </c>
      <c r="O2415" t="s">
        <v>8299</v>
      </c>
      <c r="P2415">
        <f>IFERROR(ROUND(E2415/L2415,2),0)</f>
        <v>8.33</v>
      </c>
      <c r="S2415" s="14">
        <f>(((J2415/60)/60)/24)+DATE(1970,1,1)</f>
        <v>25569.483334603534</v>
      </c>
      <c r="T2415" s="14">
        <f>(((I2415/60)/60)/24)+DATE(1970,1,1)</f>
        <v>41790.979166666664</v>
      </c>
    </row>
    <row r="2416" spans="1:20" ht="43.5" hidden="1" x14ac:dyDescent="0.3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 s="14">
        <v>42198.695138888885</v>
      </c>
      <c r="K2416" t="b">
        <v>0</v>
      </c>
      <c r="L2416">
        <v>13</v>
      </c>
      <c r="M2416" t="b">
        <v>0</v>
      </c>
      <c r="N2416" s="16" t="s">
        <v>8298</v>
      </c>
      <c r="O2416" t="s">
        <v>8299</v>
      </c>
      <c r="P2416">
        <f>IFERROR(ROUND(E2416/L2416,2),0)</f>
        <v>35.380000000000003</v>
      </c>
      <c r="S2416" s="14">
        <f>(((J2416/60)/60)/24)+DATE(1970,1,1)</f>
        <v>25569.488410823367</v>
      </c>
      <c r="T2416" s="14">
        <f>(((I2416/60)/60)/24)+DATE(1970,1,1)</f>
        <v>42238.165972222225</v>
      </c>
    </row>
    <row r="2417" spans="1:20" ht="43.5" hidden="1" x14ac:dyDescent="0.3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 s="14">
        <v>42536.862800925926</v>
      </c>
      <c r="K2417" t="b">
        <v>0</v>
      </c>
      <c r="L2417">
        <v>6</v>
      </c>
      <c r="M2417" t="b">
        <v>0</v>
      </c>
      <c r="N2417" s="16" t="s">
        <v>8298</v>
      </c>
      <c r="O2417" t="s">
        <v>8299</v>
      </c>
      <c r="P2417">
        <f>IFERROR(ROUND(E2417/L2417,2),0)</f>
        <v>55.83</v>
      </c>
      <c r="S2417" s="14">
        <f>(((J2417/60)/60)/24)+DATE(1970,1,1)</f>
        <v>25569.492324800936</v>
      </c>
      <c r="T2417" s="14">
        <f>(((I2417/60)/60)/24)+DATE(1970,1,1)</f>
        <v>42566.862800925926</v>
      </c>
    </row>
    <row r="2418" spans="1:20" ht="43.5" hidden="1" x14ac:dyDescent="0.3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 s="14">
        <v>42019.737766203703</v>
      </c>
      <c r="K2418" t="b">
        <v>0</v>
      </c>
      <c r="L2418">
        <v>1</v>
      </c>
      <c r="M2418" t="b">
        <v>0</v>
      </c>
      <c r="N2418" s="16" t="s">
        <v>8298</v>
      </c>
      <c r="O2418" t="s">
        <v>8299</v>
      </c>
      <c r="P2418">
        <f>IFERROR(ROUND(E2418/L2418,2),0)</f>
        <v>5</v>
      </c>
      <c r="S2418" s="14">
        <f>(((J2418/60)/60)/24)+DATE(1970,1,1)</f>
        <v>25569.486339557479</v>
      </c>
      <c r="T2418" s="14">
        <f>(((I2418/60)/60)/24)+DATE(1970,1,1)</f>
        <v>42077.625</v>
      </c>
    </row>
    <row r="2419" spans="1:20" ht="43.5" hidden="1" x14ac:dyDescent="0.3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 s="14">
        <v>41831.884108796294</v>
      </c>
      <c r="K2419" t="b">
        <v>0</v>
      </c>
      <c r="L2419">
        <v>0</v>
      </c>
      <c r="M2419" t="b">
        <v>0</v>
      </c>
      <c r="N2419" s="16" t="s">
        <v>8298</v>
      </c>
      <c r="O2419" t="s">
        <v>8299</v>
      </c>
      <c r="P2419">
        <f>IFERROR(ROUND(E2419/L2419,2),0)</f>
        <v>0</v>
      </c>
      <c r="S2419" s="14">
        <f>(((J2419/60)/60)/24)+DATE(1970,1,1)</f>
        <v>25569.484165325332</v>
      </c>
      <c r="T2419" s="14">
        <f>(((I2419/60)/60)/24)+DATE(1970,1,1)</f>
        <v>41861.884108796294</v>
      </c>
    </row>
    <row r="2420" spans="1:20" hidden="1" x14ac:dyDescent="0.3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 s="14">
        <v>42027.856990740736</v>
      </c>
      <c r="K2420" t="b">
        <v>0</v>
      </c>
      <c r="L2420">
        <v>5</v>
      </c>
      <c r="M2420" t="b">
        <v>0</v>
      </c>
      <c r="N2420" s="16" t="s">
        <v>8298</v>
      </c>
      <c r="O2420" t="s">
        <v>8299</v>
      </c>
      <c r="P2420">
        <f>IFERROR(ROUND(E2420/L2420,2),0)</f>
        <v>1</v>
      </c>
      <c r="S2420" s="14">
        <f>(((J2420/60)/60)/24)+DATE(1970,1,1)</f>
        <v>25569.486433529986</v>
      </c>
      <c r="T2420" s="14">
        <f>(((I2420/60)/60)/24)+DATE(1970,1,1)</f>
        <v>42087.815324074079</v>
      </c>
    </row>
    <row r="2421" spans="1:20" ht="58" hidden="1" x14ac:dyDescent="0.3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 s="14">
        <v>41993.738298611104</v>
      </c>
      <c r="K2421" t="b">
        <v>0</v>
      </c>
      <c r="L2421">
        <v>0</v>
      </c>
      <c r="M2421" t="b">
        <v>0</v>
      </c>
      <c r="N2421" s="16" t="s">
        <v>8298</v>
      </c>
      <c r="O2421" t="s">
        <v>8299</v>
      </c>
      <c r="P2421">
        <f>IFERROR(ROUND(E2421/L2421,2),0)</f>
        <v>0</v>
      </c>
      <c r="S2421" s="14">
        <f>(((J2421/60)/60)/24)+DATE(1970,1,1)</f>
        <v>25569.486038637715</v>
      </c>
      <c r="T2421" s="14">
        <f>(((I2421/60)/60)/24)+DATE(1970,1,1)</f>
        <v>42053.738298611104</v>
      </c>
    </row>
    <row r="2422" spans="1:20" ht="43.5" hidden="1" x14ac:dyDescent="0.3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 s="14">
        <v>41893.028877314813</v>
      </c>
      <c r="K2422" t="b">
        <v>0</v>
      </c>
      <c r="L2422">
        <v>36</v>
      </c>
      <c r="M2422" t="b">
        <v>0</v>
      </c>
      <c r="N2422" s="16" t="s">
        <v>8298</v>
      </c>
      <c r="O2422" t="s">
        <v>8299</v>
      </c>
      <c r="P2422">
        <f>IFERROR(ROUND(E2422/L2422,2),0)</f>
        <v>69.47</v>
      </c>
      <c r="S2422" s="14">
        <f>(((J2422/60)/60)/24)+DATE(1970,1,1)</f>
        <v>25569.484873019413</v>
      </c>
      <c r="T2422" s="14">
        <f>(((I2422/60)/60)/24)+DATE(1970,1,1)</f>
        <v>41953.070543981477</v>
      </c>
    </row>
    <row r="2423" spans="1:20" ht="29" hidden="1" x14ac:dyDescent="0.3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 s="14">
        <v>42026.687453703707</v>
      </c>
      <c r="K2423" t="b">
        <v>0</v>
      </c>
      <c r="L2423">
        <v>1</v>
      </c>
      <c r="M2423" t="b">
        <v>0</v>
      </c>
      <c r="N2423" s="16" t="s">
        <v>8298</v>
      </c>
      <c r="O2423" t="s">
        <v>8299</v>
      </c>
      <c r="P2423">
        <f>IFERROR(ROUND(E2423/L2423,2),0)</f>
        <v>1</v>
      </c>
      <c r="S2423" s="14">
        <f>(((J2423/60)/60)/24)+DATE(1970,1,1)</f>
        <v>25569.486419993678</v>
      </c>
      <c r="T2423" s="14">
        <f>(((I2423/60)/60)/24)+DATE(1970,1,1)</f>
        <v>42056.687453703707</v>
      </c>
    </row>
    <row r="2424" spans="1:20" ht="29" hidden="1" x14ac:dyDescent="0.3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 s="14">
        <v>42044.724953703699</v>
      </c>
      <c r="K2424" t="b">
        <v>0</v>
      </c>
      <c r="L2424">
        <v>1</v>
      </c>
      <c r="M2424" t="b">
        <v>0</v>
      </c>
      <c r="N2424" s="16" t="s">
        <v>8298</v>
      </c>
      <c r="O2424" t="s">
        <v>8299</v>
      </c>
      <c r="P2424">
        <f>IFERROR(ROUND(E2424/L2424,2),0)</f>
        <v>1</v>
      </c>
      <c r="S2424" s="14">
        <f>(((J2424/60)/60)/24)+DATE(1970,1,1)</f>
        <v>25569.486628761038</v>
      </c>
      <c r="T2424" s="14">
        <f>(((I2424/60)/60)/24)+DATE(1970,1,1)</f>
        <v>42074.683287037042</v>
      </c>
    </row>
    <row r="2425" spans="1:20" ht="43.5" hidden="1" x14ac:dyDescent="0.3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 s="14">
        <v>41974.704745370371</v>
      </c>
      <c r="K2425" t="b">
        <v>0</v>
      </c>
      <c r="L2425">
        <v>1</v>
      </c>
      <c r="M2425" t="b">
        <v>0</v>
      </c>
      <c r="N2425" s="16" t="s">
        <v>8298</v>
      </c>
      <c r="O2425" t="s">
        <v>8299</v>
      </c>
      <c r="P2425">
        <f>IFERROR(ROUND(E2425/L2425,2),0)</f>
        <v>8</v>
      </c>
      <c r="S2425" s="14">
        <f>(((J2425/60)/60)/24)+DATE(1970,1,1)</f>
        <v>25569.48581834196</v>
      </c>
      <c r="T2425" s="14">
        <f>(((I2425/60)/60)/24)+DATE(1970,1,1)</f>
        <v>42004.704745370371</v>
      </c>
    </row>
    <row r="2426" spans="1:20" ht="29" hidden="1" x14ac:dyDescent="0.3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 s="14">
        <v>41909.892453703702</v>
      </c>
      <c r="K2426" t="b">
        <v>0</v>
      </c>
      <c r="L2426">
        <v>9</v>
      </c>
      <c r="M2426" t="b">
        <v>0</v>
      </c>
      <c r="N2426" s="16" t="s">
        <v>8298</v>
      </c>
      <c r="O2426" t="s">
        <v>8299</v>
      </c>
      <c r="P2426">
        <f>IFERROR(ROUND(E2426/L2426,2),0)</f>
        <v>34.44</v>
      </c>
      <c r="S2426" s="14">
        <f>(((J2426/60)/60)/24)+DATE(1970,1,1)</f>
        <v>25569.485068199694</v>
      </c>
      <c r="T2426" s="14">
        <f>(((I2426/60)/60)/24)+DATE(1970,1,1)</f>
        <v>41939.892453703702</v>
      </c>
    </row>
    <row r="2427" spans="1:20" ht="58" hidden="1" x14ac:dyDescent="0.3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 s="14">
        <v>42502.913761574076</v>
      </c>
      <c r="K2427" t="b">
        <v>0</v>
      </c>
      <c r="L2427">
        <v>1</v>
      </c>
      <c r="M2427" t="b">
        <v>0</v>
      </c>
      <c r="N2427" s="16" t="s">
        <v>8298</v>
      </c>
      <c r="O2427" t="s">
        <v>8299</v>
      </c>
      <c r="P2427">
        <f>IFERROR(ROUND(E2427/L2427,2),0)</f>
        <v>1</v>
      </c>
      <c r="S2427" s="14">
        <f>(((J2427/60)/60)/24)+DATE(1970,1,1)</f>
        <v>25569.491931872239</v>
      </c>
      <c r="T2427" s="14">
        <f>(((I2427/60)/60)/24)+DATE(1970,1,1)</f>
        <v>42517.919444444444</v>
      </c>
    </row>
    <row r="2428" spans="1:20" ht="43.5" hidden="1" x14ac:dyDescent="0.3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 s="14">
        <v>42164.170046296291</v>
      </c>
      <c r="K2428" t="b">
        <v>0</v>
      </c>
      <c r="L2428">
        <v>0</v>
      </c>
      <c r="M2428" t="b">
        <v>0</v>
      </c>
      <c r="N2428" s="16" t="s">
        <v>8298</v>
      </c>
      <c r="O2428" t="s">
        <v>8299</v>
      </c>
      <c r="P2428">
        <f>IFERROR(ROUND(E2428/L2428,2),0)</f>
        <v>0</v>
      </c>
      <c r="S2428" s="14">
        <f>(((J2428/60)/60)/24)+DATE(1970,1,1)</f>
        <v>25569.48801122739</v>
      </c>
      <c r="T2428" s="14">
        <f>(((I2428/60)/60)/24)+DATE(1970,1,1)</f>
        <v>42224.170046296291</v>
      </c>
    </row>
    <row r="2429" spans="1:20" ht="29" hidden="1" x14ac:dyDescent="0.3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 s="14">
        <v>42412.318668981476</v>
      </c>
      <c r="K2429" t="b">
        <v>0</v>
      </c>
      <c r="L2429">
        <v>1</v>
      </c>
      <c r="M2429" t="b">
        <v>0</v>
      </c>
      <c r="N2429" s="16" t="s">
        <v>8298</v>
      </c>
      <c r="O2429" t="s">
        <v>8299</v>
      </c>
      <c r="P2429">
        <f>IFERROR(ROUND(E2429/L2429,2),0)</f>
        <v>1</v>
      </c>
      <c r="S2429" s="14">
        <f>(((J2429/60)/60)/24)+DATE(1970,1,1)</f>
        <v>25569.490883317929</v>
      </c>
      <c r="T2429" s="14">
        <f>(((I2429/60)/60)/24)+DATE(1970,1,1)</f>
        <v>42452.277002314819</v>
      </c>
    </row>
    <row r="2430" spans="1:20" ht="29" hidden="1" x14ac:dyDescent="0.3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 s="14">
        <v>42045.784155092595</v>
      </c>
      <c r="K2430" t="b">
        <v>0</v>
      </c>
      <c r="L2430">
        <v>1</v>
      </c>
      <c r="M2430" t="b">
        <v>0</v>
      </c>
      <c r="N2430" s="16" t="s">
        <v>8298</v>
      </c>
      <c r="O2430" t="s">
        <v>8299</v>
      </c>
      <c r="P2430">
        <f>IFERROR(ROUND(E2430/L2430,2),0)</f>
        <v>1</v>
      </c>
      <c r="S2430" s="14">
        <f>(((J2430/60)/60)/24)+DATE(1970,1,1)</f>
        <v>25569.486641020314</v>
      </c>
      <c r="T2430" s="14">
        <f>(((I2430/60)/60)/24)+DATE(1970,1,1)</f>
        <v>42075.742488425924</v>
      </c>
    </row>
    <row r="2431" spans="1:20" ht="43.5" hidden="1" x14ac:dyDescent="0.3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 s="14">
        <v>42734.879236111112</v>
      </c>
      <c r="K2431" t="b">
        <v>0</v>
      </c>
      <c r="L2431">
        <v>4</v>
      </c>
      <c r="M2431" t="b">
        <v>0</v>
      </c>
      <c r="N2431" s="16" t="s">
        <v>8298</v>
      </c>
      <c r="O2431" t="s">
        <v>8299</v>
      </c>
      <c r="P2431">
        <f>IFERROR(ROUND(E2431/L2431,2),0)</f>
        <v>501.25</v>
      </c>
      <c r="S2431" s="14">
        <f>(((J2431/60)/60)/24)+DATE(1970,1,1)</f>
        <v>25569.494616657827</v>
      </c>
      <c r="T2431" s="14">
        <f>(((I2431/60)/60)/24)+DATE(1970,1,1)</f>
        <v>42771.697222222225</v>
      </c>
    </row>
    <row r="2432" spans="1:20" ht="58" hidden="1" x14ac:dyDescent="0.3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 s="14">
        <v>42382.130833333329</v>
      </c>
      <c r="K2432" t="b">
        <v>0</v>
      </c>
      <c r="L2432">
        <v>2</v>
      </c>
      <c r="M2432" t="b">
        <v>0</v>
      </c>
      <c r="N2432" s="16" t="s">
        <v>8298</v>
      </c>
      <c r="O2432" t="s">
        <v>8299</v>
      </c>
      <c r="P2432">
        <f>IFERROR(ROUND(E2432/L2432,2),0)</f>
        <v>10.5</v>
      </c>
      <c r="S2432" s="14">
        <f>(((J2432/60)/60)/24)+DATE(1970,1,1)</f>
        <v>25569.490533921682</v>
      </c>
      <c r="T2432" s="14">
        <f>(((I2432/60)/60)/24)+DATE(1970,1,1)</f>
        <v>42412.130833333329</v>
      </c>
    </row>
    <row r="2433" spans="1:20" ht="29" hidden="1" x14ac:dyDescent="0.3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 s="14">
        <v>42489.099687499998</v>
      </c>
      <c r="K2433" t="b">
        <v>0</v>
      </c>
      <c r="L2433">
        <v>2</v>
      </c>
      <c r="M2433" t="b">
        <v>0</v>
      </c>
      <c r="N2433" s="16" t="s">
        <v>8298</v>
      </c>
      <c r="O2433" t="s">
        <v>8299</v>
      </c>
      <c r="P2433">
        <f>IFERROR(ROUND(E2433/L2433,2),0)</f>
        <v>1</v>
      </c>
      <c r="S2433" s="14">
        <f>(((J2433/60)/60)/24)+DATE(1970,1,1)</f>
        <v>25569.491771987123</v>
      </c>
      <c r="T2433" s="14">
        <f>(((I2433/60)/60)/24)+DATE(1970,1,1)</f>
        <v>42549.099687499998</v>
      </c>
    </row>
    <row r="2434" spans="1:20" ht="43.5" hidden="1" x14ac:dyDescent="0.3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 s="14">
        <v>42041.218715277777</v>
      </c>
      <c r="K2434" t="b">
        <v>0</v>
      </c>
      <c r="L2434">
        <v>2</v>
      </c>
      <c r="M2434" t="b">
        <v>0</v>
      </c>
      <c r="N2434" s="16" t="s">
        <v>8298</v>
      </c>
      <c r="O2434" t="s">
        <v>8299</v>
      </c>
      <c r="P2434">
        <f>IFERROR(ROUND(E2434/L2434,2),0)</f>
        <v>1</v>
      </c>
      <c r="S2434" s="14">
        <f>(((J2434/60)/60)/24)+DATE(1970,1,1)</f>
        <v>25569.486588179574</v>
      </c>
      <c r="T2434" s="14">
        <f>(((I2434/60)/60)/24)+DATE(1970,1,1)</f>
        <v>42071.218715277777</v>
      </c>
    </row>
    <row r="2435" spans="1:20" ht="58" hidden="1" x14ac:dyDescent="0.3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 s="14">
        <v>42397.89980324074</v>
      </c>
      <c r="K2435" t="b">
        <v>0</v>
      </c>
      <c r="L2435">
        <v>0</v>
      </c>
      <c r="M2435" t="b">
        <v>0</v>
      </c>
      <c r="N2435" s="16" t="s">
        <v>8298</v>
      </c>
      <c r="O2435" t="s">
        <v>8299</v>
      </c>
      <c r="P2435">
        <f>IFERROR(ROUND(E2435/L2435,2),0)</f>
        <v>0</v>
      </c>
      <c r="S2435" s="14">
        <f>(((J2435/60)/60)/24)+DATE(1970,1,1)</f>
        <v>25569.490716432909</v>
      </c>
      <c r="T2435" s="14">
        <f>(((I2435/60)/60)/24)+DATE(1970,1,1)</f>
        <v>42427.89980324074</v>
      </c>
    </row>
    <row r="2436" spans="1:20" ht="43.5" hidden="1" x14ac:dyDescent="0.3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 s="14">
        <v>42180.18604166666</v>
      </c>
      <c r="K2436" t="b">
        <v>0</v>
      </c>
      <c r="L2436">
        <v>2</v>
      </c>
      <c r="M2436" t="b">
        <v>0</v>
      </c>
      <c r="N2436" s="16" t="s">
        <v>8298</v>
      </c>
      <c r="O2436" t="s">
        <v>8299</v>
      </c>
      <c r="P2436">
        <f>IFERROR(ROUND(E2436/L2436,2),0)</f>
        <v>13</v>
      </c>
      <c r="S2436" s="14">
        <f>(((J2436/60)/60)/24)+DATE(1970,1,1)</f>
        <v>25569.488196597704</v>
      </c>
      <c r="T2436" s="14">
        <f>(((I2436/60)/60)/24)+DATE(1970,1,1)</f>
        <v>42220.18604166666</v>
      </c>
    </row>
    <row r="2437" spans="1:20" ht="43.5" hidden="1" x14ac:dyDescent="0.3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 s="14">
        <v>42252.277615740735</v>
      </c>
      <c r="K2437" t="b">
        <v>0</v>
      </c>
      <c r="L2437">
        <v>4</v>
      </c>
      <c r="M2437" t="b">
        <v>0</v>
      </c>
      <c r="N2437" s="16" t="s">
        <v>8298</v>
      </c>
      <c r="O2437" t="s">
        <v>8299</v>
      </c>
      <c r="P2437">
        <f>IFERROR(ROUND(E2437/L2437,2),0)</f>
        <v>306</v>
      </c>
      <c r="S2437" s="14">
        <f>(((J2437/60)/60)/24)+DATE(1970,1,1)</f>
        <v>25569.489030990924</v>
      </c>
      <c r="T2437" s="14">
        <f>(((I2437/60)/60)/24)+DATE(1970,1,1)</f>
        <v>42282.277615740735</v>
      </c>
    </row>
    <row r="2438" spans="1:20" ht="58" hidden="1" x14ac:dyDescent="0.3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 s="14">
        <v>42338.615393518514</v>
      </c>
      <c r="K2438" t="b">
        <v>0</v>
      </c>
      <c r="L2438">
        <v>2</v>
      </c>
      <c r="M2438" t="b">
        <v>0</v>
      </c>
      <c r="N2438" s="16" t="s">
        <v>8298</v>
      </c>
      <c r="O2438" t="s">
        <v>8299</v>
      </c>
      <c r="P2438">
        <f>IFERROR(ROUND(E2438/L2438,2),0)</f>
        <v>22.5</v>
      </c>
      <c r="S2438" s="14">
        <f>(((J2438/60)/60)/24)+DATE(1970,1,1)</f>
        <v>25569.490030270757</v>
      </c>
      <c r="T2438" s="14">
        <f>(((I2438/60)/60)/24)+DATE(1970,1,1)</f>
        <v>42398.615393518514</v>
      </c>
    </row>
    <row r="2439" spans="1:20" ht="43.5" hidden="1" x14ac:dyDescent="0.3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 s="14">
        <v>42031.965138888889</v>
      </c>
      <c r="K2439" t="b">
        <v>0</v>
      </c>
      <c r="L2439">
        <v>0</v>
      </c>
      <c r="M2439" t="b">
        <v>0</v>
      </c>
      <c r="N2439" s="16" t="s">
        <v>8298</v>
      </c>
      <c r="O2439" t="s">
        <v>8299</v>
      </c>
      <c r="P2439">
        <f>IFERROR(ROUND(E2439/L2439,2),0)</f>
        <v>0</v>
      </c>
      <c r="S2439" s="14">
        <f>(((J2439/60)/60)/24)+DATE(1970,1,1)</f>
        <v>25569.486481077998</v>
      </c>
      <c r="T2439" s="14">
        <f>(((I2439/60)/60)/24)+DATE(1970,1,1)</f>
        <v>42080.75</v>
      </c>
    </row>
    <row r="2440" spans="1:20" ht="43.5" hidden="1" x14ac:dyDescent="0.3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 s="14">
        <v>42285.91506944444</v>
      </c>
      <c r="K2440" t="b">
        <v>0</v>
      </c>
      <c r="L2440">
        <v>1</v>
      </c>
      <c r="M2440" t="b">
        <v>0</v>
      </c>
      <c r="N2440" s="16" t="s">
        <v>8298</v>
      </c>
      <c r="O2440" t="s">
        <v>8299</v>
      </c>
      <c r="P2440">
        <f>IFERROR(ROUND(E2440/L2440,2),0)</f>
        <v>50</v>
      </c>
      <c r="S2440" s="14">
        <f>(((J2440/60)/60)/24)+DATE(1970,1,1)</f>
        <v>25569.489420313304</v>
      </c>
      <c r="T2440" s="14">
        <f>(((I2440/60)/60)/24)+DATE(1970,1,1)</f>
        <v>42345.956736111111</v>
      </c>
    </row>
    <row r="2441" spans="1:20" ht="58" hidden="1" x14ac:dyDescent="0.3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 s="14">
        <v>42265.818622685183</v>
      </c>
      <c r="K2441" t="b">
        <v>0</v>
      </c>
      <c r="L2441">
        <v>0</v>
      </c>
      <c r="M2441" t="b">
        <v>0</v>
      </c>
      <c r="N2441" s="16" t="s">
        <v>8298</v>
      </c>
      <c r="O2441" t="s">
        <v>8299</v>
      </c>
      <c r="P2441">
        <f>IFERROR(ROUND(E2441/L2441,2),0)</f>
        <v>0</v>
      </c>
      <c r="S2441" s="14">
        <f>(((J2441/60)/60)/24)+DATE(1970,1,1)</f>
        <v>25569.489187715539</v>
      </c>
      <c r="T2441" s="14">
        <f>(((I2441/60)/60)/24)+DATE(1970,1,1)</f>
        <v>42295.818622685183</v>
      </c>
    </row>
    <row r="2442" spans="1:20" ht="29" hidden="1" x14ac:dyDescent="0.3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 s="14">
        <v>42383.899456018517</v>
      </c>
      <c r="K2442" t="b">
        <v>0</v>
      </c>
      <c r="L2442">
        <v>2</v>
      </c>
      <c r="M2442" t="b">
        <v>0</v>
      </c>
      <c r="N2442" s="16" t="s">
        <v>8298</v>
      </c>
      <c r="O2442" t="s">
        <v>8299</v>
      </c>
      <c r="P2442">
        <f>IFERROR(ROUND(E2442/L2442,2),0)</f>
        <v>5</v>
      </c>
      <c r="S2442" s="14">
        <f>(((J2442/60)/60)/24)+DATE(1970,1,1)</f>
        <v>25569.49055439185</v>
      </c>
      <c r="T2442" s="14">
        <f>(((I2442/60)/60)/24)+DATE(1970,1,1)</f>
        <v>42413.899456018517</v>
      </c>
    </row>
    <row r="2443" spans="1:20" ht="29" hidden="1" x14ac:dyDescent="0.3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 s="14">
        <v>42187.125625000001</v>
      </c>
      <c r="K2443" t="b">
        <v>0</v>
      </c>
      <c r="L2443">
        <v>109</v>
      </c>
      <c r="M2443" t="b">
        <v>1</v>
      </c>
      <c r="N2443" s="16" t="s">
        <v>8298</v>
      </c>
      <c r="O2443" t="s">
        <v>8314</v>
      </c>
      <c r="P2443">
        <f>IFERROR(ROUND(E2443/L2443,2),0)</f>
        <v>74.23</v>
      </c>
      <c r="S2443" s="14">
        <f>(((J2443/60)/60)/24)+DATE(1970,1,1)</f>
        <v>25569.488276916956</v>
      </c>
      <c r="T2443" s="14">
        <f>(((I2443/60)/60)/24)+DATE(1970,1,1)</f>
        <v>42208.207638888889</v>
      </c>
    </row>
    <row r="2444" spans="1:20" ht="29" hidden="1" x14ac:dyDescent="0.3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 s="14">
        <v>42052.666990740734</v>
      </c>
      <c r="K2444" t="b">
        <v>0</v>
      </c>
      <c r="L2444">
        <v>372</v>
      </c>
      <c r="M2444" t="b">
        <v>1</v>
      </c>
      <c r="N2444" s="16" t="s">
        <v>8298</v>
      </c>
      <c r="O2444" t="s">
        <v>8314</v>
      </c>
      <c r="P2444">
        <f>IFERROR(ROUND(E2444/L2444,2),0)</f>
        <v>81.25</v>
      </c>
      <c r="S2444" s="14">
        <f>(((J2444/60)/60)/24)+DATE(1970,1,1)</f>
        <v>25569.486720682762</v>
      </c>
      <c r="T2444" s="14">
        <f>(((I2444/60)/60)/24)+DATE(1970,1,1)</f>
        <v>42082.625324074077</v>
      </c>
    </row>
    <row r="2445" spans="1:20" ht="58" hidden="1" x14ac:dyDescent="0.3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 s="14">
        <v>41836.625254629631</v>
      </c>
      <c r="K2445" t="b">
        <v>0</v>
      </c>
      <c r="L2445">
        <v>311</v>
      </c>
      <c r="M2445" t="b">
        <v>1</v>
      </c>
      <c r="N2445" s="16" t="s">
        <v>8298</v>
      </c>
      <c r="O2445" t="s">
        <v>8314</v>
      </c>
      <c r="P2445">
        <f>IFERROR(ROUND(E2445/L2445,2),0)</f>
        <v>130.22999999999999</v>
      </c>
      <c r="S2445" s="14">
        <f>(((J2445/60)/60)/24)+DATE(1970,1,1)</f>
        <v>25569.484220199705</v>
      </c>
      <c r="T2445" s="14">
        <f>(((I2445/60)/60)/24)+DATE(1970,1,1)</f>
        <v>41866.625254629631</v>
      </c>
    </row>
    <row r="2446" spans="1:20" ht="43.5" hidden="1" x14ac:dyDescent="0.3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 s="14">
        <v>42485.754525462966</v>
      </c>
      <c r="K2446" t="b">
        <v>0</v>
      </c>
      <c r="L2446">
        <v>61</v>
      </c>
      <c r="M2446" t="b">
        <v>1</v>
      </c>
      <c r="N2446" s="16" t="s">
        <v>8298</v>
      </c>
      <c r="O2446" t="s">
        <v>8314</v>
      </c>
      <c r="P2446">
        <f>IFERROR(ROUND(E2446/L2446,2),0)</f>
        <v>53.41</v>
      </c>
      <c r="S2446" s="14">
        <f>(((J2446/60)/60)/24)+DATE(1970,1,1)</f>
        <v>25569.49173326997</v>
      </c>
      <c r="T2446" s="14">
        <f>(((I2446/60)/60)/24)+DATE(1970,1,1)</f>
        <v>42515.754525462966</v>
      </c>
    </row>
    <row r="2447" spans="1:20" ht="58" hidden="1" x14ac:dyDescent="0.3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 s="14">
        <v>42243.190057870372</v>
      </c>
      <c r="K2447" t="b">
        <v>0</v>
      </c>
      <c r="L2447">
        <v>115</v>
      </c>
      <c r="M2447" t="b">
        <v>1</v>
      </c>
      <c r="N2447" s="16" t="s">
        <v>8298</v>
      </c>
      <c r="O2447" t="s">
        <v>8314</v>
      </c>
      <c r="P2447">
        <f>IFERROR(ROUND(E2447/L2447,2),0)</f>
        <v>75.13</v>
      </c>
      <c r="S2447" s="14">
        <f>(((J2447/60)/60)/24)+DATE(1970,1,1)</f>
        <v>25569.488925810856</v>
      </c>
      <c r="T2447" s="14">
        <f>(((I2447/60)/60)/24)+DATE(1970,1,1)</f>
        <v>42273.190057870372</v>
      </c>
    </row>
    <row r="2448" spans="1:20" ht="58" hidden="1" x14ac:dyDescent="0.3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 s="14">
        <v>42670.602673611109</v>
      </c>
      <c r="K2448" t="b">
        <v>0</v>
      </c>
      <c r="L2448">
        <v>111</v>
      </c>
      <c r="M2448" t="b">
        <v>1</v>
      </c>
      <c r="N2448" s="16" t="s">
        <v>8298</v>
      </c>
      <c r="O2448" t="s">
        <v>8314</v>
      </c>
      <c r="P2448">
        <f>IFERROR(ROUND(E2448/L2448,2),0)</f>
        <v>75.67</v>
      </c>
      <c r="S2448" s="14">
        <f>(((J2448/60)/60)/24)+DATE(1970,1,1)</f>
        <v>25569.493872716128</v>
      </c>
      <c r="T2448" s="14">
        <f>(((I2448/60)/60)/24)+DATE(1970,1,1)</f>
        <v>42700.64434027778</v>
      </c>
    </row>
    <row r="2449" spans="1:20" ht="58" hidden="1" x14ac:dyDescent="0.3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 s="14">
        <v>42654.469826388886</v>
      </c>
      <c r="K2449" t="b">
        <v>0</v>
      </c>
      <c r="L2449">
        <v>337</v>
      </c>
      <c r="M2449" t="b">
        <v>1</v>
      </c>
      <c r="N2449" s="16" t="s">
        <v>8298</v>
      </c>
      <c r="O2449" t="s">
        <v>8314</v>
      </c>
      <c r="P2449">
        <f>IFERROR(ROUND(E2449/L2449,2),0)</f>
        <v>31.69</v>
      </c>
      <c r="S2449" s="14">
        <f>(((J2449/60)/60)/24)+DATE(1970,1,1)</f>
        <v>25569.493685993362</v>
      </c>
      <c r="T2449" s="14">
        <f>(((I2449/60)/60)/24)+DATE(1970,1,1)</f>
        <v>42686.166666666672</v>
      </c>
    </row>
    <row r="2450" spans="1:20" ht="43.5" hidden="1" x14ac:dyDescent="0.3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 s="14">
        <v>42607.316122685181</v>
      </c>
      <c r="K2450" t="b">
        <v>0</v>
      </c>
      <c r="L2450">
        <v>9</v>
      </c>
      <c r="M2450" t="b">
        <v>1</v>
      </c>
      <c r="N2450" s="16" t="s">
        <v>8298</v>
      </c>
      <c r="O2450" t="s">
        <v>8314</v>
      </c>
      <c r="P2450">
        <f>IFERROR(ROUND(E2450/L2450,2),0)</f>
        <v>47.78</v>
      </c>
      <c r="S2450" s="14">
        <f>(((J2450/60)/60)/24)+DATE(1970,1,1)</f>
        <v>25569.493140232902</v>
      </c>
      <c r="T2450" s="14">
        <f>(((I2450/60)/60)/24)+DATE(1970,1,1)</f>
        <v>42613.233333333337</v>
      </c>
    </row>
    <row r="2451" spans="1:20" ht="43.5" hidden="1" x14ac:dyDescent="0.3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 s="14">
        <v>41943.142534722225</v>
      </c>
      <c r="K2451" t="b">
        <v>0</v>
      </c>
      <c r="L2451">
        <v>120</v>
      </c>
      <c r="M2451" t="b">
        <v>1</v>
      </c>
      <c r="N2451" s="16" t="s">
        <v>8298</v>
      </c>
      <c r="O2451" t="s">
        <v>8314</v>
      </c>
      <c r="P2451">
        <f>IFERROR(ROUND(E2451/L2451,2),0)</f>
        <v>90</v>
      </c>
      <c r="S2451" s="14">
        <f>(((J2451/60)/60)/24)+DATE(1970,1,1)</f>
        <v>25569.485453038596</v>
      </c>
      <c r="T2451" s="14">
        <f>(((I2451/60)/60)/24)+DATE(1970,1,1)</f>
        <v>41973.184201388889</v>
      </c>
    </row>
    <row r="2452" spans="1:20" ht="43.5" hidden="1" x14ac:dyDescent="0.3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 s="14">
        <v>41902.07240740741</v>
      </c>
      <c r="K2452" t="b">
        <v>0</v>
      </c>
      <c r="L2452">
        <v>102</v>
      </c>
      <c r="M2452" t="b">
        <v>1</v>
      </c>
      <c r="N2452" s="16" t="s">
        <v>8298</v>
      </c>
      <c r="O2452" t="s">
        <v>8314</v>
      </c>
      <c r="P2452">
        <f>IFERROR(ROUND(E2452/L2452,2),0)</f>
        <v>149.31</v>
      </c>
      <c r="S2452" s="14">
        <f>(((J2452/60)/60)/24)+DATE(1970,1,1)</f>
        <v>25569.484977689899</v>
      </c>
      <c r="T2452" s="14">
        <f>(((I2452/60)/60)/24)+DATE(1970,1,1)</f>
        <v>41940.132638888892</v>
      </c>
    </row>
    <row r="2453" spans="1:20" ht="43.5" hidden="1" x14ac:dyDescent="0.3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 s="14">
        <v>42779.908449074079</v>
      </c>
      <c r="K2453" t="b">
        <v>0</v>
      </c>
      <c r="L2453">
        <v>186</v>
      </c>
      <c r="M2453" t="b">
        <v>1</v>
      </c>
      <c r="N2453" s="16" t="s">
        <v>8298</v>
      </c>
      <c r="O2453" t="s">
        <v>8314</v>
      </c>
      <c r="P2453">
        <f>IFERROR(ROUND(E2453/L2453,2),0)</f>
        <v>62.07</v>
      </c>
      <c r="S2453" s="14">
        <f>(((J2453/60)/60)/24)+DATE(1970,1,1)</f>
        <v>25569.495137829272</v>
      </c>
      <c r="T2453" s="14">
        <f>(((I2453/60)/60)/24)+DATE(1970,1,1)</f>
        <v>42799.908449074079</v>
      </c>
    </row>
    <row r="2454" spans="1:20" ht="43.5" hidden="1" x14ac:dyDescent="0.3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 s="14">
        <v>42338.84375</v>
      </c>
      <c r="K2454" t="b">
        <v>0</v>
      </c>
      <c r="L2454">
        <v>15</v>
      </c>
      <c r="M2454" t="b">
        <v>1</v>
      </c>
      <c r="N2454" s="16" t="s">
        <v>8298</v>
      </c>
      <c r="O2454" t="s">
        <v>8314</v>
      </c>
      <c r="P2454">
        <f>IFERROR(ROUND(E2454/L2454,2),0)</f>
        <v>53.4</v>
      </c>
      <c r="S2454" s="14">
        <f>(((J2454/60)/60)/24)+DATE(1970,1,1)</f>
        <v>25569.490032913774</v>
      </c>
      <c r="T2454" s="14">
        <f>(((I2454/60)/60)/24)+DATE(1970,1,1)</f>
        <v>42367.958333333328</v>
      </c>
    </row>
    <row r="2455" spans="1:20" ht="43.5" hidden="1" x14ac:dyDescent="0.3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 s="14">
        <v>42738.692233796297</v>
      </c>
      <c r="K2455" t="b">
        <v>0</v>
      </c>
      <c r="L2455">
        <v>67</v>
      </c>
      <c r="M2455" t="b">
        <v>1</v>
      </c>
      <c r="N2455" s="16" t="s">
        <v>8298</v>
      </c>
      <c r="O2455" t="s">
        <v>8314</v>
      </c>
      <c r="P2455">
        <f>IFERROR(ROUND(E2455/L2455,2),0)</f>
        <v>69.27</v>
      </c>
      <c r="S2455" s="14">
        <f>(((J2455/60)/60)/24)+DATE(1970,1,1)</f>
        <v>25569.494660789744</v>
      </c>
      <c r="T2455" s="14">
        <f>(((I2455/60)/60)/24)+DATE(1970,1,1)</f>
        <v>42768.692233796297</v>
      </c>
    </row>
    <row r="2456" spans="1:20" ht="43.5" hidden="1" x14ac:dyDescent="0.3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 s="14">
        <v>42770.201481481476</v>
      </c>
      <c r="K2456" t="b">
        <v>0</v>
      </c>
      <c r="L2456">
        <v>130</v>
      </c>
      <c r="M2456" t="b">
        <v>1</v>
      </c>
      <c r="N2456" s="16" t="s">
        <v>8298</v>
      </c>
      <c r="O2456" t="s">
        <v>8314</v>
      </c>
      <c r="P2456">
        <f>IFERROR(ROUND(E2456/L2456,2),0)</f>
        <v>271.51</v>
      </c>
      <c r="S2456" s="14">
        <f>(((J2456/60)/60)/24)+DATE(1970,1,1)</f>
        <v>25569.495025480112</v>
      </c>
      <c r="T2456" s="14">
        <f>(((I2456/60)/60)/24)+DATE(1970,1,1)</f>
        <v>42805.201481481476</v>
      </c>
    </row>
    <row r="2457" spans="1:20" ht="43.5" hidden="1" x14ac:dyDescent="0.3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 s="14">
        <v>42452.781828703708</v>
      </c>
      <c r="K2457" t="b">
        <v>0</v>
      </c>
      <c r="L2457">
        <v>16</v>
      </c>
      <c r="M2457" t="b">
        <v>1</v>
      </c>
      <c r="N2457" s="16" t="s">
        <v>8298</v>
      </c>
      <c r="O2457" t="s">
        <v>8314</v>
      </c>
      <c r="P2457">
        <f>IFERROR(ROUND(E2457/L2457,2),0)</f>
        <v>34.130000000000003</v>
      </c>
      <c r="S2457" s="14">
        <f>(((J2457/60)/60)/24)+DATE(1970,1,1)</f>
        <v>25569.491351641536</v>
      </c>
      <c r="T2457" s="14">
        <f>(((I2457/60)/60)/24)+DATE(1970,1,1)</f>
        <v>42480.781828703708</v>
      </c>
    </row>
    <row r="2458" spans="1:20" ht="43.5" hidden="1" x14ac:dyDescent="0.3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 s="14">
        <v>42761.961099537039</v>
      </c>
      <c r="K2458" t="b">
        <v>0</v>
      </c>
      <c r="L2458">
        <v>67</v>
      </c>
      <c r="M2458" t="b">
        <v>1</v>
      </c>
      <c r="N2458" s="16" t="s">
        <v>8298</v>
      </c>
      <c r="O2458" t="s">
        <v>8314</v>
      </c>
      <c r="P2458">
        <f>IFERROR(ROUND(E2458/L2458,2),0)</f>
        <v>40.49</v>
      </c>
      <c r="S2458" s="14">
        <f>(((J2458/60)/60)/24)+DATE(1970,1,1)</f>
        <v>25569.49493010532</v>
      </c>
      <c r="T2458" s="14">
        <f>(((I2458/60)/60)/24)+DATE(1970,1,1)</f>
        <v>42791.961099537039</v>
      </c>
    </row>
    <row r="2459" spans="1:20" ht="43.5" hidden="1" x14ac:dyDescent="0.3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 s="14">
        <v>42423.602500000001</v>
      </c>
      <c r="K2459" t="b">
        <v>0</v>
      </c>
      <c r="L2459">
        <v>124</v>
      </c>
      <c r="M2459" t="b">
        <v>1</v>
      </c>
      <c r="N2459" s="16" t="s">
        <v>8298</v>
      </c>
      <c r="O2459" t="s">
        <v>8314</v>
      </c>
      <c r="P2459">
        <f>IFERROR(ROUND(E2459/L2459,2),0)</f>
        <v>189.76</v>
      </c>
      <c r="S2459" s="14">
        <f>(((J2459/60)/60)/24)+DATE(1970,1,1)</f>
        <v>25569.491013917825</v>
      </c>
      <c r="T2459" s="14">
        <f>(((I2459/60)/60)/24)+DATE(1970,1,1)</f>
        <v>42453.560833333337</v>
      </c>
    </row>
    <row r="2460" spans="1:20" ht="58" hidden="1" x14ac:dyDescent="0.3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 s="14">
        <v>42495.871736111112</v>
      </c>
      <c r="K2460" t="b">
        <v>0</v>
      </c>
      <c r="L2460">
        <v>80</v>
      </c>
      <c r="M2460" t="b">
        <v>1</v>
      </c>
      <c r="N2460" s="16" t="s">
        <v>8298</v>
      </c>
      <c r="O2460" t="s">
        <v>8314</v>
      </c>
      <c r="P2460">
        <f>IFERROR(ROUND(E2460/L2460,2),0)</f>
        <v>68.86</v>
      </c>
      <c r="S2460" s="14">
        <f>(((J2460/60)/60)/24)+DATE(1970,1,1)</f>
        <v>25569.491850367314</v>
      </c>
      <c r="T2460" s="14">
        <f>(((I2460/60)/60)/24)+DATE(1970,1,1)</f>
        <v>42530.791666666672</v>
      </c>
    </row>
    <row r="2461" spans="1:20" ht="58" hidden="1" x14ac:dyDescent="0.3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 s="14">
        <v>42407.637557870374</v>
      </c>
      <c r="K2461" t="b">
        <v>0</v>
      </c>
      <c r="L2461">
        <v>282</v>
      </c>
      <c r="M2461" t="b">
        <v>1</v>
      </c>
      <c r="N2461" s="16" t="s">
        <v>8298</v>
      </c>
      <c r="O2461" t="s">
        <v>8314</v>
      </c>
      <c r="P2461">
        <f>IFERROR(ROUND(E2461/L2461,2),0)</f>
        <v>108.78</v>
      </c>
      <c r="S2461" s="14">
        <f>(((J2461/60)/60)/24)+DATE(1970,1,1)</f>
        <v>25569.490829138402</v>
      </c>
      <c r="T2461" s="14">
        <f>(((I2461/60)/60)/24)+DATE(1970,1,1)</f>
        <v>42452.595891203702</v>
      </c>
    </row>
    <row r="2462" spans="1:20" ht="43.5" hidden="1" x14ac:dyDescent="0.3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 s="14">
        <v>42704.187118055561</v>
      </c>
      <c r="K2462" t="b">
        <v>0</v>
      </c>
      <c r="L2462">
        <v>68</v>
      </c>
      <c r="M2462" t="b">
        <v>1</v>
      </c>
      <c r="N2462" s="16" t="s">
        <v>8298</v>
      </c>
      <c r="O2462" t="s">
        <v>8314</v>
      </c>
      <c r="P2462">
        <f>IFERROR(ROUND(E2462/L2462,2),0)</f>
        <v>125.99</v>
      </c>
      <c r="S2462" s="14">
        <f>(((J2462/60)/60)/24)+DATE(1970,1,1)</f>
        <v>25569.494261424978</v>
      </c>
      <c r="T2462" s="14">
        <f>(((I2462/60)/60)/24)+DATE(1970,1,1)</f>
        <v>42738.178472222222</v>
      </c>
    </row>
    <row r="2463" spans="1:20" ht="43.5" hidden="1" x14ac:dyDescent="0.3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 s="14">
        <v>40784.012696759259</v>
      </c>
      <c r="K2463" t="b">
        <v>0</v>
      </c>
      <c r="L2463">
        <v>86</v>
      </c>
      <c r="M2463" t="b">
        <v>1</v>
      </c>
      <c r="N2463" s="16" t="s">
        <v>8287</v>
      </c>
      <c r="O2463" t="s">
        <v>8291</v>
      </c>
      <c r="P2463">
        <f>IFERROR(ROUND(E2463/L2463,2),0)</f>
        <v>90.52</v>
      </c>
      <c r="S2463" s="14">
        <f>(((J2463/60)/60)/24)+DATE(1970,1,1)</f>
        <v>25569.47203718399</v>
      </c>
      <c r="T2463" s="14">
        <f>(((I2463/60)/60)/24)+DATE(1970,1,1)</f>
        <v>40817.125</v>
      </c>
    </row>
    <row r="2464" spans="1:20" ht="43.5" hidden="1" x14ac:dyDescent="0.3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 s="14">
        <v>41089.186296296299</v>
      </c>
      <c r="K2464" t="b">
        <v>0</v>
      </c>
      <c r="L2464">
        <v>115</v>
      </c>
      <c r="M2464" t="b">
        <v>1</v>
      </c>
      <c r="N2464" s="16" t="s">
        <v>8287</v>
      </c>
      <c r="O2464" t="s">
        <v>8291</v>
      </c>
      <c r="P2464">
        <f>IFERROR(ROUND(E2464/L2464,2),0)</f>
        <v>28.88</v>
      </c>
      <c r="S2464" s="14">
        <f>(((J2464/60)/60)/24)+DATE(1970,1,1)</f>
        <v>25569.475569285838</v>
      </c>
      <c r="T2464" s="14">
        <f>(((I2464/60)/60)/24)+DATE(1970,1,1)</f>
        <v>41109.186296296299</v>
      </c>
    </row>
    <row r="2465" spans="1:20" hidden="1" x14ac:dyDescent="0.3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 s="14">
        <v>41341.111400462964</v>
      </c>
      <c r="K2465" t="b">
        <v>0</v>
      </c>
      <c r="L2465">
        <v>75</v>
      </c>
      <c r="M2465" t="b">
        <v>1</v>
      </c>
      <c r="N2465" s="16" t="s">
        <v>8287</v>
      </c>
      <c r="O2465" t="s">
        <v>8291</v>
      </c>
      <c r="P2465">
        <f>IFERROR(ROUND(E2465/L2465,2),0)</f>
        <v>31</v>
      </c>
      <c r="S2465" s="14">
        <f>(((J2465/60)/60)/24)+DATE(1970,1,1)</f>
        <v>25569.478485085652</v>
      </c>
      <c r="T2465" s="14">
        <f>(((I2465/60)/60)/24)+DATE(1970,1,1)</f>
        <v>41380.791666666664</v>
      </c>
    </row>
    <row r="2466" spans="1:20" ht="43.5" hidden="1" x14ac:dyDescent="0.3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 s="14">
        <v>42248.90042824074</v>
      </c>
      <c r="K2466" t="b">
        <v>0</v>
      </c>
      <c r="L2466">
        <v>43</v>
      </c>
      <c r="M2466" t="b">
        <v>1</v>
      </c>
      <c r="N2466" s="16" t="s">
        <v>8287</v>
      </c>
      <c r="O2466" t="s">
        <v>8291</v>
      </c>
      <c r="P2466">
        <f>IFERROR(ROUND(E2466/L2466,2),0)</f>
        <v>51.67</v>
      </c>
      <c r="S2466" s="14">
        <f>(((J2466/60)/60)/24)+DATE(1970,1,1)</f>
        <v>25569.488991903105</v>
      </c>
      <c r="T2466" s="14">
        <f>(((I2466/60)/60)/24)+DATE(1970,1,1)</f>
        <v>42277.811805555553</v>
      </c>
    </row>
    <row r="2467" spans="1:20" ht="43.5" hidden="1" x14ac:dyDescent="0.3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 s="14">
        <v>41145.719305555554</v>
      </c>
      <c r="K2467" t="b">
        <v>0</v>
      </c>
      <c r="L2467">
        <v>48</v>
      </c>
      <c r="M2467" t="b">
        <v>1</v>
      </c>
      <c r="N2467" s="16" t="s">
        <v>8287</v>
      </c>
      <c r="O2467" t="s">
        <v>8291</v>
      </c>
      <c r="P2467">
        <f>IFERROR(ROUND(E2467/L2467,2),0)</f>
        <v>26.27</v>
      </c>
      <c r="S2467" s="14">
        <f>(((J2467/60)/60)/24)+DATE(1970,1,1)</f>
        <v>25569.476223603073</v>
      </c>
      <c r="T2467" s="14">
        <f>(((I2467/60)/60)/24)+DATE(1970,1,1)</f>
        <v>41175.719305555554</v>
      </c>
    </row>
    <row r="2468" spans="1:20" ht="43.5" hidden="1" x14ac:dyDescent="0.3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 s="14">
        <v>41373.102465277778</v>
      </c>
      <c r="K2468" t="b">
        <v>0</v>
      </c>
      <c r="L2468">
        <v>52</v>
      </c>
      <c r="M2468" t="b">
        <v>1</v>
      </c>
      <c r="N2468" s="16" t="s">
        <v>8287</v>
      </c>
      <c r="O2468" t="s">
        <v>8291</v>
      </c>
      <c r="P2468">
        <f>IFERROR(ROUND(E2468/L2468,2),0)</f>
        <v>48.08</v>
      </c>
      <c r="S2468" s="14">
        <f>(((J2468/60)/60)/24)+DATE(1970,1,1)</f>
        <v>25569.478855352609</v>
      </c>
      <c r="T2468" s="14">
        <f>(((I2468/60)/60)/24)+DATE(1970,1,1)</f>
        <v>41403.102465277778</v>
      </c>
    </row>
    <row r="2469" spans="1:20" ht="43.5" hidden="1" x14ac:dyDescent="0.3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 s="14">
        <v>41025.874201388891</v>
      </c>
      <c r="K2469" t="b">
        <v>0</v>
      </c>
      <c r="L2469">
        <v>43</v>
      </c>
      <c r="M2469" t="b">
        <v>1</v>
      </c>
      <c r="N2469" s="16" t="s">
        <v>8287</v>
      </c>
      <c r="O2469" t="s">
        <v>8291</v>
      </c>
      <c r="P2469">
        <f>IFERROR(ROUND(E2469/L2469,2),0)</f>
        <v>27.56</v>
      </c>
      <c r="S2469" s="14">
        <f>(((J2469/60)/60)/24)+DATE(1970,1,1)</f>
        <v>25569.474836506961</v>
      </c>
      <c r="T2469" s="14">
        <f>(((I2469/60)/60)/24)+DATE(1970,1,1)</f>
        <v>41039.708333333336</v>
      </c>
    </row>
    <row r="2470" spans="1:20" ht="43.5" hidden="1" x14ac:dyDescent="0.3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 s="14">
        <v>41174.154178240737</v>
      </c>
      <c r="K2470" t="b">
        <v>0</v>
      </c>
      <c r="L2470">
        <v>58</v>
      </c>
      <c r="M2470" t="b">
        <v>1</v>
      </c>
      <c r="N2470" s="16" t="s">
        <v>8287</v>
      </c>
      <c r="O2470" t="s">
        <v>8291</v>
      </c>
      <c r="P2470">
        <f>IFERROR(ROUND(E2470/L2470,2),0)</f>
        <v>36.97</v>
      </c>
      <c r="S2470" s="14">
        <f>(((J2470/60)/60)/24)+DATE(1970,1,1)</f>
        <v>25569.476552710395</v>
      </c>
      <c r="T2470" s="14">
        <f>(((I2470/60)/60)/24)+DATE(1970,1,1)</f>
        <v>41210.208333333336</v>
      </c>
    </row>
    <row r="2471" spans="1:20" ht="43.5" hidden="1" x14ac:dyDescent="0.3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 s="14">
        <v>40557.429733796293</v>
      </c>
      <c r="K2471" t="b">
        <v>0</v>
      </c>
      <c r="L2471">
        <v>47</v>
      </c>
      <c r="M2471" t="b">
        <v>1</v>
      </c>
      <c r="N2471" s="16" t="s">
        <v>8287</v>
      </c>
      <c r="O2471" t="s">
        <v>8291</v>
      </c>
      <c r="P2471">
        <f>IFERROR(ROUND(E2471/L2471,2),0)</f>
        <v>29.02</v>
      </c>
      <c r="S2471" s="14">
        <f>(((J2471/60)/60)/24)+DATE(1970,1,1)</f>
        <v>25569.469414695992</v>
      </c>
      <c r="T2471" s="14">
        <f>(((I2471/60)/60)/24)+DATE(1970,1,1)</f>
        <v>40582.429733796293</v>
      </c>
    </row>
    <row r="2472" spans="1:20" ht="43.5" hidden="1" x14ac:dyDescent="0.3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 s="14">
        <v>41023.07471064815</v>
      </c>
      <c r="K2472" t="b">
        <v>0</v>
      </c>
      <c r="L2472">
        <v>36</v>
      </c>
      <c r="M2472" t="b">
        <v>1</v>
      </c>
      <c r="N2472" s="16" t="s">
        <v>8287</v>
      </c>
      <c r="O2472" t="s">
        <v>8291</v>
      </c>
      <c r="P2472">
        <f>IFERROR(ROUND(E2472/L2472,2),0)</f>
        <v>28.66</v>
      </c>
      <c r="S2472" s="14">
        <f>(((J2472/60)/60)/24)+DATE(1970,1,1)</f>
        <v>25569.474804105448</v>
      </c>
      <c r="T2472" s="14">
        <f>(((I2472/60)/60)/24)+DATE(1970,1,1)</f>
        <v>41053.07471064815</v>
      </c>
    </row>
    <row r="2473" spans="1:20" ht="58" hidden="1" x14ac:dyDescent="0.3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 s="14">
        <v>40893.992962962962</v>
      </c>
      <c r="K2473" t="b">
        <v>0</v>
      </c>
      <c r="L2473">
        <v>17</v>
      </c>
      <c r="M2473" t="b">
        <v>1</v>
      </c>
      <c r="N2473" s="16" t="s">
        <v>8287</v>
      </c>
      <c r="O2473" t="s">
        <v>8291</v>
      </c>
      <c r="P2473">
        <f>IFERROR(ROUND(E2473/L2473,2),0)</f>
        <v>37.65</v>
      </c>
      <c r="S2473" s="14">
        <f>(((J2473/60)/60)/24)+DATE(1970,1,1)</f>
        <v>25569.473310103738</v>
      </c>
      <c r="T2473" s="14">
        <f>(((I2473/60)/60)/24)+DATE(1970,1,1)</f>
        <v>40933.992962962962</v>
      </c>
    </row>
    <row r="2474" spans="1:20" ht="58" hidden="1" x14ac:dyDescent="0.3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 s="14">
        <v>40354.11550925926</v>
      </c>
      <c r="K2474" t="b">
        <v>0</v>
      </c>
      <c r="L2474">
        <v>104</v>
      </c>
      <c r="M2474" t="b">
        <v>1</v>
      </c>
      <c r="N2474" s="16" t="s">
        <v>8287</v>
      </c>
      <c r="O2474" t="s">
        <v>8291</v>
      </c>
      <c r="P2474">
        <f>IFERROR(ROUND(E2474/L2474,2),0)</f>
        <v>97.9</v>
      </c>
      <c r="S2474" s="14">
        <f>(((J2474/60)/60)/24)+DATE(1970,1,1)</f>
        <v>25569.467061522097</v>
      </c>
      <c r="T2474" s="14">
        <f>(((I2474/60)/60)/24)+DATE(1970,1,1)</f>
        <v>40425.043749999997</v>
      </c>
    </row>
    <row r="2475" spans="1:20" ht="43.5" hidden="1" x14ac:dyDescent="0.3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 s="14">
        <v>41193.748483796298</v>
      </c>
      <c r="K2475" t="b">
        <v>0</v>
      </c>
      <c r="L2475">
        <v>47</v>
      </c>
      <c r="M2475" t="b">
        <v>1</v>
      </c>
      <c r="N2475" s="16" t="s">
        <v>8287</v>
      </c>
      <c r="O2475" t="s">
        <v>8291</v>
      </c>
      <c r="P2475">
        <f>IFERROR(ROUND(E2475/L2475,2),0)</f>
        <v>42.55</v>
      </c>
      <c r="S2475" s="14">
        <f>(((J2475/60)/60)/24)+DATE(1970,1,1)</f>
        <v>25569.476779496341</v>
      </c>
      <c r="T2475" s="14">
        <f>(((I2475/60)/60)/24)+DATE(1970,1,1)</f>
        <v>41223.790150462963</v>
      </c>
    </row>
    <row r="2476" spans="1:20" ht="58" hidden="1" x14ac:dyDescent="0.3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 s="14">
        <v>40417.011296296296</v>
      </c>
      <c r="K2476" t="b">
        <v>0</v>
      </c>
      <c r="L2476">
        <v>38</v>
      </c>
      <c r="M2476" t="b">
        <v>1</v>
      </c>
      <c r="N2476" s="16" t="s">
        <v>8287</v>
      </c>
      <c r="O2476" t="s">
        <v>8291</v>
      </c>
      <c r="P2476">
        <f>IFERROR(ROUND(E2476/L2476,2),0)</f>
        <v>131.58000000000001</v>
      </c>
      <c r="S2476" s="14">
        <f>(((J2476/60)/60)/24)+DATE(1970,1,1)</f>
        <v>25569.467789482595</v>
      </c>
      <c r="T2476" s="14">
        <f>(((I2476/60)/60)/24)+DATE(1970,1,1)</f>
        <v>40462.011296296296</v>
      </c>
    </row>
    <row r="2477" spans="1:20" ht="29" hidden="1" x14ac:dyDescent="0.3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 s="14">
        <v>40310.287673611114</v>
      </c>
      <c r="K2477" t="b">
        <v>0</v>
      </c>
      <c r="L2477">
        <v>81</v>
      </c>
      <c r="M2477" t="b">
        <v>1</v>
      </c>
      <c r="N2477" s="16" t="s">
        <v>8287</v>
      </c>
      <c r="O2477" t="s">
        <v>8291</v>
      </c>
      <c r="P2477">
        <f>IFERROR(ROUND(E2477/L2477,2),0)</f>
        <v>32.32</v>
      </c>
      <c r="S2477" s="14">
        <f>(((J2477/60)/60)/24)+DATE(1970,1,1)</f>
        <v>25569.466554255483</v>
      </c>
      <c r="T2477" s="14">
        <f>(((I2477/60)/60)/24)+DATE(1970,1,1)</f>
        <v>40369.916666666664</v>
      </c>
    </row>
    <row r="2478" spans="1:20" ht="43.5" hidden="1" x14ac:dyDescent="0.3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 s="14">
        <v>41913.328356481477</v>
      </c>
      <c r="K2478" t="b">
        <v>0</v>
      </c>
      <c r="L2478">
        <v>55</v>
      </c>
      <c r="M2478" t="b">
        <v>1</v>
      </c>
      <c r="N2478" s="16" t="s">
        <v>8287</v>
      </c>
      <c r="O2478" t="s">
        <v>8291</v>
      </c>
      <c r="P2478">
        <f>IFERROR(ROUND(E2478/L2478,2),0)</f>
        <v>61.1</v>
      </c>
      <c r="S2478" s="14">
        <f>(((J2478/60)/60)/24)+DATE(1970,1,1)</f>
        <v>25569.485107967088</v>
      </c>
      <c r="T2478" s="14">
        <f>(((I2478/60)/60)/24)+DATE(1970,1,1)</f>
        <v>41946.370023148149</v>
      </c>
    </row>
    <row r="2479" spans="1:20" ht="29" hidden="1" x14ac:dyDescent="0.3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 s="14">
        <v>41088.691493055558</v>
      </c>
      <c r="K2479" t="b">
        <v>0</v>
      </c>
      <c r="L2479">
        <v>41</v>
      </c>
      <c r="M2479" t="b">
        <v>1</v>
      </c>
      <c r="N2479" s="16" t="s">
        <v>8287</v>
      </c>
      <c r="O2479" t="s">
        <v>8291</v>
      </c>
      <c r="P2479">
        <f>IFERROR(ROUND(E2479/L2479,2),0)</f>
        <v>31.34</v>
      </c>
      <c r="S2479" s="14">
        <f>(((J2479/60)/60)/24)+DATE(1970,1,1)</f>
        <v>25569.475563558946</v>
      </c>
      <c r="T2479" s="14">
        <f>(((I2479/60)/60)/24)+DATE(1970,1,1)</f>
        <v>41133.691493055558</v>
      </c>
    </row>
    <row r="2480" spans="1:20" ht="43.5" hidden="1" x14ac:dyDescent="0.3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 s="14">
        <v>41257.950381944444</v>
      </c>
      <c r="K2480" t="b">
        <v>0</v>
      </c>
      <c r="L2480">
        <v>79</v>
      </c>
      <c r="M2480" t="b">
        <v>1</v>
      </c>
      <c r="N2480" s="16" t="s">
        <v>8287</v>
      </c>
      <c r="O2480" t="s">
        <v>8291</v>
      </c>
      <c r="P2480">
        <f>IFERROR(ROUND(E2480/L2480,2),0)</f>
        <v>129.11000000000001</v>
      </c>
      <c r="S2480" s="14">
        <f>(((J2480/60)/60)/24)+DATE(1970,1,1)</f>
        <v>25569.477522573867</v>
      </c>
      <c r="T2480" s="14">
        <f>(((I2480/60)/60)/24)+DATE(1970,1,1)</f>
        <v>41287.950381944444</v>
      </c>
    </row>
    <row r="2481" spans="1:20" ht="29" hidden="1" x14ac:dyDescent="0.3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 s="14">
        <v>41107.726782407408</v>
      </c>
      <c r="K2481" t="b">
        <v>0</v>
      </c>
      <c r="L2481">
        <v>16</v>
      </c>
      <c r="M2481" t="b">
        <v>1</v>
      </c>
      <c r="N2481" s="16" t="s">
        <v>8287</v>
      </c>
      <c r="O2481" t="s">
        <v>8291</v>
      </c>
      <c r="P2481">
        <f>IFERROR(ROUND(E2481/L2481,2),0)</f>
        <v>25.02</v>
      </c>
      <c r="S2481" s="14">
        <f>(((J2481/60)/60)/24)+DATE(1970,1,1)</f>
        <v>25569.475783874797</v>
      </c>
      <c r="T2481" s="14">
        <f>(((I2481/60)/60)/24)+DATE(1970,1,1)</f>
        <v>41118.083333333336</v>
      </c>
    </row>
    <row r="2482" spans="1:20" ht="43.5" hidden="1" x14ac:dyDescent="0.3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 s="14">
        <v>42227.936157407406</v>
      </c>
      <c r="K2482" t="b">
        <v>0</v>
      </c>
      <c r="L2482">
        <v>8</v>
      </c>
      <c r="M2482" t="b">
        <v>1</v>
      </c>
      <c r="N2482" s="16" t="s">
        <v>8287</v>
      </c>
      <c r="O2482" t="s">
        <v>8291</v>
      </c>
      <c r="P2482">
        <f>IFERROR(ROUND(E2482/L2482,2),0)</f>
        <v>250</v>
      </c>
      <c r="S2482" s="14">
        <f>(((J2482/60)/60)/24)+DATE(1970,1,1)</f>
        <v>25569.48874926108</v>
      </c>
      <c r="T2482" s="14">
        <f>(((I2482/60)/60)/24)+DATE(1970,1,1)</f>
        <v>42287.936157407406</v>
      </c>
    </row>
    <row r="2483" spans="1:20" ht="43.5" hidden="1" x14ac:dyDescent="0.3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 s="14">
        <v>40999.645925925928</v>
      </c>
      <c r="K2483" t="b">
        <v>0</v>
      </c>
      <c r="L2483">
        <v>95</v>
      </c>
      <c r="M2483" t="b">
        <v>1</v>
      </c>
      <c r="N2483" s="16" t="s">
        <v>8287</v>
      </c>
      <c r="O2483" t="s">
        <v>8291</v>
      </c>
      <c r="P2483">
        <f>IFERROR(ROUND(E2483/L2483,2),0)</f>
        <v>47.54</v>
      </c>
      <c r="S2483" s="14">
        <f>(((J2483/60)/60)/24)+DATE(1970,1,1)</f>
        <v>25569.474532938959</v>
      </c>
      <c r="T2483" s="14">
        <f>(((I2483/60)/60)/24)+DATE(1970,1,1)</f>
        <v>41029.645925925928</v>
      </c>
    </row>
    <row r="2484" spans="1:20" ht="58" hidden="1" x14ac:dyDescent="0.3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 s="14">
        <v>40711.782210648147</v>
      </c>
      <c r="K2484" t="b">
        <v>0</v>
      </c>
      <c r="L2484">
        <v>25</v>
      </c>
      <c r="M2484" t="b">
        <v>1</v>
      </c>
      <c r="N2484" s="16" t="s">
        <v>8287</v>
      </c>
      <c r="O2484" t="s">
        <v>8291</v>
      </c>
      <c r="P2484">
        <f>IFERROR(ROUND(E2484/L2484,2),0)</f>
        <v>40.04</v>
      </c>
      <c r="S2484" s="14">
        <f>(((J2484/60)/60)/24)+DATE(1970,1,1)</f>
        <v>25569.471201182994</v>
      </c>
      <c r="T2484" s="14">
        <f>(((I2484/60)/60)/24)+DATE(1970,1,1)</f>
        <v>40756.782210648147</v>
      </c>
    </row>
    <row r="2485" spans="1:20" ht="43.5" hidden="1" x14ac:dyDescent="0.3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 s="14">
        <v>40970.750034722223</v>
      </c>
      <c r="K2485" t="b">
        <v>0</v>
      </c>
      <c r="L2485">
        <v>19</v>
      </c>
      <c r="M2485" t="b">
        <v>1</v>
      </c>
      <c r="N2485" s="16" t="s">
        <v>8287</v>
      </c>
      <c r="O2485" t="s">
        <v>8291</v>
      </c>
      <c r="P2485">
        <f>IFERROR(ROUND(E2485/L2485,2),0)</f>
        <v>65.84</v>
      </c>
      <c r="S2485" s="14">
        <f>(((J2485/60)/60)/24)+DATE(1970,1,1)</f>
        <v>25569.474198495773</v>
      </c>
      <c r="T2485" s="14">
        <f>(((I2485/60)/60)/24)+DATE(1970,1,1)</f>
        <v>41030.708368055559</v>
      </c>
    </row>
    <row r="2486" spans="1:20" ht="58" hidden="1" x14ac:dyDescent="0.3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 s="14">
        <v>40771.916701388887</v>
      </c>
      <c r="K2486" t="b">
        <v>0</v>
      </c>
      <c r="L2486">
        <v>90</v>
      </c>
      <c r="M2486" t="b">
        <v>1</v>
      </c>
      <c r="N2486" s="16" t="s">
        <v>8287</v>
      </c>
      <c r="O2486" t="s">
        <v>8291</v>
      </c>
      <c r="P2486">
        <f>IFERROR(ROUND(E2486/L2486,2),0)</f>
        <v>46.4</v>
      </c>
      <c r="S2486" s="14">
        <f>(((J2486/60)/60)/24)+DATE(1970,1,1)</f>
        <v>25569.471897184045</v>
      </c>
      <c r="T2486" s="14">
        <f>(((I2486/60)/60)/24)+DATE(1970,1,1)</f>
        <v>40801.916701388887</v>
      </c>
    </row>
    <row r="2487" spans="1:20" ht="58" hidden="1" x14ac:dyDescent="0.3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 s="14">
        <v>40793.998599537037</v>
      </c>
      <c r="K2487" t="b">
        <v>0</v>
      </c>
      <c r="L2487">
        <v>41</v>
      </c>
      <c r="M2487" t="b">
        <v>1</v>
      </c>
      <c r="N2487" s="16" t="s">
        <v>8287</v>
      </c>
      <c r="O2487" t="s">
        <v>8291</v>
      </c>
      <c r="P2487">
        <f>IFERROR(ROUND(E2487/L2487,2),0)</f>
        <v>50.37</v>
      </c>
      <c r="S2487" s="14">
        <f>(((J2487/60)/60)/24)+DATE(1970,1,1)</f>
        <v>25569.472152761569</v>
      </c>
      <c r="T2487" s="14">
        <f>(((I2487/60)/60)/24)+DATE(1970,1,1)</f>
        <v>40828.998599537037</v>
      </c>
    </row>
    <row r="2488" spans="1:20" ht="43.5" hidden="1" x14ac:dyDescent="0.3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 s="14">
        <v>40991.708055555559</v>
      </c>
      <c r="K2488" t="b">
        <v>0</v>
      </c>
      <c r="L2488">
        <v>30</v>
      </c>
      <c r="M2488" t="b">
        <v>1</v>
      </c>
      <c r="N2488" s="16" t="s">
        <v>8287</v>
      </c>
      <c r="O2488" t="s">
        <v>8291</v>
      </c>
      <c r="P2488">
        <f>IFERROR(ROUND(E2488/L2488,2),0)</f>
        <v>26.57</v>
      </c>
      <c r="S2488" s="14">
        <f>(((J2488/60)/60)/24)+DATE(1970,1,1)</f>
        <v>25569.474441065457</v>
      </c>
      <c r="T2488" s="14">
        <f>(((I2488/60)/60)/24)+DATE(1970,1,1)</f>
        <v>41021.708055555559</v>
      </c>
    </row>
    <row r="2489" spans="1:20" ht="43.5" hidden="1" x14ac:dyDescent="0.3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 s="14">
        <v>41026.083298611113</v>
      </c>
      <c r="K2489" t="b">
        <v>0</v>
      </c>
      <c r="L2489">
        <v>38</v>
      </c>
      <c r="M2489" t="b">
        <v>1</v>
      </c>
      <c r="N2489" s="16" t="s">
        <v>8287</v>
      </c>
      <c r="O2489" t="s">
        <v>8291</v>
      </c>
      <c r="P2489">
        <f>IFERROR(ROUND(E2489/L2489,2),0)</f>
        <v>39.49</v>
      </c>
      <c r="S2489" s="14">
        <f>(((J2489/60)/60)/24)+DATE(1970,1,1)</f>
        <v>25569.474838927068</v>
      </c>
      <c r="T2489" s="14">
        <f>(((I2489/60)/60)/24)+DATE(1970,1,1)</f>
        <v>41056.083298611113</v>
      </c>
    </row>
    <row r="2490" spans="1:20" ht="58" hidden="1" x14ac:dyDescent="0.3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 s="14">
        <v>40833.633194444446</v>
      </c>
      <c r="K2490" t="b">
        <v>0</v>
      </c>
      <c r="L2490">
        <v>65</v>
      </c>
      <c r="M2490" t="b">
        <v>1</v>
      </c>
      <c r="N2490" s="16" t="s">
        <v>8287</v>
      </c>
      <c r="O2490" t="s">
        <v>8291</v>
      </c>
      <c r="P2490">
        <f>IFERROR(ROUND(E2490/L2490,2),0)</f>
        <v>49.25</v>
      </c>
      <c r="S2490" s="14">
        <f>(((J2490/60)/60)/24)+DATE(1970,1,1)</f>
        <v>25569.472611495305</v>
      </c>
      <c r="T2490" s="14">
        <f>(((I2490/60)/60)/24)+DATE(1970,1,1)</f>
        <v>40863.674861111111</v>
      </c>
    </row>
    <row r="2491" spans="1:20" ht="43.5" hidden="1" x14ac:dyDescent="0.3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 s="14">
        <v>41373.690266203703</v>
      </c>
      <c r="K2491" t="b">
        <v>0</v>
      </c>
      <c r="L2491">
        <v>75</v>
      </c>
      <c r="M2491" t="b">
        <v>1</v>
      </c>
      <c r="N2491" s="16" t="s">
        <v>8287</v>
      </c>
      <c r="O2491" t="s">
        <v>8291</v>
      </c>
      <c r="P2491">
        <f>IFERROR(ROUND(E2491/L2491,2),0)</f>
        <v>62.38</v>
      </c>
      <c r="S2491" s="14">
        <f>(((J2491/60)/60)/24)+DATE(1970,1,1)</f>
        <v>25569.478862155858</v>
      </c>
      <c r="T2491" s="14">
        <f>(((I2491/60)/60)/24)+DATE(1970,1,1)</f>
        <v>41403.690266203703</v>
      </c>
    </row>
    <row r="2492" spans="1:20" ht="43.5" hidden="1" x14ac:dyDescent="0.3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 s="14">
        <v>41023.227731481478</v>
      </c>
      <c r="K2492" t="b">
        <v>0</v>
      </c>
      <c r="L2492">
        <v>16</v>
      </c>
      <c r="M2492" t="b">
        <v>1</v>
      </c>
      <c r="N2492" s="16" t="s">
        <v>8287</v>
      </c>
      <c r="O2492" t="s">
        <v>8291</v>
      </c>
      <c r="P2492">
        <f>IFERROR(ROUND(E2492/L2492,2),0)</f>
        <v>37.94</v>
      </c>
      <c r="S2492" s="14">
        <f>(((J2492/60)/60)/24)+DATE(1970,1,1)</f>
        <v>25569.474805876522</v>
      </c>
      <c r="T2492" s="14">
        <f>(((I2492/60)/60)/24)+DATE(1970,1,1)</f>
        <v>41083.227731481478</v>
      </c>
    </row>
    <row r="2493" spans="1:20" ht="43.5" hidden="1" x14ac:dyDescent="0.3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 s="14">
        <v>40542.839282407411</v>
      </c>
      <c r="K2493" t="b">
        <v>0</v>
      </c>
      <c r="L2493">
        <v>10</v>
      </c>
      <c r="M2493" t="b">
        <v>1</v>
      </c>
      <c r="N2493" s="16" t="s">
        <v>8287</v>
      </c>
      <c r="O2493" t="s">
        <v>8291</v>
      </c>
      <c r="P2493">
        <f>IFERROR(ROUND(E2493/L2493,2),0)</f>
        <v>51.6</v>
      </c>
      <c r="S2493" s="14">
        <f>(((J2493/60)/60)/24)+DATE(1970,1,1)</f>
        <v>25569.469245825028</v>
      </c>
      <c r="T2493" s="14">
        <f>(((I2493/60)/60)/24)+DATE(1970,1,1)</f>
        <v>40559.07708333333</v>
      </c>
    </row>
    <row r="2494" spans="1:20" ht="29" hidden="1" x14ac:dyDescent="0.3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 s="14">
        <v>41024.985972222225</v>
      </c>
      <c r="K2494" t="b">
        <v>0</v>
      </c>
      <c r="L2494">
        <v>27</v>
      </c>
      <c r="M2494" t="b">
        <v>1</v>
      </c>
      <c r="N2494" s="16" t="s">
        <v>8287</v>
      </c>
      <c r="O2494" t="s">
        <v>8291</v>
      </c>
      <c r="P2494">
        <f>IFERROR(ROUND(E2494/L2494,2),0)</f>
        <v>27.78</v>
      </c>
      <c r="S2494" s="14">
        <f>(((J2494/60)/60)/24)+DATE(1970,1,1)</f>
        <v>25569.474826226531</v>
      </c>
      <c r="T2494" s="14">
        <f>(((I2494/60)/60)/24)+DATE(1970,1,1)</f>
        <v>41076.415972222225</v>
      </c>
    </row>
    <row r="2495" spans="1:20" ht="43.5" hidden="1" x14ac:dyDescent="0.3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 s="14">
        <v>41348.168287037035</v>
      </c>
      <c r="K2495" t="b">
        <v>0</v>
      </c>
      <c r="L2495">
        <v>259</v>
      </c>
      <c r="M2495" t="b">
        <v>1</v>
      </c>
      <c r="N2495" s="16" t="s">
        <v>8287</v>
      </c>
      <c r="O2495" t="s">
        <v>8291</v>
      </c>
      <c r="P2495">
        <f>IFERROR(ROUND(E2495/L2495,2),0)</f>
        <v>99.38</v>
      </c>
      <c r="S2495" s="14">
        <f>(((J2495/60)/60)/24)+DATE(1970,1,1)</f>
        <v>25569.47856676258</v>
      </c>
      <c r="T2495" s="14">
        <f>(((I2495/60)/60)/24)+DATE(1970,1,1)</f>
        <v>41393.168287037035</v>
      </c>
    </row>
    <row r="2496" spans="1:20" ht="43.5" hidden="1" x14ac:dyDescent="0.3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 s="14">
        <v>41022.645185185182</v>
      </c>
      <c r="K2496" t="b">
        <v>0</v>
      </c>
      <c r="L2496">
        <v>39</v>
      </c>
      <c r="M2496" t="b">
        <v>1</v>
      </c>
      <c r="N2496" s="16" t="s">
        <v>8287</v>
      </c>
      <c r="O2496" t="s">
        <v>8291</v>
      </c>
      <c r="P2496">
        <f>IFERROR(ROUND(E2496/L2496,2),0)</f>
        <v>38.85</v>
      </c>
      <c r="S2496" s="14">
        <f>(((J2496/60)/60)/24)+DATE(1970,1,1)</f>
        <v>25569.474799134088</v>
      </c>
      <c r="T2496" s="14">
        <f>(((I2496/60)/60)/24)+DATE(1970,1,1)</f>
        <v>41052.645185185182</v>
      </c>
    </row>
    <row r="2497" spans="1:20" ht="43.5" hidden="1" x14ac:dyDescent="0.3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 s="14">
        <v>41036.946469907409</v>
      </c>
      <c r="K2497" t="b">
        <v>0</v>
      </c>
      <c r="L2497">
        <v>42</v>
      </c>
      <c r="M2497" t="b">
        <v>1</v>
      </c>
      <c r="N2497" s="16" t="s">
        <v>8287</v>
      </c>
      <c r="O2497" t="s">
        <v>8291</v>
      </c>
      <c r="P2497">
        <f>IFERROR(ROUND(E2497/L2497,2),0)</f>
        <v>45.55</v>
      </c>
      <c r="S2497" s="14">
        <f>(((J2497/60)/60)/24)+DATE(1970,1,1)</f>
        <v>25569.474964658217</v>
      </c>
      <c r="T2497" s="14">
        <f>(((I2497/60)/60)/24)+DATE(1970,1,1)</f>
        <v>41066.946469907409</v>
      </c>
    </row>
    <row r="2498" spans="1:20" ht="29" hidden="1" x14ac:dyDescent="0.3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 s="14">
        <v>41327.996435185189</v>
      </c>
      <c r="K2498" t="b">
        <v>0</v>
      </c>
      <c r="L2498">
        <v>10</v>
      </c>
      <c r="M2498" t="b">
        <v>1</v>
      </c>
      <c r="N2498" s="16" t="s">
        <v>8287</v>
      </c>
      <c r="O2498" t="s">
        <v>8291</v>
      </c>
      <c r="P2498">
        <f>IFERROR(ROUND(E2498/L2498,2),0)</f>
        <v>600</v>
      </c>
      <c r="S2498" s="14">
        <f>(((J2498/60)/60)/24)+DATE(1970,1,1)</f>
        <v>25569.478333292074</v>
      </c>
      <c r="T2498" s="14">
        <f>(((I2498/60)/60)/24)+DATE(1970,1,1)</f>
        <v>41362.954768518517</v>
      </c>
    </row>
    <row r="2499" spans="1:20" ht="43.5" hidden="1" x14ac:dyDescent="0.3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 s="14">
        <v>40730.878912037035</v>
      </c>
      <c r="K2499" t="b">
        <v>0</v>
      </c>
      <c r="L2499">
        <v>56</v>
      </c>
      <c r="M2499" t="b">
        <v>1</v>
      </c>
      <c r="N2499" s="16" t="s">
        <v>8287</v>
      </c>
      <c r="O2499" t="s">
        <v>8291</v>
      </c>
      <c r="P2499">
        <f>IFERROR(ROUND(E2499/L2499,2),0)</f>
        <v>80.55</v>
      </c>
      <c r="S2499" s="14">
        <f>(((J2499/60)/60)/24)+DATE(1970,1,1)</f>
        <v>25569.47142220963</v>
      </c>
      <c r="T2499" s="14">
        <f>(((I2499/60)/60)/24)+DATE(1970,1,1)</f>
        <v>40760.878912037035</v>
      </c>
    </row>
    <row r="2500" spans="1:20" ht="43.5" hidden="1" x14ac:dyDescent="0.3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 s="14">
        <v>42017.967442129629</v>
      </c>
      <c r="K2500" t="b">
        <v>0</v>
      </c>
      <c r="L2500">
        <v>20</v>
      </c>
      <c r="M2500" t="b">
        <v>1</v>
      </c>
      <c r="N2500" s="16" t="s">
        <v>8287</v>
      </c>
      <c r="O2500" t="s">
        <v>8291</v>
      </c>
      <c r="P2500">
        <f>IFERROR(ROUND(E2500/L2500,2),0)</f>
        <v>52.8</v>
      </c>
      <c r="S2500" s="14">
        <f>(((J2500/60)/60)/24)+DATE(1970,1,1)</f>
        <v>25569.486319067619</v>
      </c>
      <c r="T2500" s="14">
        <f>(((I2500/60)/60)/24)+DATE(1970,1,1)</f>
        <v>42031.967442129629</v>
      </c>
    </row>
    <row r="2501" spans="1:20" ht="43.5" hidden="1" x14ac:dyDescent="0.3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 s="14">
        <v>41226.648576388885</v>
      </c>
      <c r="K2501" t="b">
        <v>0</v>
      </c>
      <c r="L2501">
        <v>170</v>
      </c>
      <c r="M2501" t="b">
        <v>1</v>
      </c>
      <c r="N2501" s="16" t="s">
        <v>8287</v>
      </c>
      <c r="O2501" t="s">
        <v>8291</v>
      </c>
      <c r="P2501">
        <f>IFERROR(ROUND(E2501/L2501,2),0)</f>
        <v>47.68</v>
      </c>
      <c r="S2501" s="14">
        <f>(((J2501/60)/60)/24)+DATE(1970,1,1)</f>
        <v>25569.477160284448</v>
      </c>
      <c r="T2501" s="14">
        <f>(((I2501/60)/60)/24)+DATE(1970,1,1)</f>
        <v>41274.75</v>
      </c>
    </row>
    <row r="2502" spans="1:20" ht="43.5" hidden="1" x14ac:dyDescent="0.3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 s="14">
        <v>41053.772858796299</v>
      </c>
      <c r="K2502" t="b">
        <v>0</v>
      </c>
      <c r="L2502">
        <v>29</v>
      </c>
      <c r="M2502" t="b">
        <v>1</v>
      </c>
      <c r="N2502" s="16" t="s">
        <v>8287</v>
      </c>
      <c r="O2502" t="s">
        <v>8291</v>
      </c>
      <c r="P2502">
        <f>IFERROR(ROUND(E2502/L2502,2),0)</f>
        <v>23.45</v>
      </c>
      <c r="S2502" s="14">
        <f>(((J2502/60)/60)/24)+DATE(1970,1,1)</f>
        <v>25569.475159408088</v>
      </c>
      <c r="T2502" s="14">
        <f>(((I2502/60)/60)/24)+DATE(1970,1,1)</f>
        <v>41083.772858796299</v>
      </c>
    </row>
    <row r="2503" spans="1:20" ht="43.5" hidden="1" x14ac:dyDescent="0.3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 s="14">
        <v>42244.776666666665</v>
      </c>
      <c r="K2503" t="b">
        <v>0</v>
      </c>
      <c r="L2503">
        <v>7</v>
      </c>
      <c r="M2503" t="b">
        <v>0</v>
      </c>
      <c r="N2503" s="16" t="s">
        <v>8298</v>
      </c>
      <c r="O2503" t="s">
        <v>8315</v>
      </c>
      <c r="P2503">
        <f>IFERROR(ROUND(E2503/L2503,2),0)</f>
        <v>40.14</v>
      </c>
      <c r="S2503" s="14">
        <f>(((J2503/60)/60)/24)+DATE(1970,1,1)</f>
        <v>25569.488944174384</v>
      </c>
      <c r="T2503" s="14">
        <f>(((I2503/60)/60)/24)+DATE(1970,1,1)</f>
        <v>42274.776666666665</v>
      </c>
    </row>
    <row r="2504" spans="1:20" ht="58" hidden="1" x14ac:dyDescent="0.3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 s="14">
        <v>41858.825439814813</v>
      </c>
      <c r="K2504" t="b">
        <v>0</v>
      </c>
      <c r="L2504">
        <v>5</v>
      </c>
      <c r="M2504" t="b">
        <v>0</v>
      </c>
      <c r="N2504" s="16" t="s">
        <v>8298</v>
      </c>
      <c r="O2504" t="s">
        <v>8315</v>
      </c>
      <c r="P2504">
        <f>IFERROR(ROUND(E2504/L2504,2),0)</f>
        <v>17.2</v>
      </c>
      <c r="S2504" s="14">
        <f>(((J2504/60)/60)/24)+DATE(1970,1,1)</f>
        <v>25569.484477146296</v>
      </c>
      <c r="T2504" s="14">
        <f>(((I2504/60)/60)/24)+DATE(1970,1,1)</f>
        <v>41903.825439814813</v>
      </c>
    </row>
    <row r="2505" spans="1:20" ht="43.5" hidden="1" x14ac:dyDescent="0.3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 s="14">
        <v>42498.899398148147</v>
      </c>
      <c r="K2505" t="b">
        <v>0</v>
      </c>
      <c r="L2505">
        <v>0</v>
      </c>
      <c r="M2505" t="b">
        <v>0</v>
      </c>
      <c r="N2505" s="16" t="s">
        <v>8298</v>
      </c>
      <c r="O2505" t="s">
        <v>8315</v>
      </c>
      <c r="P2505">
        <f>IFERROR(ROUND(E2505/L2505,2),0)</f>
        <v>0</v>
      </c>
      <c r="S2505" s="14">
        <f>(((J2505/60)/60)/24)+DATE(1970,1,1)</f>
        <v>25569.491885409701</v>
      </c>
      <c r="T2505" s="14">
        <f>(((I2505/60)/60)/24)+DATE(1970,1,1)</f>
        <v>42528.879166666666</v>
      </c>
    </row>
    <row r="2506" spans="1:20" ht="29" hidden="1" x14ac:dyDescent="0.3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 s="14">
        <v>41928.015439814815</v>
      </c>
      <c r="K2506" t="b">
        <v>0</v>
      </c>
      <c r="L2506">
        <v>0</v>
      </c>
      <c r="M2506" t="b">
        <v>0</v>
      </c>
      <c r="N2506" s="16" t="s">
        <v>8298</v>
      </c>
      <c r="O2506" t="s">
        <v>8315</v>
      </c>
      <c r="P2506">
        <f>IFERROR(ROUND(E2506/L2506,2),0)</f>
        <v>0</v>
      </c>
      <c r="S2506" s="14">
        <f>(((J2506/60)/60)/24)+DATE(1970,1,1)</f>
        <v>25569.485277956479</v>
      </c>
      <c r="T2506" s="14">
        <f>(((I2506/60)/60)/24)+DATE(1970,1,1)</f>
        <v>41958.057106481487</v>
      </c>
    </row>
    <row r="2507" spans="1:20" ht="58" hidden="1" x14ac:dyDescent="0.3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 s="14">
        <v>42047.05574074074</v>
      </c>
      <c r="K2507" t="b">
        <v>0</v>
      </c>
      <c r="L2507">
        <v>0</v>
      </c>
      <c r="M2507" t="b">
        <v>0</v>
      </c>
      <c r="N2507" s="16" t="s">
        <v>8298</v>
      </c>
      <c r="O2507" t="s">
        <v>8315</v>
      </c>
      <c r="P2507">
        <f>IFERROR(ROUND(E2507/L2507,2),0)</f>
        <v>0</v>
      </c>
      <c r="S2507" s="14">
        <f>(((J2507/60)/60)/24)+DATE(1970,1,1)</f>
        <v>25569.486655737739</v>
      </c>
      <c r="T2507" s="14">
        <f>(((I2507/60)/60)/24)+DATE(1970,1,1)</f>
        <v>42077.014074074075</v>
      </c>
    </row>
    <row r="2508" spans="1:20" ht="43.5" hidden="1" x14ac:dyDescent="0.3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 s="14">
        <v>42258.297094907408</v>
      </c>
      <c r="K2508" t="b">
        <v>0</v>
      </c>
      <c r="L2508">
        <v>2</v>
      </c>
      <c r="M2508" t="b">
        <v>0</v>
      </c>
      <c r="N2508" s="16" t="s">
        <v>8298</v>
      </c>
      <c r="O2508" t="s">
        <v>8315</v>
      </c>
      <c r="P2508">
        <f>IFERROR(ROUND(E2508/L2508,2),0)</f>
        <v>15</v>
      </c>
      <c r="S2508" s="14">
        <f>(((J2508/60)/60)/24)+DATE(1970,1,1)</f>
        <v>25569.48910066082</v>
      </c>
      <c r="T2508" s="14">
        <f>(((I2508/60)/60)/24)+DATE(1970,1,1)</f>
        <v>42280.875</v>
      </c>
    </row>
    <row r="2509" spans="1:20" hidden="1" x14ac:dyDescent="0.3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 s="14">
        <v>42105.072962962964</v>
      </c>
      <c r="K2509" t="b">
        <v>0</v>
      </c>
      <c r="L2509">
        <v>0</v>
      </c>
      <c r="M2509" t="b">
        <v>0</v>
      </c>
      <c r="N2509" s="16" t="s">
        <v>8298</v>
      </c>
      <c r="O2509" t="s">
        <v>8315</v>
      </c>
      <c r="P2509">
        <f>IFERROR(ROUND(E2509/L2509,2),0)</f>
        <v>0</v>
      </c>
      <c r="S2509" s="14">
        <f>(((J2509/60)/60)/24)+DATE(1970,1,1)</f>
        <v>25569.487327233368</v>
      </c>
      <c r="T2509" s="14">
        <f>(((I2509/60)/60)/24)+DATE(1970,1,1)</f>
        <v>42135.072962962964</v>
      </c>
    </row>
    <row r="2510" spans="1:20" ht="43.5" hidden="1" x14ac:dyDescent="0.3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 s="14">
        <v>41835.951782407406</v>
      </c>
      <c r="K2510" t="b">
        <v>0</v>
      </c>
      <c r="L2510">
        <v>0</v>
      </c>
      <c r="M2510" t="b">
        <v>0</v>
      </c>
      <c r="N2510" s="16" t="s">
        <v>8298</v>
      </c>
      <c r="O2510" t="s">
        <v>8315</v>
      </c>
      <c r="P2510">
        <f>IFERROR(ROUND(E2510/L2510,2),0)</f>
        <v>0</v>
      </c>
      <c r="S2510" s="14">
        <f>(((J2510/60)/60)/24)+DATE(1970,1,1)</f>
        <v>25569.484212404888</v>
      </c>
      <c r="T2510" s="14">
        <f>(((I2510/60)/60)/24)+DATE(1970,1,1)</f>
        <v>41865.951782407406</v>
      </c>
    </row>
    <row r="2511" spans="1:20" ht="43.5" hidden="1" x14ac:dyDescent="0.3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 s="14">
        <v>42058.809594907405</v>
      </c>
      <c r="K2511" t="b">
        <v>0</v>
      </c>
      <c r="L2511">
        <v>28</v>
      </c>
      <c r="M2511" t="b">
        <v>0</v>
      </c>
      <c r="N2511" s="16" t="s">
        <v>8298</v>
      </c>
      <c r="O2511" t="s">
        <v>8315</v>
      </c>
      <c r="P2511">
        <f>IFERROR(ROUND(E2511/L2511,2),0)</f>
        <v>35.71</v>
      </c>
      <c r="S2511" s="14">
        <f>(((J2511/60)/60)/24)+DATE(1970,1,1)</f>
        <v>25569.486791777719</v>
      </c>
      <c r="T2511" s="14">
        <f>(((I2511/60)/60)/24)+DATE(1970,1,1)</f>
        <v>42114.767928240741</v>
      </c>
    </row>
    <row r="2512" spans="1:20" ht="43.5" hidden="1" x14ac:dyDescent="0.3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 s="14">
        <v>42078.997361111105</v>
      </c>
      <c r="K2512" t="b">
        <v>0</v>
      </c>
      <c r="L2512">
        <v>2</v>
      </c>
      <c r="M2512" t="b">
        <v>0</v>
      </c>
      <c r="N2512" s="16" t="s">
        <v>8298</v>
      </c>
      <c r="O2512" t="s">
        <v>8315</v>
      </c>
      <c r="P2512">
        <f>IFERROR(ROUND(E2512/L2512,2),0)</f>
        <v>37.5</v>
      </c>
      <c r="S2512" s="14">
        <f>(((J2512/60)/60)/24)+DATE(1970,1,1)</f>
        <v>25569.48702543242</v>
      </c>
      <c r="T2512" s="14">
        <f>(((I2512/60)/60)/24)+DATE(1970,1,1)</f>
        <v>42138.997361111105</v>
      </c>
    </row>
    <row r="2513" spans="1:20" ht="43.5" hidden="1" x14ac:dyDescent="0.3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 s="14">
        <v>42371.446909722217</v>
      </c>
      <c r="K2513" t="b">
        <v>0</v>
      </c>
      <c r="L2513">
        <v>0</v>
      </c>
      <c r="M2513" t="b">
        <v>0</v>
      </c>
      <c r="N2513" s="16" t="s">
        <v>8298</v>
      </c>
      <c r="O2513" t="s">
        <v>8315</v>
      </c>
      <c r="P2513">
        <f>IFERROR(ROUND(E2513/L2513,2),0)</f>
        <v>0</v>
      </c>
      <c r="S2513" s="14">
        <f>(((J2513/60)/60)/24)+DATE(1970,1,1)</f>
        <v>25569.49041026516</v>
      </c>
      <c r="T2513" s="14">
        <f>(((I2513/60)/60)/24)+DATE(1970,1,1)</f>
        <v>42401.446909722217</v>
      </c>
    </row>
    <row r="2514" spans="1:20" ht="43.5" hidden="1" x14ac:dyDescent="0.3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 s="14">
        <v>41971.876863425925</v>
      </c>
      <c r="K2514" t="b">
        <v>0</v>
      </c>
      <c r="L2514">
        <v>0</v>
      </c>
      <c r="M2514" t="b">
        <v>0</v>
      </c>
      <c r="N2514" s="16" t="s">
        <v>8298</v>
      </c>
      <c r="O2514" t="s">
        <v>8315</v>
      </c>
      <c r="P2514">
        <f>IFERROR(ROUND(E2514/L2514,2),0)</f>
        <v>0</v>
      </c>
      <c r="S2514" s="14">
        <f>(((J2514/60)/60)/24)+DATE(1970,1,1)</f>
        <v>25569.485785611847</v>
      </c>
      <c r="T2514" s="14">
        <f>(((I2514/60)/60)/24)+DATE(1970,1,1)</f>
        <v>41986.876863425925</v>
      </c>
    </row>
    <row r="2515" spans="1:20" ht="58" hidden="1" x14ac:dyDescent="0.3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 s="14">
        <v>42732.00681712963</v>
      </c>
      <c r="K2515" t="b">
        <v>0</v>
      </c>
      <c r="L2515">
        <v>0</v>
      </c>
      <c r="M2515" t="b">
        <v>0</v>
      </c>
      <c r="N2515" s="16" t="s">
        <v>8298</v>
      </c>
      <c r="O2515" t="s">
        <v>8315</v>
      </c>
      <c r="P2515">
        <f>IFERROR(ROUND(E2515/L2515,2),0)</f>
        <v>0</v>
      </c>
      <c r="S2515" s="14">
        <f>(((J2515/60)/60)/24)+DATE(1970,1,1)</f>
        <v>25569.494583412234</v>
      </c>
      <c r="T2515" s="14">
        <f>(((I2515/60)/60)/24)+DATE(1970,1,1)</f>
        <v>42792.00681712963</v>
      </c>
    </row>
    <row r="2516" spans="1:20" ht="43.5" hidden="1" x14ac:dyDescent="0.3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 s="14">
        <v>41854.389780092592</v>
      </c>
      <c r="K2516" t="b">
        <v>0</v>
      </c>
      <c r="L2516">
        <v>4</v>
      </c>
      <c r="M2516" t="b">
        <v>0</v>
      </c>
      <c r="N2516" s="16" t="s">
        <v>8298</v>
      </c>
      <c r="O2516" t="s">
        <v>8315</v>
      </c>
      <c r="P2516">
        <f>IFERROR(ROUND(E2516/L2516,2),0)</f>
        <v>52.5</v>
      </c>
      <c r="S2516" s="14">
        <f>(((J2516/60)/60)/24)+DATE(1970,1,1)</f>
        <v>25569.484425807641</v>
      </c>
      <c r="T2516" s="14">
        <f>(((I2516/60)/60)/24)+DATE(1970,1,1)</f>
        <v>41871.389780092592</v>
      </c>
    </row>
    <row r="2517" spans="1:20" ht="58" hidden="1" x14ac:dyDescent="0.3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 s="14">
        <v>42027.839733796296</v>
      </c>
      <c r="K2517" t="b">
        <v>0</v>
      </c>
      <c r="L2517">
        <v>12</v>
      </c>
      <c r="M2517" t="b">
        <v>0</v>
      </c>
      <c r="N2517" s="16" t="s">
        <v>8298</v>
      </c>
      <c r="O2517" t="s">
        <v>8315</v>
      </c>
      <c r="P2517">
        <f>IFERROR(ROUND(E2517/L2517,2),0)</f>
        <v>77.5</v>
      </c>
      <c r="S2517" s="14">
        <f>(((J2517/60)/60)/24)+DATE(1970,1,1)</f>
        <v>25569.486433330254</v>
      </c>
      <c r="T2517" s="14">
        <f>(((I2517/60)/60)/24)+DATE(1970,1,1)</f>
        <v>42057.839733796296</v>
      </c>
    </row>
    <row r="2518" spans="1:20" ht="43.5" hidden="1" x14ac:dyDescent="0.3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 s="14">
        <v>41942.653379629628</v>
      </c>
      <c r="K2518" t="b">
        <v>0</v>
      </c>
      <c r="L2518">
        <v>0</v>
      </c>
      <c r="M2518" t="b">
        <v>0</v>
      </c>
      <c r="N2518" s="16" t="s">
        <v>8298</v>
      </c>
      <c r="O2518" t="s">
        <v>8315</v>
      </c>
      <c r="P2518">
        <f>IFERROR(ROUND(E2518/L2518,2),0)</f>
        <v>0</v>
      </c>
      <c r="S2518" s="14">
        <f>(((J2518/60)/60)/24)+DATE(1970,1,1)</f>
        <v>25569.485447377079</v>
      </c>
      <c r="T2518" s="14">
        <f>(((I2518/60)/60)/24)+DATE(1970,1,1)</f>
        <v>41972.6950462963</v>
      </c>
    </row>
    <row r="2519" spans="1:20" ht="43.5" hidden="1" x14ac:dyDescent="0.3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 s="14">
        <v>42052.802430555559</v>
      </c>
      <c r="K2519" t="b">
        <v>0</v>
      </c>
      <c r="L2519">
        <v>33</v>
      </c>
      <c r="M2519" t="b">
        <v>0</v>
      </c>
      <c r="N2519" s="16" t="s">
        <v>8298</v>
      </c>
      <c r="O2519" t="s">
        <v>8315</v>
      </c>
      <c r="P2519">
        <f>IFERROR(ROUND(E2519/L2519,2),0)</f>
        <v>53.55</v>
      </c>
      <c r="S2519" s="14">
        <f>(((J2519/60)/60)/24)+DATE(1970,1,1)</f>
        <v>25569.486722250353</v>
      </c>
      <c r="T2519" s="14">
        <f>(((I2519/60)/60)/24)+DATE(1970,1,1)</f>
        <v>42082.760763888888</v>
      </c>
    </row>
    <row r="2520" spans="1:20" ht="43.5" hidden="1" x14ac:dyDescent="0.3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 s="14">
        <v>41926.680879629632</v>
      </c>
      <c r="K2520" t="b">
        <v>0</v>
      </c>
      <c r="L2520">
        <v>0</v>
      </c>
      <c r="M2520" t="b">
        <v>0</v>
      </c>
      <c r="N2520" s="16" t="s">
        <v>8298</v>
      </c>
      <c r="O2520" t="s">
        <v>8315</v>
      </c>
      <c r="P2520">
        <f>IFERROR(ROUND(E2520/L2520,2),0)</f>
        <v>0</v>
      </c>
      <c r="S2520" s="14">
        <f>(((J2520/60)/60)/24)+DATE(1970,1,1)</f>
        <v>25569.485262510181</v>
      </c>
      <c r="T2520" s="14">
        <f>(((I2520/60)/60)/24)+DATE(1970,1,1)</f>
        <v>41956.722546296296</v>
      </c>
    </row>
    <row r="2521" spans="1:20" ht="29" hidden="1" x14ac:dyDescent="0.3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 s="14">
        <v>41809.155138888891</v>
      </c>
      <c r="K2521" t="b">
        <v>0</v>
      </c>
      <c r="L2521">
        <v>4</v>
      </c>
      <c r="M2521" t="b">
        <v>0</v>
      </c>
      <c r="N2521" s="16" t="s">
        <v>8298</v>
      </c>
      <c r="O2521" t="s">
        <v>8315</v>
      </c>
      <c r="P2521">
        <f>IFERROR(ROUND(E2521/L2521,2),0)</f>
        <v>16.25</v>
      </c>
      <c r="S2521" s="14">
        <f>(((J2521/60)/60)/24)+DATE(1970,1,1)</f>
        <v>25569.483902258551</v>
      </c>
      <c r="T2521" s="14">
        <f>(((I2521/60)/60)/24)+DATE(1970,1,1)</f>
        <v>41839.155138888891</v>
      </c>
    </row>
    <row r="2522" spans="1:20" ht="43.5" hidden="1" x14ac:dyDescent="0.3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 s="14">
        <v>42612.600520833337</v>
      </c>
      <c r="K2522" t="b">
        <v>0</v>
      </c>
      <c r="L2522">
        <v>0</v>
      </c>
      <c r="M2522" t="b">
        <v>0</v>
      </c>
      <c r="N2522" s="16" t="s">
        <v>8298</v>
      </c>
      <c r="O2522" t="s">
        <v>8315</v>
      </c>
      <c r="P2522">
        <f>IFERROR(ROUND(E2522/L2522,2),0)</f>
        <v>0</v>
      </c>
      <c r="S2522" s="14">
        <f>(((J2522/60)/60)/24)+DATE(1970,1,1)</f>
        <v>25569.493201394918</v>
      </c>
      <c r="T2522" s="14">
        <f>(((I2522/60)/60)/24)+DATE(1970,1,1)</f>
        <v>42658.806249999994</v>
      </c>
    </row>
    <row r="2523" spans="1:20" ht="58" hidden="1" x14ac:dyDescent="0.3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 s="14">
        <v>42269.967835648145</v>
      </c>
      <c r="K2523" t="b">
        <v>0</v>
      </c>
      <c r="L2523">
        <v>132</v>
      </c>
      <c r="M2523" t="b">
        <v>1</v>
      </c>
      <c r="N2523" s="16" t="s">
        <v>8287</v>
      </c>
      <c r="O2523" t="s">
        <v>8316</v>
      </c>
      <c r="P2523">
        <f>IFERROR(ROUND(E2523/L2523,2),0)</f>
        <v>103.68</v>
      </c>
      <c r="S2523" s="14">
        <f>(((J2523/60)/60)/24)+DATE(1970,1,1)</f>
        <v>25569.489235738838</v>
      </c>
      <c r="T2523" s="14">
        <f>(((I2523/60)/60)/24)+DATE(1970,1,1)</f>
        <v>42290.967835648145</v>
      </c>
    </row>
    <row r="2524" spans="1:20" ht="43.5" hidden="1" x14ac:dyDescent="0.3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 s="14">
        <v>42460.573611111111</v>
      </c>
      <c r="K2524" t="b">
        <v>0</v>
      </c>
      <c r="L2524">
        <v>27</v>
      </c>
      <c r="M2524" t="b">
        <v>1</v>
      </c>
      <c r="N2524" s="16" t="s">
        <v>8287</v>
      </c>
      <c r="O2524" t="s">
        <v>8316</v>
      </c>
      <c r="P2524">
        <f>IFERROR(ROUND(E2524/L2524,2),0)</f>
        <v>185.19</v>
      </c>
      <c r="S2524" s="14">
        <f>(((J2524/60)/60)/24)+DATE(1970,1,1)</f>
        <v>25569.491441824204</v>
      </c>
      <c r="T2524" s="14">
        <f>(((I2524/60)/60)/24)+DATE(1970,1,1)</f>
        <v>42482.619444444441</v>
      </c>
    </row>
    <row r="2525" spans="1:20" ht="43.5" hidden="1" x14ac:dyDescent="0.3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 s="14">
        <v>41930.975601851853</v>
      </c>
      <c r="K2525" t="b">
        <v>0</v>
      </c>
      <c r="L2525">
        <v>26</v>
      </c>
      <c r="M2525" t="b">
        <v>1</v>
      </c>
      <c r="N2525" s="16" t="s">
        <v>8287</v>
      </c>
      <c r="O2525" t="s">
        <v>8316</v>
      </c>
      <c r="P2525">
        <f>IFERROR(ROUND(E2525/L2525,2),0)</f>
        <v>54.15</v>
      </c>
      <c r="S2525" s="14">
        <f>(((J2525/60)/60)/24)+DATE(1970,1,1)</f>
        <v>25569.485312217614</v>
      </c>
      <c r="T2525" s="14">
        <f>(((I2525/60)/60)/24)+DATE(1970,1,1)</f>
        <v>41961.017268518524</v>
      </c>
    </row>
    <row r="2526" spans="1:20" ht="43.5" hidden="1" x14ac:dyDescent="0.3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 s="14">
        <v>41961.807372685187</v>
      </c>
      <c r="K2526" t="b">
        <v>0</v>
      </c>
      <c r="L2526">
        <v>43</v>
      </c>
      <c r="M2526" t="b">
        <v>1</v>
      </c>
      <c r="N2526" s="16" t="s">
        <v>8287</v>
      </c>
      <c r="O2526" t="s">
        <v>8316</v>
      </c>
      <c r="P2526">
        <f>IFERROR(ROUND(E2526/L2526,2),0)</f>
        <v>177.21</v>
      </c>
      <c r="S2526" s="14">
        <f>(((J2526/60)/60)/24)+DATE(1970,1,1)</f>
        <v>25569.485669066813</v>
      </c>
      <c r="T2526" s="14">
        <f>(((I2526/60)/60)/24)+DATE(1970,1,1)</f>
        <v>41994.1875</v>
      </c>
    </row>
    <row r="2527" spans="1:20" ht="43.5" hidden="1" x14ac:dyDescent="0.3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 s="14">
        <v>41058.844571759262</v>
      </c>
      <c r="K2527" t="b">
        <v>0</v>
      </c>
      <c r="L2527">
        <v>80</v>
      </c>
      <c r="M2527" t="b">
        <v>1</v>
      </c>
      <c r="N2527" s="16" t="s">
        <v>8287</v>
      </c>
      <c r="O2527" t="s">
        <v>8316</v>
      </c>
      <c r="P2527">
        <f>IFERROR(ROUND(E2527/L2527,2),0)</f>
        <v>100.33</v>
      </c>
      <c r="S2527" s="14">
        <f>(((J2527/60)/60)/24)+DATE(1970,1,1)</f>
        <v>25569.47521810847</v>
      </c>
      <c r="T2527" s="14">
        <f>(((I2527/60)/60)/24)+DATE(1970,1,1)</f>
        <v>41088.844571759262</v>
      </c>
    </row>
    <row r="2528" spans="1:20" ht="43.5" hidden="1" x14ac:dyDescent="0.3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 s="14">
        <v>41953.091134259259</v>
      </c>
      <c r="K2528" t="b">
        <v>0</v>
      </c>
      <c r="L2528">
        <v>33</v>
      </c>
      <c r="M2528" t="b">
        <v>1</v>
      </c>
      <c r="N2528" s="16" t="s">
        <v>8287</v>
      </c>
      <c r="O2528" t="s">
        <v>8316</v>
      </c>
      <c r="P2528">
        <f>IFERROR(ROUND(E2528/L2528,2),0)</f>
        <v>136.91</v>
      </c>
      <c r="S2528" s="14">
        <f>(((J2528/60)/60)/24)+DATE(1970,1,1)</f>
        <v>25569.485568184424</v>
      </c>
      <c r="T2528" s="14">
        <f>(((I2528/60)/60)/24)+DATE(1970,1,1)</f>
        <v>41981.207638888889</v>
      </c>
    </row>
    <row r="2529" spans="1:20" ht="43.5" hidden="1" x14ac:dyDescent="0.3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 s="14">
        <v>41546.75105324074</v>
      </c>
      <c r="K2529" t="b">
        <v>0</v>
      </c>
      <c r="L2529">
        <v>71</v>
      </c>
      <c r="M2529" t="b">
        <v>1</v>
      </c>
      <c r="N2529" s="16" t="s">
        <v>8287</v>
      </c>
      <c r="O2529" t="s">
        <v>8316</v>
      </c>
      <c r="P2529">
        <f>IFERROR(ROUND(E2529/L2529,2),0)</f>
        <v>57.54</v>
      </c>
      <c r="S2529" s="14">
        <f>(((J2529/60)/60)/24)+DATE(1970,1,1)</f>
        <v>25569.480865174228</v>
      </c>
      <c r="T2529" s="14">
        <f>(((I2529/60)/60)/24)+DATE(1970,1,1)</f>
        <v>41565.165972222225</v>
      </c>
    </row>
    <row r="2530" spans="1:20" ht="43.5" hidden="1" x14ac:dyDescent="0.3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 s="14">
        <v>42217.834525462968</v>
      </c>
      <c r="K2530" t="b">
        <v>0</v>
      </c>
      <c r="L2530">
        <v>81</v>
      </c>
      <c r="M2530" t="b">
        <v>1</v>
      </c>
      <c r="N2530" s="16" t="s">
        <v>8287</v>
      </c>
      <c r="O2530" t="s">
        <v>8316</v>
      </c>
      <c r="P2530">
        <f>IFERROR(ROUND(E2530/L2530,2),0)</f>
        <v>52.96</v>
      </c>
      <c r="S2530" s="14">
        <f>(((J2530/60)/60)/24)+DATE(1970,1,1)</f>
        <v>25569.488632344044</v>
      </c>
      <c r="T2530" s="14">
        <f>(((I2530/60)/60)/24)+DATE(1970,1,1)</f>
        <v>42236.458333333328</v>
      </c>
    </row>
    <row r="2531" spans="1:20" ht="29" hidden="1" x14ac:dyDescent="0.3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 s="14">
        <v>40948.080729166664</v>
      </c>
      <c r="K2531" t="b">
        <v>0</v>
      </c>
      <c r="L2531">
        <v>76</v>
      </c>
      <c r="M2531" t="b">
        <v>1</v>
      </c>
      <c r="N2531" s="16" t="s">
        <v>8287</v>
      </c>
      <c r="O2531" t="s">
        <v>8316</v>
      </c>
      <c r="P2531">
        <f>IFERROR(ROUND(E2531/L2531,2),0)</f>
        <v>82.33</v>
      </c>
      <c r="S2531" s="14">
        <f>(((J2531/60)/60)/24)+DATE(1970,1,1)</f>
        <v>25569.47393611955</v>
      </c>
      <c r="T2531" s="14">
        <f>(((I2531/60)/60)/24)+DATE(1970,1,1)</f>
        <v>40993.0390625</v>
      </c>
    </row>
    <row r="2532" spans="1:20" ht="43.5" hidden="1" x14ac:dyDescent="0.3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 s="14">
        <v>42081.864641203705</v>
      </c>
      <c r="K2532" t="b">
        <v>0</v>
      </c>
      <c r="L2532">
        <v>48</v>
      </c>
      <c r="M2532" t="b">
        <v>1</v>
      </c>
      <c r="N2532" s="16" t="s">
        <v>8287</v>
      </c>
      <c r="O2532" t="s">
        <v>8316</v>
      </c>
      <c r="P2532">
        <f>IFERROR(ROUND(E2532/L2532,2),0)</f>
        <v>135.41999999999999</v>
      </c>
      <c r="S2532" s="14">
        <f>(((J2532/60)/60)/24)+DATE(1970,1,1)</f>
        <v>25569.487058618532</v>
      </c>
      <c r="T2532" s="14">
        <f>(((I2532/60)/60)/24)+DATE(1970,1,1)</f>
        <v>42114.201388888891</v>
      </c>
    </row>
    <row r="2533" spans="1:20" ht="58" hidden="1" x14ac:dyDescent="0.3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 s="14">
        <v>42208.680023148147</v>
      </c>
      <c r="K2533" t="b">
        <v>0</v>
      </c>
      <c r="L2533">
        <v>61</v>
      </c>
      <c r="M2533" t="b">
        <v>1</v>
      </c>
      <c r="N2533" s="16" t="s">
        <v>8287</v>
      </c>
      <c r="O2533" t="s">
        <v>8316</v>
      </c>
      <c r="P2533">
        <f>IFERROR(ROUND(E2533/L2533,2),0)</f>
        <v>74.069999999999993</v>
      </c>
      <c r="S2533" s="14">
        <f>(((J2533/60)/60)/24)+DATE(1970,1,1)</f>
        <v>25569.488526389156</v>
      </c>
      <c r="T2533" s="14">
        <f>(((I2533/60)/60)/24)+DATE(1970,1,1)</f>
        <v>42231.165972222225</v>
      </c>
    </row>
    <row r="2534" spans="1:20" ht="43.5" hidden="1" x14ac:dyDescent="0.3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 s="14">
        <v>41107.849143518521</v>
      </c>
      <c r="K2534" t="b">
        <v>0</v>
      </c>
      <c r="L2534">
        <v>60</v>
      </c>
      <c r="M2534" t="b">
        <v>1</v>
      </c>
      <c r="N2534" s="16" t="s">
        <v>8287</v>
      </c>
      <c r="O2534" t="s">
        <v>8316</v>
      </c>
      <c r="P2534">
        <f>IFERROR(ROUND(E2534/L2534,2),0)</f>
        <v>84.08</v>
      </c>
      <c r="S2534" s="14">
        <f>(((J2534/60)/60)/24)+DATE(1970,1,1)</f>
        <v>25569.475785291012</v>
      </c>
      <c r="T2534" s="14">
        <f>(((I2534/60)/60)/24)+DATE(1970,1,1)</f>
        <v>41137.849143518521</v>
      </c>
    </row>
    <row r="2535" spans="1:20" ht="43.5" hidden="1" x14ac:dyDescent="0.3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 s="14">
        <v>41304.751284722224</v>
      </c>
      <c r="K2535" t="b">
        <v>0</v>
      </c>
      <c r="L2535">
        <v>136</v>
      </c>
      <c r="M2535" t="b">
        <v>1</v>
      </c>
      <c r="N2535" s="16" t="s">
        <v>8287</v>
      </c>
      <c r="O2535" t="s">
        <v>8316</v>
      </c>
      <c r="P2535">
        <f>IFERROR(ROUND(E2535/L2535,2),0)</f>
        <v>61.03</v>
      </c>
      <c r="S2535" s="14">
        <f>(((J2535/60)/60)/24)+DATE(1970,1,1)</f>
        <v>25569.47806425098</v>
      </c>
      <c r="T2535" s="14">
        <f>(((I2535/60)/60)/24)+DATE(1970,1,1)</f>
        <v>41334.750787037039</v>
      </c>
    </row>
    <row r="2536" spans="1:20" ht="58" hidden="1" x14ac:dyDescent="0.3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 s="14">
        <v>40127.700370370374</v>
      </c>
      <c r="K2536" t="b">
        <v>0</v>
      </c>
      <c r="L2536">
        <v>14</v>
      </c>
      <c r="M2536" t="b">
        <v>1</v>
      </c>
      <c r="N2536" s="16" t="s">
        <v>8287</v>
      </c>
      <c r="O2536" t="s">
        <v>8316</v>
      </c>
      <c r="P2536">
        <f>IFERROR(ROUND(E2536/L2536,2),0)</f>
        <v>150</v>
      </c>
      <c r="S2536" s="14">
        <f>(((J2536/60)/60)/24)+DATE(1970,1,1)</f>
        <v>25569.46444097651</v>
      </c>
      <c r="T2536" s="14">
        <f>(((I2536/60)/60)/24)+DATE(1970,1,1)</f>
        <v>40179.25</v>
      </c>
    </row>
    <row r="2537" spans="1:20" hidden="1" x14ac:dyDescent="0.3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 s="14">
        <v>41943.791030092594</v>
      </c>
      <c r="K2537" t="b">
        <v>0</v>
      </c>
      <c r="L2537">
        <v>78</v>
      </c>
      <c r="M2537" t="b">
        <v>1</v>
      </c>
      <c r="N2537" s="16" t="s">
        <v>8287</v>
      </c>
      <c r="O2537" t="s">
        <v>8316</v>
      </c>
      <c r="P2537">
        <f>IFERROR(ROUND(E2537/L2537,2),0)</f>
        <v>266.08999999999997</v>
      </c>
      <c r="S2537" s="14">
        <f>(((J2537/60)/60)/24)+DATE(1970,1,1)</f>
        <v>25569.485460544329</v>
      </c>
      <c r="T2537" s="14">
        <f>(((I2537/60)/60)/24)+DATE(1970,1,1)</f>
        <v>41974.832696759258</v>
      </c>
    </row>
    <row r="2538" spans="1:20" ht="43.5" hidden="1" x14ac:dyDescent="0.3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 s="14">
        <v>41464.106087962966</v>
      </c>
      <c r="K2538" t="b">
        <v>0</v>
      </c>
      <c r="L2538">
        <v>4</v>
      </c>
      <c r="M2538" t="b">
        <v>1</v>
      </c>
      <c r="N2538" s="16" t="s">
        <v>8287</v>
      </c>
      <c r="O2538" t="s">
        <v>8316</v>
      </c>
      <c r="P2538">
        <f>IFERROR(ROUND(E2538/L2538,2),0)</f>
        <v>7.25</v>
      </c>
      <c r="S2538" s="14">
        <f>(((J2538/60)/60)/24)+DATE(1970,1,1)</f>
        <v>25569.479908635276</v>
      </c>
      <c r="T2538" s="14">
        <f>(((I2538/60)/60)/24)+DATE(1970,1,1)</f>
        <v>41485.106087962966</v>
      </c>
    </row>
    <row r="2539" spans="1:20" ht="43.5" hidden="1" x14ac:dyDescent="0.3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 s="14">
        <v>40696.648784722223</v>
      </c>
      <c r="K2539" t="b">
        <v>0</v>
      </c>
      <c r="L2539">
        <v>11</v>
      </c>
      <c r="M2539" t="b">
        <v>1</v>
      </c>
      <c r="N2539" s="16" t="s">
        <v>8287</v>
      </c>
      <c r="O2539" t="s">
        <v>8316</v>
      </c>
      <c r="P2539">
        <f>IFERROR(ROUND(E2539/L2539,2),0)</f>
        <v>100</v>
      </c>
      <c r="S2539" s="14">
        <f>(((J2539/60)/60)/24)+DATE(1970,1,1)</f>
        <v>25569.471026027601</v>
      </c>
      <c r="T2539" s="14">
        <f>(((I2539/60)/60)/24)+DATE(1970,1,1)</f>
        <v>40756.648784722223</v>
      </c>
    </row>
    <row r="2540" spans="1:20" ht="29" hidden="1" x14ac:dyDescent="0.3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 s="14">
        <v>41298.509965277779</v>
      </c>
      <c r="K2540" t="b">
        <v>0</v>
      </c>
      <c r="L2540">
        <v>185</v>
      </c>
      <c r="M2540" t="b">
        <v>1</v>
      </c>
      <c r="N2540" s="16" t="s">
        <v>8287</v>
      </c>
      <c r="O2540" t="s">
        <v>8316</v>
      </c>
      <c r="P2540">
        <f>IFERROR(ROUND(E2540/L2540,2),0)</f>
        <v>109.96</v>
      </c>
      <c r="S2540" s="14">
        <f>(((J2540/60)/60)/24)+DATE(1970,1,1)</f>
        <v>25569.477992013486</v>
      </c>
      <c r="T2540" s="14">
        <f>(((I2540/60)/60)/24)+DATE(1970,1,1)</f>
        <v>41329.207638888889</v>
      </c>
    </row>
    <row r="2541" spans="1:20" ht="43.5" hidden="1" x14ac:dyDescent="0.3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 s="14">
        <v>41977.902222222227</v>
      </c>
      <c r="K2541" t="b">
        <v>0</v>
      </c>
      <c r="L2541">
        <v>59</v>
      </c>
      <c r="M2541" t="b">
        <v>1</v>
      </c>
      <c r="N2541" s="16" t="s">
        <v>8287</v>
      </c>
      <c r="O2541" t="s">
        <v>8316</v>
      </c>
      <c r="P2541">
        <f>IFERROR(ROUND(E2541/L2541,2),0)</f>
        <v>169.92</v>
      </c>
      <c r="S2541" s="14">
        <f>(((J2541/60)/60)/24)+DATE(1970,1,1)</f>
        <v>25569.485855349794</v>
      </c>
      <c r="T2541" s="14">
        <f>(((I2541/60)/60)/24)+DATE(1970,1,1)</f>
        <v>42037.902222222227</v>
      </c>
    </row>
    <row r="2542" spans="1:20" ht="58" hidden="1" x14ac:dyDescent="0.3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 s="14">
        <v>40785.675011574072</v>
      </c>
      <c r="K2542" t="b">
        <v>0</v>
      </c>
      <c r="L2542">
        <v>27</v>
      </c>
      <c r="M2542" t="b">
        <v>1</v>
      </c>
      <c r="N2542" s="16" t="s">
        <v>8287</v>
      </c>
      <c r="O2542" t="s">
        <v>8316</v>
      </c>
      <c r="P2542">
        <f>IFERROR(ROUND(E2542/L2542,2),0)</f>
        <v>95.74</v>
      </c>
      <c r="S2542" s="14">
        <f>(((J2542/60)/60)/24)+DATE(1970,1,1)</f>
        <v>25569.472056423747</v>
      </c>
      <c r="T2542" s="14">
        <f>(((I2542/60)/60)/24)+DATE(1970,1,1)</f>
        <v>40845.675011574072</v>
      </c>
    </row>
    <row r="2543" spans="1:20" ht="58" hidden="1" x14ac:dyDescent="0.3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 s="14">
        <v>41483.449282407404</v>
      </c>
      <c r="K2543" t="b">
        <v>0</v>
      </c>
      <c r="L2543">
        <v>63</v>
      </c>
      <c r="M2543" t="b">
        <v>1</v>
      </c>
      <c r="N2543" s="16" t="s">
        <v>8287</v>
      </c>
      <c r="O2543" t="s">
        <v>8316</v>
      </c>
      <c r="P2543">
        <f>IFERROR(ROUND(E2543/L2543,2),0)</f>
        <v>59.46</v>
      </c>
      <c r="S2543" s="14">
        <f>(((J2543/60)/60)/24)+DATE(1970,1,1)</f>
        <v>25569.480132514844</v>
      </c>
      <c r="T2543" s="14">
        <f>(((I2543/60)/60)/24)+DATE(1970,1,1)</f>
        <v>41543.449282407404</v>
      </c>
    </row>
    <row r="2544" spans="1:20" ht="43.5" hidden="1" x14ac:dyDescent="0.3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 s="14">
        <v>41509.426585648151</v>
      </c>
      <c r="K2544" t="b">
        <v>0</v>
      </c>
      <c r="L2544">
        <v>13</v>
      </c>
      <c r="M2544" t="b">
        <v>1</v>
      </c>
      <c r="N2544" s="16" t="s">
        <v>8287</v>
      </c>
      <c r="O2544" t="s">
        <v>8316</v>
      </c>
      <c r="P2544">
        <f>IFERROR(ROUND(E2544/L2544,2),0)</f>
        <v>55.77</v>
      </c>
      <c r="S2544" s="14">
        <f>(((J2544/60)/60)/24)+DATE(1970,1,1)</f>
        <v>25569.480433178076</v>
      </c>
      <c r="T2544" s="14">
        <f>(((I2544/60)/60)/24)+DATE(1970,1,1)</f>
        <v>41548.165972222225</v>
      </c>
    </row>
    <row r="2545" spans="1:20" ht="43.5" hidden="1" x14ac:dyDescent="0.3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 s="14">
        <v>40514.107615740737</v>
      </c>
      <c r="K2545" t="b">
        <v>0</v>
      </c>
      <c r="L2545">
        <v>13</v>
      </c>
      <c r="M2545" t="b">
        <v>1</v>
      </c>
      <c r="N2545" s="16" t="s">
        <v>8287</v>
      </c>
      <c r="O2545" t="s">
        <v>8316</v>
      </c>
      <c r="P2545">
        <f>IFERROR(ROUND(E2545/L2545,2),0)</f>
        <v>30.08</v>
      </c>
      <c r="S2545" s="14">
        <f>(((J2545/60)/60)/24)+DATE(1970,1,1)</f>
        <v>25569.468913282588</v>
      </c>
      <c r="T2545" s="14">
        <f>(((I2545/60)/60)/24)+DATE(1970,1,1)</f>
        <v>40545.125</v>
      </c>
    </row>
    <row r="2546" spans="1:20" ht="43.5" hidden="1" x14ac:dyDescent="0.3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 s="14">
        <v>41068.520474537036</v>
      </c>
      <c r="K2546" t="b">
        <v>0</v>
      </c>
      <c r="L2546">
        <v>57</v>
      </c>
      <c r="M2546" t="b">
        <v>1</v>
      </c>
      <c r="N2546" s="16" t="s">
        <v>8287</v>
      </c>
      <c r="O2546" t="s">
        <v>8316</v>
      </c>
      <c r="P2546">
        <f>IFERROR(ROUND(E2546/L2546,2),0)</f>
        <v>88.44</v>
      </c>
      <c r="S2546" s="14">
        <f>(((J2546/60)/60)/24)+DATE(1970,1,1)</f>
        <v>25569.475330098085</v>
      </c>
      <c r="T2546" s="14">
        <f>(((I2546/60)/60)/24)+DATE(1970,1,1)</f>
        <v>41098.520474537036</v>
      </c>
    </row>
    <row r="2547" spans="1:20" ht="43.5" hidden="1" x14ac:dyDescent="0.3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 s="14">
        <v>42027.13817129629</v>
      </c>
      <c r="K2547" t="b">
        <v>0</v>
      </c>
      <c r="L2547">
        <v>61</v>
      </c>
      <c r="M2547" t="b">
        <v>1</v>
      </c>
      <c r="N2547" s="16" t="s">
        <v>8287</v>
      </c>
      <c r="O2547" t="s">
        <v>8316</v>
      </c>
      <c r="P2547">
        <f>IFERROR(ROUND(E2547/L2547,2),0)</f>
        <v>64.03</v>
      </c>
      <c r="S2547" s="14">
        <f>(((J2547/60)/60)/24)+DATE(1970,1,1)</f>
        <v>25569.486425210314</v>
      </c>
      <c r="T2547" s="14">
        <f>(((I2547/60)/60)/24)+DATE(1970,1,1)</f>
        <v>42062.020833333328</v>
      </c>
    </row>
    <row r="2548" spans="1:20" ht="43.5" hidden="1" x14ac:dyDescent="0.3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 s="14">
        <v>41524.858553240738</v>
      </c>
      <c r="K2548" t="b">
        <v>0</v>
      </c>
      <c r="L2548">
        <v>65</v>
      </c>
      <c r="M2548" t="b">
        <v>1</v>
      </c>
      <c r="N2548" s="16" t="s">
        <v>8287</v>
      </c>
      <c r="O2548" t="s">
        <v>8316</v>
      </c>
      <c r="P2548">
        <f>IFERROR(ROUND(E2548/L2548,2),0)</f>
        <v>60.15</v>
      </c>
      <c r="S2548" s="14">
        <f>(((J2548/60)/60)/24)+DATE(1970,1,1)</f>
        <v>25569.480611788811</v>
      </c>
      <c r="T2548" s="14">
        <f>(((I2548/60)/60)/24)+DATE(1970,1,1)</f>
        <v>41552.208333333336</v>
      </c>
    </row>
    <row r="2549" spans="1:20" ht="43.5" hidden="1" x14ac:dyDescent="0.3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 s="14">
        <v>40973.773182870369</v>
      </c>
      <c r="K2549" t="b">
        <v>0</v>
      </c>
      <c r="L2549">
        <v>134</v>
      </c>
      <c r="M2549" t="b">
        <v>1</v>
      </c>
      <c r="N2549" s="16" t="s">
        <v>8287</v>
      </c>
      <c r="O2549" t="s">
        <v>8316</v>
      </c>
      <c r="P2549">
        <f>IFERROR(ROUND(E2549/L2549,2),0)</f>
        <v>49.19</v>
      </c>
      <c r="S2549" s="14">
        <f>(((J2549/60)/60)/24)+DATE(1970,1,1)</f>
        <v>25569.474233485911</v>
      </c>
      <c r="T2549" s="14">
        <f>(((I2549/60)/60)/24)+DATE(1970,1,1)</f>
        <v>41003.731516203705</v>
      </c>
    </row>
    <row r="2550" spans="1:20" ht="43.5" hidden="1" x14ac:dyDescent="0.3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 s="14">
        <v>42618.625428240746</v>
      </c>
      <c r="K2550" t="b">
        <v>0</v>
      </c>
      <c r="L2550">
        <v>37</v>
      </c>
      <c r="M2550" t="b">
        <v>1</v>
      </c>
      <c r="N2550" s="16" t="s">
        <v>8287</v>
      </c>
      <c r="O2550" t="s">
        <v>8316</v>
      </c>
      <c r="P2550">
        <f>IFERROR(ROUND(E2550/L2550,2),0)</f>
        <v>165.16</v>
      </c>
      <c r="S2550" s="14">
        <f>(((J2550/60)/60)/24)+DATE(1970,1,1)</f>
        <v>25569.493271127641</v>
      </c>
      <c r="T2550" s="14">
        <f>(((I2550/60)/60)/24)+DATE(1970,1,1)</f>
        <v>42643.185416666667</v>
      </c>
    </row>
    <row r="2551" spans="1:20" ht="43.5" hidden="1" x14ac:dyDescent="0.3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 s="14">
        <v>41390.757754629631</v>
      </c>
      <c r="K2551" t="b">
        <v>0</v>
      </c>
      <c r="L2551">
        <v>37</v>
      </c>
      <c r="M2551" t="b">
        <v>1</v>
      </c>
      <c r="N2551" s="16" t="s">
        <v>8287</v>
      </c>
      <c r="O2551" t="s">
        <v>8316</v>
      </c>
      <c r="P2551">
        <f>IFERROR(ROUND(E2551/L2551,2),0)</f>
        <v>43.62</v>
      </c>
      <c r="S2551" s="14">
        <f>(((J2551/60)/60)/24)+DATE(1970,1,1)</f>
        <v>25569.479059696234</v>
      </c>
      <c r="T2551" s="14">
        <f>(((I2551/60)/60)/24)+DATE(1970,1,1)</f>
        <v>41425.708333333336</v>
      </c>
    </row>
    <row r="2552" spans="1:20" ht="58" hidden="1" x14ac:dyDescent="0.3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 s="14">
        <v>42228.634328703702</v>
      </c>
      <c r="K2552" t="b">
        <v>0</v>
      </c>
      <c r="L2552">
        <v>150</v>
      </c>
      <c r="M2552" t="b">
        <v>1</v>
      </c>
      <c r="N2552" s="16" t="s">
        <v>8287</v>
      </c>
      <c r="O2552" t="s">
        <v>8316</v>
      </c>
      <c r="P2552">
        <f>IFERROR(ROUND(E2552/L2552,2),0)</f>
        <v>43.7</v>
      </c>
      <c r="S2552" s="14">
        <f>(((J2552/60)/60)/24)+DATE(1970,1,1)</f>
        <v>25569.488757341769</v>
      </c>
      <c r="T2552" s="14">
        <f>(((I2552/60)/60)/24)+DATE(1970,1,1)</f>
        <v>42285.165972222225</v>
      </c>
    </row>
    <row r="2553" spans="1:20" ht="43.5" hidden="1" x14ac:dyDescent="0.3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 s="14">
        <v>40961.252141203702</v>
      </c>
      <c r="K2553" t="b">
        <v>0</v>
      </c>
      <c r="L2553">
        <v>56</v>
      </c>
      <c r="M2553" t="b">
        <v>1</v>
      </c>
      <c r="N2553" s="16" t="s">
        <v>8287</v>
      </c>
      <c r="O2553" t="s">
        <v>8316</v>
      </c>
      <c r="P2553">
        <f>IFERROR(ROUND(E2553/L2553,2),0)</f>
        <v>67.42</v>
      </c>
      <c r="S2553" s="14">
        <f>(((J2553/60)/60)/24)+DATE(1970,1,1)</f>
        <v>25569.474088566451</v>
      </c>
      <c r="T2553" s="14">
        <f>(((I2553/60)/60)/24)+DATE(1970,1,1)</f>
        <v>40989.866666666669</v>
      </c>
    </row>
    <row r="2554" spans="1:20" ht="43.5" hidden="1" x14ac:dyDescent="0.3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 s="14">
        <v>42769.809965277775</v>
      </c>
      <c r="K2554" t="b">
        <v>0</v>
      </c>
      <c r="L2554">
        <v>18</v>
      </c>
      <c r="M2554" t="b">
        <v>1</v>
      </c>
      <c r="N2554" s="16" t="s">
        <v>8287</v>
      </c>
      <c r="O2554" t="s">
        <v>8316</v>
      </c>
      <c r="P2554">
        <f>IFERROR(ROUND(E2554/L2554,2),0)</f>
        <v>177.5</v>
      </c>
      <c r="S2554" s="14">
        <f>(((J2554/60)/60)/24)+DATE(1970,1,1)</f>
        <v>25569.495020948671</v>
      </c>
      <c r="T2554" s="14">
        <f>(((I2554/60)/60)/24)+DATE(1970,1,1)</f>
        <v>42799.809965277775</v>
      </c>
    </row>
    <row r="2555" spans="1:20" ht="43.5" hidden="1" x14ac:dyDescent="0.3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 s="14">
        <v>41113.199155092596</v>
      </c>
      <c r="K2555" t="b">
        <v>0</v>
      </c>
      <c r="L2555">
        <v>60</v>
      </c>
      <c r="M2555" t="b">
        <v>1</v>
      </c>
      <c r="N2555" s="16" t="s">
        <v>8287</v>
      </c>
      <c r="O2555" t="s">
        <v>8316</v>
      </c>
      <c r="P2555">
        <f>IFERROR(ROUND(E2555/L2555,2),0)</f>
        <v>38.880000000000003</v>
      </c>
      <c r="S2555" s="14">
        <f>(((J2555/60)/60)/24)+DATE(1970,1,1)</f>
        <v>25569.475847212445</v>
      </c>
      <c r="T2555" s="14">
        <f>(((I2555/60)/60)/24)+DATE(1970,1,1)</f>
        <v>41173.199155092596</v>
      </c>
    </row>
    <row r="2556" spans="1:20" ht="58" hidden="1" x14ac:dyDescent="0.3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 s="14">
        <v>42125.078275462962</v>
      </c>
      <c r="K2556" t="b">
        <v>0</v>
      </c>
      <c r="L2556">
        <v>67</v>
      </c>
      <c r="M2556" t="b">
        <v>1</v>
      </c>
      <c r="N2556" s="16" t="s">
        <v>8287</v>
      </c>
      <c r="O2556" t="s">
        <v>8316</v>
      </c>
      <c r="P2556">
        <f>IFERROR(ROUND(E2556/L2556,2),0)</f>
        <v>54.99</v>
      </c>
      <c r="S2556" s="14">
        <f>(((J2556/60)/60)/24)+DATE(1970,1,1)</f>
        <v>25569.487558776338</v>
      </c>
      <c r="T2556" s="14">
        <f>(((I2556/60)/60)/24)+DATE(1970,1,1)</f>
        <v>42156.165972222225</v>
      </c>
    </row>
    <row r="2557" spans="1:20" ht="58" hidden="1" x14ac:dyDescent="0.3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 s="14">
        <v>41026.655011574076</v>
      </c>
      <c r="K2557" t="b">
        <v>0</v>
      </c>
      <c r="L2557">
        <v>35</v>
      </c>
      <c r="M2557" t="b">
        <v>1</v>
      </c>
      <c r="N2557" s="16" t="s">
        <v>8287</v>
      </c>
      <c r="O2557" t="s">
        <v>8316</v>
      </c>
      <c r="P2557">
        <f>IFERROR(ROUND(E2557/L2557,2),0)</f>
        <v>61.34</v>
      </c>
      <c r="S2557" s="14">
        <f>(((J2557/60)/60)/24)+DATE(1970,1,1)</f>
        <v>25569.474845544115</v>
      </c>
      <c r="T2557" s="14">
        <f>(((I2557/60)/60)/24)+DATE(1970,1,1)</f>
        <v>41057.655011574076</v>
      </c>
    </row>
    <row r="2558" spans="1:20" ht="43.5" hidden="1" x14ac:dyDescent="0.3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 s="14">
        <v>41222.991400462961</v>
      </c>
      <c r="K2558" t="b">
        <v>0</v>
      </c>
      <c r="L2558">
        <v>34</v>
      </c>
      <c r="M2558" t="b">
        <v>1</v>
      </c>
      <c r="N2558" s="16" t="s">
        <v>8287</v>
      </c>
      <c r="O2558" t="s">
        <v>8316</v>
      </c>
      <c r="P2558">
        <f>IFERROR(ROUND(E2558/L2558,2),0)</f>
        <v>23.12</v>
      </c>
      <c r="S2558" s="14">
        <f>(((J2558/60)/60)/24)+DATE(1970,1,1)</f>
        <v>25569.477117956023</v>
      </c>
      <c r="T2558" s="14">
        <f>(((I2558/60)/60)/24)+DATE(1970,1,1)</f>
        <v>41267.991400462961</v>
      </c>
    </row>
    <row r="2559" spans="1:20" ht="29" hidden="1" x14ac:dyDescent="0.3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 s="14">
        <v>41744.745208333334</v>
      </c>
      <c r="K2559" t="b">
        <v>0</v>
      </c>
      <c r="L2559">
        <v>36</v>
      </c>
      <c r="M2559" t="b">
        <v>1</v>
      </c>
      <c r="N2559" s="16" t="s">
        <v>8287</v>
      </c>
      <c r="O2559" t="s">
        <v>8316</v>
      </c>
      <c r="P2559">
        <f>IFERROR(ROUND(E2559/L2559,2),0)</f>
        <v>29.61</v>
      </c>
      <c r="S2559" s="14">
        <f>(((J2559/60)/60)/24)+DATE(1970,1,1)</f>
        <v>25569.483156773244</v>
      </c>
      <c r="T2559" s="14">
        <f>(((I2559/60)/60)/24)+DATE(1970,1,1)</f>
        <v>41774.745208333334</v>
      </c>
    </row>
    <row r="2560" spans="1:20" ht="43.5" hidden="1" x14ac:dyDescent="0.3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 s="14">
        <v>42093.860023148154</v>
      </c>
      <c r="K2560" t="b">
        <v>0</v>
      </c>
      <c r="L2560">
        <v>18</v>
      </c>
      <c r="M2560" t="b">
        <v>1</v>
      </c>
      <c r="N2560" s="16" t="s">
        <v>8287</v>
      </c>
      <c r="O2560" t="s">
        <v>8316</v>
      </c>
      <c r="P2560">
        <f>IFERROR(ROUND(E2560/L2560,2),0)</f>
        <v>75.61</v>
      </c>
      <c r="S2560" s="14">
        <f>(((J2560/60)/60)/24)+DATE(1970,1,1)</f>
        <v>25569.487197453971</v>
      </c>
      <c r="T2560" s="14">
        <f>(((I2560/60)/60)/24)+DATE(1970,1,1)</f>
        <v>42125.582638888889</v>
      </c>
    </row>
    <row r="2561" spans="1:20" ht="43.5" hidden="1" x14ac:dyDescent="0.3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 s="14">
        <v>40829.873657407406</v>
      </c>
      <c r="K2561" t="b">
        <v>0</v>
      </c>
      <c r="L2561">
        <v>25</v>
      </c>
      <c r="M2561" t="b">
        <v>1</v>
      </c>
      <c r="N2561" s="16" t="s">
        <v>8287</v>
      </c>
      <c r="O2561" t="s">
        <v>8316</v>
      </c>
      <c r="P2561">
        <f>IFERROR(ROUND(E2561/L2561,2),0)</f>
        <v>35.6</v>
      </c>
      <c r="S2561" s="14">
        <f>(((J2561/60)/60)/24)+DATE(1970,1,1)</f>
        <v>25569.472567982146</v>
      </c>
      <c r="T2561" s="14">
        <f>(((I2561/60)/60)/24)+DATE(1970,1,1)</f>
        <v>40862.817361111112</v>
      </c>
    </row>
    <row r="2562" spans="1:20" ht="43.5" hidden="1" x14ac:dyDescent="0.3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 s="14">
        <v>42039.951087962967</v>
      </c>
      <c r="K2562" t="b">
        <v>0</v>
      </c>
      <c r="L2562">
        <v>21</v>
      </c>
      <c r="M2562" t="b">
        <v>1</v>
      </c>
      <c r="N2562" s="16" t="s">
        <v>8287</v>
      </c>
      <c r="O2562" t="s">
        <v>8316</v>
      </c>
      <c r="P2562">
        <f>IFERROR(ROUND(E2562/L2562,2),0)</f>
        <v>143</v>
      </c>
      <c r="S2562" s="14">
        <f>(((J2562/60)/60)/24)+DATE(1970,1,1)</f>
        <v>25569.486573507962</v>
      </c>
      <c r="T2562" s="14">
        <f>(((I2562/60)/60)/24)+DATE(1970,1,1)</f>
        <v>42069.951087962967</v>
      </c>
    </row>
    <row r="2563" spans="1:20" ht="43.5" hidden="1" x14ac:dyDescent="0.3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 s="14">
        <v>42260.528807870374</v>
      </c>
      <c r="K2563" t="b">
        <v>0</v>
      </c>
      <c r="L2563">
        <v>0</v>
      </c>
      <c r="M2563" t="b">
        <v>0</v>
      </c>
      <c r="N2563" s="16" t="s">
        <v>8298</v>
      </c>
      <c r="O2563" t="s">
        <v>8299</v>
      </c>
      <c r="P2563">
        <f>IFERROR(ROUND(E2563/L2563,2),0)</f>
        <v>0</v>
      </c>
      <c r="S2563" s="14">
        <f>(((J2563/60)/60)/24)+DATE(1970,1,1)</f>
        <v>25569.489126490833</v>
      </c>
      <c r="T2563" s="14">
        <f>(((I2563/60)/60)/24)+DATE(1970,1,1)</f>
        <v>42290.528807870374</v>
      </c>
    </row>
    <row r="2564" spans="1:20" ht="58" hidden="1" x14ac:dyDescent="0.3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 s="14">
        <v>42594.524756944447</v>
      </c>
      <c r="K2564" t="b">
        <v>0</v>
      </c>
      <c r="L2564">
        <v>3</v>
      </c>
      <c r="M2564" t="b">
        <v>0</v>
      </c>
      <c r="N2564" s="16" t="s">
        <v>8298</v>
      </c>
      <c r="O2564" t="s">
        <v>8299</v>
      </c>
      <c r="P2564">
        <f>IFERROR(ROUND(E2564/L2564,2),0)</f>
        <v>25</v>
      </c>
      <c r="S2564" s="14">
        <f>(((J2564/60)/60)/24)+DATE(1970,1,1)</f>
        <v>25569.492992184685</v>
      </c>
      <c r="T2564" s="14">
        <f>(((I2564/60)/60)/24)+DATE(1970,1,1)</f>
        <v>42654.524756944447</v>
      </c>
    </row>
    <row r="2565" spans="1:20" ht="29" hidden="1" x14ac:dyDescent="0.3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 s="14">
        <v>42155.139479166668</v>
      </c>
      <c r="K2565" t="b">
        <v>0</v>
      </c>
      <c r="L2565">
        <v>0</v>
      </c>
      <c r="M2565" t="b">
        <v>0</v>
      </c>
      <c r="N2565" s="16" t="s">
        <v>8298</v>
      </c>
      <c r="O2565" t="s">
        <v>8299</v>
      </c>
      <c r="P2565">
        <f>IFERROR(ROUND(E2565/L2565,2),0)</f>
        <v>0</v>
      </c>
      <c r="S2565" s="14">
        <f>(((J2565/60)/60)/24)+DATE(1970,1,1)</f>
        <v>25569.487906706934</v>
      </c>
      <c r="T2565" s="14">
        <f>(((I2565/60)/60)/24)+DATE(1970,1,1)</f>
        <v>42215.139479166668</v>
      </c>
    </row>
    <row r="2566" spans="1:20" ht="43.5" hidden="1" x14ac:dyDescent="0.3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 s="14">
        <v>41822.040497685186</v>
      </c>
      <c r="K2566" t="b">
        <v>0</v>
      </c>
      <c r="L2566">
        <v>0</v>
      </c>
      <c r="M2566" t="b">
        <v>0</v>
      </c>
      <c r="N2566" s="16" t="s">
        <v>8298</v>
      </c>
      <c r="O2566" t="s">
        <v>8299</v>
      </c>
      <c r="P2566">
        <f>IFERROR(ROUND(E2566/L2566,2),0)</f>
        <v>0</v>
      </c>
      <c r="S2566" s="14">
        <f>(((J2566/60)/60)/24)+DATE(1970,1,1)</f>
        <v>25569.484051394647</v>
      </c>
      <c r="T2566" s="14">
        <f>(((I2566/60)/60)/24)+DATE(1970,1,1)</f>
        <v>41852.040497685186</v>
      </c>
    </row>
    <row r="2567" spans="1:20" ht="43.5" hidden="1" x14ac:dyDescent="0.3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 s="14">
        <v>42440.650335648148</v>
      </c>
      <c r="K2567" t="b">
        <v>0</v>
      </c>
      <c r="L2567">
        <v>1</v>
      </c>
      <c r="M2567" t="b">
        <v>0</v>
      </c>
      <c r="N2567" s="16" t="s">
        <v>8298</v>
      </c>
      <c r="O2567" t="s">
        <v>8299</v>
      </c>
      <c r="P2567">
        <f>IFERROR(ROUND(E2567/L2567,2),0)</f>
        <v>100</v>
      </c>
      <c r="S2567" s="14">
        <f>(((J2567/60)/60)/24)+DATE(1970,1,1)</f>
        <v>25569.491211230736</v>
      </c>
      <c r="T2567" s="14">
        <f>(((I2567/60)/60)/24)+DATE(1970,1,1)</f>
        <v>42499.868055555555</v>
      </c>
    </row>
    <row r="2568" spans="1:20" ht="43.5" hidden="1" x14ac:dyDescent="0.3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 s="14">
        <v>41842.980879629627</v>
      </c>
      <c r="K2568" t="b">
        <v>0</v>
      </c>
      <c r="L2568">
        <v>0</v>
      </c>
      <c r="M2568" t="b">
        <v>0</v>
      </c>
      <c r="N2568" s="16" t="s">
        <v>8298</v>
      </c>
      <c r="O2568" t="s">
        <v>8299</v>
      </c>
      <c r="P2568">
        <f>IFERROR(ROUND(E2568/L2568,2),0)</f>
        <v>0</v>
      </c>
      <c r="S2568" s="14">
        <f>(((J2568/60)/60)/24)+DATE(1970,1,1)</f>
        <v>25569.484293760182</v>
      </c>
      <c r="T2568" s="14">
        <f>(((I2568/60)/60)/24)+DATE(1970,1,1)</f>
        <v>41872.980879629627</v>
      </c>
    </row>
    <row r="2569" spans="1:20" ht="43.5" hidden="1" x14ac:dyDescent="0.3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 s="14">
        <v>42087.878912037035</v>
      </c>
      <c r="K2569" t="b">
        <v>0</v>
      </c>
      <c r="L2569">
        <v>2</v>
      </c>
      <c r="M2569" t="b">
        <v>0</v>
      </c>
      <c r="N2569" s="16" t="s">
        <v>8298</v>
      </c>
      <c r="O2569" t="s">
        <v>8299</v>
      </c>
      <c r="P2569">
        <f>IFERROR(ROUND(E2569/L2569,2),0)</f>
        <v>60</v>
      </c>
      <c r="S2569" s="14">
        <f>(((J2569/60)/60)/24)+DATE(1970,1,1)</f>
        <v>25569.487128228149</v>
      </c>
      <c r="T2569" s="14">
        <f>(((I2569/60)/60)/24)+DATE(1970,1,1)</f>
        <v>42117.878912037035</v>
      </c>
    </row>
    <row r="2570" spans="1:20" ht="43.5" hidden="1" x14ac:dyDescent="0.3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 s="14">
        <v>42584.666597222225</v>
      </c>
      <c r="K2570" t="b">
        <v>0</v>
      </c>
      <c r="L2570">
        <v>1</v>
      </c>
      <c r="M2570" t="b">
        <v>0</v>
      </c>
      <c r="N2570" s="16" t="s">
        <v>8298</v>
      </c>
      <c r="O2570" t="s">
        <v>8299</v>
      </c>
      <c r="P2570">
        <f>IFERROR(ROUND(E2570/L2570,2),0)</f>
        <v>50</v>
      </c>
      <c r="S2570" s="14">
        <f>(((J2570/60)/60)/24)+DATE(1970,1,1)</f>
        <v>25569.492878085617</v>
      </c>
      <c r="T2570" s="14">
        <f>(((I2570/60)/60)/24)+DATE(1970,1,1)</f>
        <v>42614.666597222225</v>
      </c>
    </row>
    <row r="2571" spans="1:20" ht="43.5" hidden="1" x14ac:dyDescent="0.3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 s="14">
        <v>42234.105462962965</v>
      </c>
      <c r="K2571" t="b">
        <v>0</v>
      </c>
      <c r="L2571">
        <v>2</v>
      </c>
      <c r="M2571" t="b">
        <v>0</v>
      </c>
      <c r="N2571" s="16" t="s">
        <v>8298</v>
      </c>
      <c r="O2571" t="s">
        <v>8299</v>
      </c>
      <c r="P2571">
        <f>IFERROR(ROUND(E2571/L2571,2),0)</f>
        <v>72.5</v>
      </c>
      <c r="S2571" s="14">
        <f>(((J2571/60)/60)/24)+DATE(1970,1,1)</f>
        <v>25569.488820665079</v>
      </c>
      <c r="T2571" s="14">
        <f>(((I2571/60)/60)/24)+DATE(1970,1,1)</f>
        <v>42264.105462962965</v>
      </c>
    </row>
    <row r="2572" spans="1:20" ht="43.5" hidden="1" x14ac:dyDescent="0.3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 s="14">
        <v>42744.903182870374</v>
      </c>
      <c r="K2572" t="b">
        <v>0</v>
      </c>
      <c r="L2572">
        <v>2</v>
      </c>
      <c r="M2572" t="b">
        <v>0</v>
      </c>
      <c r="N2572" s="16" t="s">
        <v>8298</v>
      </c>
      <c r="O2572" t="s">
        <v>8299</v>
      </c>
      <c r="P2572">
        <f>IFERROR(ROUND(E2572/L2572,2),0)</f>
        <v>29.5</v>
      </c>
      <c r="S2572" s="14">
        <f>(((J2572/60)/60)/24)+DATE(1970,1,1)</f>
        <v>25569.494732675728</v>
      </c>
      <c r="T2572" s="14">
        <f>(((I2572/60)/60)/24)+DATE(1970,1,1)</f>
        <v>42774.903182870374</v>
      </c>
    </row>
    <row r="2573" spans="1:20" ht="43.5" hidden="1" x14ac:dyDescent="0.3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 s="14">
        <v>42449.341678240744</v>
      </c>
      <c r="K2573" t="b">
        <v>0</v>
      </c>
      <c r="L2573">
        <v>4</v>
      </c>
      <c r="M2573" t="b">
        <v>0</v>
      </c>
      <c r="N2573" s="16" t="s">
        <v>8298</v>
      </c>
      <c r="O2573" t="s">
        <v>8299</v>
      </c>
      <c r="P2573">
        <f>IFERROR(ROUND(E2573/L2573,2),0)</f>
        <v>62.5</v>
      </c>
      <c r="S2573" s="14">
        <f>(((J2573/60)/60)/24)+DATE(1970,1,1)</f>
        <v>25569.491311824979</v>
      </c>
      <c r="T2573" s="14">
        <f>(((I2573/60)/60)/24)+DATE(1970,1,1)</f>
        <v>42509.341678240744</v>
      </c>
    </row>
    <row r="2574" spans="1:20" ht="43.5" hidden="1" x14ac:dyDescent="0.3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 s="14">
        <v>42077.119409722218</v>
      </c>
      <c r="K2574" t="b">
        <v>0</v>
      </c>
      <c r="L2574">
        <v>0</v>
      </c>
      <c r="M2574" t="b">
        <v>0</v>
      </c>
      <c r="N2574" s="16" t="s">
        <v>8298</v>
      </c>
      <c r="O2574" t="s">
        <v>8299</v>
      </c>
      <c r="P2574">
        <f>IFERROR(ROUND(E2574/L2574,2),0)</f>
        <v>0</v>
      </c>
      <c r="S2574" s="14">
        <f>(((J2574/60)/60)/24)+DATE(1970,1,1)</f>
        <v>25569.487003696871</v>
      </c>
      <c r="T2574" s="14">
        <f>(((I2574/60)/60)/24)+DATE(1970,1,1)</f>
        <v>42107.119409722218</v>
      </c>
    </row>
    <row r="2575" spans="1:20" ht="58" hidden="1" x14ac:dyDescent="0.3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 s="14">
        <v>41829.592002314814</v>
      </c>
      <c r="K2575" t="b">
        <v>0</v>
      </c>
      <c r="L2575">
        <v>0</v>
      </c>
      <c r="M2575" t="b">
        <v>0</v>
      </c>
      <c r="N2575" s="16" t="s">
        <v>8298</v>
      </c>
      <c r="O2575" t="s">
        <v>8299</v>
      </c>
      <c r="P2575">
        <f>IFERROR(ROUND(E2575/L2575,2),0)</f>
        <v>0</v>
      </c>
      <c r="S2575" s="14">
        <f>(((J2575/60)/60)/24)+DATE(1970,1,1)</f>
        <v>25569.484138796324</v>
      </c>
      <c r="T2575" s="14">
        <f>(((I2575/60)/60)/24)+DATE(1970,1,1)</f>
        <v>41874.592002314814</v>
      </c>
    </row>
    <row r="2576" spans="1:20" ht="58" hidden="1" x14ac:dyDescent="0.3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 s="14">
        <v>42487.825752314813</v>
      </c>
      <c r="K2576" t="b">
        <v>0</v>
      </c>
      <c r="L2576">
        <v>0</v>
      </c>
      <c r="M2576" t="b">
        <v>0</v>
      </c>
      <c r="N2576" s="16" t="s">
        <v>8298</v>
      </c>
      <c r="O2576" t="s">
        <v>8299</v>
      </c>
      <c r="P2576">
        <f>IFERROR(ROUND(E2576/L2576,2),0)</f>
        <v>0</v>
      </c>
      <c r="S2576" s="14">
        <f>(((J2576/60)/60)/24)+DATE(1970,1,1)</f>
        <v>25569.491757242504</v>
      </c>
      <c r="T2576" s="14">
        <f>(((I2576/60)/60)/24)+DATE(1970,1,1)</f>
        <v>42508.825752314813</v>
      </c>
    </row>
    <row r="2577" spans="1:20" ht="43.5" hidden="1" x14ac:dyDescent="0.3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 s="14">
        <v>41986.108726851846</v>
      </c>
      <c r="K2577" t="b">
        <v>0</v>
      </c>
      <c r="L2577">
        <v>0</v>
      </c>
      <c r="M2577" t="b">
        <v>0</v>
      </c>
      <c r="N2577" s="16" t="s">
        <v>8298</v>
      </c>
      <c r="O2577" t="s">
        <v>8299</v>
      </c>
      <c r="P2577">
        <f>IFERROR(ROUND(E2577/L2577,2),0)</f>
        <v>0</v>
      </c>
      <c r="S2577" s="14">
        <f>(((J2577/60)/60)/24)+DATE(1970,1,1)</f>
        <v>25569.485950332488</v>
      </c>
      <c r="T2577" s="14">
        <f>(((I2577/60)/60)/24)+DATE(1970,1,1)</f>
        <v>42016.108726851846</v>
      </c>
    </row>
    <row r="2578" spans="1:20" ht="29" hidden="1" x14ac:dyDescent="0.3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 s="14">
        <v>42060.00980324074</v>
      </c>
      <c r="K2578" t="b">
        <v>0</v>
      </c>
      <c r="L2578">
        <v>0</v>
      </c>
      <c r="M2578" t="b">
        <v>0</v>
      </c>
      <c r="N2578" s="16" t="s">
        <v>8298</v>
      </c>
      <c r="O2578" t="s">
        <v>8299</v>
      </c>
      <c r="P2578">
        <f>IFERROR(ROUND(E2578/L2578,2),0)</f>
        <v>0</v>
      </c>
      <c r="S2578" s="14">
        <f>(((J2578/60)/60)/24)+DATE(1970,1,1)</f>
        <v>25569.486805669017</v>
      </c>
      <c r="T2578" s="14">
        <f>(((I2578/60)/60)/24)+DATE(1970,1,1)</f>
        <v>42104.968136574069</v>
      </c>
    </row>
    <row r="2579" spans="1:20" ht="43.5" hidden="1" x14ac:dyDescent="0.3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 s="14">
        <v>41830.820567129631</v>
      </c>
      <c r="K2579" t="b">
        <v>0</v>
      </c>
      <c r="L2579">
        <v>0</v>
      </c>
      <c r="M2579" t="b">
        <v>0</v>
      </c>
      <c r="N2579" s="16" t="s">
        <v>8298</v>
      </c>
      <c r="O2579" t="s">
        <v>8299</v>
      </c>
      <c r="P2579">
        <f>IFERROR(ROUND(E2579/L2579,2),0)</f>
        <v>0</v>
      </c>
      <c r="S2579" s="14">
        <f>(((J2579/60)/60)/24)+DATE(1970,1,1)</f>
        <v>25569.484153015823</v>
      </c>
      <c r="T2579" s="14">
        <f>(((I2579/60)/60)/24)+DATE(1970,1,1)</f>
        <v>41855.820567129631</v>
      </c>
    </row>
    <row r="2580" spans="1:20" ht="58" hidden="1" x14ac:dyDescent="0.3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 s="14">
        <v>42238.022905092599</v>
      </c>
      <c r="K2580" t="b">
        <v>0</v>
      </c>
      <c r="L2580">
        <v>0</v>
      </c>
      <c r="M2580" t="b">
        <v>0</v>
      </c>
      <c r="N2580" s="16" t="s">
        <v>8298</v>
      </c>
      <c r="O2580" t="s">
        <v>8299</v>
      </c>
      <c r="P2580">
        <f>IFERROR(ROUND(E2580/L2580,2),0)</f>
        <v>0</v>
      </c>
      <c r="S2580" s="14">
        <f>(((J2580/60)/60)/24)+DATE(1970,1,1)</f>
        <v>25569.488866005846</v>
      </c>
      <c r="T2580" s="14">
        <f>(((I2580/60)/60)/24)+DATE(1970,1,1)</f>
        <v>42286.708333333328</v>
      </c>
    </row>
    <row r="2581" spans="1:20" ht="43.5" hidden="1" x14ac:dyDescent="0.3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 s="14">
        <v>41837.829895833333</v>
      </c>
      <c r="K2581" t="b">
        <v>0</v>
      </c>
      <c r="L2581">
        <v>12</v>
      </c>
      <c r="M2581" t="b">
        <v>0</v>
      </c>
      <c r="N2581" s="16" t="s">
        <v>8298</v>
      </c>
      <c r="O2581" t="s">
        <v>8299</v>
      </c>
      <c r="P2581">
        <f>IFERROR(ROUND(E2581/L2581,2),0)</f>
        <v>23.08</v>
      </c>
      <c r="S2581" s="14">
        <f>(((J2581/60)/60)/24)+DATE(1970,1,1)</f>
        <v>25569.484234142314</v>
      </c>
      <c r="T2581" s="14">
        <f>(((I2581/60)/60)/24)+DATE(1970,1,1)</f>
        <v>41897.829895833333</v>
      </c>
    </row>
    <row r="2582" spans="1:20" ht="43.5" hidden="1" x14ac:dyDescent="0.3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 s="14">
        <v>42110.326423611114</v>
      </c>
      <c r="K2582" t="b">
        <v>0</v>
      </c>
      <c r="L2582">
        <v>2</v>
      </c>
      <c r="M2582" t="b">
        <v>0</v>
      </c>
      <c r="N2582" s="16" t="s">
        <v>8298</v>
      </c>
      <c r="O2582" t="s">
        <v>8299</v>
      </c>
      <c r="P2582">
        <f>IFERROR(ROUND(E2582/L2582,2),0)</f>
        <v>25.5</v>
      </c>
      <c r="S2582" s="14">
        <f>(((J2582/60)/60)/24)+DATE(1970,1,1)</f>
        <v>25569.487388037309</v>
      </c>
      <c r="T2582" s="14">
        <f>(((I2582/60)/60)/24)+DATE(1970,1,1)</f>
        <v>42140.125</v>
      </c>
    </row>
    <row r="2583" spans="1:20" ht="43.5" hidden="1" x14ac:dyDescent="0.3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 s="14">
        <v>42294.628449074073</v>
      </c>
      <c r="K2583" t="b">
        <v>0</v>
      </c>
      <c r="L2583">
        <v>11</v>
      </c>
      <c r="M2583" t="b">
        <v>0</v>
      </c>
      <c r="N2583" s="16" t="s">
        <v>8298</v>
      </c>
      <c r="O2583" t="s">
        <v>8299</v>
      </c>
      <c r="P2583">
        <f>IFERROR(ROUND(E2583/L2583,2),0)</f>
        <v>48.18</v>
      </c>
      <c r="S2583" s="14">
        <f>(((J2583/60)/60)/24)+DATE(1970,1,1)</f>
        <v>25569.489521162606</v>
      </c>
      <c r="T2583" s="14">
        <f>(((I2583/60)/60)/24)+DATE(1970,1,1)</f>
        <v>42324.670115740737</v>
      </c>
    </row>
    <row r="2584" spans="1:20" ht="29" hidden="1" x14ac:dyDescent="0.3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 s="14">
        <v>42642.988819444443</v>
      </c>
      <c r="K2584" t="b">
        <v>0</v>
      </c>
      <c r="L2584">
        <v>1</v>
      </c>
      <c r="M2584" t="b">
        <v>0</v>
      </c>
      <c r="N2584" s="16" t="s">
        <v>8298</v>
      </c>
      <c r="O2584" t="s">
        <v>8299</v>
      </c>
      <c r="P2584">
        <f>IFERROR(ROUND(E2584/L2584,2),0)</f>
        <v>1</v>
      </c>
      <c r="S2584" s="14">
        <f>(((J2584/60)/60)/24)+DATE(1970,1,1)</f>
        <v>25569.493553111337</v>
      </c>
      <c r="T2584" s="14">
        <f>(((I2584/60)/60)/24)+DATE(1970,1,1)</f>
        <v>42672.988819444443</v>
      </c>
    </row>
    <row r="2585" spans="1:20" ht="43.5" hidden="1" x14ac:dyDescent="0.3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 s="14">
        <v>42019.76944444445</v>
      </c>
      <c r="K2585" t="b">
        <v>0</v>
      </c>
      <c r="L2585">
        <v>5</v>
      </c>
      <c r="M2585" t="b">
        <v>0</v>
      </c>
      <c r="N2585" s="16" t="s">
        <v>8298</v>
      </c>
      <c r="O2585" t="s">
        <v>8299</v>
      </c>
      <c r="P2585">
        <f>IFERROR(ROUND(E2585/L2585,2),0)</f>
        <v>1</v>
      </c>
      <c r="S2585" s="14">
        <f>(((J2585/60)/60)/24)+DATE(1970,1,1)</f>
        <v>25569.486339924126</v>
      </c>
      <c r="T2585" s="14">
        <f>(((I2585/60)/60)/24)+DATE(1970,1,1)</f>
        <v>42079.727777777778</v>
      </c>
    </row>
    <row r="2586" spans="1:20" ht="29" hidden="1" x14ac:dyDescent="0.3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 s="14">
        <v>42140.173252314817</v>
      </c>
      <c r="K2586" t="b">
        <v>0</v>
      </c>
      <c r="L2586">
        <v>0</v>
      </c>
      <c r="M2586" t="b">
        <v>0</v>
      </c>
      <c r="N2586" s="16" t="s">
        <v>8298</v>
      </c>
      <c r="O2586" t="s">
        <v>8299</v>
      </c>
      <c r="P2586">
        <f>IFERROR(ROUND(E2586/L2586,2),0)</f>
        <v>0</v>
      </c>
      <c r="S2586" s="14">
        <f>(((J2586/60)/60)/24)+DATE(1970,1,1)</f>
        <v>25569.487733486716</v>
      </c>
      <c r="T2586" s="14">
        <f>(((I2586/60)/60)/24)+DATE(1970,1,1)</f>
        <v>42170.173252314817</v>
      </c>
    </row>
    <row r="2587" spans="1:20" ht="43.5" hidden="1" x14ac:dyDescent="0.3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 s="14">
        <v>41795.963333333333</v>
      </c>
      <c r="K2587" t="b">
        <v>0</v>
      </c>
      <c r="L2587">
        <v>1</v>
      </c>
      <c r="M2587" t="b">
        <v>0</v>
      </c>
      <c r="N2587" s="16" t="s">
        <v>8298</v>
      </c>
      <c r="O2587" t="s">
        <v>8299</v>
      </c>
      <c r="P2587">
        <f>IFERROR(ROUND(E2587/L2587,2),0)</f>
        <v>50</v>
      </c>
      <c r="S2587" s="14">
        <f>(((J2587/60)/60)/24)+DATE(1970,1,1)</f>
        <v>25569.483749575618</v>
      </c>
      <c r="T2587" s="14">
        <f>(((I2587/60)/60)/24)+DATE(1970,1,1)</f>
        <v>41825.963333333333</v>
      </c>
    </row>
    <row r="2588" spans="1:20" ht="29" hidden="1" x14ac:dyDescent="0.3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 s="14">
        <v>42333.330277777779</v>
      </c>
      <c r="K2588" t="b">
        <v>0</v>
      </c>
      <c r="L2588">
        <v>1</v>
      </c>
      <c r="M2588" t="b">
        <v>0</v>
      </c>
      <c r="N2588" s="16" t="s">
        <v>8298</v>
      </c>
      <c r="O2588" t="s">
        <v>8299</v>
      </c>
      <c r="P2588">
        <f>IFERROR(ROUND(E2588/L2588,2),0)</f>
        <v>5</v>
      </c>
      <c r="S2588" s="14">
        <f>(((J2588/60)/60)/24)+DATE(1970,1,1)</f>
        <v>25569.489969100436</v>
      </c>
      <c r="T2588" s="14">
        <f>(((I2588/60)/60)/24)+DATE(1970,1,1)</f>
        <v>42363.330277777779</v>
      </c>
    </row>
    <row r="2589" spans="1:20" ht="43.5" hidden="1" x14ac:dyDescent="0.3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 s="14">
        <v>42338.675381944442</v>
      </c>
      <c r="K2589" t="b">
        <v>0</v>
      </c>
      <c r="L2589">
        <v>6</v>
      </c>
      <c r="M2589" t="b">
        <v>0</v>
      </c>
      <c r="N2589" s="16" t="s">
        <v>8298</v>
      </c>
      <c r="O2589" t="s">
        <v>8299</v>
      </c>
      <c r="P2589">
        <f>IFERROR(ROUND(E2589/L2589,2),0)</f>
        <v>202.83</v>
      </c>
      <c r="S2589" s="14">
        <f>(((J2589/60)/60)/24)+DATE(1970,1,1)</f>
        <v>25569.490030965069</v>
      </c>
      <c r="T2589" s="14">
        <f>(((I2589/60)/60)/24)+DATE(1970,1,1)</f>
        <v>42368.675381944442</v>
      </c>
    </row>
    <row r="2590" spans="1:20" ht="58" hidden="1" x14ac:dyDescent="0.3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 s="14">
        <v>42042.676226851851</v>
      </c>
      <c r="K2590" t="b">
        <v>0</v>
      </c>
      <c r="L2590">
        <v>8</v>
      </c>
      <c r="M2590" t="b">
        <v>0</v>
      </c>
      <c r="N2590" s="16" t="s">
        <v>8298</v>
      </c>
      <c r="O2590" t="s">
        <v>8299</v>
      </c>
      <c r="P2590">
        <f>IFERROR(ROUND(E2590/L2590,2),0)</f>
        <v>29.13</v>
      </c>
      <c r="S2590" s="14">
        <f>(((J2590/60)/60)/24)+DATE(1970,1,1)</f>
        <v>25569.486605048922</v>
      </c>
      <c r="T2590" s="14">
        <f>(((I2590/60)/60)/24)+DATE(1970,1,1)</f>
        <v>42094.551388888889</v>
      </c>
    </row>
    <row r="2591" spans="1:20" ht="43.5" hidden="1" x14ac:dyDescent="0.3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 s="14">
        <v>42422.536192129628</v>
      </c>
      <c r="K2591" t="b">
        <v>0</v>
      </c>
      <c r="L2591">
        <v>1</v>
      </c>
      <c r="M2591" t="b">
        <v>0</v>
      </c>
      <c r="N2591" s="16" t="s">
        <v>8298</v>
      </c>
      <c r="O2591" t="s">
        <v>8299</v>
      </c>
      <c r="P2591">
        <f>IFERROR(ROUND(E2591/L2591,2),0)</f>
        <v>5</v>
      </c>
      <c r="S2591" s="14">
        <f>(((J2591/60)/60)/24)+DATE(1970,1,1)</f>
        <v>25569.491001576298</v>
      </c>
      <c r="T2591" s="14">
        <f>(((I2591/60)/60)/24)+DATE(1970,1,1)</f>
        <v>42452.494525462964</v>
      </c>
    </row>
    <row r="2592" spans="1:20" ht="43.5" hidden="1" x14ac:dyDescent="0.3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 s="14">
        <v>42388.589085648149</v>
      </c>
      <c r="K2592" t="b">
        <v>0</v>
      </c>
      <c r="L2592">
        <v>0</v>
      </c>
      <c r="M2592" t="b">
        <v>0</v>
      </c>
      <c r="N2592" s="16" t="s">
        <v>8298</v>
      </c>
      <c r="O2592" t="s">
        <v>8299</v>
      </c>
      <c r="P2592">
        <f>IFERROR(ROUND(E2592/L2592,2),0)</f>
        <v>0</v>
      </c>
      <c r="S2592" s="14">
        <f>(((J2592/60)/60)/24)+DATE(1970,1,1)</f>
        <v>25569.490608669974</v>
      </c>
      <c r="T2592" s="14">
        <f>(((I2592/60)/60)/24)+DATE(1970,1,1)</f>
        <v>42395.589085648149</v>
      </c>
    </row>
    <row r="2593" spans="1:20" ht="43.5" hidden="1" x14ac:dyDescent="0.3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 s="14">
        <v>42382.906527777777</v>
      </c>
      <c r="K2593" t="b">
        <v>0</v>
      </c>
      <c r="L2593">
        <v>2</v>
      </c>
      <c r="M2593" t="b">
        <v>0</v>
      </c>
      <c r="N2593" s="16" t="s">
        <v>8298</v>
      </c>
      <c r="O2593" t="s">
        <v>8299</v>
      </c>
      <c r="P2593">
        <f>IFERROR(ROUND(E2593/L2593,2),0)</f>
        <v>13</v>
      </c>
      <c r="S2593" s="14">
        <f>(((J2593/60)/60)/24)+DATE(1970,1,1)</f>
        <v>25569.490542899628</v>
      </c>
      <c r="T2593" s="14">
        <f>(((I2593/60)/60)/24)+DATE(1970,1,1)</f>
        <v>42442.864861111113</v>
      </c>
    </row>
    <row r="2594" spans="1:20" ht="58" hidden="1" x14ac:dyDescent="0.3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 s="14">
        <v>41887.801168981481</v>
      </c>
      <c r="K2594" t="b">
        <v>0</v>
      </c>
      <c r="L2594">
        <v>1</v>
      </c>
      <c r="M2594" t="b">
        <v>0</v>
      </c>
      <c r="N2594" s="16" t="s">
        <v>8298</v>
      </c>
      <c r="O2594" t="s">
        <v>8299</v>
      </c>
      <c r="P2594">
        <f>IFERROR(ROUND(E2594/L2594,2),0)</f>
        <v>50</v>
      </c>
      <c r="S2594" s="14">
        <f>(((J2594/60)/60)/24)+DATE(1970,1,1)</f>
        <v>25569.484812513529</v>
      </c>
      <c r="T2594" s="14">
        <f>(((I2594/60)/60)/24)+DATE(1970,1,1)</f>
        <v>41917.801168981481</v>
      </c>
    </row>
    <row r="2595" spans="1:20" ht="43.5" hidden="1" x14ac:dyDescent="0.3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 s="14">
        <v>42089.84520833334</v>
      </c>
      <c r="K2595" t="b">
        <v>0</v>
      </c>
      <c r="L2595">
        <v>0</v>
      </c>
      <c r="M2595" t="b">
        <v>0</v>
      </c>
      <c r="N2595" s="16" t="s">
        <v>8298</v>
      </c>
      <c r="O2595" t="s">
        <v>8299</v>
      </c>
      <c r="P2595">
        <f>IFERROR(ROUND(E2595/L2595,2),0)</f>
        <v>0</v>
      </c>
      <c r="S2595" s="14">
        <f>(((J2595/60)/60)/24)+DATE(1970,1,1)</f>
        <v>25569.487150986206</v>
      </c>
      <c r="T2595" s="14">
        <f>(((I2595/60)/60)/24)+DATE(1970,1,1)</f>
        <v>42119.84520833334</v>
      </c>
    </row>
    <row r="2596" spans="1:20" ht="43.5" hidden="1" x14ac:dyDescent="0.3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 s="14">
        <v>41828.967916666668</v>
      </c>
      <c r="K2596" t="b">
        <v>0</v>
      </c>
      <c r="L2596">
        <v>1</v>
      </c>
      <c r="M2596" t="b">
        <v>0</v>
      </c>
      <c r="N2596" s="16" t="s">
        <v>8298</v>
      </c>
      <c r="O2596" t="s">
        <v>8299</v>
      </c>
      <c r="P2596">
        <f>IFERROR(ROUND(E2596/L2596,2),0)</f>
        <v>1</v>
      </c>
      <c r="S2596" s="14">
        <f>(((J2596/60)/60)/24)+DATE(1970,1,1)</f>
        <v>25569.48413157311</v>
      </c>
      <c r="T2596" s="14">
        <f>(((I2596/60)/60)/24)+DATE(1970,1,1)</f>
        <v>41858.967916666668</v>
      </c>
    </row>
    <row r="2597" spans="1:20" ht="29" hidden="1" x14ac:dyDescent="0.3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 s="14">
        <v>42760.244212962964</v>
      </c>
      <c r="K2597" t="b">
        <v>0</v>
      </c>
      <c r="L2597">
        <v>19</v>
      </c>
      <c r="M2597" t="b">
        <v>0</v>
      </c>
      <c r="N2597" s="16" t="s">
        <v>8298</v>
      </c>
      <c r="O2597" t="s">
        <v>8299</v>
      </c>
      <c r="P2597">
        <f>IFERROR(ROUND(E2597/L2597,2),0)</f>
        <v>96.05</v>
      </c>
      <c r="S2597" s="14">
        <f>(((J2597/60)/60)/24)+DATE(1970,1,1)</f>
        <v>25569.494910233945</v>
      </c>
      <c r="T2597" s="14">
        <f>(((I2597/60)/60)/24)+DATE(1970,1,1)</f>
        <v>42790.244212962964</v>
      </c>
    </row>
    <row r="2598" spans="1:20" ht="58" hidden="1" x14ac:dyDescent="0.3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 s="14">
        <v>41828.664456018516</v>
      </c>
      <c r="K2598" t="b">
        <v>0</v>
      </c>
      <c r="L2598">
        <v>27</v>
      </c>
      <c r="M2598" t="b">
        <v>0</v>
      </c>
      <c r="N2598" s="16" t="s">
        <v>8298</v>
      </c>
      <c r="O2598" t="s">
        <v>8299</v>
      </c>
      <c r="P2598">
        <f>IFERROR(ROUND(E2598/L2598,2),0)</f>
        <v>305.77999999999997</v>
      </c>
      <c r="S2598" s="14">
        <f>(((J2598/60)/60)/24)+DATE(1970,1,1)</f>
        <v>25569.484128060834</v>
      </c>
      <c r="T2598" s="14">
        <f>(((I2598/60)/60)/24)+DATE(1970,1,1)</f>
        <v>41858.664456018516</v>
      </c>
    </row>
    <row r="2599" spans="1:20" ht="43.5" hidden="1" x14ac:dyDescent="0.3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 s="14">
        <v>42510.341631944444</v>
      </c>
      <c r="K2599" t="b">
        <v>0</v>
      </c>
      <c r="L2599">
        <v>7</v>
      </c>
      <c r="M2599" t="b">
        <v>0</v>
      </c>
      <c r="N2599" s="16" t="s">
        <v>8298</v>
      </c>
      <c r="O2599" t="s">
        <v>8299</v>
      </c>
      <c r="P2599">
        <f>IFERROR(ROUND(E2599/L2599,2),0)</f>
        <v>12.14</v>
      </c>
      <c r="S2599" s="14">
        <f>(((J2599/60)/60)/24)+DATE(1970,1,1)</f>
        <v>25569.492017842964</v>
      </c>
      <c r="T2599" s="14">
        <f>(((I2599/60)/60)/24)+DATE(1970,1,1)</f>
        <v>42540.341631944444</v>
      </c>
    </row>
    <row r="2600" spans="1:20" ht="43.5" hidden="1" x14ac:dyDescent="0.3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 s="14">
        <v>42240.840289351851</v>
      </c>
      <c r="K2600" t="b">
        <v>0</v>
      </c>
      <c r="L2600">
        <v>14</v>
      </c>
      <c r="M2600" t="b">
        <v>0</v>
      </c>
      <c r="N2600" s="16" t="s">
        <v>8298</v>
      </c>
      <c r="O2600" t="s">
        <v>8299</v>
      </c>
      <c r="P2600">
        <f>IFERROR(ROUND(E2600/L2600,2),0)</f>
        <v>83.57</v>
      </c>
      <c r="S2600" s="14">
        <f>(((J2600/60)/60)/24)+DATE(1970,1,1)</f>
        <v>25569.488898614462</v>
      </c>
      <c r="T2600" s="14">
        <f>(((I2600/60)/60)/24)+DATE(1970,1,1)</f>
        <v>42270.840289351851</v>
      </c>
    </row>
    <row r="2601" spans="1:20" ht="29" hidden="1" x14ac:dyDescent="0.3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 s="14">
        <v>41809.754016203704</v>
      </c>
      <c r="K2601" t="b">
        <v>0</v>
      </c>
      <c r="L2601">
        <v>5</v>
      </c>
      <c r="M2601" t="b">
        <v>0</v>
      </c>
      <c r="N2601" s="16" t="s">
        <v>8298</v>
      </c>
      <c r="O2601" t="s">
        <v>8299</v>
      </c>
      <c r="P2601">
        <f>IFERROR(ROUND(E2601/L2601,2),0)</f>
        <v>18</v>
      </c>
      <c r="S2601" s="14">
        <f>(((J2601/60)/60)/24)+DATE(1970,1,1)</f>
        <v>25569.483909190003</v>
      </c>
      <c r="T2601" s="14">
        <f>(((I2601/60)/60)/24)+DATE(1970,1,1)</f>
        <v>41854.754016203704</v>
      </c>
    </row>
    <row r="2602" spans="1:20" ht="43.5" hidden="1" x14ac:dyDescent="0.3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 s="14">
        <v>42394.900462962964</v>
      </c>
      <c r="K2602" t="b">
        <v>0</v>
      </c>
      <c r="L2602">
        <v>30</v>
      </c>
      <c r="M2602" t="b">
        <v>0</v>
      </c>
      <c r="N2602" s="16" t="s">
        <v>8298</v>
      </c>
      <c r="O2602" t="s">
        <v>8299</v>
      </c>
      <c r="P2602">
        <f>IFERROR(ROUND(E2602/L2602,2),0)</f>
        <v>115.53</v>
      </c>
      <c r="S2602" s="14">
        <f>(((J2602/60)/60)/24)+DATE(1970,1,1)</f>
        <v>25569.490681718322</v>
      </c>
      <c r="T2602" s="14">
        <f>(((I2602/60)/60)/24)+DATE(1970,1,1)</f>
        <v>42454.858796296292</v>
      </c>
    </row>
    <row r="2603" spans="1:20" ht="58" hidden="1" x14ac:dyDescent="0.3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 s="14">
        <v>41150.902187499996</v>
      </c>
      <c r="K2603" t="b">
        <v>1</v>
      </c>
      <c r="L2603">
        <v>151</v>
      </c>
      <c r="M2603" t="b">
        <v>1</v>
      </c>
      <c r="N2603" s="16" t="s">
        <v>8281</v>
      </c>
      <c r="O2603" t="s">
        <v>8317</v>
      </c>
      <c r="P2603">
        <f>IFERROR(ROUND(E2603/L2603,2),0)</f>
        <v>21.9</v>
      </c>
      <c r="S2603" s="14">
        <f>(((J2603/60)/60)/24)+DATE(1970,1,1)</f>
        <v>25569.476283590135</v>
      </c>
      <c r="T2603" s="14">
        <f>(((I2603/60)/60)/24)+DATE(1970,1,1)</f>
        <v>41165.165972222225</v>
      </c>
    </row>
    <row r="2604" spans="1:20" ht="43.5" hidden="1" x14ac:dyDescent="0.3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 s="14">
        <v>41915.747314814813</v>
      </c>
      <c r="K2604" t="b">
        <v>1</v>
      </c>
      <c r="L2604">
        <v>489</v>
      </c>
      <c r="M2604" t="b">
        <v>1</v>
      </c>
      <c r="N2604" s="16" t="s">
        <v>8281</v>
      </c>
      <c r="O2604" t="s">
        <v>8317</v>
      </c>
      <c r="P2604">
        <f>IFERROR(ROUND(E2604/L2604,2),0)</f>
        <v>80.02</v>
      </c>
      <c r="S2604" s="14">
        <f>(((J2604/60)/60)/24)+DATE(1970,1,1)</f>
        <v>25569.485135964293</v>
      </c>
      <c r="T2604" s="14">
        <f>(((I2604/60)/60)/24)+DATE(1970,1,1)</f>
        <v>41955.888888888891</v>
      </c>
    </row>
    <row r="2605" spans="1:20" ht="29" hidden="1" x14ac:dyDescent="0.3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 s="14">
        <v>41617.912662037037</v>
      </c>
      <c r="K2605" t="b">
        <v>1</v>
      </c>
      <c r="L2605">
        <v>50</v>
      </c>
      <c r="M2605" t="b">
        <v>1</v>
      </c>
      <c r="N2605" s="16" t="s">
        <v>8281</v>
      </c>
      <c r="O2605" t="s">
        <v>8317</v>
      </c>
      <c r="P2605">
        <f>IFERROR(ROUND(E2605/L2605,2),0)</f>
        <v>35.520000000000003</v>
      </c>
      <c r="S2605" s="14">
        <f>(((J2605/60)/60)/24)+DATE(1970,1,1)</f>
        <v>25569.48168880396</v>
      </c>
      <c r="T2605" s="14">
        <f>(((I2605/60)/60)/24)+DATE(1970,1,1)</f>
        <v>41631.912662037037</v>
      </c>
    </row>
    <row r="2606" spans="1:20" ht="43.5" hidden="1" x14ac:dyDescent="0.3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 s="14">
        <v>40998.051192129627</v>
      </c>
      <c r="K2606" t="b">
        <v>1</v>
      </c>
      <c r="L2606">
        <v>321</v>
      </c>
      <c r="M2606" t="b">
        <v>1</v>
      </c>
      <c r="N2606" s="16" t="s">
        <v>8281</v>
      </c>
      <c r="O2606" t="s">
        <v>8317</v>
      </c>
      <c r="P2606">
        <f>IFERROR(ROUND(E2606/L2606,2),0)</f>
        <v>64.930000000000007</v>
      </c>
      <c r="S2606" s="14">
        <f>(((J2606/60)/60)/24)+DATE(1970,1,1)</f>
        <v>25569.47451448139</v>
      </c>
      <c r="T2606" s="14">
        <f>(((I2606/60)/60)/24)+DATE(1970,1,1)</f>
        <v>41028.051192129627</v>
      </c>
    </row>
    <row r="2607" spans="1:20" ht="43.5" hidden="1" x14ac:dyDescent="0.3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 s="14">
        <v>42508.541550925926</v>
      </c>
      <c r="K2607" t="b">
        <v>1</v>
      </c>
      <c r="L2607">
        <v>1762</v>
      </c>
      <c r="M2607" t="b">
        <v>1</v>
      </c>
      <c r="N2607" s="16" t="s">
        <v>8281</v>
      </c>
      <c r="O2607" t="s">
        <v>8317</v>
      </c>
      <c r="P2607">
        <f>IFERROR(ROUND(E2607/L2607,2),0)</f>
        <v>60.97</v>
      </c>
      <c r="S2607" s="14">
        <f>(((J2607/60)/60)/24)+DATE(1970,1,1)</f>
        <v>25569.491997008692</v>
      </c>
      <c r="T2607" s="14">
        <f>(((I2607/60)/60)/24)+DATE(1970,1,1)</f>
        <v>42538.541550925926</v>
      </c>
    </row>
    <row r="2608" spans="1:20" ht="58" hidden="1" x14ac:dyDescent="0.3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 s="14">
        <v>41726.712754629632</v>
      </c>
      <c r="K2608" t="b">
        <v>1</v>
      </c>
      <c r="L2608">
        <v>385</v>
      </c>
      <c r="M2608" t="b">
        <v>1</v>
      </c>
      <c r="N2608" s="16" t="s">
        <v>8281</v>
      </c>
      <c r="O2608" t="s">
        <v>8317</v>
      </c>
      <c r="P2608">
        <f>IFERROR(ROUND(E2608/L2608,2),0)</f>
        <v>31.44</v>
      </c>
      <c r="S2608" s="14">
        <f>(((J2608/60)/60)/24)+DATE(1970,1,1)</f>
        <v>25569.482948064291</v>
      </c>
      <c r="T2608" s="14">
        <f>(((I2608/60)/60)/24)+DATE(1970,1,1)</f>
        <v>41758.712754629632</v>
      </c>
    </row>
    <row r="2609" spans="1:20" ht="43.5" hidden="1" x14ac:dyDescent="0.3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 s="14">
        <v>42184.874675925923</v>
      </c>
      <c r="K2609" t="b">
        <v>1</v>
      </c>
      <c r="L2609">
        <v>398</v>
      </c>
      <c r="M2609" t="b">
        <v>1</v>
      </c>
      <c r="N2609" s="16" t="s">
        <v>8281</v>
      </c>
      <c r="O2609" t="s">
        <v>8317</v>
      </c>
      <c r="P2609">
        <f>IFERROR(ROUND(E2609/L2609,2),0)</f>
        <v>81.95</v>
      </c>
      <c r="S2609" s="14">
        <f>(((J2609/60)/60)/24)+DATE(1970,1,1)</f>
        <v>25569.488250864306</v>
      </c>
      <c r="T2609" s="14">
        <f>(((I2609/60)/60)/24)+DATE(1970,1,1)</f>
        <v>42228.083333333328</v>
      </c>
    </row>
    <row r="2610" spans="1:20" ht="43.5" hidden="1" x14ac:dyDescent="0.3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 s="14">
        <v>42767.801712962959</v>
      </c>
      <c r="K2610" t="b">
        <v>1</v>
      </c>
      <c r="L2610">
        <v>304</v>
      </c>
      <c r="M2610" t="b">
        <v>1</v>
      </c>
      <c r="N2610" s="16" t="s">
        <v>8281</v>
      </c>
      <c r="O2610" t="s">
        <v>8317</v>
      </c>
      <c r="P2610">
        <f>IFERROR(ROUND(E2610/L2610,2),0)</f>
        <v>58.93</v>
      </c>
      <c r="S2610" s="14">
        <f>(((J2610/60)/60)/24)+DATE(1970,1,1)</f>
        <v>25569.494997705013</v>
      </c>
      <c r="T2610" s="14">
        <f>(((I2610/60)/60)/24)+DATE(1970,1,1)</f>
        <v>42809</v>
      </c>
    </row>
    <row r="2611" spans="1:20" ht="58" hidden="1" x14ac:dyDescent="0.3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 s="14">
        <v>41075.237858796296</v>
      </c>
      <c r="K2611" t="b">
        <v>1</v>
      </c>
      <c r="L2611">
        <v>676</v>
      </c>
      <c r="M2611" t="b">
        <v>1</v>
      </c>
      <c r="N2611" s="16" t="s">
        <v>8281</v>
      </c>
      <c r="O2611" t="s">
        <v>8317</v>
      </c>
      <c r="P2611">
        <f>IFERROR(ROUND(E2611/L2611,2),0)</f>
        <v>157.29</v>
      </c>
      <c r="S2611" s="14">
        <f>(((J2611/60)/60)/24)+DATE(1970,1,1)</f>
        <v>25569.475407845588</v>
      </c>
      <c r="T2611" s="14">
        <f>(((I2611/60)/60)/24)+DATE(1970,1,1)</f>
        <v>41105.237858796296</v>
      </c>
    </row>
    <row r="2612" spans="1:20" ht="43.5" hidden="1" x14ac:dyDescent="0.3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 s="14">
        <v>42564.881076388891</v>
      </c>
      <c r="K2612" t="b">
        <v>1</v>
      </c>
      <c r="L2612">
        <v>577</v>
      </c>
      <c r="M2612" t="b">
        <v>1</v>
      </c>
      <c r="N2612" s="16" t="s">
        <v>8281</v>
      </c>
      <c r="O2612" t="s">
        <v>8317</v>
      </c>
      <c r="P2612">
        <f>IFERROR(ROUND(E2612/L2612,2),0)</f>
        <v>55.76</v>
      </c>
      <c r="S2612" s="14">
        <f>(((J2612/60)/60)/24)+DATE(1970,1,1)</f>
        <v>25569.492649086533</v>
      </c>
      <c r="T2612" s="14">
        <f>(((I2612/60)/60)/24)+DATE(1970,1,1)</f>
        <v>42604.290972222225</v>
      </c>
    </row>
    <row r="2613" spans="1:20" ht="58" hidden="1" x14ac:dyDescent="0.3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 s="14">
        <v>42704.335810185185</v>
      </c>
      <c r="K2613" t="b">
        <v>1</v>
      </c>
      <c r="L2613">
        <v>3663</v>
      </c>
      <c r="M2613" t="b">
        <v>1</v>
      </c>
      <c r="N2613" s="16" t="s">
        <v>8281</v>
      </c>
      <c r="O2613" t="s">
        <v>8317</v>
      </c>
      <c r="P2613">
        <f>IFERROR(ROUND(E2613/L2613,2),0)</f>
        <v>83.8</v>
      </c>
      <c r="S2613" s="14">
        <f>(((J2613/60)/60)/24)+DATE(1970,1,1)</f>
        <v>25569.494263145953</v>
      </c>
      <c r="T2613" s="14">
        <f>(((I2613/60)/60)/24)+DATE(1970,1,1)</f>
        <v>42737.957638888889</v>
      </c>
    </row>
    <row r="2614" spans="1:20" ht="43.5" hidden="1" x14ac:dyDescent="0.3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 s="14">
        <v>41982.143171296295</v>
      </c>
      <c r="K2614" t="b">
        <v>1</v>
      </c>
      <c r="L2614">
        <v>294</v>
      </c>
      <c r="M2614" t="b">
        <v>1</v>
      </c>
      <c r="N2614" s="16" t="s">
        <v>8281</v>
      </c>
      <c r="O2614" t="s">
        <v>8317</v>
      </c>
      <c r="P2614">
        <f>IFERROR(ROUND(E2614/L2614,2),0)</f>
        <v>58.42</v>
      </c>
      <c r="S2614" s="14">
        <f>(((J2614/60)/60)/24)+DATE(1970,1,1)</f>
        <v>25569.485904434852</v>
      </c>
      <c r="T2614" s="14">
        <f>(((I2614/60)/60)/24)+DATE(1970,1,1)</f>
        <v>42013.143171296295</v>
      </c>
    </row>
    <row r="2615" spans="1:20" ht="43.5" hidden="1" x14ac:dyDescent="0.3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 s="14">
        <v>41143.81821759259</v>
      </c>
      <c r="K2615" t="b">
        <v>1</v>
      </c>
      <c r="L2615">
        <v>28</v>
      </c>
      <c r="M2615" t="b">
        <v>1</v>
      </c>
      <c r="N2615" s="16" t="s">
        <v>8281</v>
      </c>
      <c r="O2615" t="s">
        <v>8317</v>
      </c>
      <c r="P2615">
        <f>IFERROR(ROUND(E2615/L2615,2),0)</f>
        <v>270.57</v>
      </c>
      <c r="S2615" s="14">
        <f>(((J2615/60)/60)/24)+DATE(1970,1,1)</f>
        <v>25569.47620159974</v>
      </c>
      <c r="T2615" s="14">
        <f>(((I2615/60)/60)/24)+DATE(1970,1,1)</f>
        <v>41173.81821759259</v>
      </c>
    </row>
    <row r="2616" spans="1:20" ht="43.5" hidden="1" x14ac:dyDescent="0.3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 s="14">
        <v>41730.708472222221</v>
      </c>
      <c r="K2616" t="b">
        <v>1</v>
      </c>
      <c r="L2616">
        <v>100</v>
      </c>
      <c r="M2616" t="b">
        <v>1</v>
      </c>
      <c r="N2616" s="16" t="s">
        <v>8281</v>
      </c>
      <c r="O2616" t="s">
        <v>8317</v>
      </c>
      <c r="P2616">
        <f>IFERROR(ROUND(E2616/L2616,2),0)</f>
        <v>107.1</v>
      </c>
      <c r="S2616" s="14">
        <f>(((J2616/60)/60)/24)+DATE(1970,1,1)</f>
        <v>25569.48299431102</v>
      </c>
      <c r="T2616" s="14">
        <f>(((I2616/60)/60)/24)+DATE(1970,1,1)</f>
        <v>41759.208333333336</v>
      </c>
    </row>
    <row r="2617" spans="1:20" ht="43.5" hidden="1" x14ac:dyDescent="0.3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 s="14">
        <v>42453.49726851852</v>
      </c>
      <c r="K2617" t="b">
        <v>0</v>
      </c>
      <c r="L2617">
        <v>72</v>
      </c>
      <c r="M2617" t="b">
        <v>1</v>
      </c>
      <c r="N2617" s="16" t="s">
        <v>8281</v>
      </c>
      <c r="O2617" t="s">
        <v>8317</v>
      </c>
      <c r="P2617">
        <f>IFERROR(ROUND(E2617/L2617,2),0)</f>
        <v>47.18</v>
      </c>
      <c r="S2617" s="14">
        <f>(((J2617/60)/60)/24)+DATE(1970,1,1)</f>
        <v>25569.491359922089</v>
      </c>
      <c r="T2617" s="14">
        <f>(((I2617/60)/60)/24)+DATE(1970,1,1)</f>
        <v>42490.5</v>
      </c>
    </row>
    <row r="2618" spans="1:20" ht="43.5" hidden="1" x14ac:dyDescent="0.3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 s="14">
        <v>42211.99454861111</v>
      </c>
      <c r="K2618" t="b">
        <v>1</v>
      </c>
      <c r="L2618">
        <v>238</v>
      </c>
      <c r="M2618" t="b">
        <v>1</v>
      </c>
      <c r="N2618" s="16" t="s">
        <v>8281</v>
      </c>
      <c r="O2618" t="s">
        <v>8317</v>
      </c>
      <c r="P2618">
        <f>IFERROR(ROUND(E2618/L2618,2),0)</f>
        <v>120.31</v>
      </c>
      <c r="S2618" s="14">
        <f>(((J2618/60)/60)/24)+DATE(1970,1,1)</f>
        <v>25569.488564751719</v>
      </c>
      <c r="T2618" s="14">
        <f>(((I2618/60)/60)/24)+DATE(1970,1,1)</f>
        <v>42241.99454861111</v>
      </c>
    </row>
    <row r="2619" spans="1:20" ht="43.5" hidden="1" x14ac:dyDescent="0.3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 s="14">
        <v>41902.874432870369</v>
      </c>
      <c r="K2619" t="b">
        <v>1</v>
      </c>
      <c r="L2619">
        <v>159</v>
      </c>
      <c r="M2619" t="b">
        <v>1</v>
      </c>
      <c r="N2619" s="16" t="s">
        <v>8281</v>
      </c>
      <c r="O2619" t="s">
        <v>8317</v>
      </c>
      <c r="P2619">
        <f>IFERROR(ROUND(E2619/L2619,2),0)</f>
        <v>27.6</v>
      </c>
      <c r="S2619" s="14">
        <f>(((J2619/60)/60)/24)+DATE(1970,1,1)</f>
        <v>25569.484986972602</v>
      </c>
      <c r="T2619" s="14">
        <f>(((I2619/60)/60)/24)+DATE(1970,1,1)</f>
        <v>41932.874432870369</v>
      </c>
    </row>
    <row r="2620" spans="1:20" ht="29" hidden="1" x14ac:dyDescent="0.3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 s="14">
        <v>42279.792372685188</v>
      </c>
      <c r="K2620" t="b">
        <v>1</v>
      </c>
      <c r="L2620">
        <v>77</v>
      </c>
      <c r="M2620" t="b">
        <v>1</v>
      </c>
      <c r="N2620" s="16" t="s">
        <v>8281</v>
      </c>
      <c r="O2620" t="s">
        <v>8317</v>
      </c>
      <c r="P2620">
        <f>IFERROR(ROUND(E2620/L2620,2),0)</f>
        <v>205.3</v>
      </c>
      <c r="S2620" s="14">
        <f>(((J2620/60)/60)/24)+DATE(1970,1,1)</f>
        <v>25569.489349448759</v>
      </c>
      <c r="T2620" s="14">
        <f>(((I2620/60)/60)/24)+DATE(1970,1,1)</f>
        <v>42339.834039351852</v>
      </c>
    </row>
    <row r="2621" spans="1:20" ht="43.5" hidden="1" x14ac:dyDescent="0.3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 s="14">
        <v>42273.884305555555</v>
      </c>
      <c r="K2621" t="b">
        <v>1</v>
      </c>
      <c r="L2621">
        <v>53</v>
      </c>
      <c r="M2621" t="b">
        <v>1</v>
      </c>
      <c r="N2621" s="16" t="s">
        <v>8281</v>
      </c>
      <c r="O2621" t="s">
        <v>8317</v>
      </c>
      <c r="P2621">
        <f>IFERROR(ROUND(E2621/L2621,2),0)</f>
        <v>35.549999999999997</v>
      </c>
      <c r="S2621" s="14">
        <f>(((J2621/60)/60)/24)+DATE(1970,1,1)</f>
        <v>25569.489281068352</v>
      </c>
      <c r="T2621" s="14">
        <f>(((I2621/60)/60)/24)+DATE(1970,1,1)</f>
        <v>42300.458333333328</v>
      </c>
    </row>
    <row r="2622" spans="1:20" ht="43.5" hidden="1" x14ac:dyDescent="0.3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 s="14">
        <v>42251.16715277778</v>
      </c>
      <c r="K2622" t="b">
        <v>1</v>
      </c>
      <c r="L2622">
        <v>1251</v>
      </c>
      <c r="M2622" t="b">
        <v>1</v>
      </c>
      <c r="N2622" s="16" t="s">
        <v>8281</v>
      </c>
      <c r="O2622" t="s">
        <v>8317</v>
      </c>
      <c r="P2622">
        <f>IFERROR(ROUND(E2622/L2622,2),0)</f>
        <v>74.64</v>
      </c>
      <c r="S2622" s="14">
        <f>(((J2622/60)/60)/24)+DATE(1970,1,1)</f>
        <v>25569.489018138342</v>
      </c>
      <c r="T2622" s="14">
        <f>(((I2622/60)/60)/24)+DATE(1970,1,1)</f>
        <v>42288.041666666672</v>
      </c>
    </row>
    <row r="2623" spans="1:20" ht="43.5" hidden="1" x14ac:dyDescent="0.3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 s="14">
        <v>42115.74754629629</v>
      </c>
      <c r="K2623" t="b">
        <v>1</v>
      </c>
      <c r="L2623">
        <v>465</v>
      </c>
      <c r="M2623" t="b">
        <v>1</v>
      </c>
      <c r="N2623" s="16" t="s">
        <v>8281</v>
      </c>
      <c r="O2623" t="s">
        <v>8317</v>
      </c>
      <c r="P2623">
        <f>IFERROR(ROUND(E2623/L2623,2),0)</f>
        <v>47.06</v>
      </c>
      <c r="S2623" s="14">
        <f>(((J2623/60)/60)/24)+DATE(1970,1,1)</f>
        <v>25569.487450781788</v>
      </c>
      <c r="T2623" s="14">
        <f>(((I2623/60)/60)/24)+DATE(1970,1,1)</f>
        <v>42145.74754629629</v>
      </c>
    </row>
    <row r="2624" spans="1:20" ht="43.5" hidden="1" x14ac:dyDescent="0.3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 s="14">
        <v>42689.74324074074</v>
      </c>
      <c r="K2624" t="b">
        <v>0</v>
      </c>
      <c r="L2624">
        <v>74</v>
      </c>
      <c r="M2624" t="b">
        <v>1</v>
      </c>
      <c r="N2624" s="16" t="s">
        <v>8281</v>
      </c>
      <c r="O2624" t="s">
        <v>8317</v>
      </c>
      <c r="P2624">
        <f>IFERROR(ROUND(E2624/L2624,2),0)</f>
        <v>26.59</v>
      </c>
      <c r="S2624" s="14">
        <f>(((J2624/60)/60)/24)+DATE(1970,1,1)</f>
        <v>25569.494094250473</v>
      </c>
      <c r="T2624" s="14">
        <f>(((I2624/60)/60)/24)+DATE(1970,1,1)</f>
        <v>42734.74324074074</v>
      </c>
    </row>
    <row r="2625" spans="1:20" ht="43.5" hidden="1" x14ac:dyDescent="0.3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 s="14">
        <v>42692.256550925929</v>
      </c>
      <c r="K2625" t="b">
        <v>0</v>
      </c>
      <c r="L2625">
        <v>62</v>
      </c>
      <c r="M2625" t="b">
        <v>1</v>
      </c>
      <c r="N2625" s="16" t="s">
        <v>8281</v>
      </c>
      <c r="O2625" t="s">
        <v>8317</v>
      </c>
      <c r="P2625">
        <f>IFERROR(ROUND(E2625/L2625,2),0)</f>
        <v>36.770000000000003</v>
      </c>
      <c r="S2625" s="14">
        <f>(((J2625/60)/60)/24)+DATE(1970,1,1)</f>
        <v>25569.494123339711</v>
      </c>
      <c r="T2625" s="14">
        <f>(((I2625/60)/60)/24)+DATE(1970,1,1)</f>
        <v>42706.256550925929</v>
      </c>
    </row>
    <row r="2626" spans="1:20" ht="43.5" hidden="1" x14ac:dyDescent="0.3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 s="14">
        <v>41144.42155092593</v>
      </c>
      <c r="K2626" t="b">
        <v>0</v>
      </c>
      <c r="L2626">
        <v>3468</v>
      </c>
      <c r="M2626" t="b">
        <v>1</v>
      </c>
      <c r="N2626" s="16" t="s">
        <v>8281</v>
      </c>
      <c r="O2626" t="s">
        <v>8317</v>
      </c>
      <c r="P2626">
        <f>IFERROR(ROUND(E2626/L2626,2),0)</f>
        <v>31.82</v>
      </c>
      <c r="S2626" s="14">
        <f>(((J2626/60)/60)/24)+DATE(1970,1,1)</f>
        <v>25569.476208582764</v>
      </c>
      <c r="T2626" s="14">
        <f>(((I2626/60)/60)/24)+DATE(1970,1,1)</f>
        <v>41165.42155092593</v>
      </c>
    </row>
    <row r="2627" spans="1:20" ht="58" hidden="1" x14ac:dyDescent="0.3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 s="14">
        <v>42658.810277777782</v>
      </c>
      <c r="K2627" t="b">
        <v>0</v>
      </c>
      <c r="L2627">
        <v>52</v>
      </c>
      <c r="M2627" t="b">
        <v>1</v>
      </c>
      <c r="N2627" s="16" t="s">
        <v>8281</v>
      </c>
      <c r="O2627" t="s">
        <v>8317</v>
      </c>
      <c r="P2627">
        <f>IFERROR(ROUND(E2627/L2627,2),0)</f>
        <v>27.58</v>
      </c>
      <c r="S2627" s="14">
        <f>(((J2627/60)/60)/24)+DATE(1970,1,1)</f>
        <v>25569.493736230066</v>
      </c>
      <c r="T2627" s="14">
        <f>(((I2627/60)/60)/24)+DATE(1970,1,1)</f>
        <v>42683.851944444439</v>
      </c>
    </row>
    <row r="2628" spans="1:20" ht="43.5" hidden="1" x14ac:dyDescent="0.3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 s="14">
        <v>42128.628113425926</v>
      </c>
      <c r="K2628" t="b">
        <v>0</v>
      </c>
      <c r="L2628">
        <v>50</v>
      </c>
      <c r="M2628" t="b">
        <v>1</v>
      </c>
      <c r="N2628" s="16" t="s">
        <v>8281</v>
      </c>
      <c r="O2628" t="s">
        <v>8317</v>
      </c>
      <c r="P2628">
        <f>IFERROR(ROUND(E2628/L2628,2),0)</f>
        <v>56</v>
      </c>
      <c r="S2628" s="14">
        <f>(((J2628/60)/60)/24)+DATE(1970,1,1)</f>
        <v>25569.487599862423</v>
      </c>
      <c r="T2628" s="14">
        <f>(((I2628/60)/60)/24)+DATE(1970,1,1)</f>
        <v>42158.628113425926</v>
      </c>
    </row>
    <row r="2629" spans="1:20" ht="43.5" hidden="1" x14ac:dyDescent="0.3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 s="14">
        <v>42304.829409722224</v>
      </c>
      <c r="K2629" t="b">
        <v>0</v>
      </c>
      <c r="L2629">
        <v>45</v>
      </c>
      <c r="M2629" t="b">
        <v>1</v>
      </c>
      <c r="N2629" s="16" t="s">
        <v>8281</v>
      </c>
      <c r="O2629" t="s">
        <v>8317</v>
      </c>
      <c r="P2629">
        <f>IFERROR(ROUND(E2629/L2629,2),0)</f>
        <v>21.56</v>
      </c>
      <c r="S2629" s="14">
        <f>(((J2629/60)/60)/24)+DATE(1970,1,1)</f>
        <v>25569.489639229279</v>
      </c>
      <c r="T2629" s="14">
        <f>(((I2629/60)/60)/24)+DATE(1970,1,1)</f>
        <v>42334.871076388896</v>
      </c>
    </row>
    <row r="2630" spans="1:20" ht="43.5" hidden="1" x14ac:dyDescent="0.3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 s="14">
        <v>41953.966053240743</v>
      </c>
      <c r="K2630" t="b">
        <v>0</v>
      </c>
      <c r="L2630">
        <v>21</v>
      </c>
      <c r="M2630" t="b">
        <v>1</v>
      </c>
      <c r="N2630" s="16" t="s">
        <v>8281</v>
      </c>
      <c r="O2630" t="s">
        <v>8317</v>
      </c>
      <c r="P2630">
        <f>IFERROR(ROUND(E2630/L2630,2),0)</f>
        <v>44.1</v>
      </c>
      <c r="S2630" s="14">
        <f>(((J2630/60)/60)/24)+DATE(1970,1,1)</f>
        <v>25569.4855783108</v>
      </c>
      <c r="T2630" s="14">
        <f>(((I2630/60)/60)/24)+DATE(1970,1,1)</f>
        <v>41973.966053240743</v>
      </c>
    </row>
    <row r="2631" spans="1:20" ht="29" hidden="1" x14ac:dyDescent="0.3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 s="14">
        <v>42108.538449074069</v>
      </c>
      <c r="K2631" t="b">
        <v>0</v>
      </c>
      <c r="L2631">
        <v>100</v>
      </c>
      <c r="M2631" t="b">
        <v>1</v>
      </c>
      <c r="N2631" s="16" t="s">
        <v>8281</v>
      </c>
      <c r="O2631" t="s">
        <v>8317</v>
      </c>
      <c r="P2631">
        <f>IFERROR(ROUND(E2631/L2631,2),0)</f>
        <v>63.87</v>
      </c>
      <c r="S2631" s="14">
        <f>(((J2631/60)/60)/24)+DATE(1970,1,1)</f>
        <v>25569.487367343161</v>
      </c>
      <c r="T2631" s="14">
        <f>(((I2631/60)/60)/24)+DATE(1970,1,1)</f>
        <v>42138.538449074069</v>
      </c>
    </row>
    <row r="2632" spans="1:20" ht="43.5" hidden="1" x14ac:dyDescent="0.3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 s="14">
        <v>42524.105462962965</v>
      </c>
      <c r="K2632" t="b">
        <v>0</v>
      </c>
      <c r="L2632">
        <v>81</v>
      </c>
      <c r="M2632" t="b">
        <v>1</v>
      </c>
      <c r="N2632" s="16" t="s">
        <v>8281</v>
      </c>
      <c r="O2632" t="s">
        <v>8317</v>
      </c>
      <c r="P2632">
        <f>IFERROR(ROUND(E2632/L2632,2),0)</f>
        <v>38.99</v>
      </c>
      <c r="S2632" s="14">
        <f>(((J2632/60)/60)/24)+DATE(1970,1,1)</f>
        <v>25569.492177146563</v>
      </c>
      <c r="T2632" s="14">
        <f>(((I2632/60)/60)/24)+DATE(1970,1,1)</f>
        <v>42551.416666666672</v>
      </c>
    </row>
    <row r="2633" spans="1:20" ht="43.5" hidden="1" x14ac:dyDescent="0.3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 s="14">
        <v>42218.169293981482</v>
      </c>
      <c r="K2633" t="b">
        <v>0</v>
      </c>
      <c r="L2633">
        <v>286</v>
      </c>
      <c r="M2633" t="b">
        <v>1</v>
      </c>
      <c r="N2633" s="16" t="s">
        <v>8281</v>
      </c>
      <c r="O2633" t="s">
        <v>8317</v>
      </c>
      <c r="P2633">
        <f>IFERROR(ROUND(E2633/L2633,2),0)</f>
        <v>80.19</v>
      </c>
      <c r="S2633" s="14">
        <f>(((J2633/60)/60)/24)+DATE(1970,1,1)</f>
        <v>25569.488636218681</v>
      </c>
      <c r="T2633" s="14">
        <f>(((I2633/60)/60)/24)+DATE(1970,1,1)</f>
        <v>42246.169293981482</v>
      </c>
    </row>
    <row r="2634" spans="1:20" ht="43.5" hidden="1" x14ac:dyDescent="0.3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 s="14">
        <v>42494.061793981484</v>
      </c>
      <c r="K2634" t="b">
        <v>0</v>
      </c>
      <c r="L2634">
        <v>42</v>
      </c>
      <c r="M2634" t="b">
        <v>1</v>
      </c>
      <c r="N2634" s="16" t="s">
        <v>8281</v>
      </c>
      <c r="O2634" t="s">
        <v>8317</v>
      </c>
      <c r="P2634">
        <f>IFERROR(ROUND(E2634/L2634,2),0)</f>
        <v>34.9</v>
      </c>
      <c r="S2634" s="14">
        <f>(((J2634/60)/60)/24)+DATE(1970,1,1)</f>
        <v>25569.491829418912</v>
      </c>
      <c r="T2634" s="14">
        <f>(((I2634/60)/60)/24)+DATE(1970,1,1)</f>
        <v>42519.061793981484</v>
      </c>
    </row>
    <row r="2635" spans="1:20" ht="43.5" hidden="1" x14ac:dyDescent="0.3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 s="14">
        <v>41667.823287037041</v>
      </c>
      <c r="K2635" t="b">
        <v>0</v>
      </c>
      <c r="L2635">
        <v>199</v>
      </c>
      <c r="M2635" t="b">
        <v>1</v>
      </c>
      <c r="N2635" s="16" t="s">
        <v>8281</v>
      </c>
      <c r="O2635" t="s">
        <v>8317</v>
      </c>
      <c r="P2635">
        <f>IFERROR(ROUND(E2635/L2635,2),0)</f>
        <v>89.1</v>
      </c>
      <c r="S2635" s="14">
        <f>(((J2635/60)/60)/24)+DATE(1970,1,1)</f>
        <v>25569.482266473231</v>
      </c>
      <c r="T2635" s="14">
        <f>(((I2635/60)/60)/24)+DATE(1970,1,1)</f>
        <v>41697.958333333336</v>
      </c>
    </row>
    <row r="2636" spans="1:20" ht="43.5" hidden="1" x14ac:dyDescent="0.3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 s="14">
        <v>42612.656493055561</v>
      </c>
      <c r="K2636" t="b">
        <v>0</v>
      </c>
      <c r="L2636">
        <v>25</v>
      </c>
      <c r="M2636" t="b">
        <v>1</v>
      </c>
      <c r="N2636" s="16" t="s">
        <v>8281</v>
      </c>
      <c r="O2636" t="s">
        <v>8317</v>
      </c>
      <c r="P2636">
        <f>IFERROR(ROUND(E2636/L2636,2),0)</f>
        <v>39.44</v>
      </c>
      <c r="S2636" s="14">
        <f>(((J2636/60)/60)/24)+DATE(1970,1,1)</f>
        <v>25569.493202042744</v>
      </c>
      <c r="T2636" s="14">
        <f>(((I2636/60)/60)/24)+DATE(1970,1,1)</f>
        <v>42642.656493055561</v>
      </c>
    </row>
    <row r="2637" spans="1:20" ht="43.5" hidden="1" x14ac:dyDescent="0.3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 s="14">
        <v>42037.950937500005</v>
      </c>
      <c r="K2637" t="b">
        <v>0</v>
      </c>
      <c r="L2637">
        <v>84</v>
      </c>
      <c r="M2637" t="b">
        <v>1</v>
      </c>
      <c r="N2637" s="16" t="s">
        <v>8281</v>
      </c>
      <c r="O2637" t="s">
        <v>8317</v>
      </c>
      <c r="P2637">
        <f>IFERROR(ROUND(E2637/L2637,2),0)</f>
        <v>136.9</v>
      </c>
      <c r="S2637" s="14">
        <f>(((J2637/60)/60)/24)+DATE(1970,1,1)</f>
        <v>25569.486550358073</v>
      </c>
      <c r="T2637" s="14">
        <f>(((I2637/60)/60)/24)+DATE(1970,1,1)</f>
        <v>42072.909270833334</v>
      </c>
    </row>
    <row r="2638" spans="1:20" ht="58" hidden="1" x14ac:dyDescent="0.3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 s="14">
        <v>42636.614745370374</v>
      </c>
      <c r="K2638" t="b">
        <v>0</v>
      </c>
      <c r="L2638">
        <v>50</v>
      </c>
      <c r="M2638" t="b">
        <v>1</v>
      </c>
      <c r="N2638" s="16" t="s">
        <v>8281</v>
      </c>
      <c r="O2638" t="s">
        <v>8317</v>
      </c>
      <c r="P2638">
        <f>IFERROR(ROUND(E2638/L2638,2),0)</f>
        <v>37.46</v>
      </c>
      <c r="S2638" s="14">
        <f>(((J2638/60)/60)/24)+DATE(1970,1,1)</f>
        <v>25569.493479337332</v>
      </c>
      <c r="T2638" s="14">
        <f>(((I2638/60)/60)/24)+DATE(1970,1,1)</f>
        <v>42659.041666666672</v>
      </c>
    </row>
    <row r="2639" spans="1:20" ht="29" hidden="1" x14ac:dyDescent="0.3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 s="14">
        <v>42639.549479166672</v>
      </c>
      <c r="K2639" t="b">
        <v>0</v>
      </c>
      <c r="L2639">
        <v>26</v>
      </c>
      <c r="M2639" t="b">
        <v>1</v>
      </c>
      <c r="N2639" s="16" t="s">
        <v>8281</v>
      </c>
      <c r="O2639" t="s">
        <v>8317</v>
      </c>
      <c r="P2639">
        <f>IFERROR(ROUND(E2639/L2639,2),0)</f>
        <v>31.96</v>
      </c>
      <c r="S2639" s="14">
        <f>(((J2639/60)/60)/24)+DATE(1970,1,1)</f>
        <v>25569.493513304158</v>
      </c>
      <c r="T2639" s="14">
        <f>(((I2639/60)/60)/24)+DATE(1970,1,1)</f>
        <v>42655.549479166672</v>
      </c>
    </row>
    <row r="2640" spans="1:20" ht="43.5" hidden="1" x14ac:dyDescent="0.3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 s="14">
        <v>41989.913136574076</v>
      </c>
      <c r="K2640" t="b">
        <v>0</v>
      </c>
      <c r="L2640">
        <v>14</v>
      </c>
      <c r="M2640" t="b">
        <v>1</v>
      </c>
      <c r="N2640" s="16" t="s">
        <v>8281</v>
      </c>
      <c r="O2640" t="s">
        <v>8317</v>
      </c>
      <c r="P2640">
        <f>IFERROR(ROUND(E2640/L2640,2),0)</f>
        <v>25.21</v>
      </c>
      <c r="S2640" s="14">
        <f>(((J2640/60)/60)/24)+DATE(1970,1,1)</f>
        <v>25569.485994365008</v>
      </c>
      <c r="T2640" s="14">
        <f>(((I2640/60)/60)/24)+DATE(1970,1,1)</f>
        <v>42019.913136574076</v>
      </c>
    </row>
    <row r="2641" spans="1:20" ht="43.5" hidden="1" x14ac:dyDescent="0.3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 s="14">
        <v>42024.86513888889</v>
      </c>
      <c r="K2641" t="b">
        <v>0</v>
      </c>
      <c r="L2641">
        <v>49</v>
      </c>
      <c r="M2641" t="b">
        <v>1</v>
      </c>
      <c r="N2641" s="16" t="s">
        <v>8281</v>
      </c>
      <c r="O2641" t="s">
        <v>8317</v>
      </c>
      <c r="P2641">
        <f>IFERROR(ROUND(E2641/L2641,2),0)</f>
        <v>10.039999999999999</v>
      </c>
      <c r="S2641" s="14">
        <f>(((J2641/60)/60)/24)+DATE(1970,1,1)</f>
        <v>25569.486398902071</v>
      </c>
      <c r="T2641" s="14">
        <f>(((I2641/60)/60)/24)+DATE(1970,1,1)</f>
        <v>42054.86513888889</v>
      </c>
    </row>
    <row r="2642" spans="1:20" ht="58" hidden="1" x14ac:dyDescent="0.3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 s="14">
        <v>42103.160578703704</v>
      </c>
      <c r="K2642" t="b">
        <v>0</v>
      </c>
      <c r="L2642">
        <v>69</v>
      </c>
      <c r="M2642" t="b">
        <v>1</v>
      </c>
      <c r="N2642" s="16" t="s">
        <v>8281</v>
      </c>
      <c r="O2642" t="s">
        <v>8317</v>
      </c>
      <c r="P2642">
        <f>IFERROR(ROUND(E2642/L2642,2),0)</f>
        <v>45.94</v>
      </c>
      <c r="S2642" s="14">
        <f>(((J2642/60)/60)/24)+DATE(1970,1,1)</f>
        <v>25569.48730509929</v>
      </c>
      <c r="T2642" s="14">
        <f>(((I2642/60)/60)/24)+DATE(1970,1,1)</f>
        <v>42163.160578703704</v>
      </c>
    </row>
    <row r="2643" spans="1:20" ht="29" hidden="1" x14ac:dyDescent="0.3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 s="14">
        <v>41880.827118055553</v>
      </c>
      <c r="K2643" t="b">
        <v>0</v>
      </c>
      <c r="L2643">
        <v>1</v>
      </c>
      <c r="M2643" t="b">
        <v>0</v>
      </c>
      <c r="N2643" s="16" t="s">
        <v>8281</v>
      </c>
      <c r="O2643" t="s">
        <v>8317</v>
      </c>
      <c r="P2643">
        <f>IFERROR(ROUND(E2643/L2643,2),0)</f>
        <v>15</v>
      </c>
      <c r="S2643" s="14">
        <f>(((J2643/60)/60)/24)+DATE(1970,1,1)</f>
        <v>25569.484731795346</v>
      </c>
      <c r="T2643" s="14">
        <f>(((I2643/60)/60)/24)+DATE(1970,1,1)</f>
        <v>41897.839583333334</v>
      </c>
    </row>
    <row r="2644" spans="1:20" ht="58" hidden="1" x14ac:dyDescent="0.3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 s="14">
        <v>42536.246620370366</v>
      </c>
      <c r="K2644" t="b">
        <v>0</v>
      </c>
      <c r="L2644">
        <v>0</v>
      </c>
      <c r="M2644" t="b">
        <v>0</v>
      </c>
      <c r="N2644" s="16" t="s">
        <v>8281</v>
      </c>
      <c r="O2644" t="s">
        <v>8317</v>
      </c>
      <c r="P2644">
        <f>IFERROR(ROUND(E2644/L2644,2),0)</f>
        <v>0</v>
      </c>
      <c r="S2644" s="14">
        <f>(((J2644/60)/60)/24)+DATE(1970,1,1)</f>
        <v>25569.492317669217</v>
      </c>
      <c r="T2644" s="14">
        <f>(((I2644/60)/60)/24)+DATE(1970,1,1)</f>
        <v>42566.289583333331</v>
      </c>
    </row>
    <row r="2645" spans="1:20" ht="58" hidden="1" x14ac:dyDescent="0.3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 s="14">
        <v>42689.582349537035</v>
      </c>
      <c r="K2645" t="b">
        <v>1</v>
      </c>
      <c r="L2645">
        <v>1501</v>
      </c>
      <c r="M2645" t="b">
        <v>0</v>
      </c>
      <c r="N2645" s="16" t="s">
        <v>8281</v>
      </c>
      <c r="O2645" t="s">
        <v>8317</v>
      </c>
      <c r="P2645">
        <f>IFERROR(ROUND(E2645/L2645,2),0)</f>
        <v>223.58</v>
      </c>
      <c r="S2645" s="14">
        <f>(((J2645/60)/60)/24)+DATE(1970,1,1)</f>
        <v>25569.494092388304</v>
      </c>
      <c r="T2645" s="14">
        <f>(((I2645/60)/60)/24)+DATE(1970,1,1)</f>
        <v>42725.332638888889</v>
      </c>
    </row>
    <row r="2646" spans="1:20" ht="43.5" hidden="1" x14ac:dyDescent="0.3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 s="14">
        <v>42774.792071759264</v>
      </c>
      <c r="K2646" t="b">
        <v>1</v>
      </c>
      <c r="L2646">
        <v>52</v>
      </c>
      <c r="M2646" t="b">
        <v>0</v>
      </c>
      <c r="N2646" s="16" t="s">
        <v>8281</v>
      </c>
      <c r="O2646" t="s">
        <v>8317</v>
      </c>
      <c r="P2646">
        <f>IFERROR(ROUND(E2646/L2646,2),0)</f>
        <v>39.479999999999997</v>
      </c>
      <c r="S2646" s="14">
        <f>(((J2646/60)/60)/24)+DATE(1970,1,1)</f>
        <v>25569.495078611941</v>
      </c>
      <c r="T2646" s="14">
        <f>(((I2646/60)/60)/24)+DATE(1970,1,1)</f>
        <v>42804.792071759264</v>
      </c>
    </row>
    <row r="2647" spans="1:20" ht="43.5" hidden="1" x14ac:dyDescent="0.3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 s="14">
        <v>41921.842627314814</v>
      </c>
      <c r="K2647" t="b">
        <v>1</v>
      </c>
      <c r="L2647">
        <v>23</v>
      </c>
      <c r="M2647" t="b">
        <v>0</v>
      </c>
      <c r="N2647" s="16" t="s">
        <v>8281</v>
      </c>
      <c r="O2647" t="s">
        <v>8317</v>
      </c>
      <c r="P2647">
        <f>IFERROR(ROUND(E2647/L2647,2),0)</f>
        <v>91.3</v>
      </c>
      <c r="S2647" s="14">
        <f>(((J2647/60)/60)/24)+DATE(1970,1,1)</f>
        <v>25569.48520651189</v>
      </c>
      <c r="T2647" s="14">
        <f>(((I2647/60)/60)/24)+DATE(1970,1,1)</f>
        <v>41951.884293981479</v>
      </c>
    </row>
    <row r="2648" spans="1:20" ht="43.5" hidden="1" x14ac:dyDescent="0.3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 s="14">
        <v>42226.313298611116</v>
      </c>
      <c r="K2648" t="b">
        <v>1</v>
      </c>
      <c r="L2648">
        <v>535</v>
      </c>
      <c r="M2648" t="b">
        <v>0</v>
      </c>
      <c r="N2648" s="16" t="s">
        <v>8281</v>
      </c>
      <c r="O2648" t="s">
        <v>8317</v>
      </c>
      <c r="P2648">
        <f>IFERROR(ROUND(E2648/L2648,2),0)</f>
        <v>78.67</v>
      </c>
      <c r="S2648" s="14">
        <f>(((J2648/60)/60)/24)+DATE(1970,1,1)</f>
        <v>25569.488730477995</v>
      </c>
      <c r="T2648" s="14">
        <f>(((I2648/60)/60)/24)+DATE(1970,1,1)</f>
        <v>42256.313298611116</v>
      </c>
    </row>
    <row r="2649" spans="1:20" ht="43.5" hidden="1" x14ac:dyDescent="0.3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 s="14">
        <v>42200.261793981481</v>
      </c>
      <c r="K2649" t="b">
        <v>0</v>
      </c>
      <c r="L2649">
        <v>3</v>
      </c>
      <c r="M2649" t="b">
        <v>0</v>
      </c>
      <c r="N2649" s="16" t="s">
        <v>8281</v>
      </c>
      <c r="O2649" t="s">
        <v>8317</v>
      </c>
      <c r="P2649">
        <f>IFERROR(ROUND(E2649/L2649,2),0)</f>
        <v>12</v>
      </c>
      <c r="S2649" s="14">
        <f>(((J2649/60)/60)/24)+DATE(1970,1,1)</f>
        <v>25569.488428955949</v>
      </c>
      <c r="T2649" s="14">
        <f>(((I2649/60)/60)/24)+DATE(1970,1,1)</f>
        <v>42230.261793981481</v>
      </c>
    </row>
    <row r="2650" spans="1:20" ht="58" hidden="1" x14ac:dyDescent="0.3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 s="14">
        <v>42408.714814814812</v>
      </c>
      <c r="K2650" t="b">
        <v>0</v>
      </c>
      <c r="L2650">
        <v>6</v>
      </c>
      <c r="M2650" t="b">
        <v>0</v>
      </c>
      <c r="N2650" s="16" t="s">
        <v>8281</v>
      </c>
      <c r="O2650" t="s">
        <v>8317</v>
      </c>
      <c r="P2650">
        <f>IFERROR(ROUND(E2650/L2650,2),0)</f>
        <v>17.670000000000002</v>
      </c>
      <c r="S2650" s="14">
        <f>(((J2650/60)/60)/24)+DATE(1970,1,1)</f>
        <v>25569.490841606654</v>
      </c>
      <c r="T2650" s="14">
        <f>(((I2650/60)/60)/24)+DATE(1970,1,1)</f>
        <v>42438.714814814812</v>
      </c>
    </row>
    <row r="2651" spans="1:20" ht="29" hidden="1" x14ac:dyDescent="0.3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 s="14">
        <v>42341.99700231482</v>
      </c>
      <c r="K2651" t="b">
        <v>0</v>
      </c>
      <c r="L2651">
        <v>3</v>
      </c>
      <c r="M2651" t="b">
        <v>0</v>
      </c>
      <c r="N2651" s="16" t="s">
        <v>8281</v>
      </c>
      <c r="O2651" t="s">
        <v>8317</v>
      </c>
      <c r="P2651">
        <f>IFERROR(ROUND(E2651/L2651,2),0)</f>
        <v>41.33</v>
      </c>
      <c r="S2651" s="14">
        <f>(((J2651/60)/60)/24)+DATE(1970,1,1)</f>
        <v>25569.490069409749</v>
      </c>
      <c r="T2651" s="14">
        <f>(((I2651/60)/60)/24)+DATE(1970,1,1)</f>
        <v>42401.99700231482</v>
      </c>
    </row>
    <row r="2652" spans="1:20" ht="58" hidden="1" x14ac:dyDescent="0.3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 s="14">
        <v>42695.624340277776</v>
      </c>
      <c r="K2652" t="b">
        <v>0</v>
      </c>
      <c r="L2652">
        <v>5</v>
      </c>
      <c r="M2652" t="b">
        <v>0</v>
      </c>
      <c r="N2652" s="16" t="s">
        <v>8281</v>
      </c>
      <c r="O2652" t="s">
        <v>8317</v>
      </c>
      <c r="P2652">
        <f>IFERROR(ROUND(E2652/L2652,2),0)</f>
        <v>71.599999999999994</v>
      </c>
      <c r="S2652" s="14">
        <f>(((J2652/60)/60)/24)+DATE(1970,1,1)</f>
        <v>25569.494162318751</v>
      </c>
      <c r="T2652" s="14">
        <f>(((I2652/60)/60)/24)+DATE(1970,1,1)</f>
        <v>42725.624340277776</v>
      </c>
    </row>
    <row r="2653" spans="1:20" ht="43.5" hidden="1" x14ac:dyDescent="0.3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 s="14">
        <v>42327.805659722217</v>
      </c>
      <c r="K2653" t="b">
        <v>0</v>
      </c>
      <c r="L2653">
        <v>17</v>
      </c>
      <c r="M2653" t="b">
        <v>0</v>
      </c>
      <c r="N2653" s="16" t="s">
        <v>8281</v>
      </c>
      <c r="O2653" t="s">
        <v>8317</v>
      </c>
      <c r="P2653">
        <f>IFERROR(ROUND(E2653/L2653,2),0)</f>
        <v>307.82</v>
      </c>
      <c r="S2653" s="14">
        <f>(((J2653/60)/60)/24)+DATE(1970,1,1)</f>
        <v>25569.489905158098</v>
      </c>
      <c r="T2653" s="14">
        <f>(((I2653/60)/60)/24)+DATE(1970,1,1)</f>
        <v>42355.805659722217</v>
      </c>
    </row>
    <row r="2654" spans="1:20" ht="43.5" hidden="1" x14ac:dyDescent="0.3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 s="14">
        <v>41953.158854166672</v>
      </c>
      <c r="K2654" t="b">
        <v>0</v>
      </c>
      <c r="L2654">
        <v>11</v>
      </c>
      <c r="M2654" t="b">
        <v>0</v>
      </c>
      <c r="N2654" s="16" t="s">
        <v>8281</v>
      </c>
      <c r="O2654" t="s">
        <v>8317</v>
      </c>
      <c r="P2654">
        <f>IFERROR(ROUND(E2654/L2654,2),0)</f>
        <v>80.45</v>
      </c>
      <c r="S2654" s="14">
        <f>(((J2654/60)/60)/24)+DATE(1970,1,1)</f>
        <v>25569.485568968219</v>
      </c>
      <c r="T2654" s="14">
        <f>(((I2654/60)/60)/24)+DATE(1970,1,1)</f>
        <v>41983.158854166672</v>
      </c>
    </row>
    <row r="2655" spans="1:20" ht="43.5" hidden="1" x14ac:dyDescent="0.3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 s="14">
        <v>41771.651932870373</v>
      </c>
      <c r="K2655" t="b">
        <v>0</v>
      </c>
      <c r="L2655">
        <v>70</v>
      </c>
      <c r="M2655" t="b">
        <v>0</v>
      </c>
      <c r="N2655" s="16" t="s">
        <v>8281</v>
      </c>
      <c r="O2655" t="s">
        <v>8317</v>
      </c>
      <c r="P2655">
        <f>IFERROR(ROUND(E2655/L2655,2),0)</f>
        <v>83.94</v>
      </c>
      <c r="S2655" s="14">
        <f>(((J2655/60)/60)/24)+DATE(1970,1,1)</f>
        <v>25569.483468193666</v>
      </c>
      <c r="T2655" s="14">
        <f>(((I2655/60)/60)/24)+DATE(1970,1,1)</f>
        <v>41803.166666666664</v>
      </c>
    </row>
    <row r="2656" spans="1:20" ht="43.5" hidden="1" x14ac:dyDescent="0.3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 s="14">
        <v>42055.600995370376</v>
      </c>
      <c r="K2656" t="b">
        <v>0</v>
      </c>
      <c r="L2656">
        <v>6</v>
      </c>
      <c r="M2656" t="b">
        <v>0</v>
      </c>
      <c r="N2656" s="16" t="s">
        <v>8281</v>
      </c>
      <c r="O2656" t="s">
        <v>8317</v>
      </c>
      <c r="P2656">
        <f>IFERROR(ROUND(E2656/L2656,2),0)</f>
        <v>8.5</v>
      </c>
      <c r="S2656" s="14">
        <f>(((J2656/60)/60)/24)+DATE(1970,1,1)</f>
        <v>25569.486754641151</v>
      </c>
      <c r="T2656" s="14">
        <f>(((I2656/60)/60)/24)+DATE(1970,1,1)</f>
        <v>42115.559328703705</v>
      </c>
    </row>
    <row r="2657" spans="1:20" hidden="1" x14ac:dyDescent="0.3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 s="14">
        <v>42381.866284722222</v>
      </c>
      <c r="K2657" t="b">
        <v>0</v>
      </c>
      <c r="L2657">
        <v>43</v>
      </c>
      <c r="M2657" t="b">
        <v>0</v>
      </c>
      <c r="N2657" s="16" t="s">
        <v>8281</v>
      </c>
      <c r="O2657" t="s">
        <v>8317</v>
      </c>
      <c r="P2657">
        <f>IFERROR(ROUND(E2657/L2657,2),0)</f>
        <v>73.37</v>
      </c>
      <c r="S2657" s="14">
        <f>(((J2657/60)/60)/24)+DATE(1970,1,1)</f>
        <v>25569.490530859777</v>
      </c>
      <c r="T2657" s="14">
        <f>(((I2657/60)/60)/24)+DATE(1970,1,1)</f>
        <v>42409.833333333328</v>
      </c>
    </row>
    <row r="2658" spans="1:20" ht="29" hidden="1" x14ac:dyDescent="0.3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 s="14">
        <v>42767.688518518517</v>
      </c>
      <c r="K2658" t="b">
        <v>0</v>
      </c>
      <c r="L2658">
        <v>152</v>
      </c>
      <c r="M2658" t="b">
        <v>0</v>
      </c>
      <c r="N2658" s="16" t="s">
        <v>8281</v>
      </c>
      <c r="O2658" t="s">
        <v>8317</v>
      </c>
      <c r="P2658">
        <f>IFERROR(ROUND(E2658/L2658,2),0)</f>
        <v>112.86</v>
      </c>
      <c r="S2658" s="14">
        <f>(((J2658/60)/60)/24)+DATE(1970,1,1)</f>
        <v>25569.494996394889</v>
      </c>
      <c r="T2658" s="14">
        <f>(((I2658/60)/60)/24)+DATE(1970,1,1)</f>
        <v>42806.791666666672</v>
      </c>
    </row>
    <row r="2659" spans="1:20" ht="43.5" hidden="1" x14ac:dyDescent="0.3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 s="14">
        <v>42551.928854166668</v>
      </c>
      <c r="K2659" t="b">
        <v>0</v>
      </c>
      <c r="L2659">
        <v>59</v>
      </c>
      <c r="M2659" t="b">
        <v>0</v>
      </c>
      <c r="N2659" s="16" t="s">
        <v>8281</v>
      </c>
      <c r="O2659" t="s">
        <v>8317</v>
      </c>
      <c r="P2659">
        <f>IFERROR(ROUND(E2659/L2659,2),0)</f>
        <v>95.28</v>
      </c>
      <c r="S2659" s="14">
        <f>(((J2659/60)/60)/24)+DATE(1970,1,1)</f>
        <v>25569.492499176551</v>
      </c>
      <c r="T2659" s="14">
        <f>(((I2659/60)/60)/24)+DATE(1970,1,1)</f>
        <v>42585.0625</v>
      </c>
    </row>
    <row r="2660" spans="1:20" ht="43.5" hidden="1" x14ac:dyDescent="0.3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 s="14">
        <v>42551.884189814817</v>
      </c>
      <c r="K2660" t="b">
        <v>0</v>
      </c>
      <c r="L2660">
        <v>4</v>
      </c>
      <c r="M2660" t="b">
        <v>0</v>
      </c>
      <c r="N2660" s="16" t="s">
        <v>8281</v>
      </c>
      <c r="O2660" t="s">
        <v>8317</v>
      </c>
      <c r="P2660">
        <f>IFERROR(ROUND(E2660/L2660,2),0)</f>
        <v>22.75</v>
      </c>
      <c r="S2660" s="14">
        <f>(((J2660/60)/60)/24)+DATE(1970,1,1)</f>
        <v>25569.492498659605</v>
      </c>
      <c r="T2660" s="14">
        <f>(((I2660/60)/60)/24)+DATE(1970,1,1)</f>
        <v>42581.884189814817</v>
      </c>
    </row>
    <row r="2661" spans="1:20" hidden="1" x14ac:dyDescent="0.3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 s="14">
        <v>42082.069560185191</v>
      </c>
      <c r="K2661" t="b">
        <v>0</v>
      </c>
      <c r="L2661">
        <v>10</v>
      </c>
      <c r="M2661" t="b">
        <v>0</v>
      </c>
      <c r="N2661" s="16" t="s">
        <v>8281</v>
      </c>
      <c r="O2661" t="s">
        <v>8317</v>
      </c>
      <c r="P2661">
        <f>IFERROR(ROUND(E2661/L2661,2),0)</f>
        <v>133.30000000000001</v>
      </c>
      <c r="S2661" s="14">
        <f>(((J2661/60)/60)/24)+DATE(1970,1,1)</f>
        <v>25569.487060990279</v>
      </c>
      <c r="T2661" s="14">
        <f>(((I2661/60)/60)/24)+DATE(1970,1,1)</f>
        <v>42112.069560185191</v>
      </c>
    </row>
    <row r="2662" spans="1:20" ht="58" hidden="1" x14ac:dyDescent="0.3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 s="14">
        <v>42272.713171296295</v>
      </c>
      <c r="K2662" t="b">
        <v>0</v>
      </c>
      <c r="L2662">
        <v>5</v>
      </c>
      <c r="M2662" t="b">
        <v>0</v>
      </c>
      <c r="N2662" s="16" t="s">
        <v>8281</v>
      </c>
      <c r="O2662" t="s">
        <v>8317</v>
      </c>
      <c r="P2662">
        <f>IFERROR(ROUND(E2662/L2662,2),0)</f>
        <v>3.8</v>
      </c>
      <c r="S2662" s="14">
        <f>(((J2662/60)/60)/24)+DATE(1970,1,1)</f>
        <v>25569.489267513556</v>
      </c>
      <c r="T2662" s="14">
        <f>(((I2662/60)/60)/24)+DATE(1970,1,1)</f>
        <v>42332.754837962959</v>
      </c>
    </row>
    <row r="2663" spans="1:20" ht="43.5" hidden="1" x14ac:dyDescent="0.3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 s="14">
        <v>41542.958449074074</v>
      </c>
      <c r="K2663" t="b">
        <v>0</v>
      </c>
      <c r="L2663">
        <v>60</v>
      </c>
      <c r="M2663" t="b">
        <v>1</v>
      </c>
      <c r="N2663" s="16" t="s">
        <v>8281</v>
      </c>
      <c r="O2663" t="s">
        <v>8318</v>
      </c>
      <c r="P2663">
        <f>IFERROR(ROUND(E2663/L2663,2),0)</f>
        <v>85.75</v>
      </c>
      <c r="S2663" s="14">
        <f>(((J2663/60)/60)/24)+DATE(1970,1,1)</f>
        <v>25569.480821278346</v>
      </c>
      <c r="T2663" s="14">
        <f>(((I2663/60)/60)/24)+DATE(1970,1,1)</f>
        <v>41572.958449074074</v>
      </c>
    </row>
    <row r="2664" spans="1:20" ht="43.5" hidden="1" x14ac:dyDescent="0.3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 s="14">
        <v>42207.746678240743</v>
      </c>
      <c r="K2664" t="b">
        <v>0</v>
      </c>
      <c r="L2664">
        <v>80</v>
      </c>
      <c r="M2664" t="b">
        <v>1</v>
      </c>
      <c r="N2664" s="16" t="s">
        <v>8281</v>
      </c>
      <c r="O2664" t="s">
        <v>8318</v>
      </c>
      <c r="P2664">
        <f>IFERROR(ROUND(E2664/L2664,2),0)</f>
        <v>267</v>
      </c>
      <c r="S2664" s="14">
        <f>(((J2664/60)/60)/24)+DATE(1970,1,1)</f>
        <v>25569.488515586552</v>
      </c>
      <c r="T2664" s="14">
        <f>(((I2664/60)/60)/24)+DATE(1970,1,1)</f>
        <v>42237.746678240743</v>
      </c>
    </row>
    <row r="2665" spans="1:20" ht="43.5" hidden="1" x14ac:dyDescent="0.3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 s="14">
        <v>42222.622766203705</v>
      </c>
      <c r="K2665" t="b">
        <v>0</v>
      </c>
      <c r="L2665">
        <v>56</v>
      </c>
      <c r="M2665" t="b">
        <v>1</v>
      </c>
      <c r="N2665" s="16" t="s">
        <v>8281</v>
      </c>
      <c r="O2665" t="s">
        <v>8318</v>
      </c>
      <c r="P2665">
        <f>IFERROR(ROUND(E2665/L2665,2),0)</f>
        <v>373.56</v>
      </c>
      <c r="S2665" s="14">
        <f>(((J2665/60)/60)/24)+DATE(1970,1,1)</f>
        <v>25569.488687763496</v>
      </c>
      <c r="T2665" s="14">
        <f>(((I2665/60)/60)/24)+DATE(1970,1,1)</f>
        <v>42251.625</v>
      </c>
    </row>
    <row r="2666" spans="1:20" ht="43.5" hidden="1" x14ac:dyDescent="0.3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 s="14">
        <v>42313.02542824074</v>
      </c>
      <c r="K2666" t="b">
        <v>0</v>
      </c>
      <c r="L2666">
        <v>104</v>
      </c>
      <c r="M2666" t="b">
        <v>1</v>
      </c>
      <c r="N2666" s="16" t="s">
        <v>8281</v>
      </c>
      <c r="O2666" t="s">
        <v>8318</v>
      </c>
      <c r="P2666">
        <f>IFERROR(ROUND(E2666/L2666,2),0)</f>
        <v>174.04</v>
      </c>
      <c r="S2666" s="14">
        <f>(((J2666/60)/60)/24)+DATE(1970,1,1)</f>
        <v>25569.489734090606</v>
      </c>
      <c r="T2666" s="14">
        <f>(((I2666/60)/60)/24)+DATE(1970,1,1)</f>
        <v>42347.290972222225</v>
      </c>
    </row>
    <row r="2667" spans="1:20" ht="43.5" hidden="1" x14ac:dyDescent="0.3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 s="14">
        <v>42083.895532407405</v>
      </c>
      <c r="K2667" t="b">
        <v>0</v>
      </c>
      <c r="L2667">
        <v>46</v>
      </c>
      <c r="M2667" t="b">
        <v>1</v>
      </c>
      <c r="N2667" s="16" t="s">
        <v>8281</v>
      </c>
      <c r="O2667" t="s">
        <v>8318</v>
      </c>
      <c r="P2667">
        <f>IFERROR(ROUND(E2667/L2667,2),0)</f>
        <v>93.7</v>
      </c>
      <c r="S2667" s="14">
        <f>(((J2667/60)/60)/24)+DATE(1970,1,1)</f>
        <v>25569.487082124218</v>
      </c>
      <c r="T2667" s="14">
        <f>(((I2667/60)/60)/24)+DATE(1970,1,1)</f>
        <v>42128.895532407405</v>
      </c>
    </row>
    <row r="2668" spans="1:20" ht="43.5" hidden="1" x14ac:dyDescent="0.3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 s="14">
        <v>42235.764340277776</v>
      </c>
      <c r="K2668" t="b">
        <v>0</v>
      </c>
      <c r="L2668">
        <v>206</v>
      </c>
      <c r="M2668" t="b">
        <v>1</v>
      </c>
      <c r="N2668" s="16" t="s">
        <v>8281</v>
      </c>
      <c r="O2668" t="s">
        <v>8318</v>
      </c>
      <c r="P2668">
        <f>IFERROR(ROUND(E2668/L2668,2),0)</f>
        <v>77.33</v>
      </c>
      <c r="S2668" s="14">
        <f>(((J2668/60)/60)/24)+DATE(1970,1,1)</f>
        <v>25569.488839865051</v>
      </c>
      <c r="T2668" s="14">
        <f>(((I2668/60)/60)/24)+DATE(1970,1,1)</f>
        <v>42272.875</v>
      </c>
    </row>
    <row r="2669" spans="1:20" ht="58" hidden="1" x14ac:dyDescent="0.3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 s="14">
        <v>42380.926111111112</v>
      </c>
      <c r="K2669" t="b">
        <v>0</v>
      </c>
      <c r="L2669">
        <v>18</v>
      </c>
      <c r="M2669" t="b">
        <v>1</v>
      </c>
      <c r="N2669" s="16" t="s">
        <v>8281</v>
      </c>
      <c r="O2669" t="s">
        <v>8318</v>
      </c>
      <c r="P2669">
        <f>IFERROR(ROUND(E2669/L2669,2),0)</f>
        <v>92.22</v>
      </c>
      <c r="S2669" s="14">
        <f>(((J2669/60)/60)/24)+DATE(1970,1,1)</f>
        <v>25569.490519978139</v>
      </c>
      <c r="T2669" s="14">
        <f>(((I2669/60)/60)/24)+DATE(1970,1,1)</f>
        <v>42410.926111111112</v>
      </c>
    </row>
    <row r="2670" spans="1:20" ht="29" hidden="1" x14ac:dyDescent="0.3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 s="14">
        <v>42275.588715277772</v>
      </c>
      <c r="K2670" t="b">
        <v>0</v>
      </c>
      <c r="L2670">
        <v>28</v>
      </c>
      <c r="M2670" t="b">
        <v>1</v>
      </c>
      <c r="N2670" s="16" t="s">
        <v>8281</v>
      </c>
      <c r="O2670" t="s">
        <v>8318</v>
      </c>
      <c r="P2670">
        <f>IFERROR(ROUND(E2670/L2670,2),0)</f>
        <v>60.96</v>
      </c>
      <c r="S2670" s="14">
        <f>(((J2670/60)/60)/24)+DATE(1970,1,1)</f>
        <v>25569.489300795314</v>
      </c>
      <c r="T2670" s="14">
        <f>(((I2670/60)/60)/24)+DATE(1970,1,1)</f>
        <v>42317.60555555555</v>
      </c>
    </row>
    <row r="2671" spans="1:20" ht="43.5" hidden="1" x14ac:dyDescent="0.3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 s="14">
        <v>42319.035833333335</v>
      </c>
      <c r="K2671" t="b">
        <v>0</v>
      </c>
      <c r="L2671">
        <v>11</v>
      </c>
      <c r="M2671" t="b">
        <v>1</v>
      </c>
      <c r="N2671" s="16" t="s">
        <v>8281</v>
      </c>
      <c r="O2671" t="s">
        <v>8318</v>
      </c>
      <c r="P2671">
        <f>IFERROR(ROUND(E2671/L2671,2),0)</f>
        <v>91</v>
      </c>
      <c r="S2671" s="14">
        <f>(((J2671/60)/60)/24)+DATE(1970,1,1)</f>
        <v>25569.489803655477</v>
      </c>
      <c r="T2671" s="14">
        <f>(((I2671/60)/60)/24)+DATE(1970,1,1)</f>
        <v>42379.035833333335</v>
      </c>
    </row>
    <row r="2672" spans="1:20" ht="43.5" hidden="1" x14ac:dyDescent="0.3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 s="14">
        <v>41821.020601851851</v>
      </c>
      <c r="K2672" t="b">
        <v>1</v>
      </c>
      <c r="L2672">
        <v>60</v>
      </c>
      <c r="M2672" t="b">
        <v>0</v>
      </c>
      <c r="N2672" s="16" t="s">
        <v>8281</v>
      </c>
      <c r="O2672" t="s">
        <v>8318</v>
      </c>
      <c r="P2672">
        <f>IFERROR(ROUND(E2672/L2672,2),0)</f>
        <v>41.58</v>
      </c>
      <c r="S2672" s="14">
        <f>(((J2672/60)/60)/24)+DATE(1970,1,1)</f>
        <v>25569.484039590297</v>
      </c>
      <c r="T2672" s="14">
        <f>(((I2672/60)/60)/24)+DATE(1970,1,1)</f>
        <v>41849.020601851851</v>
      </c>
    </row>
    <row r="2673" spans="1:20" ht="43.5" hidden="1" x14ac:dyDescent="0.3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 s="14">
        <v>41962.749027777783</v>
      </c>
      <c r="K2673" t="b">
        <v>1</v>
      </c>
      <c r="L2673">
        <v>84</v>
      </c>
      <c r="M2673" t="b">
        <v>0</v>
      </c>
      <c r="N2673" s="16" t="s">
        <v>8281</v>
      </c>
      <c r="O2673" t="s">
        <v>8318</v>
      </c>
      <c r="P2673">
        <f>IFERROR(ROUND(E2673/L2673,2),0)</f>
        <v>33.76</v>
      </c>
      <c r="S2673" s="14">
        <f>(((J2673/60)/60)/24)+DATE(1970,1,1)</f>
        <v>25569.485679965601</v>
      </c>
      <c r="T2673" s="14">
        <f>(((I2673/60)/60)/24)+DATE(1970,1,1)</f>
        <v>41992.818055555559</v>
      </c>
    </row>
    <row r="2674" spans="1:20" ht="58" hidden="1" x14ac:dyDescent="0.3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 s="14">
        <v>42344.884143518517</v>
      </c>
      <c r="K2674" t="b">
        <v>1</v>
      </c>
      <c r="L2674">
        <v>47</v>
      </c>
      <c r="M2674" t="b">
        <v>0</v>
      </c>
      <c r="N2674" s="16" t="s">
        <v>8281</v>
      </c>
      <c r="O2674" t="s">
        <v>8318</v>
      </c>
      <c r="P2674">
        <f>IFERROR(ROUND(E2674/L2674,2),0)</f>
        <v>70.62</v>
      </c>
      <c r="S2674" s="14">
        <f>(((J2674/60)/60)/24)+DATE(1970,1,1)</f>
        <v>25569.490102825734</v>
      </c>
      <c r="T2674" s="14">
        <f>(((I2674/60)/60)/24)+DATE(1970,1,1)</f>
        <v>42366.25</v>
      </c>
    </row>
    <row r="2675" spans="1:20" ht="58" hidden="1" x14ac:dyDescent="0.3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 s="14">
        <v>41912.541655092595</v>
      </c>
      <c r="K2675" t="b">
        <v>1</v>
      </c>
      <c r="L2675">
        <v>66</v>
      </c>
      <c r="M2675" t="b">
        <v>0</v>
      </c>
      <c r="N2675" s="16" t="s">
        <v>8281</v>
      </c>
      <c r="O2675" t="s">
        <v>8318</v>
      </c>
      <c r="P2675">
        <f>IFERROR(ROUND(E2675/L2675,2),0)</f>
        <v>167.15</v>
      </c>
      <c r="S2675" s="14">
        <f>(((J2675/60)/60)/24)+DATE(1970,1,1)</f>
        <v>25569.485098861747</v>
      </c>
      <c r="T2675" s="14">
        <f>(((I2675/60)/60)/24)+DATE(1970,1,1)</f>
        <v>41941.947916666664</v>
      </c>
    </row>
    <row r="2676" spans="1:20" ht="58" hidden="1" x14ac:dyDescent="0.3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 s="14">
        <v>42529.632754629631</v>
      </c>
      <c r="K2676" t="b">
        <v>1</v>
      </c>
      <c r="L2676">
        <v>171</v>
      </c>
      <c r="M2676" t="b">
        <v>0</v>
      </c>
      <c r="N2676" s="16" t="s">
        <v>8281</v>
      </c>
      <c r="O2676" t="s">
        <v>8318</v>
      </c>
      <c r="P2676">
        <f>IFERROR(ROUND(E2676/L2676,2),0)</f>
        <v>128.62</v>
      </c>
      <c r="S2676" s="14">
        <f>(((J2676/60)/60)/24)+DATE(1970,1,1)</f>
        <v>25569.492241119846</v>
      </c>
      <c r="T2676" s="14">
        <f>(((I2676/60)/60)/24)+DATE(1970,1,1)</f>
        <v>42556.207638888889</v>
      </c>
    </row>
    <row r="2677" spans="1:20" ht="58" hidden="1" x14ac:dyDescent="0.3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 s="14">
        <v>41923.857511574075</v>
      </c>
      <c r="K2677" t="b">
        <v>1</v>
      </c>
      <c r="L2677">
        <v>29</v>
      </c>
      <c r="M2677" t="b">
        <v>0</v>
      </c>
      <c r="N2677" s="16" t="s">
        <v>8281</v>
      </c>
      <c r="O2677" t="s">
        <v>8318</v>
      </c>
      <c r="P2677">
        <f>IFERROR(ROUND(E2677/L2677,2),0)</f>
        <v>65.41</v>
      </c>
      <c r="S2677" s="14">
        <f>(((J2677/60)/60)/24)+DATE(1970,1,1)</f>
        <v>25569.485229832309</v>
      </c>
      <c r="T2677" s="14">
        <f>(((I2677/60)/60)/24)+DATE(1970,1,1)</f>
        <v>41953.899178240739</v>
      </c>
    </row>
    <row r="2678" spans="1:20" ht="43.5" hidden="1" x14ac:dyDescent="0.3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 s="14">
        <v>42482.624699074076</v>
      </c>
      <c r="K2678" t="b">
        <v>0</v>
      </c>
      <c r="L2678">
        <v>9</v>
      </c>
      <c r="M2678" t="b">
        <v>0</v>
      </c>
      <c r="N2678" s="16" t="s">
        <v>8281</v>
      </c>
      <c r="O2678" t="s">
        <v>8318</v>
      </c>
      <c r="P2678">
        <f>IFERROR(ROUND(E2678/L2678,2),0)</f>
        <v>117.56</v>
      </c>
      <c r="S2678" s="14">
        <f>(((J2678/60)/60)/24)+DATE(1970,1,1)</f>
        <v>25569.491697045127</v>
      </c>
      <c r="T2678" s="14">
        <f>(((I2678/60)/60)/24)+DATE(1970,1,1)</f>
        <v>42512.624699074076</v>
      </c>
    </row>
    <row r="2679" spans="1:20" ht="43.5" hidden="1" x14ac:dyDescent="0.3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 s="14">
        <v>41793.029432870368</v>
      </c>
      <c r="K2679" t="b">
        <v>0</v>
      </c>
      <c r="L2679">
        <v>27</v>
      </c>
      <c r="M2679" t="b">
        <v>0</v>
      </c>
      <c r="N2679" s="16" t="s">
        <v>8281</v>
      </c>
      <c r="O2679" t="s">
        <v>8318</v>
      </c>
      <c r="P2679">
        <f>IFERROR(ROUND(E2679/L2679,2),0)</f>
        <v>126.48</v>
      </c>
      <c r="S2679" s="14">
        <f>(((J2679/60)/60)/24)+DATE(1970,1,1)</f>
        <v>25569.483715618437</v>
      </c>
      <c r="T2679" s="14">
        <f>(((I2679/60)/60)/24)+DATE(1970,1,1)</f>
        <v>41823.029432870368</v>
      </c>
    </row>
    <row r="2680" spans="1:20" ht="43.5" hidden="1" x14ac:dyDescent="0.3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 s="14">
        <v>42241.798206018517</v>
      </c>
      <c r="K2680" t="b">
        <v>0</v>
      </c>
      <c r="L2680">
        <v>2</v>
      </c>
      <c r="M2680" t="b">
        <v>0</v>
      </c>
      <c r="N2680" s="16" t="s">
        <v>8281</v>
      </c>
      <c r="O2680" t="s">
        <v>8318</v>
      </c>
      <c r="P2680">
        <f>IFERROR(ROUND(E2680/L2680,2),0)</f>
        <v>550</v>
      </c>
      <c r="S2680" s="14">
        <f>(((J2680/60)/60)/24)+DATE(1970,1,1)</f>
        <v>25569.48890970146</v>
      </c>
      <c r="T2680" s="14">
        <f>(((I2680/60)/60)/24)+DATE(1970,1,1)</f>
        <v>42271.798206018517</v>
      </c>
    </row>
    <row r="2681" spans="1:20" ht="58" hidden="1" x14ac:dyDescent="0.3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 s="14">
        <v>42033.001087962963</v>
      </c>
      <c r="K2681" t="b">
        <v>0</v>
      </c>
      <c r="L2681">
        <v>3</v>
      </c>
      <c r="M2681" t="b">
        <v>0</v>
      </c>
      <c r="N2681" s="16" t="s">
        <v>8281</v>
      </c>
      <c r="O2681" t="s">
        <v>8318</v>
      </c>
      <c r="P2681">
        <f>IFERROR(ROUND(E2681/L2681,2),0)</f>
        <v>44</v>
      </c>
      <c r="S2681" s="14">
        <f>(((J2681/60)/60)/24)+DATE(1970,1,1)</f>
        <v>25569.486493068147</v>
      </c>
      <c r="T2681" s="14">
        <f>(((I2681/60)/60)/24)+DATE(1970,1,1)</f>
        <v>42063.001087962963</v>
      </c>
    </row>
    <row r="2682" spans="1:20" hidden="1" x14ac:dyDescent="0.3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 s="14">
        <v>42436.211701388893</v>
      </c>
      <c r="K2682" t="b">
        <v>0</v>
      </c>
      <c r="L2682">
        <v>4</v>
      </c>
      <c r="M2682" t="b">
        <v>0</v>
      </c>
      <c r="N2682" s="16" t="s">
        <v>8281</v>
      </c>
      <c r="O2682" t="s">
        <v>8318</v>
      </c>
      <c r="P2682">
        <f>IFERROR(ROUND(E2682/L2682,2),0)</f>
        <v>69</v>
      </c>
      <c r="S2682" s="14">
        <f>(((J2682/60)/60)/24)+DATE(1970,1,1)</f>
        <v>25569.491159857655</v>
      </c>
      <c r="T2682" s="14">
        <f>(((I2682/60)/60)/24)+DATE(1970,1,1)</f>
        <v>42466.170034722221</v>
      </c>
    </row>
    <row r="2683" spans="1:20" ht="43.5" hidden="1" x14ac:dyDescent="0.3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 s="14">
        <v>41805.895254629628</v>
      </c>
      <c r="K2683" t="b">
        <v>0</v>
      </c>
      <c r="L2683">
        <v>2</v>
      </c>
      <c r="M2683" t="b">
        <v>0</v>
      </c>
      <c r="N2683" s="16" t="s">
        <v>8298</v>
      </c>
      <c r="O2683" t="s">
        <v>8299</v>
      </c>
      <c r="P2683">
        <f>IFERROR(ROUND(E2683/L2683,2),0)</f>
        <v>27.5</v>
      </c>
      <c r="S2683" s="14">
        <f>(((J2683/60)/60)/24)+DATE(1970,1,1)</f>
        <v>25569.483864528411</v>
      </c>
      <c r="T2683" s="14">
        <f>(((I2683/60)/60)/24)+DATE(1970,1,1)</f>
        <v>41830.895254629628</v>
      </c>
    </row>
    <row r="2684" spans="1:20" ht="43.5" hidden="1" x14ac:dyDescent="0.3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 s="14">
        <v>41932.871990740743</v>
      </c>
      <c r="K2684" t="b">
        <v>0</v>
      </c>
      <c r="L2684">
        <v>20</v>
      </c>
      <c r="M2684" t="b">
        <v>0</v>
      </c>
      <c r="N2684" s="16" t="s">
        <v>8298</v>
      </c>
      <c r="O2684" t="s">
        <v>8299</v>
      </c>
      <c r="P2684">
        <f>IFERROR(ROUND(E2684/L2684,2),0)</f>
        <v>84.9</v>
      </c>
      <c r="S2684" s="14">
        <f>(((J2684/60)/60)/24)+DATE(1970,1,1)</f>
        <v>25569.485334166558</v>
      </c>
      <c r="T2684" s="14">
        <f>(((I2684/60)/60)/24)+DATE(1970,1,1)</f>
        <v>41965.249305555553</v>
      </c>
    </row>
    <row r="2685" spans="1:20" ht="43.5" hidden="1" x14ac:dyDescent="0.3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 s="14">
        <v>42034.75509259259</v>
      </c>
      <c r="K2685" t="b">
        <v>0</v>
      </c>
      <c r="L2685">
        <v>3</v>
      </c>
      <c r="M2685" t="b">
        <v>0</v>
      </c>
      <c r="N2685" s="16" t="s">
        <v>8298</v>
      </c>
      <c r="O2685" t="s">
        <v>8299</v>
      </c>
      <c r="P2685">
        <f>IFERROR(ROUND(E2685/L2685,2),0)</f>
        <v>12</v>
      </c>
      <c r="S2685" s="14">
        <f>(((J2685/60)/60)/24)+DATE(1970,1,1)</f>
        <v>25569.486513369127</v>
      </c>
      <c r="T2685" s="14">
        <f>(((I2685/60)/60)/24)+DATE(1970,1,1)</f>
        <v>42064.75509259259</v>
      </c>
    </row>
    <row r="2686" spans="1:20" ht="43.5" hidden="1" x14ac:dyDescent="0.3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 s="14">
        <v>41820.914641203701</v>
      </c>
      <c r="K2686" t="b">
        <v>0</v>
      </c>
      <c r="L2686">
        <v>4</v>
      </c>
      <c r="M2686" t="b">
        <v>0</v>
      </c>
      <c r="N2686" s="16" t="s">
        <v>8298</v>
      </c>
      <c r="O2686" t="s">
        <v>8299</v>
      </c>
      <c r="P2686">
        <f>IFERROR(ROUND(E2686/L2686,2),0)</f>
        <v>200</v>
      </c>
      <c r="S2686" s="14">
        <f>(((J2686/60)/60)/24)+DATE(1970,1,1)</f>
        <v>25569.484038363902</v>
      </c>
      <c r="T2686" s="14">
        <f>(((I2686/60)/60)/24)+DATE(1970,1,1)</f>
        <v>41860.914641203701</v>
      </c>
    </row>
    <row r="2687" spans="1:20" ht="43.5" hidden="1" x14ac:dyDescent="0.3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 s="14">
        <v>42061.69594907407</v>
      </c>
      <c r="K2687" t="b">
        <v>0</v>
      </c>
      <c r="L2687">
        <v>1</v>
      </c>
      <c r="M2687" t="b">
        <v>0</v>
      </c>
      <c r="N2687" s="16" t="s">
        <v>8298</v>
      </c>
      <c r="O2687" t="s">
        <v>8299</v>
      </c>
      <c r="P2687">
        <f>IFERROR(ROUND(E2687/L2687,2),0)</f>
        <v>10</v>
      </c>
      <c r="S2687" s="14">
        <f>(((J2687/60)/60)/24)+DATE(1970,1,1)</f>
        <v>25569.486825184595</v>
      </c>
      <c r="T2687" s="14">
        <f>(((I2687/60)/60)/24)+DATE(1970,1,1)</f>
        <v>42121.654282407413</v>
      </c>
    </row>
    <row r="2688" spans="1:20" ht="43.5" hidden="1" x14ac:dyDescent="0.3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 s="14">
        <v>41892.974803240737</v>
      </c>
      <c r="K2688" t="b">
        <v>0</v>
      </c>
      <c r="L2688">
        <v>0</v>
      </c>
      <c r="M2688" t="b">
        <v>0</v>
      </c>
      <c r="N2688" s="16" t="s">
        <v>8298</v>
      </c>
      <c r="O2688" t="s">
        <v>8299</v>
      </c>
      <c r="P2688">
        <f>IFERROR(ROUND(E2688/L2688,2),0)</f>
        <v>0</v>
      </c>
      <c r="S2688" s="14">
        <f>(((J2688/60)/60)/24)+DATE(1970,1,1)</f>
        <v>25569.484872393557</v>
      </c>
      <c r="T2688" s="14">
        <f>(((I2688/60)/60)/24)+DATE(1970,1,1)</f>
        <v>41912.974803240737</v>
      </c>
    </row>
    <row r="2689" spans="1:20" ht="43.5" hidden="1" x14ac:dyDescent="0.3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 s="14">
        <v>42154.64025462963</v>
      </c>
      <c r="K2689" t="b">
        <v>0</v>
      </c>
      <c r="L2689">
        <v>0</v>
      </c>
      <c r="M2689" t="b">
        <v>0</v>
      </c>
      <c r="N2689" s="16" t="s">
        <v>8298</v>
      </c>
      <c r="O2689" t="s">
        <v>8299</v>
      </c>
      <c r="P2689">
        <f>IFERROR(ROUND(E2689/L2689,2),0)</f>
        <v>0</v>
      </c>
      <c r="S2689" s="14">
        <f>(((J2689/60)/60)/24)+DATE(1970,1,1)</f>
        <v>25569.487900928874</v>
      </c>
      <c r="T2689" s="14">
        <f>(((I2689/60)/60)/24)+DATE(1970,1,1)</f>
        <v>42184.64025462963</v>
      </c>
    </row>
    <row r="2690" spans="1:20" ht="29" hidden="1" x14ac:dyDescent="0.3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 s="14">
        <v>42028.118865740747</v>
      </c>
      <c r="K2690" t="b">
        <v>0</v>
      </c>
      <c r="L2690">
        <v>14</v>
      </c>
      <c r="M2690" t="b">
        <v>0</v>
      </c>
      <c r="N2690" s="16" t="s">
        <v>8298</v>
      </c>
      <c r="O2690" t="s">
        <v>8299</v>
      </c>
      <c r="P2690">
        <f>IFERROR(ROUND(E2690/L2690,2),0)</f>
        <v>5.29</v>
      </c>
      <c r="S2690" s="14">
        <f>(((J2690/60)/60)/24)+DATE(1970,1,1)</f>
        <v>25569.486436560946</v>
      </c>
      <c r="T2690" s="14">
        <f>(((I2690/60)/60)/24)+DATE(1970,1,1)</f>
        <v>42059.125</v>
      </c>
    </row>
    <row r="2691" spans="1:20" ht="43.5" hidden="1" x14ac:dyDescent="0.3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 s="14">
        <v>42551.961689814809</v>
      </c>
      <c r="K2691" t="b">
        <v>0</v>
      </c>
      <c r="L2691">
        <v>1</v>
      </c>
      <c r="M2691" t="b">
        <v>0</v>
      </c>
      <c r="N2691" s="16" t="s">
        <v>8298</v>
      </c>
      <c r="O2691" t="s">
        <v>8299</v>
      </c>
      <c r="P2691">
        <f>IFERROR(ROUND(E2691/L2691,2),0)</f>
        <v>1</v>
      </c>
      <c r="S2691" s="14">
        <f>(((J2691/60)/60)/24)+DATE(1970,1,1)</f>
        <v>25569.492499556596</v>
      </c>
      <c r="T2691" s="14">
        <f>(((I2691/60)/60)/24)+DATE(1970,1,1)</f>
        <v>42581.961689814809</v>
      </c>
    </row>
    <row r="2692" spans="1:20" ht="58" hidden="1" x14ac:dyDescent="0.3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 s="14">
        <v>42113.105046296296</v>
      </c>
      <c r="K2692" t="b">
        <v>0</v>
      </c>
      <c r="L2692">
        <v>118</v>
      </c>
      <c r="M2692" t="b">
        <v>0</v>
      </c>
      <c r="N2692" s="16" t="s">
        <v>8298</v>
      </c>
      <c r="O2692" t="s">
        <v>8299</v>
      </c>
      <c r="P2692">
        <f>IFERROR(ROUND(E2692/L2692,2),0)</f>
        <v>72.760000000000005</v>
      </c>
      <c r="S2692" s="14">
        <f>(((J2692/60)/60)/24)+DATE(1970,1,1)</f>
        <v>25569.487420197296</v>
      </c>
      <c r="T2692" s="14">
        <f>(((I2692/60)/60)/24)+DATE(1970,1,1)</f>
        <v>42158.105046296296</v>
      </c>
    </row>
    <row r="2693" spans="1:20" ht="29" hidden="1" x14ac:dyDescent="0.3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 s="14">
        <v>42089.724039351851</v>
      </c>
      <c r="K2693" t="b">
        <v>0</v>
      </c>
      <c r="L2693">
        <v>2</v>
      </c>
      <c r="M2693" t="b">
        <v>0</v>
      </c>
      <c r="N2693" s="16" t="s">
        <v>8298</v>
      </c>
      <c r="O2693" t="s">
        <v>8299</v>
      </c>
      <c r="P2693">
        <f>IFERROR(ROUND(E2693/L2693,2),0)</f>
        <v>17.5</v>
      </c>
      <c r="S2693" s="14">
        <f>(((J2693/60)/60)/24)+DATE(1970,1,1)</f>
        <v>25569.487149583791</v>
      </c>
      <c r="T2693" s="14">
        <f>(((I2693/60)/60)/24)+DATE(1970,1,1)</f>
        <v>42134.724039351851</v>
      </c>
    </row>
    <row r="2694" spans="1:20" ht="43.5" hidden="1" x14ac:dyDescent="0.3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 s="14">
        <v>42058.334027777775</v>
      </c>
      <c r="K2694" t="b">
        <v>0</v>
      </c>
      <c r="L2694">
        <v>1</v>
      </c>
      <c r="M2694" t="b">
        <v>0</v>
      </c>
      <c r="N2694" s="16" t="s">
        <v>8298</v>
      </c>
      <c r="O2694" t="s">
        <v>8299</v>
      </c>
      <c r="P2694">
        <f>IFERROR(ROUND(E2694/L2694,2),0)</f>
        <v>25</v>
      </c>
      <c r="S2694" s="14">
        <f>(((J2694/60)/60)/24)+DATE(1970,1,1)</f>
        <v>25569.486786273468</v>
      </c>
      <c r="T2694" s="14">
        <f>(((I2694/60)/60)/24)+DATE(1970,1,1)</f>
        <v>42088.292361111111</v>
      </c>
    </row>
    <row r="2695" spans="1:20" ht="43.5" hidden="1" x14ac:dyDescent="0.3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 s="14">
        <v>41834.138495370367</v>
      </c>
      <c r="K2695" t="b">
        <v>0</v>
      </c>
      <c r="L2695">
        <v>3</v>
      </c>
      <c r="M2695" t="b">
        <v>0</v>
      </c>
      <c r="N2695" s="16" t="s">
        <v>8298</v>
      </c>
      <c r="O2695" t="s">
        <v>8299</v>
      </c>
      <c r="P2695">
        <f>IFERROR(ROUND(E2695/L2695,2),0)</f>
        <v>13.33</v>
      </c>
      <c r="S2695" s="14">
        <f>(((J2695/60)/60)/24)+DATE(1970,1,1)</f>
        <v>25569.48419141777</v>
      </c>
      <c r="T2695" s="14">
        <f>(((I2695/60)/60)/24)+DATE(1970,1,1)</f>
        <v>41864.138495370367</v>
      </c>
    </row>
    <row r="2696" spans="1:20" ht="58" hidden="1" x14ac:dyDescent="0.3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 s="14">
        <v>41878.140497685185</v>
      </c>
      <c r="K2696" t="b">
        <v>0</v>
      </c>
      <c r="L2696">
        <v>1</v>
      </c>
      <c r="M2696" t="b">
        <v>0</v>
      </c>
      <c r="N2696" s="16" t="s">
        <v>8298</v>
      </c>
      <c r="O2696" t="s">
        <v>8299</v>
      </c>
      <c r="P2696">
        <f>IFERROR(ROUND(E2696/L2696,2),0)</f>
        <v>1</v>
      </c>
      <c r="S2696" s="14">
        <f>(((J2696/60)/60)/24)+DATE(1970,1,1)</f>
        <v>25569.484700700206</v>
      </c>
      <c r="T2696" s="14">
        <f>(((I2696/60)/60)/24)+DATE(1970,1,1)</f>
        <v>41908.140497685185</v>
      </c>
    </row>
    <row r="2697" spans="1:20" ht="43.5" hidden="1" x14ac:dyDescent="0.3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 s="14">
        <v>42048.181921296295</v>
      </c>
      <c r="K2697" t="b">
        <v>0</v>
      </c>
      <c r="L2697">
        <v>3</v>
      </c>
      <c r="M2697" t="b">
        <v>0</v>
      </c>
      <c r="N2697" s="16" t="s">
        <v>8298</v>
      </c>
      <c r="O2697" t="s">
        <v>8299</v>
      </c>
      <c r="P2697">
        <f>IFERROR(ROUND(E2697/L2697,2),0)</f>
        <v>23.67</v>
      </c>
      <c r="S2697" s="14">
        <f>(((J2697/60)/60)/24)+DATE(1970,1,1)</f>
        <v>25569.486668772239</v>
      </c>
      <c r="T2697" s="14">
        <f>(((I2697/60)/60)/24)+DATE(1970,1,1)</f>
        <v>42108.14025462963</v>
      </c>
    </row>
    <row r="2698" spans="1:20" ht="58" hidden="1" x14ac:dyDescent="0.3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 s="14">
        <v>41964.844444444447</v>
      </c>
      <c r="K2698" t="b">
        <v>0</v>
      </c>
      <c r="L2698">
        <v>38</v>
      </c>
      <c r="M2698" t="b">
        <v>0</v>
      </c>
      <c r="N2698" s="16" t="s">
        <v>8298</v>
      </c>
      <c r="O2698" t="s">
        <v>8299</v>
      </c>
      <c r="P2698">
        <f>IFERROR(ROUND(E2698/L2698,2),0)</f>
        <v>89.21</v>
      </c>
      <c r="S2698" s="14">
        <f>(((J2698/60)/60)/24)+DATE(1970,1,1)</f>
        <v>25569.485704218107</v>
      </c>
      <c r="T2698" s="14">
        <f>(((I2698/60)/60)/24)+DATE(1970,1,1)</f>
        <v>41998.844444444447</v>
      </c>
    </row>
    <row r="2699" spans="1:20" ht="43.5" hidden="1" x14ac:dyDescent="0.3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 s="14">
        <v>42187.940081018518</v>
      </c>
      <c r="K2699" t="b">
        <v>0</v>
      </c>
      <c r="L2699">
        <v>52</v>
      </c>
      <c r="M2699" t="b">
        <v>0</v>
      </c>
      <c r="N2699" s="16" t="s">
        <v>8298</v>
      </c>
      <c r="O2699" t="s">
        <v>8299</v>
      </c>
      <c r="P2699">
        <f>IFERROR(ROUND(E2699/L2699,2),0)</f>
        <v>116.56</v>
      </c>
      <c r="S2699" s="14">
        <f>(((J2699/60)/60)/24)+DATE(1970,1,1)</f>
        <v>25569.48828634353</v>
      </c>
      <c r="T2699" s="14">
        <f>(((I2699/60)/60)/24)+DATE(1970,1,1)</f>
        <v>42218.916666666672</v>
      </c>
    </row>
    <row r="2700" spans="1:20" ht="43.5" hidden="1" x14ac:dyDescent="0.3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 s="14">
        <v>41787.898240740738</v>
      </c>
      <c r="K2700" t="b">
        <v>0</v>
      </c>
      <c r="L2700">
        <v>2</v>
      </c>
      <c r="M2700" t="b">
        <v>0</v>
      </c>
      <c r="N2700" s="16" t="s">
        <v>8298</v>
      </c>
      <c r="O2700" t="s">
        <v>8299</v>
      </c>
      <c r="P2700">
        <f>IFERROR(ROUND(E2700/L2700,2),0)</f>
        <v>13.01</v>
      </c>
      <c r="S2700" s="14">
        <f>(((J2700/60)/60)/24)+DATE(1970,1,1)</f>
        <v>25569.483656229637</v>
      </c>
      <c r="T2700" s="14">
        <f>(((I2700/60)/60)/24)+DATE(1970,1,1)</f>
        <v>41817.898240740738</v>
      </c>
    </row>
    <row r="2701" spans="1:20" ht="43.5" hidden="1" x14ac:dyDescent="0.3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 s="14">
        <v>41829.896562499998</v>
      </c>
      <c r="K2701" t="b">
        <v>0</v>
      </c>
      <c r="L2701">
        <v>0</v>
      </c>
      <c r="M2701" t="b">
        <v>0</v>
      </c>
      <c r="N2701" s="16" t="s">
        <v>8298</v>
      </c>
      <c r="O2701" t="s">
        <v>8299</v>
      </c>
      <c r="P2701">
        <f>IFERROR(ROUND(E2701/L2701,2),0)</f>
        <v>0</v>
      </c>
      <c r="S2701" s="14">
        <f>(((J2701/60)/60)/24)+DATE(1970,1,1)</f>
        <v>25569.484142321326</v>
      </c>
      <c r="T2701" s="14">
        <f>(((I2701/60)/60)/24)+DATE(1970,1,1)</f>
        <v>41859.896562499998</v>
      </c>
    </row>
    <row r="2702" spans="1:20" ht="43.5" hidden="1" x14ac:dyDescent="0.3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 s="14">
        <v>41870.87467592593</v>
      </c>
      <c r="K2702" t="b">
        <v>0</v>
      </c>
      <c r="L2702">
        <v>4</v>
      </c>
      <c r="M2702" t="b">
        <v>0</v>
      </c>
      <c r="N2702" s="16" t="s">
        <v>8298</v>
      </c>
      <c r="O2702" t="s">
        <v>8299</v>
      </c>
      <c r="P2702">
        <f>IFERROR(ROUND(E2702/L2702,2),0)</f>
        <v>17.5</v>
      </c>
      <c r="S2702" s="14">
        <f>(((J2702/60)/60)/24)+DATE(1970,1,1)</f>
        <v>25569.484616605045</v>
      </c>
      <c r="T2702" s="14">
        <f>(((I2702/60)/60)/24)+DATE(1970,1,1)</f>
        <v>41900.87467592593</v>
      </c>
    </row>
    <row r="2703" spans="1:20" ht="43.5" hidden="1" x14ac:dyDescent="0.3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 s="14">
        <v>42801.774699074071</v>
      </c>
      <c r="K2703" t="b">
        <v>0</v>
      </c>
      <c r="L2703">
        <v>46</v>
      </c>
      <c r="M2703" t="b">
        <v>0</v>
      </c>
      <c r="N2703" s="16" t="s">
        <v>8279</v>
      </c>
      <c r="O2703" t="s">
        <v>8319</v>
      </c>
      <c r="P2703">
        <f>IFERROR(ROUND(E2703/L2703,2),0)</f>
        <v>34.130000000000003</v>
      </c>
      <c r="S2703" s="14">
        <f>(((J2703/60)/60)/24)+DATE(1970,1,1)</f>
        <v>25569.49539091087</v>
      </c>
      <c r="T2703" s="14">
        <f>(((I2703/60)/60)/24)+DATE(1970,1,1)</f>
        <v>42832.733032407406</v>
      </c>
    </row>
    <row r="2704" spans="1:20" ht="43.5" hidden="1" x14ac:dyDescent="0.3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 s="14">
        <v>42800.801817129628</v>
      </c>
      <c r="K2704" t="b">
        <v>1</v>
      </c>
      <c r="L2704">
        <v>26</v>
      </c>
      <c r="M2704" t="b">
        <v>0</v>
      </c>
      <c r="N2704" s="16" t="s">
        <v>8279</v>
      </c>
      <c r="O2704" t="s">
        <v>8319</v>
      </c>
      <c r="P2704">
        <f>IFERROR(ROUND(E2704/L2704,2),0)</f>
        <v>132.35</v>
      </c>
      <c r="S2704" s="14">
        <f>(((J2704/60)/60)/24)+DATE(1970,1,1)</f>
        <v>25569.49537965066</v>
      </c>
      <c r="T2704" s="14">
        <f>(((I2704/60)/60)/24)+DATE(1970,1,1)</f>
        <v>42830.760150462964</v>
      </c>
    </row>
    <row r="2705" spans="1:20" ht="29" hidden="1" x14ac:dyDescent="0.3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 s="14">
        <v>42756.690162037034</v>
      </c>
      <c r="K2705" t="b">
        <v>0</v>
      </c>
      <c r="L2705">
        <v>45</v>
      </c>
      <c r="M2705" t="b">
        <v>0</v>
      </c>
      <c r="N2705" s="16" t="s">
        <v>8279</v>
      </c>
      <c r="O2705" t="s">
        <v>8319</v>
      </c>
      <c r="P2705">
        <f>IFERROR(ROUND(E2705/L2705,2),0)</f>
        <v>922.22</v>
      </c>
      <c r="S2705" s="14">
        <f>(((J2705/60)/60)/24)+DATE(1970,1,1)</f>
        <v>25569.494869099097</v>
      </c>
      <c r="T2705" s="14">
        <f>(((I2705/60)/60)/24)+DATE(1970,1,1)</f>
        <v>42816.648495370369</v>
      </c>
    </row>
    <row r="2706" spans="1:20" ht="43.5" hidden="1" x14ac:dyDescent="0.3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 s="14">
        <v>42787.862430555557</v>
      </c>
      <c r="K2706" t="b">
        <v>0</v>
      </c>
      <c r="L2706">
        <v>7</v>
      </c>
      <c r="M2706" t="b">
        <v>0</v>
      </c>
      <c r="N2706" s="16" t="s">
        <v>8279</v>
      </c>
      <c r="O2706" t="s">
        <v>8319</v>
      </c>
      <c r="P2706">
        <f>IFERROR(ROUND(E2706/L2706,2),0)</f>
        <v>163.57</v>
      </c>
      <c r="S2706" s="14">
        <f>(((J2706/60)/60)/24)+DATE(1970,1,1)</f>
        <v>25569.495229889242</v>
      </c>
      <c r="T2706" s="14">
        <f>(((I2706/60)/60)/24)+DATE(1970,1,1)</f>
        <v>42830.820763888885</v>
      </c>
    </row>
    <row r="2707" spans="1:20" ht="29" hidden="1" x14ac:dyDescent="0.3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 s="14">
        <v>42773.916180555556</v>
      </c>
      <c r="K2707" t="b">
        <v>0</v>
      </c>
      <c r="L2707">
        <v>8</v>
      </c>
      <c r="M2707" t="b">
        <v>0</v>
      </c>
      <c r="N2707" s="16" t="s">
        <v>8279</v>
      </c>
      <c r="O2707" t="s">
        <v>8319</v>
      </c>
      <c r="P2707">
        <f>IFERROR(ROUND(E2707/L2707,2),0)</f>
        <v>217.38</v>
      </c>
      <c r="S2707" s="14">
        <f>(((J2707/60)/60)/24)+DATE(1970,1,1)</f>
        <v>25569.495068474313</v>
      </c>
      <c r="T2707" s="14">
        <f>(((I2707/60)/60)/24)+DATE(1970,1,1)</f>
        <v>42818.874513888892</v>
      </c>
    </row>
    <row r="2708" spans="1:20" ht="43.5" hidden="1" x14ac:dyDescent="0.3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 s="14">
        <v>41899.294942129629</v>
      </c>
      <c r="K2708" t="b">
        <v>1</v>
      </c>
      <c r="L2708">
        <v>263</v>
      </c>
      <c r="M2708" t="b">
        <v>1</v>
      </c>
      <c r="N2708" s="16" t="s">
        <v>8279</v>
      </c>
      <c r="O2708" t="s">
        <v>8319</v>
      </c>
      <c r="P2708">
        <f>IFERROR(ROUND(E2708/L2708,2),0)</f>
        <v>149.44</v>
      </c>
      <c r="S2708" s="14">
        <f>(((J2708/60)/60)/24)+DATE(1970,1,1)</f>
        <v>25569.48494554331</v>
      </c>
      <c r="T2708" s="14">
        <f>(((I2708/60)/60)/24)+DATE(1970,1,1)</f>
        <v>41928.290972222225</v>
      </c>
    </row>
    <row r="2709" spans="1:20" ht="43.5" hidden="1" x14ac:dyDescent="0.3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 s="14">
        <v>41391.782905092594</v>
      </c>
      <c r="K2709" t="b">
        <v>1</v>
      </c>
      <c r="L2709">
        <v>394</v>
      </c>
      <c r="M2709" t="b">
        <v>1</v>
      </c>
      <c r="N2709" s="16" t="s">
        <v>8279</v>
      </c>
      <c r="O2709" t="s">
        <v>8319</v>
      </c>
      <c r="P2709">
        <f>IFERROR(ROUND(E2709/L2709,2),0)</f>
        <v>71.239999999999995</v>
      </c>
      <c r="S2709" s="14">
        <f>(((J2709/60)/60)/24)+DATE(1970,1,1)</f>
        <v>25569.4790715614</v>
      </c>
      <c r="T2709" s="14">
        <f>(((I2709/60)/60)/24)+DATE(1970,1,1)</f>
        <v>41421.290972222225</v>
      </c>
    </row>
    <row r="2710" spans="1:20" ht="43.5" hidden="1" x14ac:dyDescent="0.3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 s="14">
        <v>42512.698217592595</v>
      </c>
      <c r="K2710" t="b">
        <v>1</v>
      </c>
      <c r="L2710">
        <v>1049</v>
      </c>
      <c r="M2710" t="b">
        <v>1</v>
      </c>
      <c r="N2710" s="16" t="s">
        <v>8279</v>
      </c>
      <c r="O2710" t="s">
        <v>8319</v>
      </c>
      <c r="P2710">
        <f>IFERROR(ROUND(E2710/L2710,2),0)</f>
        <v>44.46</v>
      </c>
      <c r="S2710" s="14">
        <f>(((J2710/60)/60)/24)+DATE(1970,1,1)</f>
        <v>25569.492045118259</v>
      </c>
      <c r="T2710" s="14">
        <f>(((I2710/60)/60)/24)+DATE(1970,1,1)</f>
        <v>42572.698217592595</v>
      </c>
    </row>
    <row r="2711" spans="1:20" ht="43.5" hidden="1" x14ac:dyDescent="0.3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 s="14">
        <v>42612.149780092594</v>
      </c>
      <c r="K2711" t="b">
        <v>1</v>
      </c>
      <c r="L2711">
        <v>308</v>
      </c>
      <c r="M2711" t="b">
        <v>1</v>
      </c>
      <c r="N2711" s="16" t="s">
        <v>8279</v>
      </c>
      <c r="O2711" t="s">
        <v>8319</v>
      </c>
      <c r="P2711">
        <f>IFERROR(ROUND(E2711/L2711,2),0)</f>
        <v>164.94</v>
      </c>
      <c r="S2711" s="14">
        <f>(((J2711/60)/60)/24)+DATE(1970,1,1)</f>
        <v>25569.493196178009</v>
      </c>
      <c r="T2711" s="14">
        <f>(((I2711/60)/60)/24)+DATE(1970,1,1)</f>
        <v>42647.165972222225</v>
      </c>
    </row>
    <row r="2712" spans="1:20" ht="29" hidden="1" x14ac:dyDescent="0.3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 s="14">
        <v>41828.229490740741</v>
      </c>
      <c r="K2712" t="b">
        <v>1</v>
      </c>
      <c r="L2712">
        <v>1088</v>
      </c>
      <c r="M2712" t="b">
        <v>1</v>
      </c>
      <c r="N2712" s="16" t="s">
        <v>8279</v>
      </c>
      <c r="O2712" t="s">
        <v>8319</v>
      </c>
      <c r="P2712">
        <f>IFERROR(ROUND(E2712/L2712,2),0)</f>
        <v>84.87</v>
      </c>
      <c r="S2712" s="14">
        <f>(((J2712/60)/60)/24)+DATE(1970,1,1)</f>
        <v>25569.484123026512</v>
      </c>
      <c r="T2712" s="14">
        <f>(((I2712/60)/60)/24)+DATE(1970,1,1)</f>
        <v>41860.083333333336</v>
      </c>
    </row>
    <row r="2713" spans="1:20" ht="43.5" hidden="1" x14ac:dyDescent="0.3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 s="14">
        <v>41780.745254629634</v>
      </c>
      <c r="K2713" t="b">
        <v>1</v>
      </c>
      <c r="L2713">
        <v>73</v>
      </c>
      <c r="M2713" t="b">
        <v>1</v>
      </c>
      <c r="N2713" s="16" t="s">
        <v>8279</v>
      </c>
      <c r="O2713" t="s">
        <v>8319</v>
      </c>
      <c r="P2713">
        <f>IFERROR(ROUND(E2713/L2713,2),0)</f>
        <v>53.95</v>
      </c>
      <c r="S2713" s="14">
        <f>(((J2713/60)/60)/24)+DATE(1970,1,1)</f>
        <v>25569.483573440448</v>
      </c>
      <c r="T2713" s="14">
        <f>(((I2713/60)/60)/24)+DATE(1970,1,1)</f>
        <v>41810.917361111111</v>
      </c>
    </row>
    <row r="2714" spans="1:20" ht="43.5" hidden="1" x14ac:dyDescent="0.3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 s="14">
        <v>41432.062037037038</v>
      </c>
      <c r="K2714" t="b">
        <v>1</v>
      </c>
      <c r="L2714">
        <v>143</v>
      </c>
      <c r="M2714" t="b">
        <v>1</v>
      </c>
      <c r="N2714" s="16" t="s">
        <v>8279</v>
      </c>
      <c r="O2714" t="s">
        <v>8319</v>
      </c>
      <c r="P2714">
        <f>IFERROR(ROUND(E2714/L2714,2),0)</f>
        <v>50.53</v>
      </c>
      <c r="S2714" s="14">
        <f>(((J2714/60)/60)/24)+DATE(1970,1,1)</f>
        <v>25569.479537755058</v>
      </c>
      <c r="T2714" s="14">
        <f>(((I2714/60)/60)/24)+DATE(1970,1,1)</f>
        <v>41468.75</v>
      </c>
    </row>
    <row r="2715" spans="1:20" ht="58" hidden="1" x14ac:dyDescent="0.3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 s="14">
        <v>42322.653749999998</v>
      </c>
      <c r="K2715" t="b">
        <v>1</v>
      </c>
      <c r="L2715">
        <v>1420</v>
      </c>
      <c r="M2715" t="b">
        <v>1</v>
      </c>
      <c r="N2715" s="16" t="s">
        <v>8279</v>
      </c>
      <c r="O2715" t="s">
        <v>8319</v>
      </c>
      <c r="P2715">
        <f>IFERROR(ROUND(E2715/L2715,2),0)</f>
        <v>108</v>
      </c>
      <c r="S2715" s="14">
        <f>(((J2715/60)/60)/24)+DATE(1970,1,1)</f>
        <v>25569.489845529515</v>
      </c>
      <c r="T2715" s="14">
        <f>(((I2715/60)/60)/24)+DATE(1970,1,1)</f>
        <v>42362.653749999998</v>
      </c>
    </row>
    <row r="2716" spans="1:20" ht="29" hidden="1" x14ac:dyDescent="0.3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 s="14">
        <v>42629.655046296291</v>
      </c>
      <c r="K2716" t="b">
        <v>1</v>
      </c>
      <c r="L2716">
        <v>305</v>
      </c>
      <c r="M2716" t="b">
        <v>1</v>
      </c>
      <c r="N2716" s="16" t="s">
        <v>8279</v>
      </c>
      <c r="O2716" t="s">
        <v>8319</v>
      </c>
      <c r="P2716">
        <f>IFERROR(ROUND(E2716/L2716,2),0)</f>
        <v>95.37</v>
      </c>
      <c r="S2716" s="14">
        <f>(((J2716/60)/60)/24)+DATE(1970,1,1)</f>
        <v>25569.493398785256</v>
      </c>
      <c r="T2716" s="14">
        <f>(((I2716/60)/60)/24)+DATE(1970,1,1)</f>
        <v>42657.958333333328</v>
      </c>
    </row>
    <row r="2717" spans="1:20" ht="43.5" hidden="1" x14ac:dyDescent="0.3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 s="14">
        <v>42387.398472222223</v>
      </c>
      <c r="K2717" t="b">
        <v>1</v>
      </c>
      <c r="L2717">
        <v>551</v>
      </c>
      <c r="M2717" t="b">
        <v>1</v>
      </c>
      <c r="N2717" s="16" t="s">
        <v>8279</v>
      </c>
      <c r="O2717" t="s">
        <v>8319</v>
      </c>
      <c r="P2717">
        <f>IFERROR(ROUND(E2717/L2717,2),0)</f>
        <v>57.63</v>
      </c>
      <c r="S2717" s="14">
        <f>(((J2717/60)/60)/24)+DATE(1970,1,1)</f>
        <v>25569.490594889725</v>
      </c>
      <c r="T2717" s="14">
        <f>(((I2717/60)/60)/24)+DATE(1970,1,1)</f>
        <v>42421.398472222223</v>
      </c>
    </row>
    <row r="2718" spans="1:20" ht="72.5" hidden="1" x14ac:dyDescent="0.3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 s="14">
        <v>42255.333252314813</v>
      </c>
      <c r="K2718" t="b">
        <v>1</v>
      </c>
      <c r="L2718">
        <v>187</v>
      </c>
      <c r="M2718" t="b">
        <v>1</v>
      </c>
      <c r="N2718" s="16" t="s">
        <v>8279</v>
      </c>
      <c r="O2718" t="s">
        <v>8319</v>
      </c>
      <c r="P2718">
        <f>IFERROR(ROUND(E2718/L2718,2),0)</f>
        <v>64.16</v>
      </c>
      <c r="S2718" s="14">
        <f>(((J2718/60)/60)/24)+DATE(1970,1,1)</f>
        <v>25569.489066357088</v>
      </c>
      <c r="T2718" s="14">
        <f>(((I2718/60)/60)/24)+DATE(1970,1,1)</f>
        <v>42285.333252314813</v>
      </c>
    </row>
    <row r="2719" spans="1:20" ht="43.5" hidden="1" x14ac:dyDescent="0.3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 s="14">
        <v>41934.914918981485</v>
      </c>
      <c r="K2719" t="b">
        <v>1</v>
      </c>
      <c r="L2719">
        <v>325</v>
      </c>
      <c r="M2719" t="b">
        <v>1</v>
      </c>
      <c r="N2719" s="16" t="s">
        <v>8279</v>
      </c>
      <c r="O2719" t="s">
        <v>8319</v>
      </c>
      <c r="P2719">
        <f>IFERROR(ROUND(E2719/L2719,2),0)</f>
        <v>92.39</v>
      </c>
      <c r="S2719" s="14">
        <f>(((J2719/60)/60)/24)+DATE(1970,1,1)</f>
        <v>25569.485357811562</v>
      </c>
      <c r="T2719" s="14">
        <f>(((I2719/60)/60)/24)+DATE(1970,1,1)</f>
        <v>41979.956585648149</v>
      </c>
    </row>
    <row r="2720" spans="1:20" ht="43.5" hidden="1" x14ac:dyDescent="0.3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 s="14">
        <v>42465.596585648149</v>
      </c>
      <c r="K2720" t="b">
        <v>1</v>
      </c>
      <c r="L2720">
        <v>148</v>
      </c>
      <c r="M2720" t="b">
        <v>1</v>
      </c>
      <c r="N2720" s="16" t="s">
        <v>8279</v>
      </c>
      <c r="O2720" t="s">
        <v>8319</v>
      </c>
      <c r="P2720">
        <f>IFERROR(ROUND(E2720/L2720,2),0)</f>
        <v>125.98</v>
      </c>
      <c r="S2720" s="14">
        <f>(((J2720/60)/60)/24)+DATE(1970,1,1)</f>
        <v>25569.491499960481</v>
      </c>
      <c r="T2720" s="14">
        <f>(((I2720/60)/60)/24)+DATE(1970,1,1)</f>
        <v>42493.958333333328</v>
      </c>
    </row>
    <row r="2721" spans="1:20" ht="58" hidden="1" x14ac:dyDescent="0.3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 s="14">
        <v>42418.031180555554</v>
      </c>
      <c r="K2721" t="b">
        <v>0</v>
      </c>
      <c r="L2721">
        <v>69</v>
      </c>
      <c r="M2721" t="b">
        <v>1</v>
      </c>
      <c r="N2721" s="16" t="s">
        <v>8279</v>
      </c>
      <c r="O2721" t="s">
        <v>8319</v>
      </c>
      <c r="P2721">
        <f>IFERROR(ROUND(E2721/L2721,2),0)</f>
        <v>94.64</v>
      </c>
      <c r="S2721" s="14">
        <f>(((J2721/60)/60)/24)+DATE(1970,1,1)</f>
        <v>25569.490949434959</v>
      </c>
      <c r="T2721" s="14">
        <f>(((I2721/60)/60)/24)+DATE(1970,1,1)</f>
        <v>42477.989513888882</v>
      </c>
    </row>
    <row r="2722" spans="1:20" ht="43.5" hidden="1" x14ac:dyDescent="0.3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 s="14">
        <v>42655.465891203698</v>
      </c>
      <c r="K2722" t="b">
        <v>0</v>
      </c>
      <c r="L2722">
        <v>173</v>
      </c>
      <c r="M2722" t="b">
        <v>1</v>
      </c>
      <c r="N2722" s="16" t="s">
        <v>8279</v>
      </c>
      <c r="O2722" t="s">
        <v>8319</v>
      </c>
      <c r="P2722">
        <f>IFERROR(ROUND(E2722/L2722,2),0)</f>
        <v>170.7</v>
      </c>
      <c r="S2722" s="14">
        <f>(((J2722/60)/60)/24)+DATE(1970,1,1)</f>
        <v>25569.493697521888</v>
      </c>
      <c r="T2722" s="14">
        <f>(((I2722/60)/60)/24)+DATE(1970,1,1)</f>
        <v>42685.507557870369</v>
      </c>
    </row>
    <row r="2723" spans="1:20" ht="43.5" hidden="1" x14ac:dyDescent="0.3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 s="14">
        <v>41493.543958333335</v>
      </c>
      <c r="K2723" t="b">
        <v>0</v>
      </c>
      <c r="L2723">
        <v>269</v>
      </c>
      <c r="M2723" t="b">
        <v>1</v>
      </c>
      <c r="N2723" s="16" t="s">
        <v>8281</v>
      </c>
      <c r="O2723" t="s">
        <v>8311</v>
      </c>
      <c r="P2723">
        <f>IFERROR(ROUND(E2723/L2723,2),0)</f>
        <v>40.76</v>
      </c>
      <c r="S2723" s="14">
        <f>(((J2723/60)/60)/24)+DATE(1970,1,1)</f>
        <v>25569.480249351371</v>
      </c>
      <c r="T2723" s="14">
        <f>(((I2723/60)/60)/24)+DATE(1970,1,1)</f>
        <v>41523.791666666664</v>
      </c>
    </row>
    <row r="2724" spans="1:20" ht="43.5" hidden="1" x14ac:dyDescent="0.3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 s="14">
        <v>42704.857094907406</v>
      </c>
      <c r="K2724" t="b">
        <v>0</v>
      </c>
      <c r="L2724">
        <v>185</v>
      </c>
      <c r="M2724" t="b">
        <v>1</v>
      </c>
      <c r="N2724" s="16" t="s">
        <v>8281</v>
      </c>
      <c r="O2724" t="s">
        <v>8311</v>
      </c>
      <c r="P2724">
        <f>IFERROR(ROUND(E2724/L2724,2),0)</f>
        <v>68.25</v>
      </c>
      <c r="S2724" s="14">
        <f>(((J2724/60)/60)/24)+DATE(1970,1,1)</f>
        <v>25569.49426917934</v>
      </c>
      <c r="T2724" s="14">
        <f>(((I2724/60)/60)/24)+DATE(1970,1,1)</f>
        <v>42764.857094907406</v>
      </c>
    </row>
    <row r="2725" spans="1:20" ht="58" hidden="1" x14ac:dyDescent="0.3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 s="14">
        <v>41944.83898148148</v>
      </c>
      <c r="K2725" t="b">
        <v>0</v>
      </c>
      <c r="L2725">
        <v>176</v>
      </c>
      <c r="M2725" t="b">
        <v>1</v>
      </c>
      <c r="N2725" s="16" t="s">
        <v>8281</v>
      </c>
      <c r="O2725" t="s">
        <v>8311</v>
      </c>
      <c r="P2725">
        <f>IFERROR(ROUND(E2725/L2725,2),0)</f>
        <v>95.49</v>
      </c>
      <c r="S2725" s="14">
        <f>(((J2725/60)/60)/24)+DATE(1970,1,1)</f>
        <v>25569.485472673397</v>
      </c>
      <c r="T2725" s="14">
        <f>(((I2725/60)/60)/24)+DATE(1970,1,1)</f>
        <v>42004.880648148144</v>
      </c>
    </row>
    <row r="2726" spans="1:20" ht="43.5" hidden="1" x14ac:dyDescent="0.3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 s="14">
        <v>42199.32707175926</v>
      </c>
      <c r="K2726" t="b">
        <v>0</v>
      </c>
      <c r="L2726">
        <v>1019</v>
      </c>
      <c r="M2726" t="b">
        <v>1</v>
      </c>
      <c r="N2726" s="16" t="s">
        <v>8281</v>
      </c>
      <c r="O2726" t="s">
        <v>8311</v>
      </c>
      <c r="P2726">
        <f>IFERROR(ROUND(E2726/L2726,2),0)</f>
        <v>7.19</v>
      </c>
      <c r="S2726" s="14">
        <f>(((J2726/60)/60)/24)+DATE(1970,1,1)</f>
        <v>25569.488418137404</v>
      </c>
      <c r="T2726" s="14">
        <f>(((I2726/60)/60)/24)+DATE(1970,1,1)</f>
        <v>42231.32707175926</v>
      </c>
    </row>
    <row r="2727" spans="1:20" ht="43.5" hidden="1" x14ac:dyDescent="0.3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 s="14">
        <v>42745.744618055556</v>
      </c>
      <c r="K2727" t="b">
        <v>0</v>
      </c>
      <c r="L2727">
        <v>113</v>
      </c>
      <c r="M2727" t="b">
        <v>1</v>
      </c>
      <c r="N2727" s="16" t="s">
        <v>8281</v>
      </c>
      <c r="O2727" t="s">
        <v>8311</v>
      </c>
      <c r="P2727">
        <f>IFERROR(ROUND(E2727/L2727,2),0)</f>
        <v>511.65</v>
      </c>
      <c r="S2727" s="14">
        <f>(((J2727/60)/60)/24)+DATE(1970,1,1)</f>
        <v>25569.494742414561</v>
      </c>
      <c r="T2727" s="14">
        <f>(((I2727/60)/60)/24)+DATE(1970,1,1)</f>
        <v>42795.744618055556</v>
      </c>
    </row>
    <row r="2728" spans="1:20" hidden="1" x14ac:dyDescent="0.3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 s="14">
        <v>42452.579988425925</v>
      </c>
      <c r="K2728" t="b">
        <v>0</v>
      </c>
      <c r="L2728">
        <v>404</v>
      </c>
      <c r="M2728" t="b">
        <v>1</v>
      </c>
      <c r="N2728" s="16" t="s">
        <v>8281</v>
      </c>
      <c r="O2728" t="s">
        <v>8311</v>
      </c>
      <c r="P2728">
        <f>IFERROR(ROUND(E2728/L2728,2),0)</f>
        <v>261.75</v>
      </c>
      <c r="S2728" s="14">
        <f>(((J2728/60)/60)/24)+DATE(1970,1,1)</f>
        <v>25569.491349305423</v>
      </c>
      <c r="T2728" s="14">
        <f>(((I2728/60)/60)/24)+DATE(1970,1,1)</f>
        <v>42482.579988425925</v>
      </c>
    </row>
    <row r="2729" spans="1:20" ht="43.5" hidden="1" x14ac:dyDescent="0.3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 s="14">
        <v>42198.676655092597</v>
      </c>
      <c r="K2729" t="b">
        <v>0</v>
      </c>
      <c r="L2729">
        <v>707</v>
      </c>
      <c r="M2729" t="b">
        <v>1</v>
      </c>
      <c r="N2729" s="16" t="s">
        <v>8281</v>
      </c>
      <c r="O2729" t="s">
        <v>8311</v>
      </c>
      <c r="P2729">
        <f>IFERROR(ROUND(E2729/L2729,2),0)</f>
        <v>69.760000000000005</v>
      </c>
      <c r="S2729" s="14">
        <f>(((J2729/60)/60)/24)+DATE(1970,1,1)</f>
        <v>25569.488410609432</v>
      </c>
      <c r="T2729" s="14">
        <f>(((I2729/60)/60)/24)+DATE(1970,1,1)</f>
        <v>42223.676655092597</v>
      </c>
    </row>
    <row r="2730" spans="1:20" ht="29" hidden="1" x14ac:dyDescent="0.3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 s="14">
        <v>42333.59993055556</v>
      </c>
      <c r="K2730" t="b">
        <v>0</v>
      </c>
      <c r="L2730">
        <v>392</v>
      </c>
      <c r="M2730" t="b">
        <v>1</v>
      </c>
      <c r="N2730" s="16" t="s">
        <v>8281</v>
      </c>
      <c r="O2730" t="s">
        <v>8311</v>
      </c>
      <c r="P2730">
        <f>IFERROR(ROUND(E2730/L2730,2),0)</f>
        <v>77.23</v>
      </c>
      <c r="S2730" s="14">
        <f>(((J2730/60)/60)/24)+DATE(1970,1,1)</f>
        <v>25569.489972221418</v>
      </c>
      <c r="T2730" s="14">
        <f>(((I2730/60)/60)/24)+DATE(1970,1,1)</f>
        <v>42368.59993055556</v>
      </c>
    </row>
    <row r="2731" spans="1:20" ht="29" hidden="1" x14ac:dyDescent="0.3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 s="14">
        <v>42095.240706018521</v>
      </c>
      <c r="K2731" t="b">
        <v>0</v>
      </c>
      <c r="L2731">
        <v>23</v>
      </c>
      <c r="M2731" t="b">
        <v>1</v>
      </c>
      <c r="N2731" s="16" t="s">
        <v>8281</v>
      </c>
      <c r="O2731" t="s">
        <v>8311</v>
      </c>
      <c r="P2731">
        <f>IFERROR(ROUND(E2731/L2731,2),0)</f>
        <v>340.57</v>
      </c>
      <c r="S2731" s="14">
        <f>(((J2731/60)/60)/24)+DATE(1970,1,1)</f>
        <v>25569.487213434099</v>
      </c>
      <c r="T2731" s="14">
        <f>(((I2731/60)/60)/24)+DATE(1970,1,1)</f>
        <v>42125.240706018521</v>
      </c>
    </row>
    <row r="2732" spans="1:20" ht="43.5" hidden="1" x14ac:dyDescent="0.3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 s="14">
        <v>41351.541377314818</v>
      </c>
      <c r="K2732" t="b">
        <v>0</v>
      </c>
      <c r="L2732">
        <v>682</v>
      </c>
      <c r="M2732" t="b">
        <v>1</v>
      </c>
      <c r="N2732" s="16" t="s">
        <v>8281</v>
      </c>
      <c r="O2732" t="s">
        <v>8311</v>
      </c>
      <c r="P2732">
        <f>IFERROR(ROUND(E2732/L2732,2),0)</f>
        <v>67.42</v>
      </c>
      <c r="S2732" s="14">
        <f>(((J2732/60)/60)/24)+DATE(1970,1,1)</f>
        <v>25569.478605802979</v>
      </c>
      <c r="T2732" s="14">
        <f>(((I2732/60)/60)/24)+DATE(1970,1,1)</f>
        <v>41386.541377314818</v>
      </c>
    </row>
    <row r="2733" spans="1:20" ht="58" hidden="1" x14ac:dyDescent="0.3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 s="14">
        <v>41872.525717592594</v>
      </c>
      <c r="K2733" t="b">
        <v>0</v>
      </c>
      <c r="L2733">
        <v>37</v>
      </c>
      <c r="M2733" t="b">
        <v>1</v>
      </c>
      <c r="N2733" s="16" t="s">
        <v>8281</v>
      </c>
      <c r="O2733" t="s">
        <v>8311</v>
      </c>
      <c r="P2733">
        <f>IFERROR(ROUND(E2733/L2733,2),0)</f>
        <v>845.7</v>
      </c>
      <c r="S2733" s="14">
        <f>(((J2733/60)/60)/24)+DATE(1970,1,1)</f>
        <v>25569.484635714325</v>
      </c>
      <c r="T2733" s="14">
        <f>(((I2733/60)/60)/24)+DATE(1970,1,1)</f>
        <v>41930.166666666664</v>
      </c>
    </row>
    <row r="2734" spans="1:20" ht="43.5" hidden="1" x14ac:dyDescent="0.3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 s="14">
        <v>41389.808194444442</v>
      </c>
      <c r="K2734" t="b">
        <v>0</v>
      </c>
      <c r="L2734">
        <v>146</v>
      </c>
      <c r="M2734" t="b">
        <v>1</v>
      </c>
      <c r="N2734" s="16" t="s">
        <v>8281</v>
      </c>
      <c r="O2734" t="s">
        <v>8311</v>
      </c>
      <c r="P2734">
        <f>IFERROR(ROUND(E2734/L2734,2),0)</f>
        <v>97.19</v>
      </c>
      <c r="S2734" s="14">
        <f>(((J2734/60)/60)/24)+DATE(1970,1,1)</f>
        <v>25569.479048705954</v>
      </c>
      <c r="T2734" s="14">
        <f>(((I2734/60)/60)/24)+DATE(1970,1,1)</f>
        <v>41422</v>
      </c>
    </row>
    <row r="2735" spans="1:20" ht="58" hidden="1" x14ac:dyDescent="0.3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 s="14">
        <v>42044.272847222222</v>
      </c>
      <c r="K2735" t="b">
        <v>0</v>
      </c>
      <c r="L2735">
        <v>119</v>
      </c>
      <c r="M2735" t="b">
        <v>1</v>
      </c>
      <c r="N2735" s="16" t="s">
        <v>8281</v>
      </c>
      <c r="O2735" t="s">
        <v>8311</v>
      </c>
      <c r="P2735">
        <f>IFERROR(ROUND(E2735/L2735,2),0)</f>
        <v>451.84</v>
      </c>
      <c r="S2735" s="14">
        <f>(((J2735/60)/60)/24)+DATE(1970,1,1)</f>
        <v>25569.486623528323</v>
      </c>
      <c r="T2735" s="14">
        <f>(((I2735/60)/60)/24)+DATE(1970,1,1)</f>
        <v>42104.231180555551</v>
      </c>
    </row>
    <row r="2736" spans="1:20" ht="43.5" hidden="1" x14ac:dyDescent="0.3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 s="14">
        <v>42626.668888888889</v>
      </c>
      <c r="K2736" t="b">
        <v>0</v>
      </c>
      <c r="L2736">
        <v>163</v>
      </c>
      <c r="M2736" t="b">
        <v>1</v>
      </c>
      <c r="N2736" s="16" t="s">
        <v>8281</v>
      </c>
      <c r="O2736" t="s">
        <v>8311</v>
      </c>
      <c r="P2736">
        <f>IFERROR(ROUND(E2736/L2736,2),0)</f>
        <v>138.66999999999999</v>
      </c>
      <c r="S2736" s="14">
        <f>(((J2736/60)/60)/24)+DATE(1970,1,1)</f>
        <v>25569.49336422325</v>
      </c>
      <c r="T2736" s="14">
        <f>(((I2736/60)/60)/24)+DATE(1970,1,1)</f>
        <v>42656.915972222225</v>
      </c>
    </row>
    <row r="2737" spans="1:20" ht="43.5" hidden="1" x14ac:dyDescent="0.3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 s="14">
        <v>41316.120949074073</v>
      </c>
      <c r="K2737" t="b">
        <v>0</v>
      </c>
      <c r="L2737">
        <v>339</v>
      </c>
      <c r="M2737" t="b">
        <v>1</v>
      </c>
      <c r="N2737" s="16" t="s">
        <v>8281</v>
      </c>
      <c r="O2737" t="s">
        <v>8311</v>
      </c>
      <c r="P2737">
        <f>IFERROR(ROUND(E2737/L2737,2),0)</f>
        <v>21.64</v>
      </c>
      <c r="S2737" s="14">
        <f>(((J2737/60)/60)/24)+DATE(1970,1,1)</f>
        <v>25569.478195844316</v>
      </c>
      <c r="T2737" s="14">
        <f>(((I2737/60)/60)/24)+DATE(1970,1,1)</f>
        <v>41346.833333333336</v>
      </c>
    </row>
    <row r="2738" spans="1:20" ht="72.5" hidden="1" x14ac:dyDescent="0.3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 s="14">
        <v>41722.666354166664</v>
      </c>
      <c r="K2738" t="b">
        <v>0</v>
      </c>
      <c r="L2738">
        <v>58</v>
      </c>
      <c r="M2738" t="b">
        <v>1</v>
      </c>
      <c r="N2738" s="16" t="s">
        <v>8281</v>
      </c>
      <c r="O2738" t="s">
        <v>8311</v>
      </c>
      <c r="P2738">
        <f>IFERROR(ROUND(E2738/L2738,2),0)</f>
        <v>169.52</v>
      </c>
      <c r="S2738" s="14">
        <f>(((J2738/60)/60)/24)+DATE(1970,1,1)</f>
        <v>25569.482901230949</v>
      </c>
      <c r="T2738" s="14">
        <f>(((I2738/60)/60)/24)+DATE(1970,1,1)</f>
        <v>41752.666354166664</v>
      </c>
    </row>
    <row r="2739" spans="1:20" ht="43.5" hidden="1" x14ac:dyDescent="0.3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 s="14">
        <v>41611.917673611111</v>
      </c>
      <c r="K2739" t="b">
        <v>0</v>
      </c>
      <c r="L2739">
        <v>456</v>
      </c>
      <c r="M2739" t="b">
        <v>1</v>
      </c>
      <c r="N2739" s="16" t="s">
        <v>8281</v>
      </c>
      <c r="O2739" t="s">
        <v>8311</v>
      </c>
      <c r="P2739">
        <f>IFERROR(ROUND(E2739/L2739,2),0)</f>
        <v>161.88</v>
      </c>
      <c r="S2739" s="14">
        <f>(((J2739/60)/60)/24)+DATE(1970,1,1)</f>
        <v>25569.481619417518</v>
      </c>
      <c r="T2739" s="14">
        <f>(((I2739/60)/60)/24)+DATE(1970,1,1)</f>
        <v>41654.791666666664</v>
      </c>
    </row>
    <row r="2740" spans="1:20" ht="43.5" hidden="1" x14ac:dyDescent="0.3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 s="14">
        <v>42620.143564814818</v>
      </c>
      <c r="K2740" t="b">
        <v>0</v>
      </c>
      <c r="L2740">
        <v>15</v>
      </c>
      <c r="M2740" t="b">
        <v>1</v>
      </c>
      <c r="N2740" s="16" t="s">
        <v>8281</v>
      </c>
      <c r="O2740" t="s">
        <v>8311</v>
      </c>
      <c r="P2740">
        <f>IFERROR(ROUND(E2740/L2740,2),0)</f>
        <v>493.13</v>
      </c>
      <c r="S2740" s="14">
        <f>(((J2740/60)/60)/24)+DATE(1970,1,1)</f>
        <v>25569.493288698668</v>
      </c>
      <c r="T2740" s="14">
        <f>(((I2740/60)/60)/24)+DATE(1970,1,1)</f>
        <v>42680.143564814818</v>
      </c>
    </row>
    <row r="2741" spans="1:20" ht="43.5" hidden="1" x14ac:dyDescent="0.3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 s="14">
        <v>41719.887928240743</v>
      </c>
      <c r="K2741" t="b">
        <v>0</v>
      </c>
      <c r="L2741">
        <v>191</v>
      </c>
      <c r="M2741" t="b">
        <v>1</v>
      </c>
      <c r="N2741" s="16" t="s">
        <v>8281</v>
      </c>
      <c r="O2741" t="s">
        <v>8311</v>
      </c>
      <c r="P2741">
        <f>IFERROR(ROUND(E2741/L2741,2),0)</f>
        <v>22.12</v>
      </c>
      <c r="S2741" s="14">
        <f>(((J2741/60)/60)/24)+DATE(1970,1,1)</f>
        <v>25569.482869073243</v>
      </c>
      <c r="T2741" s="14">
        <f>(((I2741/60)/60)/24)+DATE(1970,1,1)</f>
        <v>41764.887928240743</v>
      </c>
    </row>
    <row r="2742" spans="1:20" ht="43.5" hidden="1" x14ac:dyDescent="0.3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 s="14">
        <v>42045.031851851847</v>
      </c>
      <c r="K2742" t="b">
        <v>0</v>
      </c>
      <c r="L2742">
        <v>17</v>
      </c>
      <c r="M2742" t="b">
        <v>1</v>
      </c>
      <c r="N2742" s="16" t="s">
        <v>8281</v>
      </c>
      <c r="O2742" t="s">
        <v>8311</v>
      </c>
      <c r="P2742">
        <f>IFERROR(ROUND(E2742/L2742,2),0)</f>
        <v>18.239999999999998</v>
      </c>
      <c r="S2742" s="14">
        <f>(((J2742/60)/60)/24)+DATE(1970,1,1)</f>
        <v>25569.486632313099</v>
      </c>
      <c r="T2742" s="14">
        <f>(((I2742/60)/60)/24)+DATE(1970,1,1)</f>
        <v>42074.99018518519</v>
      </c>
    </row>
    <row r="2743" spans="1:20" ht="29" hidden="1" x14ac:dyDescent="0.3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 s="14">
        <v>41911.657430555555</v>
      </c>
      <c r="K2743" t="b">
        <v>0</v>
      </c>
      <c r="L2743">
        <v>4</v>
      </c>
      <c r="M2743" t="b">
        <v>0</v>
      </c>
      <c r="N2743" s="16" t="s">
        <v>8284</v>
      </c>
      <c r="O2743" t="s">
        <v>8320</v>
      </c>
      <c r="P2743">
        <f>IFERROR(ROUND(E2743/L2743,2),0)</f>
        <v>8.75</v>
      </c>
      <c r="S2743" s="14">
        <f>(((J2743/60)/60)/24)+DATE(1970,1,1)</f>
        <v>25569.485088627669</v>
      </c>
      <c r="T2743" s="14">
        <f>(((I2743/60)/60)/24)+DATE(1970,1,1)</f>
        <v>41932.088194444441</v>
      </c>
    </row>
    <row r="2744" spans="1:20" ht="43.5" hidden="1" x14ac:dyDescent="0.3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 s="14">
        <v>41030.719756944447</v>
      </c>
      <c r="K2744" t="b">
        <v>0</v>
      </c>
      <c r="L2744">
        <v>18</v>
      </c>
      <c r="M2744" t="b">
        <v>0</v>
      </c>
      <c r="N2744" s="16" t="s">
        <v>8284</v>
      </c>
      <c r="O2744" t="s">
        <v>8320</v>
      </c>
      <c r="P2744">
        <f>IFERROR(ROUND(E2744/L2744,2),0)</f>
        <v>40.61</v>
      </c>
      <c r="S2744" s="14">
        <f>(((J2744/60)/60)/24)+DATE(1970,1,1)</f>
        <v>25569.47489258978</v>
      </c>
      <c r="T2744" s="14">
        <f>(((I2744/60)/60)/24)+DATE(1970,1,1)</f>
        <v>41044.719756944447</v>
      </c>
    </row>
    <row r="2745" spans="1:20" ht="58" hidden="1" x14ac:dyDescent="0.3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 s="14">
        <v>42632.328784722224</v>
      </c>
      <c r="K2745" t="b">
        <v>0</v>
      </c>
      <c r="L2745">
        <v>0</v>
      </c>
      <c r="M2745" t="b">
        <v>0</v>
      </c>
      <c r="N2745" s="16" t="s">
        <v>8284</v>
      </c>
      <c r="O2745" t="s">
        <v>8320</v>
      </c>
      <c r="P2745">
        <f>IFERROR(ROUND(E2745/L2745,2),0)</f>
        <v>0</v>
      </c>
      <c r="S2745" s="14">
        <f>(((J2745/60)/60)/24)+DATE(1970,1,1)</f>
        <v>25569.493429731305</v>
      </c>
      <c r="T2745" s="14">
        <f>(((I2745/60)/60)/24)+DATE(1970,1,1)</f>
        <v>42662.328784722224</v>
      </c>
    </row>
    <row r="2746" spans="1:20" ht="43.5" hidden="1" x14ac:dyDescent="0.3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 s="14">
        <v>40938.062476851854</v>
      </c>
      <c r="K2746" t="b">
        <v>0</v>
      </c>
      <c r="L2746">
        <v>22</v>
      </c>
      <c r="M2746" t="b">
        <v>0</v>
      </c>
      <c r="N2746" s="16" t="s">
        <v>8284</v>
      </c>
      <c r="O2746" t="s">
        <v>8320</v>
      </c>
      <c r="P2746">
        <f>IFERROR(ROUND(E2746/L2746,2),0)</f>
        <v>37.950000000000003</v>
      </c>
      <c r="S2746" s="14">
        <f>(((J2746/60)/60)/24)+DATE(1970,1,1)</f>
        <v>25569.473820167557</v>
      </c>
      <c r="T2746" s="14">
        <f>(((I2746/60)/60)/24)+DATE(1970,1,1)</f>
        <v>40968.062476851854</v>
      </c>
    </row>
    <row r="2747" spans="1:20" ht="43.5" hidden="1" x14ac:dyDescent="0.3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 s="14">
        <v>41044.988055555557</v>
      </c>
      <c r="K2747" t="b">
        <v>0</v>
      </c>
      <c r="L2747">
        <v>49</v>
      </c>
      <c r="M2747" t="b">
        <v>0</v>
      </c>
      <c r="N2747" s="16" t="s">
        <v>8284</v>
      </c>
      <c r="O2747" t="s">
        <v>8320</v>
      </c>
      <c r="P2747">
        <f>IFERROR(ROUND(E2747/L2747,2),0)</f>
        <v>35.729999999999997</v>
      </c>
      <c r="S2747" s="14">
        <f>(((J2747/60)/60)/24)+DATE(1970,1,1)</f>
        <v>25569.475057732125</v>
      </c>
      <c r="T2747" s="14">
        <f>(((I2747/60)/60)/24)+DATE(1970,1,1)</f>
        <v>41104.988055555557</v>
      </c>
    </row>
    <row r="2748" spans="1:20" ht="43.5" hidden="1" x14ac:dyDescent="0.3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 s="14">
        <v>41850.781377314815</v>
      </c>
      <c r="K2748" t="b">
        <v>0</v>
      </c>
      <c r="L2748">
        <v>19</v>
      </c>
      <c r="M2748" t="b">
        <v>0</v>
      </c>
      <c r="N2748" s="16" t="s">
        <v>8284</v>
      </c>
      <c r="O2748" t="s">
        <v>8320</v>
      </c>
      <c r="P2748">
        <f>IFERROR(ROUND(E2748/L2748,2),0)</f>
        <v>42.16</v>
      </c>
      <c r="S2748" s="14">
        <f>(((J2748/60)/60)/24)+DATE(1970,1,1)</f>
        <v>25569.484384043721</v>
      </c>
      <c r="T2748" s="14">
        <f>(((I2748/60)/60)/24)+DATE(1970,1,1)</f>
        <v>41880.781377314815</v>
      </c>
    </row>
    <row r="2749" spans="1:20" ht="43.5" hidden="1" x14ac:dyDescent="0.3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 s="14">
        <v>41044.64811342593</v>
      </c>
      <c r="K2749" t="b">
        <v>0</v>
      </c>
      <c r="L2749">
        <v>4</v>
      </c>
      <c r="M2749" t="b">
        <v>0</v>
      </c>
      <c r="N2749" s="16" t="s">
        <v>8284</v>
      </c>
      <c r="O2749" t="s">
        <v>8320</v>
      </c>
      <c r="P2749">
        <f>IFERROR(ROUND(E2749/L2749,2),0)</f>
        <v>35</v>
      </c>
      <c r="S2749" s="14">
        <f>(((J2749/60)/60)/24)+DATE(1970,1,1)</f>
        <v>25569.475053797611</v>
      </c>
      <c r="T2749" s="14">
        <f>(((I2749/60)/60)/24)+DATE(1970,1,1)</f>
        <v>41076.131944444445</v>
      </c>
    </row>
    <row r="2750" spans="1:20" ht="43.5" hidden="1" x14ac:dyDescent="0.3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 s="14">
        <v>42585.7106712963</v>
      </c>
      <c r="K2750" t="b">
        <v>0</v>
      </c>
      <c r="L2750">
        <v>4</v>
      </c>
      <c r="M2750" t="b">
        <v>0</v>
      </c>
      <c r="N2750" s="16" t="s">
        <v>8284</v>
      </c>
      <c r="O2750" t="s">
        <v>8320</v>
      </c>
      <c r="P2750">
        <f>IFERROR(ROUND(E2750/L2750,2),0)</f>
        <v>13.25</v>
      </c>
      <c r="S2750" s="14">
        <f>(((J2750/60)/60)/24)+DATE(1970,1,1)</f>
        <v>25569.492890169808</v>
      </c>
      <c r="T2750" s="14">
        <f>(((I2750/60)/60)/24)+DATE(1970,1,1)</f>
        <v>42615.7106712963</v>
      </c>
    </row>
    <row r="2751" spans="1:20" ht="29" hidden="1" x14ac:dyDescent="0.3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 s="14">
        <v>42068.799039351856</v>
      </c>
      <c r="K2751" t="b">
        <v>0</v>
      </c>
      <c r="L2751">
        <v>2</v>
      </c>
      <c r="M2751" t="b">
        <v>0</v>
      </c>
      <c r="N2751" s="16" t="s">
        <v>8284</v>
      </c>
      <c r="O2751" t="s">
        <v>8320</v>
      </c>
      <c r="P2751">
        <f>IFERROR(ROUND(E2751/L2751,2),0)</f>
        <v>55</v>
      </c>
      <c r="S2751" s="14">
        <f>(((J2751/60)/60)/24)+DATE(1970,1,1)</f>
        <v>25569.486907396287</v>
      </c>
      <c r="T2751" s="14">
        <f>(((I2751/60)/60)/24)+DATE(1970,1,1)</f>
        <v>42098.757372685184</v>
      </c>
    </row>
    <row r="2752" spans="1:20" ht="43.5" hidden="1" x14ac:dyDescent="0.3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 s="14">
        <v>41078.899826388886</v>
      </c>
      <c r="K2752" t="b">
        <v>0</v>
      </c>
      <c r="L2752">
        <v>0</v>
      </c>
      <c r="M2752" t="b">
        <v>0</v>
      </c>
      <c r="N2752" s="16" t="s">
        <v>8284</v>
      </c>
      <c r="O2752" t="s">
        <v>8320</v>
      </c>
      <c r="P2752">
        <f>IFERROR(ROUND(E2752/L2752,2),0)</f>
        <v>0</v>
      </c>
      <c r="S2752" s="14">
        <f>(((J2752/60)/60)/24)+DATE(1970,1,1)</f>
        <v>25569.475450229471</v>
      </c>
      <c r="T2752" s="14">
        <f>(((I2752/60)/60)/24)+DATE(1970,1,1)</f>
        <v>41090.833333333336</v>
      </c>
    </row>
    <row r="2753" spans="1:20" ht="43.5" hidden="1" x14ac:dyDescent="0.3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 s="14">
        <v>41747.887060185189</v>
      </c>
      <c r="K2753" t="b">
        <v>0</v>
      </c>
      <c r="L2753">
        <v>0</v>
      </c>
      <c r="M2753" t="b">
        <v>0</v>
      </c>
      <c r="N2753" s="16" t="s">
        <v>8284</v>
      </c>
      <c r="O2753" t="s">
        <v>8320</v>
      </c>
      <c r="P2753">
        <f>IFERROR(ROUND(E2753/L2753,2),0)</f>
        <v>0</v>
      </c>
      <c r="S2753" s="14">
        <f>(((J2753/60)/60)/24)+DATE(1970,1,1)</f>
        <v>25569.483193137272</v>
      </c>
      <c r="T2753" s="14">
        <f>(((I2753/60)/60)/24)+DATE(1970,1,1)</f>
        <v>41807.887060185189</v>
      </c>
    </row>
    <row r="2754" spans="1:20" ht="43.5" hidden="1" x14ac:dyDescent="0.3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 s="14">
        <v>40855.765092592592</v>
      </c>
      <c r="K2754" t="b">
        <v>0</v>
      </c>
      <c r="L2754">
        <v>14</v>
      </c>
      <c r="M2754" t="b">
        <v>0</v>
      </c>
      <c r="N2754" s="16" t="s">
        <v>8284</v>
      </c>
      <c r="O2754" t="s">
        <v>8320</v>
      </c>
      <c r="P2754">
        <f>IFERROR(ROUND(E2754/L2754,2),0)</f>
        <v>39.29</v>
      </c>
      <c r="S2754" s="14">
        <f>(((J2754/60)/60)/24)+DATE(1970,1,1)</f>
        <v>25569.472867651533</v>
      </c>
      <c r="T2754" s="14">
        <f>(((I2754/60)/60)/24)+DATE(1970,1,1)</f>
        <v>40895.765092592592</v>
      </c>
    </row>
    <row r="2755" spans="1:20" ht="43.5" hidden="1" x14ac:dyDescent="0.3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 s="14">
        <v>41117.900729166664</v>
      </c>
      <c r="K2755" t="b">
        <v>0</v>
      </c>
      <c r="L2755">
        <v>8</v>
      </c>
      <c r="M2755" t="b">
        <v>0</v>
      </c>
      <c r="N2755" s="16" t="s">
        <v>8284</v>
      </c>
      <c r="O2755" t="s">
        <v>8320</v>
      </c>
      <c r="P2755">
        <f>IFERROR(ROUND(E2755/L2755,2),0)</f>
        <v>47.5</v>
      </c>
      <c r="S2755" s="14">
        <f>(((J2755/60)/60)/24)+DATE(1970,1,1)</f>
        <v>25569.475901628808</v>
      </c>
      <c r="T2755" s="14">
        <f>(((I2755/60)/60)/24)+DATE(1970,1,1)</f>
        <v>41147.900729166664</v>
      </c>
    </row>
    <row r="2756" spans="1:20" ht="43.5" hidden="1" x14ac:dyDescent="0.3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 s="14">
        <v>41863.636006944449</v>
      </c>
      <c r="K2756" t="b">
        <v>0</v>
      </c>
      <c r="L2756">
        <v>0</v>
      </c>
      <c r="M2756" t="b">
        <v>0</v>
      </c>
      <c r="N2756" s="16" t="s">
        <v>8284</v>
      </c>
      <c r="O2756" t="s">
        <v>8320</v>
      </c>
      <c r="P2756">
        <f>IFERROR(ROUND(E2756/L2756,2),0)</f>
        <v>0</v>
      </c>
      <c r="S2756" s="14">
        <f>(((J2756/60)/60)/24)+DATE(1970,1,1)</f>
        <v>25569.484532824154</v>
      </c>
      <c r="T2756" s="14">
        <f>(((I2756/60)/60)/24)+DATE(1970,1,1)</f>
        <v>41893.636006944449</v>
      </c>
    </row>
    <row r="2757" spans="1:20" ht="43.5" hidden="1" x14ac:dyDescent="0.3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 s="14">
        <v>42072.790821759263</v>
      </c>
      <c r="K2757" t="b">
        <v>0</v>
      </c>
      <c r="L2757">
        <v>15</v>
      </c>
      <c r="M2757" t="b">
        <v>0</v>
      </c>
      <c r="N2757" s="16" t="s">
        <v>8284</v>
      </c>
      <c r="O2757" t="s">
        <v>8320</v>
      </c>
      <c r="P2757">
        <f>IFERROR(ROUND(E2757/L2757,2),0)</f>
        <v>17.329999999999998</v>
      </c>
      <c r="S2757" s="14">
        <f>(((J2757/60)/60)/24)+DATE(1970,1,1)</f>
        <v>25569.486953597476</v>
      </c>
      <c r="T2757" s="14">
        <f>(((I2757/60)/60)/24)+DATE(1970,1,1)</f>
        <v>42102.790821759263</v>
      </c>
    </row>
    <row r="2758" spans="1:20" ht="43.5" hidden="1" x14ac:dyDescent="0.3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 s="14">
        <v>41620.90047453704</v>
      </c>
      <c r="K2758" t="b">
        <v>0</v>
      </c>
      <c r="L2758">
        <v>33</v>
      </c>
      <c r="M2758" t="b">
        <v>0</v>
      </c>
      <c r="N2758" s="16" t="s">
        <v>8284</v>
      </c>
      <c r="O2758" t="s">
        <v>8320</v>
      </c>
      <c r="P2758">
        <f>IFERROR(ROUND(E2758/L2758,2),0)</f>
        <v>31.76</v>
      </c>
      <c r="S2758" s="14">
        <f>(((J2758/60)/60)/24)+DATE(1970,1,1)</f>
        <v>25569.481723385121</v>
      </c>
      <c r="T2758" s="14">
        <f>(((I2758/60)/60)/24)+DATE(1970,1,1)</f>
        <v>41650.90047453704</v>
      </c>
    </row>
    <row r="2759" spans="1:20" ht="29" hidden="1" x14ac:dyDescent="0.3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 s="14">
        <v>42573.65662037037</v>
      </c>
      <c r="K2759" t="b">
        <v>0</v>
      </c>
      <c r="L2759">
        <v>2</v>
      </c>
      <c r="M2759" t="b">
        <v>0</v>
      </c>
      <c r="N2759" s="16" t="s">
        <v>8284</v>
      </c>
      <c r="O2759" t="s">
        <v>8320</v>
      </c>
      <c r="P2759">
        <f>IFERROR(ROUND(E2759/L2759,2),0)</f>
        <v>5</v>
      </c>
      <c r="S2759" s="14">
        <f>(((J2759/60)/60)/24)+DATE(1970,1,1)</f>
        <v>25569.492750655329</v>
      </c>
      <c r="T2759" s="14">
        <f>(((I2759/60)/60)/24)+DATE(1970,1,1)</f>
        <v>42588.65662037037</v>
      </c>
    </row>
    <row r="2760" spans="1:20" ht="58" hidden="1" x14ac:dyDescent="0.3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 s="14">
        <v>42639.441932870366</v>
      </c>
      <c r="K2760" t="b">
        <v>0</v>
      </c>
      <c r="L2760">
        <v>6</v>
      </c>
      <c r="M2760" t="b">
        <v>0</v>
      </c>
      <c r="N2760" s="16" t="s">
        <v>8284</v>
      </c>
      <c r="O2760" t="s">
        <v>8320</v>
      </c>
      <c r="P2760">
        <f>IFERROR(ROUND(E2760/L2760,2),0)</f>
        <v>39</v>
      </c>
      <c r="S2760" s="14">
        <f>(((J2760/60)/60)/24)+DATE(1970,1,1)</f>
        <v>25569.493512059409</v>
      </c>
      <c r="T2760" s="14">
        <f>(((I2760/60)/60)/24)+DATE(1970,1,1)</f>
        <v>42653.441932870366</v>
      </c>
    </row>
    <row r="2761" spans="1:20" ht="43.5" hidden="1" x14ac:dyDescent="0.3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 s="14">
        <v>42524.36650462963</v>
      </c>
      <c r="K2761" t="b">
        <v>0</v>
      </c>
      <c r="L2761">
        <v>2</v>
      </c>
      <c r="M2761" t="b">
        <v>0</v>
      </c>
      <c r="N2761" s="16" t="s">
        <v>8284</v>
      </c>
      <c r="O2761" t="s">
        <v>8320</v>
      </c>
      <c r="P2761">
        <f>IFERROR(ROUND(E2761/L2761,2),0)</f>
        <v>52.5</v>
      </c>
      <c r="S2761" s="14">
        <f>(((J2761/60)/60)/24)+DATE(1970,1,1)</f>
        <v>25569.492180167879</v>
      </c>
      <c r="T2761" s="14">
        <f>(((I2761/60)/60)/24)+DATE(1970,1,1)</f>
        <v>42567.36650462963</v>
      </c>
    </row>
    <row r="2762" spans="1:20" ht="58" hidden="1" x14ac:dyDescent="0.3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 s="14">
        <v>41415.461319444446</v>
      </c>
      <c r="K2762" t="b">
        <v>0</v>
      </c>
      <c r="L2762">
        <v>0</v>
      </c>
      <c r="M2762" t="b">
        <v>0</v>
      </c>
      <c r="N2762" s="16" t="s">
        <v>8284</v>
      </c>
      <c r="O2762" t="s">
        <v>8320</v>
      </c>
      <c r="P2762">
        <f>IFERROR(ROUND(E2762/L2762,2),0)</f>
        <v>0</v>
      </c>
      <c r="S2762" s="14">
        <f>(((J2762/60)/60)/24)+DATE(1970,1,1)</f>
        <v>25569.479345617125</v>
      </c>
      <c r="T2762" s="14">
        <f>(((I2762/60)/60)/24)+DATE(1970,1,1)</f>
        <v>41445.461319444446</v>
      </c>
    </row>
    <row r="2763" spans="1:20" ht="29" hidden="1" x14ac:dyDescent="0.3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 s="14">
        <v>41247.063576388886</v>
      </c>
      <c r="K2763" t="b">
        <v>0</v>
      </c>
      <c r="L2763">
        <v>4</v>
      </c>
      <c r="M2763" t="b">
        <v>0</v>
      </c>
      <c r="N2763" s="16" t="s">
        <v>8284</v>
      </c>
      <c r="O2763" t="s">
        <v>8320</v>
      </c>
      <c r="P2763">
        <f>IFERROR(ROUND(E2763/L2763,2),0)</f>
        <v>9</v>
      </c>
      <c r="S2763" s="14">
        <f>(((J2763/60)/60)/24)+DATE(1970,1,1)</f>
        <v>25569.477396569171</v>
      </c>
      <c r="T2763" s="14">
        <f>(((I2763/60)/60)/24)+DATE(1970,1,1)</f>
        <v>41277.063576388886</v>
      </c>
    </row>
    <row r="2764" spans="1:20" ht="43.5" hidden="1" x14ac:dyDescent="0.3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 s="14">
        <v>40927.036979166667</v>
      </c>
      <c r="K2764" t="b">
        <v>0</v>
      </c>
      <c r="L2764">
        <v>1</v>
      </c>
      <c r="M2764" t="b">
        <v>0</v>
      </c>
      <c r="N2764" s="16" t="s">
        <v>8284</v>
      </c>
      <c r="O2764" t="s">
        <v>8320</v>
      </c>
      <c r="P2764">
        <f>IFERROR(ROUND(E2764/L2764,2),0)</f>
        <v>25</v>
      </c>
      <c r="S2764" s="14">
        <f>(((J2764/60)/60)/24)+DATE(1970,1,1)</f>
        <v>25569.473692557629</v>
      </c>
      <c r="T2764" s="14">
        <f>(((I2764/60)/60)/24)+DATE(1970,1,1)</f>
        <v>40986.995312500003</v>
      </c>
    </row>
    <row r="2765" spans="1:20" ht="29" hidden="1" x14ac:dyDescent="0.3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 s="14">
        <v>41373.579675925925</v>
      </c>
      <c r="K2765" t="b">
        <v>0</v>
      </c>
      <c r="L2765">
        <v>3</v>
      </c>
      <c r="M2765" t="b">
        <v>0</v>
      </c>
      <c r="N2765" s="16" t="s">
        <v>8284</v>
      </c>
      <c r="O2765" t="s">
        <v>8320</v>
      </c>
      <c r="P2765">
        <f>IFERROR(ROUND(E2765/L2765,2),0)</f>
        <v>30</v>
      </c>
      <c r="S2765" s="14">
        <f>(((J2765/60)/60)/24)+DATE(1970,1,1)</f>
        <v>25569.478860875879</v>
      </c>
      <c r="T2765" s="14">
        <f>(((I2765/60)/60)/24)+DATE(1970,1,1)</f>
        <v>41418.579675925925</v>
      </c>
    </row>
    <row r="2766" spans="1:20" ht="43.5" hidden="1" x14ac:dyDescent="0.3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 s="14">
        <v>41030.292025462964</v>
      </c>
      <c r="K2766" t="b">
        <v>0</v>
      </c>
      <c r="L2766">
        <v>4</v>
      </c>
      <c r="M2766" t="b">
        <v>0</v>
      </c>
      <c r="N2766" s="16" t="s">
        <v>8284</v>
      </c>
      <c r="O2766" t="s">
        <v>8320</v>
      </c>
      <c r="P2766">
        <f>IFERROR(ROUND(E2766/L2766,2),0)</f>
        <v>11.25</v>
      </c>
      <c r="S2766" s="14">
        <f>(((J2766/60)/60)/24)+DATE(1970,1,1)</f>
        <v>25569.474887639182</v>
      </c>
      <c r="T2766" s="14">
        <f>(((I2766/60)/60)/24)+DATE(1970,1,1)</f>
        <v>41059.791666666664</v>
      </c>
    </row>
    <row r="2767" spans="1:20" ht="43.5" hidden="1" x14ac:dyDescent="0.3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 s="14">
        <v>41194.579027777778</v>
      </c>
      <c r="K2767" t="b">
        <v>0</v>
      </c>
      <c r="L2767">
        <v>0</v>
      </c>
      <c r="M2767" t="b">
        <v>0</v>
      </c>
      <c r="N2767" s="16" t="s">
        <v>8284</v>
      </c>
      <c r="O2767" t="s">
        <v>8320</v>
      </c>
      <c r="P2767">
        <f>IFERROR(ROUND(E2767/L2767,2),0)</f>
        <v>0</v>
      </c>
      <c r="S2767" s="14">
        <f>(((J2767/60)/60)/24)+DATE(1970,1,1)</f>
        <v>25569.476789109118</v>
      </c>
      <c r="T2767" s="14">
        <f>(((I2767/60)/60)/24)+DATE(1970,1,1)</f>
        <v>41210.579027777778</v>
      </c>
    </row>
    <row r="2768" spans="1:20" ht="43.5" hidden="1" x14ac:dyDescent="0.3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 s="14">
        <v>40736.668032407404</v>
      </c>
      <c r="K2768" t="b">
        <v>0</v>
      </c>
      <c r="L2768">
        <v>4</v>
      </c>
      <c r="M2768" t="b">
        <v>0</v>
      </c>
      <c r="N2768" s="16" t="s">
        <v>8284</v>
      </c>
      <c r="O2768" t="s">
        <v>8320</v>
      </c>
      <c r="P2768">
        <f>IFERROR(ROUND(E2768/L2768,2),0)</f>
        <v>25</v>
      </c>
      <c r="S2768" s="14">
        <f>(((J2768/60)/60)/24)+DATE(1970,1,1)</f>
        <v>25569.471489213338</v>
      </c>
      <c r="T2768" s="14">
        <f>(((I2768/60)/60)/24)+DATE(1970,1,1)</f>
        <v>40766.668032407404</v>
      </c>
    </row>
    <row r="2769" spans="1:20" ht="43.5" hidden="1" x14ac:dyDescent="0.3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 s="14">
        <v>42172.958912037036</v>
      </c>
      <c r="K2769" t="b">
        <v>0</v>
      </c>
      <c r="L2769">
        <v>3</v>
      </c>
      <c r="M2769" t="b">
        <v>0</v>
      </c>
      <c r="N2769" s="16" t="s">
        <v>8284</v>
      </c>
      <c r="O2769" t="s">
        <v>8320</v>
      </c>
      <c r="P2769">
        <f>IFERROR(ROUND(E2769/L2769,2),0)</f>
        <v>11.33</v>
      </c>
      <c r="S2769" s="14">
        <f>(((J2769/60)/60)/24)+DATE(1970,1,1)</f>
        <v>25569.48811295037</v>
      </c>
      <c r="T2769" s="14">
        <f>(((I2769/60)/60)/24)+DATE(1970,1,1)</f>
        <v>42232.958912037036</v>
      </c>
    </row>
    <row r="2770" spans="1:20" ht="43.5" hidden="1" x14ac:dyDescent="0.3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 s="14">
        <v>40967.614849537036</v>
      </c>
      <c r="K2770" t="b">
        <v>0</v>
      </c>
      <c r="L2770">
        <v>34</v>
      </c>
      <c r="M2770" t="b">
        <v>0</v>
      </c>
      <c r="N2770" s="16" t="s">
        <v>8284</v>
      </c>
      <c r="O2770" t="s">
        <v>8320</v>
      </c>
      <c r="P2770">
        <f>IFERROR(ROUND(E2770/L2770,2),0)</f>
        <v>29.47</v>
      </c>
      <c r="S2770" s="14">
        <f>(((J2770/60)/60)/24)+DATE(1970,1,1)</f>
        <v>25569.474162208906</v>
      </c>
      <c r="T2770" s="14">
        <f>(((I2770/60)/60)/24)+DATE(1970,1,1)</f>
        <v>40997.573182870372</v>
      </c>
    </row>
    <row r="2771" spans="1:20" ht="43.5" hidden="1" x14ac:dyDescent="0.3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 s="14">
        <v>41745.826273148145</v>
      </c>
      <c r="K2771" t="b">
        <v>0</v>
      </c>
      <c r="L2771">
        <v>2</v>
      </c>
      <c r="M2771" t="b">
        <v>0</v>
      </c>
      <c r="N2771" s="16" t="s">
        <v>8284</v>
      </c>
      <c r="O2771" t="s">
        <v>8320</v>
      </c>
      <c r="P2771">
        <f>IFERROR(ROUND(E2771/L2771,2),0)</f>
        <v>1</v>
      </c>
      <c r="S2771" s="14">
        <f>(((J2771/60)/60)/24)+DATE(1970,1,1)</f>
        <v>25569.48316928557</v>
      </c>
      <c r="T2771" s="14">
        <f>(((I2771/60)/60)/24)+DATE(1970,1,1)</f>
        <v>41795.826273148145</v>
      </c>
    </row>
    <row r="2772" spans="1:20" ht="43.5" hidden="1" x14ac:dyDescent="0.3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 s="14">
        <v>41686.705208333333</v>
      </c>
      <c r="K2772" t="b">
        <v>0</v>
      </c>
      <c r="L2772">
        <v>33</v>
      </c>
      <c r="M2772" t="b">
        <v>0</v>
      </c>
      <c r="N2772" s="16" t="s">
        <v>8284</v>
      </c>
      <c r="O2772" t="s">
        <v>8320</v>
      </c>
      <c r="P2772">
        <f>IFERROR(ROUND(E2772/L2772,2),0)</f>
        <v>63.1</v>
      </c>
      <c r="S2772" s="14">
        <f>(((J2772/60)/60)/24)+DATE(1970,1,1)</f>
        <v>25569.482485013985</v>
      </c>
      <c r="T2772" s="14">
        <f>(((I2772/60)/60)/24)+DATE(1970,1,1)</f>
        <v>41716.663541666669</v>
      </c>
    </row>
    <row r="2773" spans="1:20" ht="43.5" hidden="1" x14ac:dyDescent="0.3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 s="14">
        <v>41257.531712962962</v>
      </c>
      <c r="K2773" t="b">
        <v>0</v>
      </c>
      <c r="L2773">
        <v>0</v>
      </c>
      <c r="M2773" t="b">
        <v>0</v>
      </c>
      <c r="N2773" s="16" t="s">
        <v>8284</v>
      </c>
      <c r="O2773" t="s">
        <v>8320</v>
      </c>
      <c r="P2773">
        <f>IFERROR(ROUND(E2773/L2773,2),0)</f>
        <v>0</v>
      </c>
      <c r="S2773" s="14">
        <f>(((J2773/60)/60)/24)+DATE(1970,1,1)</f>
        <v>25569.477517728159</v>
      </c>
      <c r="T2773" s="14">
        <f>(((I2773/60)/60)/24)+DATE(1970,1,1)</f>
        <v>41306.708333333336</v>
      </c>
    </row>
    <row r="2774" spans="1:20" ht="43.5" hidden="1" x14ac:dyDescent="0.3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 s="14">
        <v>41537.869143518517</v>
      </c>
      <c r="K2774" t="b">
        <v>0</v>
      </c>
      <c r="L2774">
        <v>0</v>
      </c>
      <c r="M2774" t="b">
        <v>0</v>
      </c>
      <c r="N2774" s="16" t="s">
        <v>8284</v>
      </c>
      <c r="O2774" t="s">
        <v>8320</v>
      </c>
      <c r="P2774">
        <f>IFERROR(ROUND(E2774/L2774,2),0)</f>
        <v>0</v>
      </c>
      <c r="S2774" s="14">
        <f>(((J2774/60)/60)/24)+DATE(1970,1,1)</f>
        <v>25569.480762374347</v>
      </c>
      <c r="T2774" s="14">
        <f>(((I2774/60)/60)/24)+DATE(1970,1,1)</f>
        <v>41552.869143518517</v>
      </c>
    </row>
    <row r="2775" spans="1:20" ht="43.5" hidden="1" x14ac:dyDescent="0.3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 s="14">
        <v>42474.86482638889</v>
      </c>
      <c r="K2775" t="b">
        <v>0</v>
      </c>
      <c r="L2775">
        <v>1</v>
      </c>
      <c r="M2775" t="b">
        <v>0</v>
      </c>
      <c r="N2775" s="16" t="s">
        <v>8284</v>
      </c>
      <c r="O2775" t="s">
        <v>8320</v>
      </c>
      <c r="P2775">
        <f>IFERROR(ROUND(E2775/L2775,2),0)</f>
        <v>1</v>
      </c>
      <c r="S2775" s="14">
        <f>(((J2775/60)/60)/24)+DATE(1970,1,1)</f>
        <v>25569.491607231786</v>
      </c>
      <c r="T2775" s="14">
        <f>(((I2775/60)/60)/24)+DATE(1970,1,1)</f>
        <v>42484.86482638889</v>
      </c>
    </row>
    <row r="2776" spans="1:20" ht="43.5" hidden="1" x14ac:dyDescent="0.3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 s="14">
        <v>41311.126481481479</v>
      </c>
      <c r="K2776" t="b">
        <v>0</v>
      </c>
      <c r="L2776">
        <v>13</v>
      </c>
      <c r="M2776" t="b">
        <v>0</v>
      </c>
      <c r="N2776" s="16" t="s">
        <v>8284</v>
      </c>
      <c r="O2776" t="s">
        <v>8320</v>
      </c>
      <c r="P2776">
        <f>IFERROR(ROUND(E2776/L2776,2),0)</f>
        <v>43.85</v>
      </c>
      <c r="S2776" s="14">
        <f>(((J2776/60)/60)/24)+DATE(1970,1,1)</f>
        <v>25569.478138037979</v>
      </c>
      <c r="T2776" s="14">
        <f>(((I2776/60)/60)/24)+DATE(1970,1,1)</f>
        <v>41341.126481481479</v>
      </c>
    </row>
    <row r="2777" spans="1:20" ht="43.5" hidden="1" x14ac:dyDescent="0.3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 s="14">
        <v>40863.013356481482</v>
      </c>
      <c r="K2777" t="b">
        <v>0</v>
      </c>
      <c r="L2777">
        <v>2</v>
      </c>
      <c r="M2777" t="b">
        <v>0</v>
      </c>
      <c r="N2777" s="16" t="s">
        <v>8284</v>
      </c>
      <c r="O2777" t="s">
        <v>8320</v>
      </c>
      <c r="P2777">
        <f>IFERROR(ROUND(E2777/L2777,2),0)</f>
        <v>75</v>
      </c>
      <c r="S2777" s="14">
        <f>(((J2777/60)/60)/24)+DATE(1970,1,1)</f>
        <v>25569.472951543477</v>
      </c>
      <c r="T2777" s="14">
        <f>(((I2777/60)/60)/24)+DATE(1970,1,1)</f>
        <v>40893.013356481482</v>
      </c>
    </row>
    <row r="2778" spans="1:20" ht="58" hidden="1" x14ac:dyDescent="0.3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 s="14">
        <v>42136.297175925924</v>
      </c>
      <c r="K2778" t="b">
        <v>0</v>
      </c>
      <c r="L2778">
        <v>36</v>
      </c>
      <c r="M2778" t="b">
        <v>0</v>
      </c>
      <c r="N2778" s="16" t="s">
        <v>8284</v>
      </c>
      <c r="O2778" t="s">
        <v>8320</v>
      </c>
      <c r="P2778">
        <f>IFERROR(ROUND(E2778/L2778,2),0)</f>
        <v>45.97</v>
      </c>
      <c r="S2778" s="14">
        <f>(((J2778/60)/60)/24)+DATE(1970,1,1)</f>
        <v>25569.487688624722</v>
      </c>
      <c r="T2778" s="14">
        <f>(((I2778/60)/60)/24)+DATE(1970,1,1)</f>
        <v>42167.297175925924</v>
      </c>
    </row>
    <row r="2779" spans="1:20" ht="43.5" hidden="1" x14ac:dyDescent="0.3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 s="14">
        <v>42172.669027777782</v>
      </c>
      <c r="K2779" t="b">
        <v>0</v>
      </c>
      <c r="L2779">
        <v>1</v>
      </c>
      <c r="M2779" t="b">
        <v>0</v>
      </c>
      <c r="N2779" s="16" t="s">
        <v>8284</v>
      </c>
      <c r="O2779" t="s">
        <v>8320</v>
      </c>
      <c r="P2779">
        <f>IFERROR(ROUND(E2779/L2779,2),0)</f>
        <v>10</v>
      </c>
      <c r="S2779" s="14">
        <f>(((J2779/60)/60)/24)+DATE(1970,1,1)</f>
        <v>25569.48810959523</v>
      </c>
      <c r="T2779" s="14">
        <f>(((I2779/60)/60)/24)+DATE(1970,1,1)</f>
        <v>42202.669027777782</v>
      </c>
    </row>
    <row r="2780" spans="1:20" ht="58" hidden="1" x14ac:dyDescent="0.3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 s="14">
        <v>41846.978078703702</v>
      </c>
      <c r="K2780" t="b">
        <v>0</v>
      </c>
      <c r="L2780">
        <v>15</v>
      </c>
      <c r="M2780" t="b">
        <v>0</v>
      </c>
      <c r="N2780" s="16" t="s">
        <v>8284</v>
      </c>
      <c r="O2780" t="s">
        <v>8320</v>
      </c>
      <c r="P2780">
        <f>IFERROR(ROUND(E2780/L2780,2),0)</f>
        <v>93.67</v>
      </c>
      <c r="S2780" s="14">
        <f>(((J2780/60)/60)/24)+DATE(1970,1,1)</f>
        <v>25569.484340024061</v>
      </c>
      <c r="T2780" s="14">
        <f>(((I2780/60)/60)/24)+DATE(1970,1,1)</f>
        <v>41876.978078703702</v>
      </c>
    </row>
    <row r="2781" spans="1:20" ht="43.5" hidden="1" x14ac:dyDescent="0.3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 s="14">
        <v>42300.585891203707</v>
      </c>
      <c r="K2781" t="b">
        <v>0</v>
      </c>
      <c r="L2781">
        <v>1</v>
      </c>
      <c r="M2781" t="b">
        <v>0</v>
      </c>
      <c r="N2781" s="16" t="s">
        <v>8284</v>
      </c>
      <c r="O2781" t="s">
        <v>8320</v>
      </c>
      <c r="P2781">
        <f>IFERROR(ROUND(E2781/L2781,2),0)</f>
        <v>53</v>
      </c>
      <c r="S2781" s="14">
        <f>(((J2781/60)/60)/24)+DATE(1970,1,1)</f>
        <v>25569.489590114481</v>
      </c>
      <c r="T2781" s="14">
        <f>(((I2781/60)/60)/24)+DATE(1970,1,1)</f>
        <v>42330.627557870372</v>
      </c>
    </row>
    <row r="2782" spans="1:20" ht="29" hidden="1" x14ac:dyDescent="0.3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 s="14">
        <v>42774.447777777779</v>
      </c>
      <c r="K2782" t="b">
        <v>0</v>
      </c>
      <c r="L2782">
        <v>0</v>
      </c>
      <c r="M2782" t="b">
        <v>0</v>
      </c>
      <c r="N2782" s="16" t="s">
        <v>8284</v>
      </c>
      <c r="O2782" t="s">
        <v>8320</v>
      </c>
      <c r="P2782">
        <f>IFERROR(ROUND(E2782/L2782,2),0)</f>
        <v>0</v>
      </c>
      <c r="S2782" s="14">
        <f>(((J2782/60)/60)/24)+DATE(1970,1,1)</f>
        <v>25569.495074627059</v>
      </c>
      <c r="T2782" s="14">
        <f>(((I2782/60)/60)/24)+DATE(1970,1,1)</f>
        <v>42804.447777777779</v>
      </c>
    </row>
    <row r="2783" spans="1:20" ht="43.5" hidden="1" x14ac:dyDescent="0.3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 s="14">
        <v>42018.94159722222</v>
      </c>
      <c r="K2783" t="b">
        <v>0</v>
      </c>
      <c r="L2783">
        <v>28</v>
      </c>
      <c r="M2783" t="b">
        <v>1</v>
      </c>
      <c r="N2783" s="16" t="s">
        <v>8279</v>
      </c>
      <c r="O2783" t="s">
        <v>8280</v>
      </c>
      <c r="P2783">
        <f>IFERROR(ROUND(E2783/L2783,2),0)</f>
        <v>47</v>
      </c>
      <c r="S2783" s="14">
        <f>(((J2783/60)/60)/24)+DATE(1970,1,1)</f>
        <v>25569.486330342559</v>
      </c>
      <c r="T2783" s="14">
        <f>(((I2783/60)/60)/24)+DATE(1970,1,1)</f>
        <v>42047.291666666672</v>
      </c>
    </row>
    <row r="2784" spans="1:20" ht="29" hidden="1" x14ac:dyDescent="0.3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 s="14">
        <v>42026.924976851849</v>
      </c>
      <c r="K2784" t="b">
        <v>0</v>
      </c>
      <c r="L2784">
        <v>18</v>
      </c>
      <c r="M2784" t="b">
        <v>1</v>
      </c>
      <c r="N2784" s="16" t="s">
        <v>8279</v>
      </c>
      <c r="O2784" t="s">
        <v>8280</v>
      </c>
      <c r="P2784">
        <f>IFERROR(ROUND(E2784/L2784,2),0)</f>
        <v>66.67</v>
      </c>
      <c r="S2784" s="14">
        <f>(((J2784/60)/60)/24)+DATE(1970,1,1)</f>
        <v>25569.486422742786</v>
      </c>
      <c r="T2784" s="14">
        <f>(((I2784/60)/60)/24)+DATE(1970,1,1)</f>
        <v>42052.207638888889</v>
      </c>
    </row>
    <row r="2785" spans="1:20" ht="43.5" hidden="1" x14ac:dyDescent="0.3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 s="14">
        <v>42103.535254629634</v>
      </c>
      <c r="K2785" t="b">
        <v>0</v>
      </c>
      <c r="L2785">
        <v>61</v>
      </c>
      <c r="M2785" t="b">
        <v>1</v>
      </c>
      <c r="N2785" s="16" t="s">
        <v>8279</v>
      </c>
      <c r="O2785" t="s">
        <v>8280</v>
      </c>
      <c r="P2785">
        <f>IFERROR(ROUND(E2785/L2785,2),0)</f>
        <v>18.77</v>
      </c>
      <c r="S2785" s="14">
        <f>(((J2785/60)/60)/24)+DATE(1970,1,1)</f>
        <v>25569.487309435819</v>
      </c>
      <c r="T2785" s="14">
        <f>(((I2785/60)/60)/24)+DATE(1970,1,1)</f>
        <v>42117.535254629634</v>
      </c>
    </row>
    <row r="2786" spans="1:20" ht="43.5" hidden="1" x14ac:dyDescent="0.3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 s="14">
        <v>41920.787534722222</v>
      </c>
      <c r="K2786" t="b">
        <v>0</v>
      </c>
      <c r="L2786">
        <v>108</v>
      </c>
      <c r="M2786" t="b">
        <v>1</v>
      </c>
      <c r="N2786" s="16" t="s">
        <v>8279</v>
      </c>
      <c r="O2786" t="s">
        <v>8280</v>
      </c>
      <c r="P2786">
        <f>IFERROR(ROUND(E2786/L2786,2),0)</f>
        <v>66.11</v>
      </c>
      <c r="S2786" s="14">
        <f>(((J2786/60)/60)/24)+DATE(1970,1,1)</f>
        <v>25569.48519430017</v>
      </c>
      <c r="T2786" s="14">
        <f>(((I2786/60)/60)/24)+DATE(1970,1,1)</f>
        <v>41941.787534722222</v>
      </c>
    </row>
    <row r="2787" spans="1:20" ht="43.5" hidden="1" x14ac:dyDescent="0.3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 s="14">
        <v>42558.189432870371</v>
      </c>
      <c r="K2787" t="b">
        <v>0</v>
      </c>
      <c r="L2787">
        <v>142</v>
      </c>
      <c r="M2787" t="b">
        <v>1</v>
      </c>
      <c r="N2787" s="16" t="s">
        <v>8279</v>
      </c>
      <c r="O2787" t="s">
        <v>8280</v>
      </c>
      <c r="P2787">
        <f>IFERROR(ROUND(E2787/L2787,2),0)</f>
        <v>36.86</v>
      </c>
      <c r="S2787" s="14">
        <f>(((J2787/60)/60)/24)+DATE(1970,1,1)</f>
        <v>25569.492571636954</v>
      </c>
      <c r="T2787" s="14">
        <f>(((I2787/60)/60)/24)+DATE(1970,1,1)</f>
        <v>42587.875</v>
      </c>
    </row>
    <row r="2788" spans="1:20" ht="29" hidden="1" x14ac:dyDescent="0.3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 s="14">
        <v>41815.569212962961</v>
      </c>
      <c r="K2788" t="b">
        <v>0</v>
      </c>
      <c r="L2788">
        <v>74</v>
      </c>
      <c r="M2788" t="b">
        <v>1</v>
      </c>
      <c r="N2788" s="16" t="s">
        <v>8279</v>
      </c>
      <c r="O2788" t="s">
        <v>8280</v>
      </c>
      <c r="P2788">
        <f>IFERROR(ROUND(E2788/L2788,2),0)</f>
        <v>39.81</v>
      </c>
      <c r="S2788" s="14">
        <f>(((J2788/60)/60)/24)+DATE(1970,1,1)</f>
        <v>25569.483976495521</v>
      </c>
      <c r="T2788" s="14">
        <f>(((I2788/60)/60)/24)+DATE(1970,1,1)</f>
        <v>41829.569212962961</v>
      </c>
    </row>
    <row r="2789" spans="1:20" ht="43.5" hidden="1" x14ac:dyDescent="0.3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 s="14">
        <v>41808.198518518519</v>
      </c>
      <c r="K2789" t="b">
        <v>0</v>
      </c>
      <c r="L2789">
        <v>38</v>
      </c>
      <c r="M2789" t="b">
        <v>1</v>
      </c>
      <c r="N2789" s="16" t="s">
        <v>8279</v>
      </c>
      <c r="O2789" t="s">
        <v>8280</v>
      </c>
      <c r="P2789">
        <f>IFERROR(ROUND(E2789/L2789,2),0)</f>
        <v>31.5</v>
      </c>
      <c r="S2789" s="14">
        <f>(((J2789/60)/60)/24)+DATE(1970,1,1)</f>
        <v>25569.483891186555</v>
      </c>
      <c r="T2789" s="14">
        <f>(((I2789/60)/60)/24)+DATE(1970,1,1)</f>
        <v>41838.198518518519</v>
      </c>
    </row>
    <row r="2790" spans="1:20" ht="43.5" hidden="1" x14ac:dyDescent="0.3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 s="14">
        <v>42550.701886574068</v>
      </c>
      <c r="K2790" t="b">
        <v>0</v>
      </c>
      <c r="L2790">
        <v>20</v>
      </c>
      <c r="M2790" t="b">
        <v>1</v>
      </c>
      <c r="N2790" s="16" t="s">
        <v>8279</v>
      </c>
      <c r="O2790" t="s">
        <v>8280</v>
      </c>
      <c r="P2790">
        <f>IFERROR(ROUND(E2790/L2790,2),0)</f>
        <v>102.5</v>
      </c>
      <c r="S2790" s="14">
        <f>(((J2790/60)/60)/24)+DATE(1970,1,1)</f>
        <v>25569.492484975541</v>
      </c>
      <c r="T2790" s="14">
        <f>(((I2790/60)/60)/24)+DATE(1970,1,1)</f>
        <v>42580.701886574068</v>
      </c>
    </row>
    <row r="2791" spans="1:20" ht="29" hidden="1" x14ac:dyDescent="0.3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 s="14">
        <v>42056.013124999998</v>
      </c>
      <c r="K2791" t="b">
        <v>0</v>
      </c>
      <c r="L2791">
        <v>24</v>
      </c>
      <c r="M2791" t="b">
        <v>1</v>
      </c>
      <c r="N2791" s="16" t="s">
        <v>8279</v>
      </c>
      <c r="O2791" t="s">
        <v>8280</v>
      </c>
      <c r="P2791">
        <f>IFERROR(ROUND(E2791/L2791,2),0)</f>
        <v>126.46</v>
      </c>
      <c r="S2791" s="14">
        <f>(((J2791/60)/60)/24)+DATE(1970,1,1)</f>
        <v>25569.486759411167</v>
      </c>
      <c r="T2791" s="14">
        <f>(((I2791/60)/60)/24)+DATE(1970,1,1)</f>
        <v>42075.166666666672</v>
      </c>
    </row>
    <row r="2792" spans="1:20" ht="43.5" hidden="1" x14ac:dyDescent="0.3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 s="14">
        <v>42016.938692129625</v>
      </c>
      <c r="K2792" t="b">
        <v>0</v>
      </c>
      <c r="L2792">
        <v>66</v>
      </c>
      <c r="M2792" t="b">
        <v>1</v>
      </c>
      <c r="N2792" s="16" t="s">
        <v>8279</v>
      </c>
      <c r="O2792" t="s">
        <v>8280</v>
      </c>
      <c r="P2792">
        <f>IFERROR(ROUND(E2792/L2792,2),0)</f>
        <v>47.88</v>
      </c>
      <c r="S2792" s="14">
        <f>(((J2792/60)/60)/24)+DATE(1970,1,1)</f>
        <v>25569.486307160787</v>
      </c>
      <c r="T2792" s="14">
        <f>(((I2792/60)/60)/24)+DATE(1970,1,1)</f>
        <v>42046.938692129625</v>
      </c>
    </row>
    <row r="2793" spans="1:20" ht="58" hidden="1" x14ac:dyDescent="0.3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 s="14">
        <v>42591.899988425925</v>
      </c>
      <c r="K2793" t="b">
        <v>0</v>
      </c>
      <c r="L2793">
        <v>28</v>
      </c>
      <c r="M2793" t="b">
        <v>1</v>
      </c>
      <c r="N2793" s="16" t="s">
        <v>8279</v>
      </c>
      <c r="O2793" t="s">
        <v>8280</v>
      </c>
      <c r="P2793">
        <f>IFERROR(ROUND(E2793/L2793,2),0)</f>
        <v>73.209999999999994</v>
      </c>
      <c r="S2793" s="14">
        <f>(((J2793/60)/60)/24)+DATE(1970,1,1)</f>
        <v>25569.492961805423</v>
      </c>
      <c r="T2793" s="14">
        <f>(((I2793/60)/60)/24)+DATE(1970,1,1)</f>
        <v>42622.166666666672</v>
      </c>
    </row>
    <row r="2794" spans="1:20" ht="43.5" hidden="1" x14ac:dyDescent="0.3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 s="14">
        <v>42183.231006944443</v>
      </c>
      <c r="K2794" t="b">
        <v>0</v>
      </c>
      <c r="L2794">
        <v>24</v>
      </c>
      <c r="M2794" t="b">
        <v>1</v>
      </c>
      <c r="N2794" s="16" t="s">
        <v>8279</v>
      </c>
      <c r="O2794" t="s">
        <v>8280</v>
      </c>
      <c r="P2794">
        <f>IFERROR(ROUND(E2794/L2794,2),0)</f>
        <v>89.67</v>
      </c>
      <c r="S2794" s="14">
        <f>(((J2794/60)/60)/24)+DATE(1970,1,1)</f>
        <v>25569.488231840358</v>
      </c>
      <c r="T2794" s="14">
        <f>(((I2794/60)/60)/24)+DATE(1970,1,1)</f>
        <v>42228.231006944443</v>
      </c>
    </row>
    <row r="2795" spans="1:20" ht="58" hidden="1" x14ac:dyDescent="0.3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 s="14">
        <v>42176.419039351851</v>
      </c>
      <c r="K2795" t="b">
        <v>0</v>
      </c>
      <c r="L2795">
        <v>73</v>
      </c>
      <c r="M2795" t="b">
        <v>1</v>
      </c>
      <c r="N2795" s="16" t="s">
        <v>8279</v>
      </c>
      <c r="O2795" t="s">
        <v>8280</v>
      </c>
      <c r="P2795">
        <f>IFERROR(ROUND(E2795/L2795,2),0)</f>
        <v>151.46</v>
      </c>
      <c r="S2795" s="14">
        <f>(((J2795/60)/60)/24)+DATE(1970,1,1)</f>
        <v>25569.488152998139</v>
      </c>
      <c r="T2795" s="14">
        <f>(((I2795/60)/60)/24)+DATE(1970,1,1)</f>
        <v>42206.419039351851</v>
      </c>
    </row>
    <row r="2796" spans="1:20" ht="58" hidden="1" x14ac:dyDescent="0.3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 s="14">
        <v>42416.691655092596</v>
      </c>
      <c r="K2796" t="b">
        <v>0</v>
      </c>
      <c r="L2796">
        <v>3</v>
      </c>
      <c r="M2796" t="b">
        <v>1</v>
      </c>
      <c r="N2796" s="16" t="s">
        <v>8279</v>
      </c>
      <c r="O2796" t="s">
        <v>8280</v>
      </c>
      <c r="P2796">
        <f>IFERROR(ROUND(E2796/L2796,2),0)</f>
        <v>25</v>
      </c>
      <c r="S2796" s="14">
        <f>(((J2796/60)/60)/24)+DATE(1970,1,1)</f>
        <v>25569.490933931193</v>
      </c>
      <c r="T2796" s="14">
        <f>(((I2796/60)/60)/24)+DATE(1970,1,1)</f>
        <v>42432.791666666672</v>
      </c>
    </row>
    <row r="2797" spans="1:20" ht="43.5" hidden="1" x14ac:dyDescent="0.3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 s="14">
        <v>41780.525937500002</v>
      </c>
      <c r="K2797" t="b">
        <v>0</v>
      </c>
      <c r="L2797">
        <v>20</v>
      </c>
      <c r="M2797" t="b">
        <v>1</v>
      </c>
      <c r="N2797" s="16" t="s">
        <v>8279</v>
      </c>
      <c r="O2797" t="s">
        <v>8280</v>
      </c>
      <c r="P2797">
        <f>IFERROR(ROUND(E2797/L2797,2),0)</f>
        <v>36.5</v>
      </c>
      <c r="S2797" s="14">
        <f>(((J2797/60)/60)/24)+DATE(1970,1,1)</f>
        <v>25569.483570902055</v>
      </c>
      <c r="T2797" s="14">
        <f>(((I2797/60)/60)/24)+DATE(1970,1,1)</f>
        <v>41796.958333333336</v>
      </c>
    </row>
    <row r="2798" spans="1:20" ht="43.5" hidden="1" x14ac:dyDescent="0.3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 s="14">
        <v>41795.528101851851</v>
      </c>
      <c r="K2798" t="b">
        <v>0</v>
      </c>
      <c r="L2798">
        <v>21</v>
      </c>
      <c r="M2798" t="b">
        <v>1</v>
      </c>
      <c r="N2798" s="16" t="s">
        <v>8279</v>
      </c>
      <c r="O2798" t="s">
        <v>8280</v>
      </c>
      <c r="P2798">
        <f>IFERROR(ROUND(E2798/L2798,2),0)</f>
        <v>44</v>
      </c>
      <c r="S2798" s="14">
        <f>(((J2798/60)/60)/24)+DATE(1970,1,1)</f>
        <v>25569.483744538215</v>
      </c>
      <c r="T2798" s="14">
        <f>(((I2798/60)/60)/24)+DATE(1970,1,1)</f>
        <v>41825.528101851851</v>
      </c>
    </row>
    <row r="2799" spans="1:20" ht="43.5" hidden="1" x14ac:dyDescent="0.3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 s="14">
        <v>41798.94027777778</v>
      </c>
      <c r="K2799" t="b">
        <v>0</v>
      </c>
      <c r="L2799">
        <v>94</v>
      </c>
      <c r="M2799" t="b">
        <v>1</v>
      </c>
      <c r="N2799" s="16" t="s">
        <v>8279</v>
      </c>
      <c r="O2799" t="s">
        <v>8280</v>
      </c>
      <c r="P2799">
        <f>IFERROR(ROUND(E2799/L2799,2),0)</f>
        <v>87.36</v>
      </c>
      <c r="S2799" s="14">
        <f>(((J2799/60)/60)/24)+DATE(1970,1,1)</f>
        <v>25569.483784030992</v>
      </c>
      <c r="T2799" s="14">
        <f>(((I2799/60)/60)/24)+DATE(1970,1,1)</f>
        <v>41828.94027777778</v>
      </c>
    </row>
    <row r="2800" spans="1:20" ht="58" hidden="1" x14ac:dyDescent="0.3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 s="14">
        <v>42201.675011574072</v>
      </c>
      <c r="K2800" t="b">
        <v>0</v>
      </c>
      <c r="L2800">
        <v>139</v>
      </c>
      <c r="M2800" t="b">
        <v>1</v>
      </c>
      <c r="N2800" s="16" t="s">
        <v>8279</v>
      </c>
      <c r="O2800" t="s">
        <v>8280</v>
      </c>
      <c r="P2800">
        <f>IFERROR(ROUND(E2800/L2800,2),0)</f>
        <v>36.47</v>
      </c>
      <c r="S2800" s="14">
        <f>(((J2800/60)/60)/24)+DATE(1970,1,1)</f>
        <v>25569.488445312632</v>
      </c>
      <c r="T2800" s="14">
        <f>(((I2800/60)/60)/24)+DATE(1970,1,1)</f>
        <v>42216.666666666672</v>
      </c>
    </row>
    <row r="2801" spans="1:20" ht="58" hidden="1" x14ac:dyDescent="0.3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 s="14">
        <v>42507.264699074076</v>
      </c>
      <c r="K2801" t="b">
        <v>0</v>
      </c>
      <c r="L2801">
        <v>130</v>
      </c>
      <c r="M2801" t="b">
        <v>1</v>
      </c>
      <c r="N2801" s="16" t="s">
        <v>8279</v>
      </c>
      <c r="O2801" t="s">
        <v>8280</v>
      </c>
      <c r="P2801">
        <f>IFERROR(ROUND(E2801/L2801,2),0)</f>
        <v>44.86</v>
      </c>
      <c r="S2801" s="14">
        <f>(((J2801/60)/60)/24)+DATE(1970,1,1)</f>
        <v>25569.491982230313</v>
      </c>
      <c r="T2801" s="14">
        <f>(((I2801/60)/60)/24)+DATE(1970,1,1)</f>
        <v>42538.666666666672</v>
      </c>
    </row>
    <row r="2802" spans="1:20" ht="43.5" hidden="1" x14ac:dyDescent="0.3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 s="14">
        <v>41948.552847222221</v>
      </c>
      <c r="K2802" t="b">
        <v>0</v>
      </c>
      <c r="L2802">
        <v>31</v>
      </c>
      <c r="M2802" t="b">
        <v>1</v>
      </c>
      <c r="N2802" s="16" t="s">
        <v>8279</v>
      </c>
      <c r="O2802" t="s">
        <v>8280</v>
      </c>
      <c r="P2802">
        <f>IFERROR(ROUND(E2802/L2802,2),0)</f>
        <v>42.9</v>
      </c>
      <c r="S2802" s="14">
        <f>(((J2802/60)/60)/24)+DATE(1970,1,1)</f>
        <v>25569.485515657954</v>
      </c>
      <c r="T2802" s="14">
        <f>(((I2802/60)/60)/24)+DATE(1970,1,1)</f>
        <v>42008.552847222221</v>
      </c>
    </row>
    <row r="2803" spans="1:20" ht="43.5" hidden="1" x14ac:dyDescent="0.3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 s="14">
        <v>41900.243159722224</v>
      </c>
      <c r="K2803" t="b">
        <v>0</v>
      </c>
      <c r="L2803">
        <v>13</v>
      </c>
      <c r="M2803" t="b">
        <v>1</v>
      </c>
      <c r="N2803" s="16" t="s">
        <v>8279</v>
      </c>
      <c r="O2803" t="s">
        <v>8280</v>
      </c>
      <c r="P2803">
        <f>IFERROR(ROUND(E2803/L2803,2),0)</f>
        <v>51.23</v>
      </c>
      <c r="S2803" s="14">
        <f>(((J2803/60)/60)/24)+DATE(1970,1,1)</f>
        <v>25569.484956518052</v>
      </c>
      <c r="T2803" s="14">
        <f>(((I2803/60)/60)/24)+DATE(1970,1,1)</f>
        <v>41922.458333333336</v>
      </c>
    </row>
    <row r="2804" spans="1:20" ht="43.5" hidden="1" x14ac:dyDescent="0.3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 s="14">
        <v>42192.64707175926</v>
      </c>
      <c r="K2804" t="b">
        <v>0</v>
      </c>
      <c r="L2804">
        <v>90</v>
      </c>
      <c r="M2804" t="b">
        <v>1</v>
      </c>
      <c r="N2804" s="16" t="s">
        <v>8279</v>
      </c>
      <c r="O2804" t="s">
        <v>8280</v>
      </c>
      <c r="P2804">
        <f>IFERROR(ROUND(E2804/L2804,2),0)</f>
        <v>33.94</v>
      </c>
      <c r="S2804" s="14">
        <f>(((J2804/60)/60)/24)+DATE(1970,1,1)</f>
        <v>25569.488340822591</v>
      </c>
      <c r="T2804" s="14">
        <f>(((I2804/60)/60)/24)+DATE(1970,1,1)</f>
        <v>42222.64707175926</v>
      </c>
    </row>
    <row r="2805" spans="1:20" ht="43.5" hidden="1" x14ac:dyDescent="0.3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 s="14">
        <v>42158.065694444449</v>
      </c>
      <c r="K2805" t="b">
        <v>0</v>
      </c>
      <c r="L2805">
        <v>141</v>
      </c>
      <c r="M2805" t="b">
        <v>1</v>
      </c>
      <c r="N2805" s="16" t="s">
        <v>8279</v>
      </c>
      <c r="O2805" t="s">
        <v>8280</v>
      </c>
      <c r="P2805">
        <f>IFERROR(ROUND(E2805/L2805,2),0)</f>
        <v>90.74</v>
      </c>
      <c r="S2805" s="14">
        <f>(((J2805/60)/60)/24)+DATE(1970,1,1)</f>
        <v>25569.487940575167</v>
      </c>
      <c r="T2805" s="14">
        <f>(((I2805/60)/60)/24)+DATE(1970,1,1)</f>
        <v>42201</v>
      </c>
    </row>
    <row r="2806" spans="1:20" ht="43.5" hidden="1" x14ac:dyDescent="0.3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 s="14">
        <v>41881.453587962962</v>
      </c>
      <c r="K2806" t="b">
        <v>0</v>
      </c>
      <c r="L2806">
        <v>23</v>
      </c>
      <c r="M2806" t="b">
        <v>1</v>
      </c>
      <c r="N2806" s="16" t="s">
        <v>8279</v>
      </c>
      <c r="O2806" t="s">
        <v>8280</v>
      </c>
      <c r="P2806">
        <f>IFERROR(ROUND(E2806/L2806,2),0)</f>
        <v>50</v>
      </c>
      <c r="S2806" s="14">
        <f>(((J2806/60)/60)/24)+DATE(1970,1,1)</f>
        <v>25569.484739046158</v>
      </c>
      <c r="T2806" s="14">
        <f>(((I2806/60)/60)/24)+DATE(1970,1,1)</f>
        <v>41911.453587962962</v>
      </c>
    </row>
    <row r="2807" spans="1:20" ht="58" hidden="1" x14ac:dyDescent="0.3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 s="14">
        <v>42213.505474537036</v>
      </c>
      <c r="K2807" t="b">
        <v>0</v>
      </c>
      <c r="L2807">
        <v>18</v>
      </c>
      <c r="M2807" t="b">
        <v>1</v>
      </c>
      <c r="N2807" s="16" t="s">
        <v>8279</v>
      </c>
      <c r="O2807" t="s">
        <v>8280</v>
      </c>
      <c r="P2807">
        <f>IFERROR(ROUND(E2807/L2807,2),0)</f>
        <v>24.44</v>
      </c>
      <c r="S2807" s="14">
        <f>(((J2807/60)/60)/24)+DATE(1970,1,1)</f>
        <v>25569.48858223929</v>
      </c>
      <c r="T2807" s="14">
        <f>(((I2807/60)/60)/24)+DATE(1970,1,1)</f>
        <v>42238.505474537036</v>
      </c>
    </row>
    <row r="2808" spans="1:20" ht="43.5" hidden="1" x14ac:dyDescent="0.3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 s="14">
        <v>42185.267245370371</v>
      </c>
      <c r="K2808" t="b">
        <v>0</v>
      </c>
      <c r="L2808">
        <v>76</v>
      </c>
      <c r="M2808" t="b">
        <v>1</v>
      </c>
      <c r="N2808" s="16" t="s">
        <v>8279</v>
      </c>
      <c r="O2808" t="s">
        <v>8280</v>
      </c>
      <c r="P2808">
        <f>IFERROR(ROUND(E2808/L2808,2),0)</f>
        <v>44.25</v>
      </c>
      <c r="S2808" s="14">
        <f>(((J2808/60)/60)/24)+DATE(1970,1,1)</f>
        <v>25569.488255407934</v>
      </c>
      <c r="T2808" s="14">
        <f>(((I2808/60)/60)/24)+DATE(1970,1,1)</f>
        <v>42221.458333333328</v>
      </c>
    </row>
    <row r="2809" spans="1:20" hidden="1" x14ac:dyDescent="0.3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 s="14">
        <v>42154.873124999998</v>
      </c>
      <c r="K2809" t="b">
        <v>0</v>
      </c>
      <c r="L2809">
        <v>93</v>
      </c>
      <c r="M2809" t="b">
        <v>1</v>
      </c>
      <c r="N2809" s="16" t="s">
        <v>8279</v>
      </c>
      <c r="O2809" t="s">
        <v>8280</v>
      </c>
      <c r="P2809">
        <f>IFERROR(ROUND(E2809/L2809,2),0)</f>
        <v>67.739999999999995</v>
      </c>
      <c r="S2809" s="14">
        <f>(((J2809/60)/60)/24)+DATE(1970,1,1)</f>
        <v>25569.487903624133</v>
      </c>
      <c r="T2809" s="14">
        <f>(((I2809/60)/60)/24)+DATE(1970,1,1)</f>
        <v>42184.873124999998</v>
      </c>
    </row>
    <row r="2810" spans="1:20" ht="58" hidden="1" x14ac:dyDescent="0.3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 s="14">
        <v>42208.84646990741</v>
      </c>
      <c r="K2810" t="b">
        <v>0</v>
      </c>
      <c r="L2810">
        <v>69</v>
      </c>
      <c r="M2810" t="b">
        <v>1</v>
      </c>
      <c r="N2810" s="16" t="s">
        <v>8279</v>
      </c>
      <c r="O2810" t="s">
        <v>8280</v>
      </c>
      <c r="P2810">
        <f>IFERROR(ROUND(E2810/L2810,2),0)</f>
        <v>65.38</v>
      </c>
      <c r="S2810" s="14">
        <f>(((J2810/60)/60)/24)+DATE(1970,1,1)</f>
        <v>25569.488528315625</v>
      </c>
      <c r="T2810" s="14">
        <f>(((I2810/60)/60)/24)+DATE(1970,1,1)</f>
        <v>42238.84646990741</v>
      </c>
    </row>
    <row r="2811" spans="1:20" ht="43.5" hidden="1" x14ac:dyDescent="0.3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 s="14">
        <v>42451.496817129635</v>
      </c>
      <c r="K2811" t="b">
        <v>0</v>
      </c>
      <c r="L2811">
        <v>21</v>
      </c>
      <c r="M2811" t="b">
        <v>1</v>
      </c>
      <c r="N2811" s="16" t="s">
        <v>8279</v>
      </c>
      <c r="O2811" t="s">
        <v>8280</v>
      </c>
      <c r="P2811">
        <f>IFERROR(ROUND(E2811/L2811,2),0)</f>
        <v>121.9</v>
      </c>
      <c r="S2811" s="14">
        <f>(((J2811/60)/60)/24)+DATE(1970,1,1)</f>
        <v>25569.491336768715</v>
      </c>
      <c r="T2811" s="14">
        <f>(((I2811/60)/60)/24)+DATE(1970,1,1)</f>
        <v>42459.610416666663</v>
      </c>
    </row>
    <row r="2812" spans="1:20" ht="43.5" hidden="1" x14ac:dyDescent="0.3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 s="14">
        <v>41759.13962962963</v>
      </c>
      <c r="K2812" t="b">
        <v>0</v>
      </c>
      <c r="L2812">
        <v>57</v>
      </c>
      <c r="M2812" t="b">
        <v>1</v>
      </c>
      <c r="N2812" s="16" t="s">
        <v>8279</v>
      </c>
      <c r="O2812" t="s">
        <v>8280</v>
      </c>
      <c r="P2812">
        <f>IFERROR(ROUND(E2812/L2812,2),0)</f>
        <v>47.46</v>
      </c>
      <c r="S2812" s="14">
        <f>(((J2812/60)/60)/24)+DATE(1970,1,1)</f>
        <v>25569.483323375342</v>
      </c>
      <c r="T2812" s="14">
        <f>(((I2812/60)/60)/24)+DATE(1970,1,1)</f>
        <v>41791.165972222225</v>
      </c>
    </row>
    <row r="2813" spans="1:20" ht="43.5" hidden="1" x14ac:dyDescent="0.3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 s="14">
        <v>42028.496562500004</v>
      </c>
      <c r="K2813" t="b">
        <v>0</v>
      </c>
      <c r="L2813">
        <v>108</v>
      </c>
      <c r="M2813" t="b">
        <v>1</v>
      </c>
      <c r="N2813" s="16" t="s">
        <v>8279</v>
      </c>
      <c r="O2813" t="s">
        <v>8280</v>
      </c>
      <c r="P2813">
        <f>IFERROR(ROUND(E2813/L2813,2),0)</f>
        <v>92.84</v>
      </c>
      <c r="S2813" s="14">
        <f>(((J2813/60)/60)/24)+DATE(1970,1,1)</f>
        <v>25569.486440932436</v>
      </c>
      <c r="T2813" s="14">
        <f>(((I2813/60)/60)/24)+DATE(1970,1,1)</f>
        <v>42058.496562500004</v>
      </c>
    </row>
    <row r="2814" spans="1:20" ht="43.5" hidden="1" x14ac:dyDescent="0.3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 s="14">
        <v>42054.74418981481</v>
      </c>
      <c r="K2814" t="b">
        <v>0</v>
      </c>
      <c r="L2814">
        <v>83</v>
      </c>
      <c r="M2814" t="b">
        <v>1</v>
      </c>
      <c r="N2814" s="16" t="s">
        <v>8279</v>
      </c>
      <c r="O2814" t="s">
        <v>8280</v>
      </c>
      <c r="P2814">
        <f>IFERROR(ROUND(E2814/L2814,2),0)</f>
        <v>68.25</v>
      </c>
      <c r="S2814" s="14">
        <f>(((J2814/60)/60)/24)+DATE(1970,1,1)</f>
        <v>25569.486744724418</v>
      </c>
      <c r="T2814" s="14">
        <f>(((I2814/60)/60)/24)+DATE(1970,1,1)</f>
        <v>42100.166666666672</v>
      </c>
    </row>
    <row r="2815" spans="1:20" ht="43.5" hidden="1" x14ac:dyDescent="0.3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 s="14">
        <v>42693.742604166662</v>
      </c>
      <c r="K2815" t="b">
        <v>0</v>
      </c>
      <c r="L2815">
        <v>96</v>
      </c>
      <c r="M2815" t="b">
        <v>1</v>
      </c>
      <c r="N2815" s="16" t="s">
        <v>8279</v>
      </c>
      <c r="O2815" t="s">
        <v>8280</v>
      </c>
      <c r="P2815">
        <f>IFERROR(ROUND(E2815/L2815,2),0)</f>
        <v>37.21</v>
      </c>
      <c r="S2815" s="14">
        <f>(((J2815/60)/60)/24)+DATE(1970,1,1)</f>
        <v>25569.494140539398</v>
      </c>
      <c r="T2815" s="14">
        <f>(((I2815/60)/60)/24)+DATE(1970,1,1)</f>
        <v>42718.742604166662</v>
      </c>
    </row>
    <row r="2816" spans="1:20" ht="43.5" hidden="1" x14ac:dyDescent="0.3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 s="14">
        <v>42103.399479166663</v>
      </c>
      <c r="K2816" t="b">
        <v>0</v>
      </c>
      <c r="L2816">
        <v>64</v>
      </c>
      <c r="M2816" t="b">
        <v>1</v>
      </c>
      <c r="N2816" s="16" t="s">
        <v>8279</v>
      </c>
      <c r="O2816" t="s">
        <v>8280</v>
      </c>
      <c r="P2816">
        <f>IFERROR(ROUND(E2816/L2816,2),0)</f>
        <v>25.25</v>
      </c>
      <c r="S2816" s="14">
        <f>(((J2816/60)/60)/24)+DATE(1970,1,1)</f>
        <v>25569.487307864343</v>
      </c>
      <c r="T2816" s="14">
        <f>(((I2816/60)/60)/24)+DATE(1970,1,1)</f>
        <v>42133.399479166663</v>
      </c>
    </row>
    <row r="2817" spans="1:20" ht="43.5" hidden="1" x14ac:dyDescent="0.3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 s="14">
        <v>42559.776724537034</v>
      </c>
      <c r="K2817" t="b">
        <v>0</v>
      </c>
      <c r="L2817">
        <v>14</v>
      </c>
      <c r="M2817" t="b">
        <v>1</v>
      </c>
      <c r="N2817" s="16" t="s">
        <v>8279</v>
      </c>
      <c r="O2817" t="s">
        <v>8280</v>
      </c>
      <c r="P2817">
        <f>IFERROR(ROUND(E2817/L2817,2),0)</f>
        <v>43.21</v>
      </c>
      <c r="S2817" s="14">
        <f>(((J2817/60)/60)/24)+DATE(1970,1,1)</f>
        <v>25569.492590008387</v>
      </c>
      <c r="T2817" s="14">
        <f>(((I2817/60)/60)/24)+DATE(1970,1,1)</f>
        <v>42589.776724537034</v>
      </c>
    </row>
    <row r="2818" spans="1:20" ht="43.5" hidden="1" x14ac:dyDescent="0.3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 s="14">
        <v>42188.467499999999</v>
      </c>
      <c r="K2818" t="b">
        <v>0</v>
      </c>
      <c r="L2818">
        <v>169</v>
      </c>
      <c r="M2818" t="b">
        <v>1</v>
      </c>
      <c r="N2818" s="16" t="s">
        <v>8279</v>
      </c>
      <c r="O2818" t="s">
        <v>8280</v>
      </c>
      <c r="P2818">
        <f>IFERROR(ROUND(E2818/L2818,2),0)</f>
        <v>25.13</v>
      </c>
      <c r="S2818" s="14">
        <f>(((J2818/60)/60)/24)+DATE(1970,1,1)</f>
        <v>25569.488292447917</v>
      </c>
      <c r="T2818" s="14">
        <f>(((I2818/60)/60)/24)+DATE(1970,1,1)</f>
        <v>42218.666666666672</v>
      </c>
    </row>
    <row r="2819" spans="1:20" ht="58" hidden="1" x14ac:dyDescent="0.3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 s="14">
        <v>42023.634976851856</v>
      </c>
      <c r="K2819" t="b">
        <v>0</v>
      </c>
      <c r="L2819">
        <v>33</v>
      </c>
      <c r="M2819" t="b">
        <v>1</v>
      </c>
      <c r="N2819" s="16" t="s">
        <v>8279</v>
      </c>
      <c r="O2819" t="s">
        <v>8280</v>
      </c>
      <c r="P2819">
        <f>IFERROR(ROUND(E2819/L2819,2),0)</f>
        <v>23.64</v>
      </c>
      <c r="S2819" s="14">
        <f>(((J2819/60)/60)/24)+DATE(1970,1,1)</f>
        <v>25569.486384664084</v>
      </c>
      <c r="T2819" s="14">
        <f>(((I2819/60)/60)/24)+DATE(1970,1,1)</f>
        <v>42063.634976851856</v>
      </c>
    </row>
    <row r="2820" spans="1:20" ht="43.5" hidden="1" x14ac:dyDescent="0.3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 s="14">
        <v>42250.598217592589</v>
      </c>
      <c r="K2820" t="b">
        <v>0</v>
      </c>
      <c r="L2820">
        <v>102</v>
      </c>
      <c r="M2820" t="b">
        <v>1</v>
      </c>
      <c r="N2820" s="16" t="s">
        <v>8279</v>
      </c>
      <c r="O2820" t="s">
        <v>8280</v>
      </c>
      <c r="P2820">
        <f>IFERROR(ROUND(E2820/L2820,2),0)</f>
        <v>103.95</v>
      </c>
      <c r="S2820" s="14">
        <f>(((J2820/60)/60)/24)+DATE(1970,1,1)</f>
        <v>25569.489011553444</v>
      </c>
      <c r="T2820" s="14">
        <f>(((I2820/60)/60)/24)+DATE(1970,1,1)</f>
        <v>42270.598217592589</v>
      </c>
    </row>
    <row r="2821" spans="1:20" ht="43.5" hidden="1" x14ac:dyDescent="0.3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 s="14">
        <v>42139.525567129633</v>
      </c>
      <c r="K2821" t="b">
        <v>0</v>
      </c>
      <c r="L2821">
        <v>104</v>
      </c>
      <c r="M2821" t="b">
        <v>1</v>
      </c>
      <c r="N2821" s="16" t="s">
        <v>8279</v>
      </c>
      <c r="O2821" t="s">
        <v>8280</v>
      </c>
      <c r="P2821">
        <f>IFERROR(ROUND(E2821/L2821,2),0)</f>
        <v>50.38</v>
      </c>
      <c r="S2821" s="14">
        <f>(((J2821/60)/60)/24)+DATE(1970,1,1)</f>
        <v>25569.487725990359</v>
      </c>
      <c r="T2821" s="14">
        <f>(((I2821/60)/60)/24)+DATE(1970,1,1)</f>
        <v>42169.525567129633</v>
      </c>
    </row>
    <row r="2822" spans="1:20" ht="43.5" hidden="1" x14ac:dyDescent="0.3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 s="14">
        <v>42401.610983796301</v>
      </c>
      <c r="K2822" t="b">
        <v>0</v>
      </c>
      <c r="L2822">
        <v>20</v>
      </c>
      <c r="M2822" t="b">
        <v>1</v>
      </c>
      <c r="N2822" s="16" t="s">
        <v>8279</v>
      </c>
      <c r="O2822" t="s">
        <v>8280</v>
      </c>
      <c r="P2822">
        <f>IFERROR(ROUND(E2822/L2822,2),0)</f>
        <v>13.6</v>
      </c>
      <c r="S2822" s="14">
        <f>(((J2822/60)/60)/24)+DATE(1970,1,1)</f>
        <v>25569.490759386386</v>
      </c>
      <c r="T2822" s="14">
        <f>(((I2822/60)/60)/24)+DATE(1970,1,1)</f>
        <v>42426</v>
      </c>
    </row>
    <row r="2823" spans="1:20" ht="58" hidden="1" x14ac:dyDescent="0.3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 s="14">
        <v>41875.922858796301</v>
      </c>
      <c r="K2823" t="b">
        <v>0</v>
      </c>
      <c r="L2823">
        <v>35</v>
      </c>
      <c r="M2823" t="b">
        <v>1</v>
      </c>
      <c r="N2823" s="16" t="s">
        <v>8279</v>
      </c>
      <c r="O2823" t="s">
        <v>8280</v>
      </c>
      <c r="P2823">
        <f>IFERROR(ROUND(E2823/L2823,2),0)</f>
        <v>28.57</v>
      </c>
      <c r="S2823" s="14">
        <f>(((J2823/60)/60)/24)+DATE(1970,1,1)</f>
        <v>25569.484675033087</v>
      </c>
      <c r="T2823" s="14">
        <f>(((I2823/60)/60)/24)+DATE(1970,1,1)</f>
        <v>41905.922858796301</v>
      </c>
    </row>
    <row r="2824" spans="1:20" ht="58" hidden="1" x14ac:dyDescent="0.3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 s="14">
        <v>42060.683935185181</v>
      </c>
      <c r="K2824" t="b">
        <v>0</v>
      </c>
      <c r="L2824">
        <v>94</v>
      </c>
      <c r="M2824" t="b">
        <v>1</v>
      </c>
      <c r="N2824" s="16" t="s">
        <v>8279</v>
      </c>
      <c r="O2824" t="s">
        <v>8280</v>
      </c>
      <c r="P2824">
        <f>IFERROR(ROUND(E2824/L2824,2),0)</f>
        <v>63.83</v>
      </c>
      <c r="S2824" s="14">
        <f>(((J2824/60)/60)/24)+DATE(1970,1,1)</f>
        <v>25569.486813471471</v>
      </c>
      <c r="T2824" s="14">
        <f>(((I2824/60)/60)/24)+DATE(1970,1,1)</f>
        <v>42090.642268518524</v>
      </c>
    </row>
    <row r="2825" spans="1:20" ht="58" hidden="1" x14ac:dyDescent="0.3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 s="14">
        <v>42067.011643518519</v>
      </c>
      <c r="K2825" t="b">
        <v>0</v>
      </c>
      <c r="L2825">
        <v>14</v>
      </c>
      <c r="M2825" t="b">
        <v>1</v>
      </c>
      <c r="N2825" s="16" t="s">
        <v>8279</v>
      </c>
      <c r="O2825" t="s">
        <v>8280</v>
      </c>
      <c r="P2825">
        <f>IFERROR(ROUND(E2825/L2825,2),0)</f>
        <v>8.86</v>
      </c>
      <c r="S2825" s="14">
        <f>(((J2825/60)/60)/24)+DATE(1970,1,1)</f>
        <v>25569.486886708837</v>
      </c>
      <c r="T2825" s="14">
        <f>(((I2825/60)/60)/24)+DATE(1970,1,1)</f>
        <v>42094.957638888889</v>
      </c>
    </row>
    <row r="2826" spans="1:20" ht="43.5" hidden="1" x14ac:dyDescent="0.3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 s="14">
        <v>42136.270787037036</v>
      </c>
      <c r="K2826" t="b">
        <v>0</v>
      </c>
      <c r="L2826">
        <v>15</v>
      </c>
      <c r="M2826" t="b">
        <v>1</v>
      </c>
      <c r="N2826" s="16" t="s">
        <v>8279</v>
      </c>
      <c r="O2826" t="s">
        <v>8280</v>
      </c>
      <c r="P2826">
        <f>IFERROR(ROUND(E2826/L2826,2),0)</f>
        <v>50.67</v>
      </c>
      <c r="S2826" s="14">
        <f>(((J2826/60)/60)/24)+DATE(1970,1,1)</f>
        <v>25569.487688319296</v>
      </c>
      <c r="T2826" s="14">
        <f>(((I2826/60)/60)/24)+DATE(1970,1,1)</f>
        <v>42168.071527777778</v>
      </c>
    </row>
    <row r="2827" spans="1:20" ht="58" hidden="1" x14ac:dyDescent="0.3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 s="14">
        <v>42312.792662037042</v>
      </c>
      <c r="K2827" t="b">
        <v>0</v>
      </c>
      <c r="L2827">
        <v>51</v>
      </c>
      <c r="M2827" t="b">
        <v>1</v>
      </c>
      <c r="N2827" s="16" t="s">
        <v>8279</v>
      </c>
      <c r="O2827" t="s">
        <v>8280</v>
      </c>
      <c r="P2827">
        <f>IFERROR(ROUND(E2827/L2827,2),0)</f>
        <v>60.78</v>
      </c>
      <c r="S2827" s="14">
        <f>(((J2827/60)/60)/24)+DATE(1970,1,1)</f>
        <v>25569.489731396552</v>
      </c>
      <c r="T2827" s="14">
        <f>(((I2827/60)/60)/24)+DATE(1970,1,1)</f>
        <v>42342.792662037042</v>
      </c>
    </row>
    <row r="2828" spans="1:20" ht="58" hidden="1" x14ac:dyDescent="0.3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 s="14">
        <v>42171.034861111111</v>
      </c>
      <c r="K2828" t="b">
        <v>0</v>
      </c>
      <c r="L2828">
        <v>19</v>
      </c>
      <c r="M2828" t="b">
        <v>1</v>
      </c>
      <c r="N2828" s="16" t="s">
        <v>8279</v>
      </c>
      <c r="O2828" t="s">
        <v>8280</v>
      </c>
      <c r="P2828">
        <f>IFERROR(ROUND(E2828/L2828,2),0)</f>
        <v>113.42</v>
      </c>
      <c r="S2828" s="14">
        <f>(((J2828/60)/60)/24)+DATE(1970,1,1)</f>
        <v>25569.488090681261</v>
      </c>
      <c r="T2828" s="14">
        <f>(((I2828/60)/60)/24)+DATE(1970,1,1)</f>
        <v>42195.291666666672</v>
      </c>
    </row>
    <row r="2829" spans="1:20" ht="58" hidden="1" x14ac:dyDescent="0.3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 s="14">
        <v>42494.683634259258</v>
      </c>
      <c r="K2829" t="b">
        <v>0</v>
      </c>
      <c r="L2829">
        <v>23</v>
      </c>
      <c r="M2829" t="b">
        <v>1</v>
      </c>
      <c r="N2829" s="16" t="s">
        <v>8279</v>
      </c>
      <c r="O2829" t="s">
        <v>8280</v>
      </c>
      <c r="P2829">
        <f>IFERROR(ROUND(E2829/L2829,2),0)</f>
        <v>104.57</v>
      </c>
      <c r="S2829" s="14">
        <f>(((J2829/60)/60)/24)+DATE(1970,1,1)</f>
        <v>25569.491836616136</v>
      </c>
      <c r="T2829" s="14">
        <f>(((I2829/60)/60)/24)+DATE(1970,1,1)</f>
        <v>42524.6875</v>
      </c>
    </row>
    <row r="2830" spans="1:20" ht="43.5" hidden="1" x14ac:dyDescent="0.3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 s="14">
        <v>42254.264687499999</v>
      </c>
      <c r="K2830" t="b">
        <v>0</v>
      </c>
      <c r="L2830">
        <v>97</v>
      </c>
      <c r="M2830" t="b">
        <v>1</v>
      </c>
      <c r="N2830" s="16" t="s">
        <v>8279</v>
      </c>
      <c r="O2830" t="s">
        <v>8280</v>
      </c>
      <c r="P2830">
        <f>IFERROR(ROUND(E2830/L2830,2),0)</f>
        <v>98.31</v>
      </c>
      <c r="S2830" s="14">
        <f>(((J2830/60)/60)/24)+DATE(1970,1,1)</f>
        <v>25569.48905398944</v>
      </c>
      <c r="T2830" s="14">
        <f>(((I2830/60)/60)/24)+DATE(1970,1,1)</f>
        <v>42279.958333333328</v>
      </c>
    </row>
    <row r="2831" spans="1:20" ht="43.5" hidden="1" x14ac:dyDescent="0.3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 s="14">
        <v>42495.434236111112</v>
      </c>
      <c r="K2831" t="b">
        <v>0</v>
      </c>
      <c r="L2831">
        <v>76</v>
      </c>
      <c r="M2831" t="b">
        <v>1</v>
      </c>
      <c r="N2831" s="16" t="s">
        <v>8279</v>
      </c>
      <c r="O2831" t="s">
        <v>8280</v>
      </c>
      <c r="P2831">
        <f>IFERROR(ROUND(E2831/L2831,2),0)</f>
        <v>35.04</v>
      </c>
      <c r="S2831" s="14">
        <f>(((J2831/60)/60)/24)+DATE(1970,1,1)</f>
        <v>25569.491845303659</v>
      </c>
      <c r="T2831" s="14">
        <f>(((I2831/60)/60)/24)+DATE(1970,1,1)</f>
        <v>42523.434236111112</v>
      </c>
    </row>
    <row r="2832" spans="1:20" ht="29" hidden="1" x14ac:dyDescent="0.3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 s="14">
        <v>41758.839675925927</v>
      </c>
      <c r="K2832" t="b">
        <v>0</v>
      </c>
      <c r="L2832">
        <v>11</v>
      </c>
      <c r="M2832" t="b">
        <v>1</v>
      </c>
      <c r="N2832" s="16" t="s">
        <v>8279</v>
      </c>
      <c r="O2832" t="s">
        <v>8280</v>
      </c>
      <c r="P2832">
        <f>IFERROR(ROUND(E2832/L2832,2),0)</f>
        <v>272.73</v>
      </c>
      <c r="S2832" s="14">
        <f>(((J2832/60)/60)/24)+DATE(1970,1,1)</f>
        <v>25569.483319903655</v>
      </c>
      <c r="T2832" s="14">
        <f>(((I2832/60)/60)/24)+DATE(1970,1,1)</f>
        <v>41771.165972222225</v>
      </c>
    </row>
    <row r="2833" spans="1:20" ht="43.5" hidden="1" x14ac:dyDescent="0.3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 s="14">
        <v>42171.824884259258</v>
      </c>
      <c r="K2833" t="b">
        <v>0</v>
      </c>
      <c r="L2833">
        <v>52</v>
      </c>
      <c r="M2833" t="b">
        <v>1</v>
      </c>
      <c r="N2833" s="16" t="s">
        <v>8279</v>
      </c>
      <c r="O2833" t="s">
        <v>8280</v>
      </c>
      <c r="P2833">
        <f>IFERROR(ROUND(E2833/L2833,2),0)</f>
        <v>63.85</v>
      </c>
      <c r="S2833" s="14">
        <f>(((J2833/60)/60)/24)+DATE(1970,1,1)</f>
        <v>25569.488099825048</v>
      </c>
      <c r="T2833" s="14">
        <f>(((I2833/60)/60)/24)+DATE(1970,1,1)</f>
        <v>42201.824884259258</v>
      </c>
    </row>
    <row r="2834" spans="1:20" ht="58" hidden="1" x14ac:dyDescent="0.3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 s="14">
        <v>41938.709421296298</v>
      </c>
      <c r="K2834" t="b">
        <v>0</v>
      </c>
      <c r="L2834">
        <v>95</v>
      </c>
      <c r="M2834" t="b">
        <v>1</v>
      </c>
      <c r="N2834" s="16" t="s">
        <v>8279</v>
      </c>
      <c r="O2834" t="s">
        <v>8280</v>
      </c>
      <c r="P2834">
        <f>IFERROR(ROUND(E2834/L2834,2),0)</f>
        <v>30.19</v>
      </c>
      <c r="S2834" s="14">
        <f>(((J2834/60)/60)/24)+DATE(1970,1,1)</f>
        <v>25569.485401729413</v>
      </c>
      <c r="T2834" s="14">
        <f>(((I2834/60)/60)/24)+DATE(1970,1,1)</f>
        <v>41966.916666666672</v>
      </c>
    </row>
    <row r="2835" spans="1:20" hidden="1" x14ac:dyDescent="0.3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 s="14">
        <v>42268.127696759257</v>
      </c>
      <c r="K2835" t="b">
        <v>0</v>
      </c>
      <c r="L2835">
        <v>35</v>
      </c>
      <c r="M2835" t="b">
        <v>1</v>
      </c>
      <c r="N2835" s="16" t="s">
        <v>8279</v>
      </c>
      <c r="O2835" t="s">
        <v>8280</v>
      </c>
      <c r="P2835">
        <f>IFERROR(ROUND(E2835/L2835,2),0)</f>
        <v>83.51</v>
      </c>
      <c r="S2835" s="14">
        <f>(((J2835/60)/60)/24)+DATE(1970,1,1)</f>
        <v>25569.489214440935</v>
      </c>
      <c r="T2835" s="14">
        <f>(((I2835/60)/60)/24)+DATE(1970,1,1)</f>
        <v>42288.083333333328</v>
      </c>
    </row>
    <row r="2836" spans="1:20" ht="43.5" hidden="1" x14ac:dyDescent="0.3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 s="14">
        <v>42019.959837962961</v>
      </c>
      <c r="K2836" t="b">
        <v>0</v>
      </c>
      <c r="L2836">
        <v>21</v>
      </c>
      <c r="M2836" t="b">
        <v>1</v>
      </c>
      <c r="N2836" s="16" t="s">
        <v>8279</v>
      </c>
      <c r="O2836" t="s">
        <v>8280</v>
      </c>
      <c r="P2836">
        <f>IFERROR(ROUND(E2836/L2836,2),0)</f>
        <v>64.760000000000005</v>
      </c>
      <c r="S2836" s="14">
        <f>(((J2836/60)/60)/24)+DATE(1970,1,1)</f>
        <v>25569.486342127755</v>
      </c>
      <c r="T2836" s="14">
        <f>(((I2836/60)/60)/24)+DATE(1970,1,1)</f>
        <v>42034.959837962961</v>
      </c>
    </row>
    <row r="2837" spans="1:20" ht="43.5" hidden="1" x14ac:dyDescent="0.3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 s="14">
        <v>42313.703900462962</v>
      </c>
      <c r="K2837" t="b">
        <v>0</v>
      </c>
      <c r="L2837">
        <v>93</v>
      </c>
      <c r="M2837" t="b">
        <v>1</v>
      </c>
      <c r="N2837" s="16" t="s">
        <v>8279</v>
      </c>
      <c r="O2837" t="s">
        <v>8280</v>
      </c>
      <c r="P2837">
        <f>IFERROR(ROUND(E2837/L2837,2),0)</f>
        <v>20.12</v>
      </c>
      <c r="S2837" s="14">
        <f>(((J2837/60)/60)/24)+DATE(1970,1,1)</f>
        <v>25569.489741943293</v>
      </c>
      <c r="T2837" s="14">
        <f>(((I2837/60)/60)/24)+DATE(1970,1,1)</f>
        <v>42343</v>
      </c>
    </row>
    <row r="2838" spans="1:20" ht="58" hidden="1" x14ac:dyDescent="0.3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 s="14">
        <v>42746.261782407411</v>
      </c>
      <c r="K2838" t="b">
        <v>0</v>
      </c>
      <c r="L2838">
        <v>11</v>
      </c>
      <c r="M2838" t="b">
        <v>1</v>
      </c>
      <c r="N2838" s="16" t="s">
        <v>8279</v>
      </c>
      <c r="O2838" t="s">
        <v>8280</v>
      </c>
      <c r="P2838">
        <f>IFERROR(ROUND(E2838/L2838,2),0)</f>
        <v>44.09</v>
      </c>
      <c r="S2838" s="14">
        <f>(((J2838/60)/60)/24)+DATE(1970,1,1)</f>
        <v>25569.494748400259</v>
      </c>
      <c r="T2838" s="14">
        <f>(((I2838/60)/60)/24)+DATE(1970,1,1)</f>
        <v>42784.207638888889</v>
      </c>
    </row>
    <row r="2839" spans="1:20" ht="58" hidden="1" x14ac:dyDescent="0.3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 s="14">
        <v>42307.908379629633</v>
      </c>
      <c r="K2839" t="b">
        <v>0</v>
      </c>
      <c r="L2839">
        <v>21</v>
      </c>
      <c r="M2839" t="b">
        <v>1</v>
      </c>
      <c r="N2839" s="16" t="s">
        <v>8279</v>
      </c>
      <c r="O2839" t="s">
        <v>8280</v>
      </c>
      <c r="P2839">
        <f>IFERROR(ROUND(E2839/L2839,2),0)</f>
        <v>40.479999999999997</v>
      </c>
      <c r="S2839" s="14">
        <f>(((J2839/60)/60)/24)+DATE(1970,1,1)</f>
        <v>25569.489674865505</v>
      </c>
      <c r="T2839" s="14">
        <f>(((I2839/60)/60)/24)+DATE(1970,1,1)</f>
        <v>42347.950046296297</v>
      </c>
    </row>
    <row r="2840" spans="1:20" ht="43.5" hidden="1" x14ac:dyDescent="0.3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 s="14">
        <v>41842.607592592591</v>
      </c>
      <c r="K2840" t="b">
        <v>0</v>
      </c>
      <c r="L2840">
        <v>54</v>
      </c>
      <c r="M2840" t="b">
        <v>1</v>
      </c>
      <c r="N2840" s="16" t="s">
        <v>8279</v>
      </c>
      <c r="O2840" t="s">
        <v>8280</v>
      </c>
      <c r="P2840">
        <f>IFERROR(ROUND(E2840/L2840,2),0)</f>
        <v>44.54</v>
      </c>
      <c r="S2840" s="14">
        <f>(((J2840/60)/60)/24)+DATE(1970,1,1)</f>
        <v>25569.48428943973</v>
      </c>
      <c r="T2840" s="14">
        <f>(((I2840/60)/60)/24)+DATE(1970,1,1)</f>
        <v>41864.916666666664</v>
      </c>
    </row>
    <row r="2841" spans="1:20" ht="43.5" hidden="1" x14ac:dyDescent="0.3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 s="14">
        <v>41853.240208333329</v>
      </c>
      <c r="K2841" t="b">
        <v>0</v>
      </c>
      <c r="L2841">
        <v>31</v>
      </c>
      <c r="M2841" t="b">
        <v>1</v>
      </c>
      <c r="N2841" s="16" t="s">
        <v>8279</v>
      </c>
      <c r="O2841" t="s">
        <v>8280</v>
      </c>
      <c r="P2841">
        <f>IFERROR(ROUND(E2841/L2841,2),0)</f>
        <v>125.81</v>
      </c>
      <c r="S2841" s="14">
        <f>(((J2841/60)/60)/24)+DATE(1970,1,1)</f>
        <v>25569.48441250241</v>
      </c>
      <c r="T2841" s="14">
        <f>(((I2841/60)/60)/24)+DATE(1970,1,1)</f>
        <v>41876.207638888889</v>
      </c>
    </row>
    <row r="2842" spans="1:20" ht="58" hidden="1" x14ac:dyDescent="0.3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 s="14">
        <v>42060.035636574074</v>
      </c>
      <c r="K2842" t="b">
        <v>0</v>
      </c>
      <c r="L2842">
        <v>132</v>
      </c>
      <c r="M2842" t="b">
        <v>1</v>
      </c>
      <c r="N2842" s="16" t="s">
        <v>8279</v>
      </c>
      <c r="O2842" t="s">
        <v>8280</v>
      </c>
      <c r="P2842">
        <f>IFERROR(ROUND(E2842/L2842,2),0)</f>
        <v>19.7</v>
      </c>
      <c r="S2842" s="14">
        <f>(((J2842/60)/60)/24)+DATE(1970,1,1)</f>
        <v>25569.486805968016</v>
      </c>
      <c r="T2842" s="14">
        <f>(((I2842/60)/60)/24)+DATE(1970,1,1)</f>
        <v>42081.708333333328</v>
      </c>
    </row>
    <row r="2843" spans="1:20" ht="58" hidden="1" x14ac:dyDescent="0.3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 s="14">
        <v>42291.739548611105</v>
      </c>
      <c r="K2843" t="b">
        <v>0</v>
      </c>
      <c r="L2843">
        <v>1</v>
      </c>
      <c r="M2843" t="b">
        <v>0</v>
      </c>
      <c r="N2843" s="16" t="s">
        <v>8279</v>
      </c>
      <c r="O2843" t="s">
        <v>8280</v>
      </c>
      <c r="P2843">
        <f>IFERROR(ROUND(E2843/L2843,2),0)</f>
        <v>10</v>
      </c>
      <c r="S2843" s="14">
        <f>(((J2843/60)/60)/24)+DATE(1970,1,1)</f>
        <v>25569.489487726256</v>
      </c>
      <c r="T2843" s="14">
        <f>(((I2843/60)/60)/24)+DATE(1970,1,1)</f>
        <v>42351.781215277777</v>
      </c>
    </row>
    <row r="2844" spans="1:20" ht="43.5" hidden="1" x14ac:dyDescent="0.3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 s="14">
        <v>41784.952488425923</v>
      </c>
      <c r="K2844" t="b">
        <v>0</v>
      </c>
      <c r="L2844">
        <v>0</v>
      </c>
      <c r="M2844" t="b">
        <v>0</v>
      </c>
      <c r="N2844" s="16" t="s">
        <v>8279</v>
      </c>
      <c r="O2844" t="s">
        <v>8280</v>
      </c>
      <c r="P2844">
        <f>IFERROR(ROUND(E2844/L2844,2),0)</f>
        <v>0</v>
      </c>
      <c r="S2844" s="14">
        <f>(((J2844/60)/60)/24)+DATE(1970,1,1)</f>
        <v>25569.483622135282</v>
      </c>
      <c r="T2844" s="14">
        <f>(((I2844/60)/60)/24)+DATE(1970,1,1)</f>
        <v>41811.458333333336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 s="14">
        <v>42492.737847222219</v>
      </c>
      <c r="K2845" t="b">
        <v>0</v>
      </c>
      <c r="L2845">
        <v>0</v>
      </c>
      <c r="M2845" t="b">
        <v>0</v>
      </c>
      <c r="N2845" s="16" t="s">
        <v>8279</v>
      </c>
      <c r="O2845" t="s">
        <v>8280</v>
      </c>
      <c r="P2845">
        <f>IFERROR(ROUND(E2845/L2845,2),0)</f>
        <v>0</v>
      </c>
      <c r="S2845" s="14">
        <f>(((J2845/60)/60)/24)+DATE(1970,1,1)</f>
        <v>25569.491814095454</v>
      </c>
      <c r="T2845" s="14">
        <f>(((I2845/60)/60)/24)+DATE(1970,1,1)</f>
        <v>42534.166666666672</v>
      </c>
    </row>
    <row r="2846" spans="1:20" ht="43.5" hidden="1" x14ac:dyDescent="0.3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 s="14">
        <v>42709.546064814815</v>
      </c>
      <c r="K2846" t="b">
        <v>0</v>
      </c>
      <c r="L2846">
        <v>1</v>
      </c>
      <c r="M2846" t="b">
        <v>0</v>
      </c>
      <c r="N2846" s="16" t="s">
        <v>8279</v>
      </c>
      <c r="O2846" t="s">
        <v>8280</v>
      </c>
      <c r="P2846">
        <f>IFERROR(ROUND(E2846/L2846,2),0)</f>
        <v>30</v>
      </c>
      <c r="S2846" s="14">
        <f>(((J2846/60)/60)/24)+DATE(1970,1,1)</f>
        <v>25569.494323449824</v>
      </c>
      <c r="T2846" s="14">
        <f>(((I2846/60)/60)/24)+DATE(1970,1,1)</f>
        <v>42739.546064814815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 s="14">
        <v>42103.016585648147</v>
      </c>
      <c r="K2847" t="b">
        <v>0</v>
      </c>
      <c r="L2847">
        <v>39</v>
      </c>
      <c r="M2847" t="b">
        <v>0</v>
      </c>
      <c r="N2847" s="16" t="s">
        <v>8279</v>
      </c>
      <c r="O2847" t="s">
        <v>8280</v>
      </c>
      <c r="P2847">
        <f>IFERROR(ROUND(E2847/L2847,2),0)</f>
        <v>60.67</v>
      </c>
      <c r="S2847" s="14">
        <f>(((J2847/60)/60)/24)+DATE(1970,1,1)</f>
        <v>25569.487303432703</v>
      </c>
      <c r="T2847" s="14">
        <f>(((I2847/60)/60)/24)+DATE(1970,1,1)</f>
        <v>42163.016585648147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 s="14">
        <v>42108.692060185189</v>
      </c>
      <c r="K2848" t="b">
        <v>0</v>
      </c>
      <c r="L2848">
        <v>0</v>
      </c>
      <c r="M2848" t="b">
        <v>0</v>
      </c>
      <c r="N2848" s="16" t="s">
        <v>8279</v>
      </c>
      <c r="O2848" t="s">
        <v>8280</v>
      </c>
      <c r="P2848">
        <f>IFERROR(ROUND(E2848/L2848,2),0)</f>
        <v>0</v>
      </c>
      <c r="S2848" s="14">
        <f>(((J2848/60)/60)/24)+DATE(1970,1,1)</f>
        <v>25569.487369121067</v>
      </c>
      <c r="T2848" s="14">
        <f>(((I2848/60)/60)/24)+DATE(1970,1,1)</f>
        <v>42153.692060185189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 s="14">
        <v>42453.806307870371</v>
      </c>
      <c r="K2849" t="b">
        <v>0</v>
      </c>
      <c r="L2849">
        <v>0</v>
      </c>
      <c r="M2849" t="b">
        <v>0</v>
      </c>
      <c r="N2849" s="16" t="s">
        <v>8279</v>
      </c>
      <c r="O2849" t="s">
        <v>8280</v>
      </c>
      <c r="P2849">
        <f>IFERROR(ROUND(E2849/L2849,2),0)</f>
        <v>0</v>
      </c>
      <c r="S2849" s="14">
        <f>(((J2849/60)/60)/24)+DATE(1970,1,1)</f>
        <v>25569.491363498935</v>
      </c>
      <c r="T2849" s="14">
        <f>(((I2849/60)/60)/24)+DATE(1970,1,1)</f>
        <v>42513.806307870371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 s="14">
        <v>42123.648831018523</v>
      </c>
      <c r="K2850" t="b">
        <v>0</v>
      </c>
      <c r="L2850">
        <v>3</v>
      </c>
      <c r="M2850" t="b">
        <v>0</v>
      </c>
      <c r="N2850" s="16" t="s">
        <v>8279</v>
      </c>
      <c r="O2850" t="s">
        <v>8280</v>
      </c>
      <c r="P2850">
        <f>IFERROR(ROUND(E2850/L2850,2),0)</f>
        <v>23.33</v>
      </c>
      <c r="S2850" s="14">
        <f>(((J2850/60)/60)/24)+DATE(1970,1,1)</f>
        <v>25569.48754223184</v>
      </c>
      <c r="T2850" s="14">
        <f>(((I2850/60)/60)/24)+DATE(1970,1,1)</f>
        <v>42153.648831018523</v>
      </c>
    </row>
    <row r="2851" spans="1:20" ht="43.5" hidden="1" x14ac:dyDescent="0.3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 s="14">
        <v>42453.428240740745</v>
      </c>
      <c r="K2851" t="b">
        <v>0</v>
      </c>
      <c r="L2851">
        <v>1</v>
      </c>
      <c r="M2851" t="b">
        <v>0</v>
      </c>
      <c r="N2851" s="16" t="s">
        <v>8279</v>
      </c>
      <c r="O2851" t="s">
        <v>8280</v>
      </c>
      <c r="P2851">
        <f>IFERROR(ROUND(E2851/L2851,2),0)</f>
        <v>5</v>
      </c>
      <c r="S2851" s="14">
        <f>(((J2851/60)/60)/24)+DATE(1970,1,1)</f>
        <v>25569.491359123156</v>
      </c>
      <c r="T2851" s="14">
        <f>(((I2851/60)/60)/24)+DATE(1970,1,1)</f>
        <v>42483.428240740745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 s="14">
        <v>41858.007071759261</v>
      </c>
      <c r="K2852" t="b">
        <v>0</v>
      </c>
      <c r="L2852">
        <v>13</v>
      </c>
      <c r="M2852" t="b">
        <v>0</v>
      </c>
      <c r="N2852" s="16" t="s">
        <v>8279</v>
      </c>
      <c r="O2852" t="s">
        <v>8280</v>
      </c>
      <c r="P2852">
        <f>IFERROR(ROUND(E2852/L2852,2),0)</f>
        <v>23.92</v>
      </c>
      <c r="S2852" s="14">
        <f>(((J2852/60)/60)/24)+DATE(1970,1,1)</f>
        <v>25569.484467674443</v>
      </c>
      <c r="T2852" s="14">
        <f>(((I2852/60)/60)/24)+DATE(1970,1,1)</f>
        <v>41888.007071759261</v>
      </c>
    </row>
    <row r="2853" spans="1:20" ht="43.5" hidden="1" x14ac:dyDescent="0.3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 s="14">
        <v>42390.002650462964</v>
      </c>
      <c r="K2853" t="b">
        <v>0</v>
      </c>
      <c r="L2853">
        <v>0</v>
      </c>
      <c r="M2853" t="b">
        <v>0</v>
      </c>
      <c r="N2853" s="16" t="s">
        <v>8279</v>
      </c>
      <c r="O2853" t="s">
        <v>8280</v>
      </c>
      <c r="P2853">
        <f>IFERROR(ROUND(E2853/L2853,2),0)</f>
        <v>0</v>
      </c>
      <c r="S2853" s="14">
        <f>(((J2853/60)/60)/24)+DATE(1970,1,1)</f>
        <v>25569.490625030678</v>
      </c>
      <c r="T2853" s="14">
        <f>(((I2853/60)/60)/24)+DATE(1970,1,1)</f>
        <v>42398.970138888893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 s="14">
        <v>41781.045173611114</v>
      </c>
      <c r="K2854" t="b">
        <v>0</v>
      </c>
      <c r="L2854">
        <v>6</v>
      </c>
      <c r="M2854" t="b">
        <v>0</v>
      </c>
      <c r="N2854" s="16" t="s">
        <v>8279</v>
      </c>
      <c r="O2854" t="s">
        <v>8280</v>
      </c>
      <c r="P2854">
        <f>IFERROR(ROUND(E2854/L2854,2),0)</f>
        <v>15.83</v>
      </c>
      <c r="S2854" s="14">
        <f>(((J2854/60)/60)/24)+DATE(1970,1,1)</f>
        <v>25569.483576911731</v>
      </c>
      <c r="T2854" s="14">
        <f>(((I2854/60)/60)/24)+DATE(1970,1,1)</f>
        <v>41811.045173611114</v>
      </c>
    </row>
    <row r="2855" spans="1:20" ht="43.5" hidden="1" x14ac:dyDescent="0.3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 s="14">
        <v>41836.190937499996</v>
      </c>
      <c r="K2855" t="b">
        <v>0</v>
      </c>
      <c r="L2855">
        <v>0</v>
      </c>
      <c r="M2855" t="b">
        <v>0</v>
      </c>
      <c r="N2855" s="16" t="s">
        <v>8279</v>
      </c>
      <c r="O2855" t="s">
        <v>8280</v>
      </c>
      <c r="P2855">
        <f>IFERROR(ROUND(E2855/L2855,2),0)</f>
        <v>0</v>
      </c>
      <c r="S2855" s="14">
        <f>(((J2855/60)/60)/24)+DATE(1970,1,1)</f>
        <v>25569.484215172888</v>
      </c>
      <c r="T2855" s="14">
        <f>(((I2855/60)/60)/24)+DATE(1970,1,1)</f>
        <v>41896.190937499996</v>
      </c>
    </row>
    <row r="2856" spans="1:20" ht="43.5" hidden="1" x14ac:dyDescent="0.3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 s="14">
        <v>42111.71665509259</v>
      </c>
      <c r="K2856" t="b">
        <v>0</v>
      </c>
      <c r="L2856">
        <v>14</v>
      </c>
      <c r="M2856" t="b">
        <v>0</v>
      </c>
      <c r="N2856" s="16" t="s">
        <v>8279</v>
      </c>
      <c r="O2856" t="s">
        <v>8280</v>
      </c>
      <c r="P2856">
        <f>IFERROR(ROUND(E2856/L2856,2),0)</f>
        <v>29.79</v>
      </c>
      <c r="S2856" s="14">
        <f>(((J2856/60)/60)/24)+DATE(1970,1,1)</f>
        <v>25569.487404127951</v>
      </c>
      <c r="T2856" s="14">
        <f>(((I2856/60)/60)/24)+DATE(1970,1,1)</f>
        <v>42131.71665509259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 s="14">
        <v>42370.007766203707</v>
      </c>
      <c r="K2857" t="b">
        <v>0</v>
      </c>
      <c r="L2857">
        <v>5</v>
      </c>
      <c r="M2857" t="b">
        <v>0</v>
      </c>
      <c r="N2857" s="16" t="s">
        <v>8279</v>
      </c>
      <c r="O2857" t="s">
        <v>8280</v>
      </c>
      <c r="P2857">
        <f>IFERROR(ROUND(E2857/L2857,2),0)</f>
        <v>60</v>
      </c>
      <c r="S2857" s="14">
        <f>(((J2857/60)/60)/24)+DATE(1970,1,1)</f>
        <v>25569.490393608405</v>
      </c>
      <c r="T2857" s="14">
        <f>(((I2857/60)/60)/24)+DATE(1970,1,1)</f>
        <v>42398.981944444444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 s="14">
        <v>42165.037581018521</v>
      </c>
      <c r="K2858" t="b">
        <v>0</v>
      </c>
      <c r="L2858">
        <v>6</v>
      </c>
      <c r="M2858" t="b">
        <v>0</v>
      </c>
      <c r="N2858" s="16" t="s">
        <v>8279</v>
      </c>
      <c r="O2858" t="s">
        <v>8280</v>
      </c>
      <c r="P2858">
        <f>IFERROR(ROUND(E2858/L2858,2),0)</f>
        <v>24.33</v>
      </c>
      <c r="S2858" s="14">
        <f>(((J2858/60)/60)/24)+DATE(1970,1,1)</f>
        <v>25569.488021268298</v>
      </c>
      <c r="T2858" s="14">
        <f>(((I2858/60)/60)/24)+DATE(1970,1,1)</f>
        <v>42224.898611111115</v>
      </c>
    </row>
    <row r="2859" spans="1:20" ht="58" hidden="1" x14ac:dyDescent="0.3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 s="14">
        <v>42726.920081018514</v>
      </c>
      <c r="K2859" t="b">
        <v>0</v>
      </c>
      <c r="L2859">
        <v>15</v>
      </c>
      <c r="M2859" t="b">
        <v>0</v>
      </c>
      <c r="N2859" s="16" t="s">
        <v>8279</v>
      </c>
      <c r="O2859" t="s">
        <v>8280</v>
      </c>
      <c r="P2859">
        <f>IFERROR(ROUND(E2859/L2859,2),0)</f>
        <v>500</v>
      </c>
      <c r="S2859" s="14">
        <f>(((J2859/60)/60)/24)+DATE(1970,1,1)</f>
        <v>25569.494524537975</v>
      </c>
      <c r="T2859" s="14">
        <f>(((I2859/60)/60)/24)+DATE(1970,1,1)</f>
        <v>42786.75</v>
      </c>
    </row>
    <row r="2860" spans="1:20" ht="43.5" hidden="1" x14ac:dyDescent="0.3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 s="14">
        <v>41954.545081018514</v>
      </c>
      <c r="K2860" t="b">
        <v>0</v>
      </c>
      <c r="L2860">
        <v>0</v>
      </c>
      <c r="M2860" t="b">
        <v>0</v>
      </c>
      <c r="N2860" s="16" t="s">
        <v>8279</v>
      </c>
      <c r="O2860" t="s">
        <v>8280</v>
      </c>
      <c r="P2860">
        <f>IFERROR(ROUND(E2860/L2860,2),0)</f>
        <v>0</v>
      </c>
      <c r="S2860" s="14">
        <f>(((J2860/60)/60)/24)+DATE(1970,1,1)</f>
        <v>25569.485585012513</v>
      </c>
      <c r="T2860" s="14">
        <f>(((I2860/60)/60)/24)+DATE(1970,1,1)</f>
        <v>41978.477777777778</v>
      </c>
    </row>
    <row r="2861" spans="1:20" ht="43.5" hidden="1" x14ac:dyDescent="0.3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 s="14">
        <v>42233.362314814818</v>
      </c>
      <c r="K2861" t="b">
        <v>0</v>
      </c>
      <c r="L2861">
        <v>1</v>
      </c>
      <c r="M2861" t="b">
        <v>0</v>
      </c>
      <c r="N2861" s="16" t="s">
        <v>8279</v>
      </c>
      <c r="O2861" t="s">
        <v>8280</v>
      </c>
      <c r="P2861">
        <f>IFERROR(ROUND(E2861/L2861,2),0)</f>
        <v>35</v>
      </c>
      <c r="S2861" s="14">
        <f>(((J2861/60)/60)/24)+DATE(1970,1,1)</f>
        <v>25569.488812063828</v>
      </c>
      <c r="T2861" s="14">
        <f>(((I2861/60)/60)/24)+DATE(1970,1,1)</f>
        <v>42293.362314814818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 s="14">
        <v>42480.800648148142</v>
      </c>
      <c r="K2862" t="b">
        <v>0</v>
      </c>
      <c r="L2862">
        <v>9</v>
      </c>
      <c r="M2862" t="b">
        <v>0</v>
      </c>
      <c r="N2862" s="16" t="s">
        <v>8279</v>
      </c>
      <c r="O2862" t="s">
        <v>8280</v>
      </c>
      <c r="P2862">
        <f>IFERROR(ROUND(E2862/L2862,2),0)</f>
        <v>29.56</v>
      </c>
      <c r="S2862" s="14">
        <f>(((J2862/60)/60)/24)+DATE(1970,1,1)</f>
        <v>25569.491675933426</v>
      </c>
      <c r="T2862" s="14">
        <f>(((I2862/60)/60)/24)+DATE(1970,1,1)</f>
        <v>42540.800648148142</v>
      </c>
    </row>
    <row r="2863" spans="1:20" ht="43.5" hidden="1" x14ac:dyDescent="0.3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 s="14">
        <v>42257.590833333335</v>
      </c>
      <c r="K2863" t="b">
        <v>0</v>
      </c>
      <c r="L2863">
        <v>3</v>
      </c>
      <c r="M2863" t="b">
        <v>0</v>
      </c>
      <c r="N2863" s="16" t="s">
        <v>8279</v>
      </c>
      <c r="O2863" t="s">
        <v>8280</v>
      </c>
      <c r="P2863">
        <f>IFERROR(ROUND(E2863/L2863,2),0)</f>
        <v>26.67</v>
      </c>
      <c r="S2863" s="14">
        <f>(((J2863/60)/60)/24)+DATE(1970,1,1)</f>
        <v>25569.489092486496</v>
      </c>
      <c r="T2863" s="14">
        <f>(((I2863/60)/60)/24)+DATE(1970,1,1)</f>
        <v>42271.590833333335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 s="14">
        <v>41784.789687500001</v>
      </c>
      <c r="K2864" t="b">
        <v>0</v>
      </c>
      <c r="L2864">
        <v>3</v>
      </c>
      <c r="M2864" t="b">
        <v>0</v>
      </c>
      <c r="N2864" s="16" t="s">
        <v>8279</v>
      </c>
      <c r="O2864" t="s">
        <v>8280</v>
      </c>
      <c r="P2864">
        <f>IFERROR(ROUND(E2864/L2864,2),0)</f>
        <v>18.329999999999998</v>
      </c>
      <c r="S2864" s="14">
        <f>(((J2864/60)/60)/24)+DATE(1970,1,1)</f>
        <v>25569.483620251012</v>
      </c>
      <c r="T2864" s="14">
        <f>(((I2864/60)/60)/24)+DATE(1970,1,1)</f>
        <v>41814.789687500001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 s="14">
        <v>41831.675034722226</v>
      </c>
      <c r="K2865" t="b">
        <v>0</v>
      </c>
      <c r="L2865">
        <v>1</v>
      </c>
      <c r="M2865" t="b">
        <v>0</v>
      </c>
      <c r="N2865" s="16" t="s">
        <v>8279</v>
      </c>
      <c r="O2865" t="s">
        <v>8280</v>
      </c>
      <c r="P2865">
        <f>IFERROR(ROUND(E2865/L2865,2),0)</f>
        <v>20</v>
      </c>
      <c r="S2865" s="14">
        <f>(((J2865/60)/60)/24)+DATE(1970,1,1)</f>
        <v>25569.484162905494</v>
      </c>
      <c r="T2865" s="14">
        <f>(((I2865/60)/60)/24)+DATE(1970,1,1)</f>
        <v>41891.675034722226</v>
      </c>
    </row>
    <row r="2866" spans="1:20" hidden="1" x14ac:dyDescent="0.3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 s="14">
        <v>42172.613506944443</v>
      </c>
      <c r="K2866" t="b">
        <v>0</v>
      </c>
      <c r="L2866">
        <v>3</v>
      </c>
      <c r="M2866" t="b">
        <v>0</v>
      </c>
      <c r="N2866" s="16" t="s">
        <v>8279</v>
      </c>
      <c r="O2866" t="s">
        <v>8280</v>
      </c>
      <c r="P2866">
        <f>IFERROR(ROUND(E2866/L2866,2),0)</f>
        <v>13.33</v>
      </c>
      <c r="S2866" s="14">
        <f>(((J2866/60)/60)/24)+DATE(1970,1,1)</f>
        <v>25569.488108952628</v>
      </c>
      <c r="T2866" s="14">
        <f>(((I2866/60)/60)/24)+DATE(1970,1,1)</f>
        <v>42202.554166666669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 s="14">
        <v>41950.114108796297</v>
      </c>
      <c r="K2867" t="b">
        <v>0</v>
      </c>
      <c r="L2867">
        <v>0</v>
      </c>
      <c r="M2867" t="b">
        <v>0</v>
      </c>
      <c r="N2867" s="16" t="s">
        <v>8279</v>
      </c>
      <c r="O2867" t="s">
        <v>8280</v>
      </c>
      <c r="P2867">
        <f>IFERROR(ROUND(E2867/L2867,2),0)</f>
        <v>0</v>
      </c>
      <c r="S2867" s="14">
        <f>(((J2867/60)/60)/24)+DATE(1970,1,1)</f>
        <v>25569.485533728111</v>
      </c>
      <c r="T2867" s="14">
        <f>(((I2867/60)/60)/24)+DATE(1970,1,1)</f>
        <v>42010.114108796297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 s="14">
        <v>42627.955104166671</v>
      </c>
      <c r="K2868" t="b">
        <v>0</v>
      </c>
      <c r="L2868">
        <v>2</v>
      </c>
      <c r="M2868" t="b">
        <v>0</v>
      </c>
      <c r="N2868" s="16" t="s">
        <v>8279</v>
      </c>
      <c r="O2868" t="s">
        <v>8280</v>
      </c>
      <c r="P2868">
        <f>IFERROR(ROUND(E2868/L2868,2),0)</f>
        <v>22.5</v>
      </c>
      <c r="S2868" s="14">
        <f>(((J2868/60)/60)/24)+DATE(1970,1,1)</f>
        <v>25569.493379110001</v>
      </c>
      <c r="T2868" s="14">
        <f>(((I2868/60)/60)/24)+DATE(1970,1,1)</f>
        <v>42657.916666666672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 s="14">
        <v>42531.195277777777</v>
      </c>
      <c r="K2869" t="b">
        <v>0</v>
      </c>
      <c r="L2869">
        <v>10</v>
      </c>
      <c r="M2869" t="b">
        <v>0</v>
      </c>
      <c r="N2869" s="16" t="s">
        <v>8279</v>
      </c>
      <c r="O2869" t="s">
        <v>8280</v>
      </c>
      <c r="P2869">
        <f>IFERROR(ROUND(E2869/L2869,2),0)</f>
        <v>50.4</v>
      </c>
      <c r="S2869" s="14">
        <f>(((J2869/60)/60)/24)+DATE(1970,1,1)</f>
        <v>25569.492259204602</v>
      </c>
      <c r="T2869" s="14">
        <f>(((I2869/60)/60)/24)+DATE(1970,1,1)</f>
        <v>42555.166666666672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 s="14">
        <v>42618.827013888891</v>
      </c>
      <c r="K2870" t="b">
        <v>0</v>
      </c>
      <c r="L2870">
        <v>60</v>
      </c>
      <c r="M2870" t="b">
        <v>0</v>
      </c>
      <c r="N2870" s="16" t="s">
        <v>8279</v>
      </c>
      <c r="O2870" t="s">
        <v>8280</v>
      </c>
      <c r="P2870">
        <f>IFERROR(ROUND(E2870/L2870,2),0)</f>
        <v>105.03</v>
      </c>
      <c r="S2870" s="14">
        <f>(((J2870/60)/60)/24)+DATE(1970,1,1)</f>
        <v>25569.493273460808</v>
      </c>
      <c r="T2870" s="14">
        <f>(((I2870/60)/60)/24)+DATE(1970,1,1)</f>
        <v>42648.827013888891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 s="14">
        <v>42540.593530092592</v>
      </c>
      <c r="K2871" t="b">
        <v>0</v>
      </c>
      <c r="L2871">
        <v>5</v>
      </c>
      <c r="M2871" t="b">
        <v>0</v>
      </c>
      <c r="N2871" s="16" t="s">
        <v>8279</v>
      </c>
      <c r="O2871" t="s">
        <v>8280</v>
      </c>
      <c r="P2871">
        <f>IFERROR(ROUND(E2871/L2871,2),0)</f>
        <v>35.4</v>
      </c>
      <c r="S2871" s="14">
        <f>(((J2871/60)/60)/24)+DATE(1970,1,1)</f>
        <v>25569.492367980671</v>
      </c>
      <c r="T2871" s="14">
        <f>(((I2871/60)/60)/24)+DATE(1970,1,1)</f>
        <v>42570.593530092592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 s="14">
        <v>41746.189409722225</v>
      </c>
      <c r="K2872" t="b">
        <v>0</v>
      </c>
      <c r="L2872">
        <v>9</v>
      </c>
      <c r="M2872" t="b">
        <v>0</v>
      </c>
      <c r="N2872" s="16" t="s">
        <v>8279</v>
      </c>
      <c r="O2872" t="s">
        <v>8280</v>
      </c>
      <c r="P2872">
        <f>IFERROR(ROUND(E2872/L2872,2),0)</f>
        <v>83.33</v>
      </c>
      <c r="S2872" s="14">
        <f>(((J2872/60)/60)/24)+DATE(1970,1,1)</f>
        <v>25569.483173488537</v>
      </c>
      <c r="T2872" s="14">
        <f>(((I2872/60)/60)/24)+DATE(1970,1,1)</f>
        <v>41776.189409722225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 s="14">
        <v>41974.738576388889</v>
      </c>
      <c r="K2873" t="b">
        <v>0</v>
      </c>
      <c r="L2873">
        <v>13</v>
      </c>
      <c r="M2873" t="b">
        <v>0</v>
      </c>
      <c r="N2873" s="16" t="s">
        <v>8279</v>
      </c>
      <c r="O2873" t="s">
        <v>8280</v>
      </c>
      <c r="P2873">
        <f>IFERROR(ROUND(E2873/L2873,2),0)</f>
        <v>35.92</v>
      </c>
      <c r="S2873" s="14">
        <f>(((J2873/60)/60)/24)+DATE(1970,1,1)</f>
        <v>25569.485818733523</v>
      </c>
      <c r="T2873" s="14">
        <f>(((I2873/60)/60)/24)+DATE(1970,1,1)</f>
        <v>41994.738576388889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 s="14">
        <v>42115.11618055556</v>
      </c>
      <c r="K2874" t="b">
        <v>0</v>
      </c>
      <c r="L2874">
        <v>0</v>
      </c>
      <c r="M2874" t="b">
        <v>0</v>
      </c>
      <c r="N2874" s="16" t="s">
        <v>8279</v>
      </c>
      <c r="O2874" t="s">
        <v>8280</v>
      </c>
      <c r="P2874">
        <f>IFERROR(ROUND(E2874/L2874,2),0)</f>
        <v>0</v>
      </c>
      <c r="S2874" s="14">
        <f>(((J2874/60)/60)/24)+DATE(1970,1,1)</f>
        <v>25569.487443474311</v>
      </c>
      <c r="T2874" s="14">
        <f>(((I2874/60)/60)/24)+DATE(1970,1,1)</f>
        <v>42175.11618055556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 s="14">
        <v>42002.817488425921</v>
      </c>
      <c r="K2875" t="b">
        <v>0</v>
      </c>
      <c r="L2875">
        <v>8</v>
      </c>
      <c r="M2875" t="b">
        <v>0</v>
      </c>
      <c r="N2875" s="16" t="s">
        <v>8279</v>
      </c>
      <c r="O2875" t="s">
        <v>8280</v>
      </c>
      <c r="P2875">
        <f>IFERROR(ROUND(E2875/L2875,2),0)</f>
        <v>119.13</v>
      </c>
      <c r="S2875" s="14">
        <f>(((J2875/60)/60)/24)+DATE(1970,1,1)</f>
        <v>25569.486143720929</v>
      </c>
      <c r="T2875" s="14">
        <f>(((I2875/60)/60)/24)+DATE(1970,1,1)</f>
        <v>42032.817488425921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 s="14">
        <v>42722.84474537037</v>
      </c>
      <c r="K2876" t="b">
        <v>0</v>
      </c>
      <c r="L2876">
        <v>3</v>
      </c>
      <c r="M2876" t="b">
        <v>0</v>
      </c>
      <c r="N2876" s="16" t="s">
        <v>8279</v>
      </c>
      <c r="O2876" t="s">
        <v>8280</v>
      </c>
      <c r="P2876">
        <f>IFERROR(ROUND(E2876/L2876,2),0)</f>
        <v>90.33</v>
      </c>
      <c r="S2876" s="14">
        <f>(((J2876/60)/60)/24)+DATE(1970,1,1)</f>
        <v>25569.494477369739</v>
      </c>
      <c r="T2876" s="14">
        <f>(((I2876/60)/60)/24)+DATE(1970,1,1)</f>
        <v>42752.84474537037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 s="14">
        <v>42465.128391203703</v>
      </c>
      <c r="K2877" t="b">
        <v>0</v>
      </c>
      <c r="L2877">
        <v>3</v>
      </c>
      <c r="M2877" t="b">
        <v>0</v>
      </c>
      <c r="N2877" s="16" t="s">
        <v>8279</v>
      </c>
      <c r="O2877" t="s">
        <v>8280</v>
      </c>
      <c r="P2877">
        <f>IFERROR(ROUND(E2877/L2877,2),0)</f>
        <v>2.33</v>
      </c>
      <c r="S2877" s="14">
        <f>(((J2877/60)/60)/24)+DATE(1970,1,1)</f>
        <v>25569.491494541566</v>
      </c>
      <c r="T2877" s="14">
        <f>(((I2877/60)/60)/24)+DATE(1970,1,1)</f>
        <v>42495.128391203703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 s="14">
        <v>42171.743969907402</v>
      </c>
      <c r="K2878" t="b">
        <v>0</v>
      </c>
      <c r="L2878">
        <v>0</v>
      </c>
      <c r="M2878" t="b">
        <v>0</v>
      </c>
      <c r="N2878" s="16" t="s">
        <v>8279</v>
      </c>
      <c r="O2878" t="s">
        <v>8280</v>
      </c>
      <c r="P2878">
        <f>IFERROR(ROUND(E2878/L2878,2),0)</f>
        <v>0</v>
      </c>
      <c r="S2878" s="14">
        <f>(((J2878/60)/60)/24)+DATE(1970,1,1)</f>
        <v>25569.488098888542</v>
      </c>
      <c r="T2878" s="14">
        <f>(((I2878/60)/60)/24)+DATE(1970,1,1)</f>
        <v>42201.743969907402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 s="14">
        <v>42672.955138888887</v>
      </c>
      <c r="K2879" t="b">
        <v>0</v>
      </c>
      <c r="L2879">
        <v>6</v>
      </c>
      <c r="M2879" t="b">
        <v>0</v>
      </c>
      <c r="N2879" s="16" t="s">
        <v>8279</v>
      </c>
      <c r="O2879" t="s">
        <v>8280</v>
      </c>
      <c r="P2879">
        <f>IFERROR(ROUND(E2879/L2879,2),0)</f>
        <v>108.33</v>
      </c>
      <c r="S2879" s="14">
        <f>(((J2879/60)/60)/24)+DATE(1970,1,1)</f>
        <v>25569.493899943736</v>
      </c>
      <c r="T2879" s="14">
        <f>(((I2879/60)/60)/24)+DATE(1970,1,1)</f>
        <v>42704.708333333328</v>
      </c>
    </row>
    <row r="2880" spans="1:20" ht="43.5" hidden="1" x14ac:dyDescent="0.3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 s="14">
        <v>42128.615682870368</v>
      </c>
      <c r="K2880" t="b">
        <v>0</v>
      </c>
      <c r="L2880">
        <v>4</v>
      </c>
      <c r="M2880" t="b">
        <v>0</v>
      </c>
      <c r="N2880" s="16" t="s">
        <v>8279</v>
      </c>
      <c r="O2880" t="s">
        <v>8280</v>
      </c>
      <c r="P2880">
        <f>IFERROR(ROUND(E2880/L2880,2),0)</f>
        <v>15.75</v>
      </c>
      <c r="S2880" s="14">
        <f>(((J2880/60)/60)/24)+DATE(1970,1,1)</f>
        <v>25569.487599718552</v>
      </c>
      <c r="T2880" s="14">
        <f>(((I2880/60)/60)/24)+DATE(1970,1,1)</f>
        <v>42188.615682870368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 s="14">
        <v>42359.725243055553</v>
      </c>
      <c r="K2881" t="b">
        <v>0</v>
      </c>
      <c r="L2881">
        <v>1</v>
      </c>
      <c r="M2881" t="b">
        <v>0</v>
      </c>
      <c r="N2881" s="16" t="s">
        <v>8279</v>
      </c>
      <c r="O2881" t="s">
        <v>8280</v>
      </c>
      <c r="P2881">
        <f>IFERROR(ROUND(E2881/L2881,2),0)</f>
        <v>29</v>
      </c>
      <c r="S2881" s="14">
        <f>(((J2881/60)/60)/24)+DATE(1970,1,1)</f>
        <v>25569.49027459772</v>
      </c>
      <c r="T2881" s="14">
        <f>(((I2881/60)/60)/24)+DATE(1970,1,1)</f>
        <v>42389.725243055553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 s="14">
        <v>42192.905694444446</v>
      </c>
      <c r="K2882" t="b">
        <v>0</v>
      </c>
      <c r="L2882">
        <v>29</v>
      </c>
      <c r="M2882" t="b">
        <v>0</v>
      </c>
      <c r="N2882" s="16" t="s">
        <v>8279</v>
      </c>
      <c r="O2882" t="s">
        <v>8280</v>
      </c>
      <c r="P2882">
        <f>IFERROR(ROUND(E2882/L2882,2),0)</f>
        <v>96.55</v>
      </c>
      <c r="S2882" s="14">
        <f>(((J2882/60)/60)/24)+DATE(1970,1,1)</f>
        <v>25569.488343815909</v>
      </c>
      <c r="T2882" s="14">
        <f>(((I2882/60)/60)/24)+DATE(1970,1,1)</f>
        <v>42236.711805555555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 s="14">
        <v>41916.597638888888</v>
      </c>
      <c r="K2883" t="b">
        <v>0</v>
      </c>
      <c r="L2883">
        <v>0</v>
      </c>
      <c r="M2883" t="b">
        <v>0</v>
      </c>
      <c r="N2883" s="16" t="s">
        <v>8279</v>
      </c>
      <c r="O2883" t="s">
        <v>8280</v>
      </c>
      <c r="P2883">
        <f>IFERROR(ROUND(E2883/L2883,2),0)</f>
        <v>0</v>
      </c>
      <c r="S2883" s="14">
        <f>(((J2883/60)/60)/24)+DATE(1970,1,1)</f>
        <v>25569.485145806004</v>
      </c>
      <c r="T2883" s="14">
        <f>(((I2883/60)/60)/24)+DATE(1970,1,1)</f>
        <v>41976.639305555553</v>
      </c>
    </row>
    <row r="2884" spans="1:20" ht="43.5" x14ac:dyDescent="0.3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 s="14">
        <v>42461.596273148149</v>
      </c>
      <c r="K2884" t="b">
        <v>0</v>
      </c>
      <c r="L2884">
        <v>4</v>
      </c>
      <c r="M2884" t="b">
        <v>0</v>
      </c>
      <c r="N2884" s="16" t="s">
        <v>8279</v>
      </c>
      <c r="O2884" t="s">
        <v>8280</v>
      </c>
      <c r="P2884">
        <f>IFERROR(ROUND(E2884/L2884,2),0)</f>
        <v>63</v>
      </c>
      <c r="S2884" s="14">
        <f>(((J2884/60)/60)/24)+DATE(1970,1,1)</f>
        <v>25569.491453660568</v>
      </c>
      <c r="T2884" s="14">
        <f>(((I2884/60)/60)/24)+DATE(1970,1,1)</f>
        <v>42491.596273148149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 s="14">
        <v>42370.90320601852</v>
      </c>
      <c r="K2885" t="b">
        <v>0</v>
      </c>
      <c r="L2885">
        <v>5</v>
      </c>
      <c r="M2885" t="b">
        <v>0</v>
      </c>
      <c r="N2885" s="16" t="s">
        <v>8279</v>
      </c>
      <c r="O2885" t="s">
        <v>8280</v>
      </c>
      <c r="P2885">
        <f>IFERROR(ROUND(E2885/L2885,2),0)</f>
        <v>381.6</v>
      </c>
      <c r="S2885" s="14">
        <f>(((J2885/60)/60)/24)+DATE(1970,1,1)</f>
        <v>25569.490403972293</v>
      </c>
      <c r="T2885" s="14">
        <f>(((I2885/60)/60)/24)+DATE(1970,1,1)</f>
        <v>42406.207638888889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 s="14">
        <v>41948.727256944447</v>
      </c>
      <c r="K2886" t="b">
        <v>0</v>
      </c>
      <c r="L2886">
        <v>4</v>
      </c>
      <c r="M2886" t="b">
        <v>0</v>
      </c>
      <c r="N2886" s="16" t="s">
        <v>8279</v>
      </c>
      <c r="O2886" t="s">
        <v>8280</v>
      </c>
      <c r="P2886">
        <f>IFERROR(ROUND(E2886/L2886,2),0)</f>
        <v>46.25</v>
      </c>
      <c r="S2886" s="14">
        <f>(((J2886/60)/60)/24)+DATE(1970,1,1)</f>
        <v>25569.485517676585</v>
      </c>
      <c r="T2886" s="14">
        <f>(((I2886/60)/60)/24)+DATE(1970,1,1)</f>
        <v>41978.727256944447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 s="14">
        <v>42047.07640046296</v>
      </c>
      <c r="K2887" t="b">
        <v>0</v>
      </c>
      <c r="L2887">
        <v>5</v>
      </c>
      <c r="M2887" t="b">
        <v>0</v>
      </c>
      <c r="N2887" s="16" t="s">
        <v>8279</v>
      </c>
      <c r="O2887" t="s">
        <v>8280</v>
      </c>
      <c r="P2887">
        <f>IFERROR(ROUND(E2887/L2887,2),0)</f>
        <v>26</v>
      </c>
      <c r="S2887" s="14">
        <f>(((J2887/60)/60)/24)+DATE(1970,1,1)</f>
        <v>25569.486655976856</v>
      </c>
      <c r="T2887" s="14">
        <f>(((I2887/60)/60)/24)+DATE(1970,1,1)</f>
        <v>42077.034733796296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 s="14">
        <v>42261.632916666669</v>
      </c>
      <c r="K2888" t="b">
        <v>0</v>
      </c>
      <c r="L2888">
        <v>1</v>
      </c>
      <c r="M2888" t="b">
        <v>0</v>
      </c>
      <c r="N2888" s="16" t="s">
        <v>8279</v>
      </c>
      <c r="O2888" t="s">
        <v>8280</v>
      </c>
      <c r="P2888">
        <f>IFERROR(ROUND(E2888/L2888,2),0)</f>
        <v>10</v>
      </c>
      <c r="S2888" s="14">
        <f>(((J2888/60)/60)/24)+DATE(1970,1,1)</f>
        <v>25569.48913926987</v>
      </c>
      <c r="T2888" s="14">
        <f>(((I2888/60)/60)/24)+DATE(1970,1,1)</f>
        <v>42266.165972222225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 s="14">
        <v>41985.427361111113</v>
      </c>
      <c r="K2889" t="b">
        <v>0</v>
      </c>
      <c r="L2889">
        <v>1</v>
      </c>
      <c r="M2889" t="b">
        <v>0</v>
      </c>
      <c r="N2889" s="16" t="s">
        <v>8279</v>
      </c>
      <c r="O2889" t="s">
        <v>8280</v>
      </c>
      <c r="P2889">
        <f>IFERROR(ROUND(E2889/L2889,2),0)</f>
        <v>5</v>
      </c>
      <c r="S2889" s="14">
        <f>(((J2889/60)/60)/24)+DATE(1970,1,1)</f>
        <v>25569.48594244631</v>
      </c>
      <c r="T2889" s="14">
        <f>(((I2889/60)/60)/24)+DATE(1970,1,1)</f>
        <v>42015.427361111113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 s="14">
        <v>41922.535185185188</v>
      </c>
      <c r="K2890" t="b">
        <v>0</v>
      </c>
      <c r="L2890">
        <v>0</v>
      </c>
      <c r="M2890" t="b">
        <v>0</v>
      </c>
      <c r="N2890" s="16" t="s">
        <v>8279</v>
      </c>
      <c r="O2890" t="s">
        <v>8280</v>
      </c>
      <c r="P2890">
        <f>IFERROR(ROUND(E2890/L2890,2),0)</f>
        <v>0</v>
      </c>
      <c r="S2890" s="14">
        <f>(((J2890/60)/60)/24)+DATE(1970,1,1)</f>
        <v>25569.485214527605</v>
      </c>
      <c r="T2890" s="14">
        <f>(((I2890/60)/60)/24)+DATE(1970,1,1)</f>
        <v>41930.207638888889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 s="14">
        <v>41850.863252314812</v>
      </c>
      <c r="K2891" t="b">
        <v>0</v>
      </c>
      <c r="L2891">
        <v>14</v>
      </c>
      <c r="M2891" t="b">
        <v>0</v>
      </c>
      <c r="N2891" s="16" t="s">
        <v>8279</v>
      </c>
      <c r="O2891" t="s">
        <v>8280</v>
      </c>
      <c r="P2891">
        <f>IFERROR(ROUND(E2891/L2891,2),0)</f>
        <v>81.569999999999993</v>
      </c>
      <c r="S2891" s="14">
        <f>(((J2891/60)/60)/24)+DATE(1970,1,1)</f>
        <v>25569.484384991345</v>
      </c>
      <c r="T2891" s="14">
        <f>(((I2891/60)/60)/24)+DATE(1970,1,1)</f>
        <v>41880.863252314812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 s="14">
        <v>41831.742962962962</v>
      </c>
      <c r="K2892" t="b">
        <v>0</v>
      </c>
      <c r="L2892">
        <v>3</v>
      </c>
      <c r="M2892" t="b">
        <v>0</v>
      </c>
      <c r="N2892" s="16" t="s">
        <v>8279</v>
      </c>
      <c r="O2892" t="s">
        <v>8280</v>
      </c>
      <c r="P2892">
        <f>IFERROR(ROUND(E2892/L2892,2),0)</f>
        <v>7</v>
      </c>
      <c r="S2892" s="14">
        <f>(((J2892/60)/60)/24)+DATE(1970,1,1)</f>
        <v>25569.484163691701</v>
      </c>
      <c r="T2892" s="14">
        <f>(((I2892/60)/60)/24)+DATE(1970,1,1)</f>
        <v>41860.125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 s="14">
        <v>42415.883425925931</v>
      </c>
      <c r="K2893" t="b">
        <v>0</v>
      </c>
      <c r="L2893">
        <v>10</v>
      </c>
      <c r="M2893" t="b">
        <v>0</v>
      </c>
      <c r="N2893" s="16" t="s">
        <v>8279</v>
      </c>
      <c r="O2893" t="s">
        <v>8280</v>
      </c>
      <c r="P2893">
        <f>IFERROR(ROUND(E2893/L2893,2),0)</f>
        <v>27.3</v>
      </c>
      <c r="S2893" s="14">
        <f>(((J2893/60)/60)/24)+DATE(1970,1,1)</f>
        <v>25569.49092457669</v>
      </c>
      <c r="T2893" s="14">
        <f>(((I2893/60)/60)/24)+DATE(1970,1,1)</f>
        <v>42475.84175925926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 s="14">
        <v>41869.714166666665</v>
      </c>
      <c r="K2894" t="b">
        <v>0</v>
      </c>
      <c r="L2894">
        <v>17</v>
      </c>
      <c r="M2894" t="b">
        <v>0</v>
      </c>
      <c r="N2894" s="16" t="s">
        <v>8279</v>
      </c>
      <c r="O2894" t="s">
        <v>8280</v>
      </c>
      <c r="P2894">
        <f>IFERROR(ROUND(E2894/L2894,2),0)</f>
        <v>29.41</v>
      </c>
      <c r="S2894" s="14">
        <f>(((J2894/60)/60)/24)+DATE(1970,1,1)</f>
        <v>25569.484603173227</v>
      </c>
      <c r="T2894" s="14">
        <f>(((I2894/60)/60)/24)+DATE(1970,1,1)</f>
        <v>41876.875</v>
      </c>
    </row>
    <row r="2895" spans="1:20" x14ac:dyDescent="0.3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 s="14">
        <v>41953.773090277777</v>
      </c>
      <c r="K2895" t="b">
        <v>0</v>
      </c>
      <c r="L2895">
        <v>2</v>
      </c>
      <c r="M2895" t="b">
        <v>0</v>
      </c>
      <c r="N2895" s="16" t="s">
        <v>8279</v>
      </c>
      <c r="O2895" t="s">
        <v>8280</v>
      </c>
      <c r="P2895">
        <f>IFERROR(ROUND(E2895/L2895,2),0)</f>
        <v>12.5</v>
      </c>
      <c r="S2895" s="14">
        <f>(((J2895/60)/60)/24)+DATE(1970,1,1)</f>
        <v>25569.485576077434</v>
      </c>
      <c r="T2895" s="14">
        <f>(((I2895/60)/60)/24)+DATE(1970,1,1)</f>
        <v>42013.083333333328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 s="14">
        <v>42037.986284722225</v>
      </c>
      <c r="K2896" t="b">
        <v>0</v>
      </c>
      <c r="L2896">
        <v>0</v>
      </c>
      <c r="M2896" t="b">
        <v>0</v>
      </c>
      <c r="N2896" s="16" t="s">
        <v>8279</v>
      </c>
      <c r="O2896" t="s">
        <v>8280</v>
      </c>
      <c r="P2896">
        <f>IFERROR(ROUND(E2896/L2896,2),0)</f>
        <v>0</v>
      </c>
      <c r="S2896" s="14">
        <f>(((J2896/60)/60)/24)+DATE(1970,1,1)</f>
        <v>25569.486550767186</v>
      </c>
      <c r="T2896" s="14">
        <f>(((I2896/60)/60)/24)+DATE(1970,1,1)</f>
        <v>42097.944618055553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 s="14">
        <v>41811.555462962962</v>
      </c>
      <c r="K2897" t="b">
        <v>0</v>
      </c>
      <c r="L2897">
        <v>4</v>
      </c>
      <c r="M2897" t="b">
        <v>0</v>
      </c>
      <c r="N2897" s="16" t="s">
        <v>8279</v>
      </c>
      <c r="O2897" t="s">
        <v>8280</v>
      </c>
      <c r="P2897">
        <f>IFERROR(ROUND(E2897/L2897,2),0)</f>
        <v>5.75</v>
      </c>
      <c r="S2897" s="14">
        <f>(((J2897/60)/60)/24)+DATE(1970,1,1)</f>
        <v>25569.483930040082</v>
      </c>
      <c r="T2897" s="14">
        <f>(((I2897/60)/60)/24)+DATE(1970,1,1)</f>
        <v>41812.875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 s="14">
        <v>42701.908807870372</v>
      </c>
      <c r="K2898" t="b">
        <v>0</v>
      </c>
      <c r="L2898">
        <v>12</v>
      </c>
      <c r="M2898" t="b">
        <v>0</v>
      </c>
      <c r="N2898" s="16" t="s">
        <v>8279</v>
      </c>
      <c r="O2898" t="s">
        <v>8280</v>
      </c>
      <c r="P2898">
        <f>IFERROR(ROUND(E2898/L2898,2),0)</f>
        <v>52.08</v>
      </c>
      <c r="S2898" s="14">
        <f>(((J2898/60)/60)/24)+DATE(1970,1,1)</f>
        <v>25569.494235055648</v>
      </c>
      <c r="T2898" s="14">
        <f>(((I2898/60)/60)/24)+DATE(1970,1,1)</f>
        <v>42716.25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 s="14">
        <v>42258.646504629629</v>
      </c>
      <c r="K2899" t="b">
        <v>0</v>
      </c>
      <c r="L2899">
        <v>3</v>
      </c>
      <c r="M2899" t="b">
        <v>0</v>
      </c>
      <c r="N2899" s="16" t="s">
        <v>8279</v>
      </c>
      <c r="O2899" t="s">
        <v>8280</v>
      </c>
      <c r="P2899">
        <f>IFERROR(ROUND(E2899/L2899,2),0)</f>
        <v>183.33</v>
      </c>
      <c r="S2899" s="14">
        <f>(((J2899/60)/60)/24)+DATE(1970,1,1)</f>
        <v>25569.489104704913</v>
      </c>
      <c r="T2899" s="14">
        <f>(((I2899/60)/60)/24)+DATE(1970,1,1)</f>
        <v>42288.645196759258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 s="14">
        <v>42278.664965277778</v>
      </c>
      <c r="K2900" t="b">
        <v>0</v>
      </c>
      <c r="L2900">
        <v>12</v>
      </c>
      <c r="M2900" t="b">
        <v>0</v>
      </c>
      <c r="N2900" s="16" t="s">
        <v>8279</v>
      </c>
      <c r="O2900" t="s">
        <v>8280</v>
      </c>
      <c r="P2900">
        <f>IFERROR(ROUND(E2900/L2900,2),0)</f>
        <v>26.33</v>
      </c>
      <c r="S2900" s="14">
        <f>(((J2900/60)/60)/24)+DATE(1970,1,1)</f>
        <v>25569.48933640006</v>
      </c>
      <c r="T2900" s="14">
        <f>(((I2900/60)/60)/24)+DATE(1970,1,1)</f>
        <v>42308.664965277778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 s="14">
        <v>42515.078217592592</v>
      </c>
      <c r="K2901" t="b">
        <v>0</v>
      </c>
      <c r="L2901">
        <v>0</v>
      </c>
      <c r="M2901" t="b">
        <v>0</v>
      </c>
      <c r="N2901" s="16" t="s">
        <v>8279</v>
      </c>
      <c r="O2901" t="s">
        <v>8280</v>
      </c>
      <c r="P2901">
        <f>IFERROR(ROUND(E2901/L2901,2),0)</f>
        <v>0</v>
      </c>
      <c r="S2901" s="14">
        <f>(((J2901/60)/60)/24)+DATE(1970,1,1)</f>
        <v>25569.492072664554</v>
      </c>
      <c r="T2901" s="14">
        <f>(((I2901/60)/60)/24)+DATE(1970,1,1)</f>
        <v>42575.078217592592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 s="14">
        <v>41830.234166666669</v>
      </c>
      <c r="K2902" t="b">
        <v>0</v>
      </c>
      <c r="L2902">
        <v>7</v>
      </c>
      <c r="M2902" t="b">
        <v>0</v>
      </c>
      <c r="N2902" s="16" t="s">
        <v>8279</v>
      </c>
      <c r="O2902" t="s">
        <v>8280</v>
      </c>
      <c r="P2902">
        <f>IFERROR(ROUND(E2902/L2902,2),0)</f>
        <v>486.43</v>
      </c>
      <c r="S2902" s="14">
        <f>(((J2902/60)/60)/24)+DATE(1970,1,1)</f>
        <v>25569.48414622878</v>
      </c>
      <c r="T2902" s="14">
        <f>(((I2902/60)/60)/24)+DATE(1970,1,1)</f>
        <v>41860.234166666669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 s="14">
        <v>41982.904386574075</v>
      </c>
      <c r="K2903" t="b">
        <v>0</v>
      </c>
      <c r="L2903">
        <v>2</v>
      </c>
      <c r="M2903" t="b">
        <v>0</v>
      </c>
      <c r="N2903" s="16" t="s">
        <v>8279</v>
      </c>
      <c r="O2903" t="s">
        <v>8280</v>
      </c>
      <c r="P2903">
        <f>IFERROR(ROUND(E2903/L2903,2),0)</f>
        <v>3</v>
      </c>
      <c r="S2903" s="14">
        <f>(((J2903/60)/60)/24)+DATE(1970,1,1)</f>
        <v>25569.485913245215</v>
      </c>
      <c r="T2903" s="14">
        <f>(((I2903/60)/60)/24)+DATE(1970,1,1)</f>
        <v>42042.904386574075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 s="14">
        <v>42210.439768518518</v>
      </c>
      <c r="K2904" t="b">
        <v>0</v>
      </c>
      <c r="L2904">
        <v>1</v>
      </c>
      <c r="M2904" t="b">
        <v>0</v>
      </c>
      <c r="N2904" s="16" t="s">
        <v>8279</v>
      </c>
      <c r="O2904" t="s">
        <v>8280</v>
      </c>
      <c r="P2904">
        <f>IFERROR(ROUND(E2904/L2904,2),0)</f>
        <v>25</v>
      </c>
      <c r="S2904" s="14">
        <f>(((J2904/60)/60)/24)+DATE(1970,1,1)</f>
        <v>25569.48854675658</v>
      </c>
      <c r="T2904" s="14">
        <f>(((I2904/60)/60)/24)+DATE(1970,1,1)</f>
        <v>42240.439768518518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 s="14">
        <v>42196.166874999995</v>
      </c>
      <c r="K2905" t="b">
        <v>0</v>
      </c>
      <c r="L2905">
        <v>4</v>
      </c>
      <c r="M2905" t="b">
        <v>0</v>
      </c>
      <c r="N2905" s="16" t="s">
        <v>8279</v>
      </c>
      <c r="O2905" t="s">
        <v>8280</v>
      </c>
      <c r="P2905">
        <f>IFERROR(ROUND(E2905/L2905,2),0)</f>
        <v>9.75</v>
      </c>
      <c r="S2905" s="14">
        <f>(((J2905/60)/60)/24)+DATE(1970,1,1)</f>
        <v>25569.488381561052</v>
      </c>
      <c r="T2905" s="14">
        <f>(((I2905/60)/60)/24)+DATE(1970,1,1)</f>
        <v>42256.166874999995</v>
      </c>
    </row>
    <row r="2906" spans="1:20" ht="43.5" hidden="1" x14ac:dyDescent="0.3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 s="14">
        <v>41940.967951388891</v>
      </c>
      <c r="K2906" t="b">
        <v>0</v>
      </c>
      <c r="L2906">
        <v>4</v>
      </c>
      <c r="M2906" t="b">
        <v>0</v>
      </c>
      <c r="N2906" s="16" t="s">
        <v>8279</v>
      </c>
      <c r="O2906" t="s">
        <v>8280</v>
      </c>
      <c r="P2906">
        <f>IFERROR(ROUND(E2906/L2906,2),0)</f>
        <v>18.75</v>
      </c>
      <c r="S2906" s="14">
        <f>(((J2906/60)/60)/24)+DATE(1970,1,1)</f>
        <v>25569.485427869808</v>
      </c>
      <c r="T2906" s="14">
        <f>(((I2906/60)/60)/24)+DATE(1970,1,1)</f>
        <v>41952.5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 s="14">
        <v>42606.056863425925</v>
      </c>
      <c r="K2907" t="b">
        <v>0</v>
      </c>
      <c r="L2907">
        <v>17</v>
      </c>
      <c r="M2907" t="b">
        <v>0</v>
      </c>
      <c r="N2907" s="16" t="s">
        <v>8279</v>
      </c>
      <c r="O2907" t="s">
        <v>8280</v>
      </c>
      <c r="P2907">
        <f>IFERROR(ROUND(E2907/L2907,2),0)</f>
        <v>36.590000000000003</v>
      </c>
      <c r="S2907" s="14">
        <f>(((J2907/60)/60)/24)+DATE(1970,1,1)</f>
        <v>25569.49312565814</v>
      </c>
      <c r="T2907" s="14">
        <f>(((I2907/60)/60)/24)+DATE(1970,1,1)</f>
        <v>42620.056863425925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 s="14">
        <v>42199.648912037039</v>
      </c>
      <c r="K2908" t="b">
        <v>0</v>
      </c>
      <c r="L2908">
        <v>7</v>
      </c>
      <c r="M2908" t="b">
        <v>0</v>
      </c>
      <c r="N2908" s="16" t="s">
        <v>8279</v>
      </c>
      <c r="O2908" t="s">
        <v>8280</v>
      </c>
      <c r="P2908">
        <f>IFERROR(ROUND(E2908/L2908,2),0)</f>
        <v>80.709999999999994</v>
      </c>
      <c r="S2908" s="14">
        <f>(((J2908/60)/60)/24)+DATE(1970,1,1)</f>
        <v>25569.488421862407</v>
      </c>
      <c r="T2908" s="14">
        <f>(((I2908/60)/60)/24)+DATE(1970,1,1)</f>
        <v>42217.041666666672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 s="14">
        <v>42444.877743055549</v>
      </c>
      <c r="K2909" t="b">
        <v>0</v>
      </c>
      <c r="L2909">
        <v>2</v>
      </c>
      <c r="M2909" t="b">
        <v>0</v>
      </c>
      <c r="N2909" s="16" t="s">
        <v>8279</v>
      </c>
      <c r="O2909" t="s">
        <v>8280</v>
      </c>
      <c r="P2909">
        <f>IFERROR(ROUND(E2909/L2909,2),0)</f>
        <v>1</v>
      </c>
      <c r="S2909" s="14">
        <f>(((J2909/60)/60)/24)+DATE(1970,1,1)</f>
        <v>25569.491260159062</v>
      </c>
      <c r="T2909" s="14">
        <f>(((I2909/60)/60)/24)+DATE(1970,1,1)</f>
        <v>42504.877743055549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 s="14">
        <v>42499.731701388882</v>
      </c>
      <c r="K2910" t="b">
        <v>0</v>
      </c>
      <c r="L2910">
        <v>5</v>
      </c>
      <c r="M2910" t="b">
        <v>0</v>
      </c>
      <c r="N2910" s="16" t="s">
        <v>8279</v>
      </c>
      <c r="O2910" t="s">
        <v>8280</v>
      </c>
      <c r="P2910">
        <f>IFERROR(ROUND(E2910/L2910,2),0)</f>
        <v>52.8</v>
      </c>
      <c r="S2910" s="14">
        <f>(((J2910/60)/60)/24)+DATE(1970,1,1)</f>
        <v>25569.49189504284</v>
      </c>
      <c r="T2910" s="14">
        <f>(((I2910/60)/60)/24)+DATE(1970,1,1)</f>
        <v>42529.731701388882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 s="14">
        <v>41929.266215277778</v>
      </c>
      <c r="K2911" t="b">
        <v>0</v>
      </c>
      <c r="L2911">
        <v>1</v>
      </c>
      <c r="M2911" t="b">
        <v>0</v>
      </c>
      <c r="N2911" s="16" t="s">
        <v>8279</v>
      </c>
      <c r="O2911" t="s">
        <v>8280</v>
      </c>
      <c r="P2911">
        <f>IFERROR(ROUND(E2911/L2911,2),0)</f>
        <v>20</v>
      </c>
      <c r="S2911" s="14">
        <f>(((J2911/60)/60)/24)+DATE(1970,1,1)</f>
        <v>25569.485292433048</v>
      </c>
      <c r="T2911" s="14">
        <f>(((I2911/60)/60)/24)+DATE(1970,1,1)</f>
        <v>41968.823611111111</v>
      </c>
    </row>
    <row r="2912" spans="1:20" ht="43.5" hidden="1" x14ac:dyDescent="0.3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 s="14">
        <v>42107.841284722221</v>
      </c>
      <c r="K2912" t="b">
        <v>0</v>
      </c>
      <c r="L2912">
        <v>1</v>
      </c>
      <c r="M2912" t="b">
        <v>0</v>
      </c>
      <c r="N2912" s="16" t="s">
        <v>8279</v>
      </c>
      <c r="O2912" t="s">
        <v>8280</v>
      </c>
      <c r="P2912">
        <f>IFERROR(ROUND(E2912/L2912,2),0)</f>
        <v>1</v>
      </c>
      <c r="S2912" s="14">
        <f>(((J2912/60)/60)/24)+DATE(1970,1,1)</f>
        <v>25569.487359274128</v>
      </c>
      <c r="T2912" s="14">
        <f>(((I2912/60)/60)/24)+DATE(1970,1,1)</f>
        <v>42167.841284722221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 s="14">
        <v>42142.768819444449</v>
      </c>
      <c r="K2913" t="b">
        <v>0</v>
      </c>
      <c r="L2913">
        <v>14</v>
      </c>
      <c r="M2913" t="b">
        <v>0</v>
      </c>
      <c r="N2913" s="16" t="s">
        <v>8279</v>
      </c>
      <c r="O2913" t="s">
        <v>8280</v>
      </c>
      <c r="P2913">
        <f>IFERROR(ROUND(E2913/L2913,2),0)</f>
        <v>46.93</v>
      </c>
      <c r="S2913" s="14">
        <f>(((J2913/60)/60)/24)+DATE(1970,1,1)</f>
        <v>25569.487763528003</v>
      </c>
      <c r="T2913" s="14">
        <f>(((I2913/60)/60)/24)+DATE(1970,1,1)</f>
        <v>42182.768819444449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 s="14">
        <v>42354.131643518514</v>
      </c>
      <c r="K2914" t="b">
        <v>0</v>
      </c>
      <c r="L2914">
        <v>26</v>
      </c>
      <c r="M2914" t="b">
        <v>0</v>
      </c>
      <c r="N2914" s="16" t="s">
        <v>8279</v>
      </c>
      <c r="O2914" t="s">
        <v>8280</v>
      </c>
      <c r="P2914">
        <f>IFERROR(ROUND(E2914/L2914,2),0)</f>
        <v>78.08</v>
      </c>
      <c r="S2914" s="14">
        <f>(((J2914/60)/60)/24)+DATE(1970,1,1)</f>
        <v>25569.490209856984</v>
      </c>
      <c r="T2914" s="14">
        <f>(((I2914/60)/60)/24)+DATE(1970,1,1)</f>
        <v>42384.131643518514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 s="14">
        <v>41828.922905092593</v>
      </c>
      <c r="K2915" t="b">
        <v>0</v>
      </c>
      <c r="L2915">
        <v>2</v>
      </c>
      <c r="M2915" t="b">
        <v>0</v>
      </c>
      <c r="N2915" s="16" t="s">
        <v>8279</v>
      </c>
      <c r="O2915" t="s">
        <v>8280</v>
      </c>
      <c r="P2915">
        <f>IFERROR(ROUND(E2915/L2915,2),0)</f>
        <v>1</v>
      </c>
      <c r="S2915" s="14">
        <f>(((J2915/60)/60)/24)+DATE(1970,1,1)</f>
        <v>25569.484131052141</v>
      </c>
      <c r="T2915" s="14">
        <f>(((I2915/60)/60)/24)+DATE(1970,1,1)</f>
        <v>41888.922905092593</v>
      </c>
    </row>
    <row r="2916" spans="1:20" ht="29" hidden="1" x14ac:dyDescent="0.3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 s="14">
        <v>42017.907337962963</v>
      </c>
      <c r="K2916" t="b">
        <v>0</v>
      </c>
      <c r="L2916">
        <v>1</v>
      </c>
      <c r="M2916" t="b">
        <v>0</v>
      </c>
      <c r="N2916" s="16" t="s">
        <v>8279</v>
      </c>
      <c r="O2916" t="s">
        <v>8280</v>
      </c>
      <c r="P2916">
        <f>IFERROR(ROUND(E2916/L2916,2),0)</f>
        <v>1</v>
      </c>
      <c r="S2916" s="14">
        <f>(((J2916/60)/60)/24)+DATE(1970,1,1)</f>
        <v>25569.486318371968</v>
      </c>
      <c r="T2916" s="14">
        <f>(((I2916/60)/60)/24)+DATE(1970,1,1)</f>
        <v>42077.865671296298</v>
      </c>
    </row>
    <row r="2917" spans="1:20" ht="43.5" hidden="1" x14ac:dyDescent="0.3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 s="14">
        <v>42415.398032407407</v>
      </c>
      <c r="K2917" t="b">
        <v>0</v>
      </c>
      <c r="L2917">
        <v>3</v>
      </c>
      <c r="M2917" t="b">
        <v>0</v>
      </c>
      <c r="N2917" s="16" t="s">
        <v>8279</v>
      </c>
      <c r="O2917" t="s">
        <v>8280</v>
      </c>
      <c r="P2917">
        <f>IFERROR(ROUND(E2917/L2917,2),0)</f>
        <v>203.67</v>
      </c>
      <c r="S2917" s="14">
        <f>(((J2917/60)/60)/24)+DATE(1970,1,1)</f>
        <v>25569.490918958709</v>
      </c>
      <c r="T2917" s="14">
        <f>(((I2917/60)/60)/24)+DATE(1970,1,1)</f>
        <v>42445.356365740736</v>
      </c>
    </row>
    <row r="2918" spans="1:20" ht="43.5" hidden="1" x14ac:dyDescent="0.3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 s="14">
        <v>41755.476724537039</v>
      </c>
      <c r="K2918" t="b">
        <v>0</v>
      </c>
      <c r="L2918">
        <v>7</v>
      </c>
      <c r="M2918" t="b">
        <v>0</v>
      </c>
      <c r="N2918" s="16" t="s">
        <v>8279</v>
      </c>
      <c r="O2918" t="s">
        <v>8280</v>
      </c>
      <c r="P2918">
        <f>IFERROR(ROUND(E2918/L2918,2),0)</f>
        <v>20.71</v>
      </c>
      <c r="S2918" s="14">
        <f>(((J2918/60)/60)/24)+DATE(1970,1,1)</f>
        <v>25569.483280980607</v>
      </c>
      <c r="T2918" s="14">
        <f>(((I2918/60)/60)/24)+DATE(1970,1,1)</f>
        <v>41778.476724537039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 s="14">
        <v>42245.234340277777</v>
      </c>
      <c r="K2919" t="b">
        <v>0</v>
      </c>
      <c r="L2919">
        <v>9</v>
      </c>
      <c r="M2919" t="b">
        <v>0</v>
      </c>
      <c r="N2919" s="16" t="s">
        <v>8279</v>
      </c>
      <c r="O2919" t="s">
        <v>8280</v>
      </c>
      <c r="P2919">
        <f>IFERROR(ROUND(E2919/L2919,2),0)</f>
        <v>48.56</v>
      </c>
      <c r="S2919" s="14">
        <f>(((J2919/60)/60)/24)+DATE(1970,1,1)</f>
        <v>25569.488949471532</v>
      </c>
      <c r="T2919" s="14">
        <f>(((I2919/60)/60)/24)+DATE(1970,1,1)</f>
        <v>42263.234340277777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 s="14">
        <v>42278.629710648151</v>
      </c>
      <c r="K2920" t="b">
        <v>0</v>
      </c>
      <c r="L2920">
        <v>20</v>
      </c>
      <c r="M2920" t="b">
        <v>0</v>
      </c>
      <c r="N2920" s="16" t="s">
        <v>8279</v>
      </c>
      <c r="O2920" t="s">
        <v>8280</v>
      </c>
      <c r="P2920">
        <f>IFERROR(ROUND(E2920/L2920,2),0)</f>
        <v>68.099999999999994</v>
      </c>
      <c r="S2920" s="14">
        <f>(((J2920/60)/60)/24)+DATE(1970,1,1)</f>
        <v>25569.489335992021</v>
      </c>
      <c r="T2920" s="14">
        <f>(((I2920/60)/60)/24)+DATE(1970,1,1)</f>
        <v>42306.629710648151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 s="14">
        <v>41826.61954861111</v>
      </c>
      <c r="K2921" t="b">
        <v>0</v>
      </c>
      <c r="L2921">
        <v>6</v>
      </c>
      <c r="M2921" t="b">
        <v>0</v>
      </c>
      <c r="N2921" s="16" t="s">
        <v>8279</v>
      </c>
      <c r="O2921" t="s">
        <v>8280</v>
      </c>
      <c r="P2921">
        <f>IFERROR(ROUND(E2921/L2921,2),0)</f>
        <v>8.5</v>
      </c>
      <c r="S2921" s="14">
        <f>(((J2921/60)/60)/24)+DATE(1970,1,1)</f>
        <v>25569.484104392923</v>
      </c>
      <c r="T2921" s="14">
        <f>(((I2921/60)/60)/24)+DATE(1970,1,1)</f>
        <v>41856.61954861111</v>
      </c>
    </row>
    <row r="2922" spans="1:20" ht="43.5" hidden="1" x14ac:dyDescent="0.3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 s="14">
        <v>42058.792476851857</v>
      </c>
      <c r="K2922" t="b">
        <v>0</v>
      </c>
      <c r="L2922">
        <v>13</v>
      </c>
      <c r="M2922" t="b">
        <v>0</v>
      </c>
      <c r="N2922" s="16" t="s">
        <v>8279</v>
      </c>
      <c r="O2922" t="s">
        <v>8280</v>
      </c>
      <c r="P2922">
        <f>IFERROR(ROUND(E2922/L2922,2),0)</f>
        <v>51.62</v>
      </c>
      <c r="S2922" s="14">
        <f>(((J2922/60)/60)/24)+DATE(1970,1,1)</f>
        <v>25569.486791579595</v>
      </c>
      <c r="T2922" s="14">
        <f>(((I2922/60)/60)/24)+DATE(1970,1,1)</f>
        <v>42088.750810185185</v>
      </c>
    </row>
    <row r="2923" spans="1:20" ht="29" hidden="1" x14ac:dyDescent="0.3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 s="14">
        <v>41877.886620370373</v>
      </c>
      <c r="K2923" t="b">
        <v>0</v>
      </c>
      <c r="L2923">
        <v>3</v>
      </c>
      <c r="M2923" t="b">
        <v>1</v>
      </c>
      <c r="N2923" s="16" t="s">
        <v>8279</v>
      </c>
      <c r="O2923" t="s">
        <v>8321</v>
      </c>
      <c r="P2923">
        <f>IFERROR(ROUND(E2923/L2923,2),0)</f>
        <v>43</v>
      </c>
      <c r="S2923" s="14">
        <f>(((J2923/60)/60)/24)+DATE(1970,1,1)</f>
        <v>25569.484697761811</v>
      </c>
      <c r="T2923" s="14">
        <f>(((I2923/60)/60)/24)+DATE(1970,1,1)</f>
        <v>41907.886620370373</v>
      </c>
    </row>
    <row r="2924" spans="1:20" ht="58" hidden="1" x14ac:dyDescent="0.3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 s="14">
        <v>42097.874155092592</v>
      </c>
      <c r="K2924" t="b">
        <v>0</v>
      </c>
      <c r="L2924">
        <v>6</v>
      </c>
      <c r="M2924" t="b">
        <v>1</v>
      </c>
      <c r="N2924" s="16" t="s">
        <v>8279</v>
      </c>
      <c r="O2924" t="s">
        <v>8321</v>
      </c>
      <c r="P2924">
        <f>IFERROR(ROUND(E2924/L2924,2),0)</f>
        <v>83.33</v>
      </c>
      <c r="S2924" s="14">
        <f>(((J2924/60)/60)/24)+DATE(1970,1,1)</f>
        <v>25569.487243913831</v>
      </c>
      <c r="T2924" s="14">
        <f>(((I2924/60)/60)/24)+DATE(1970,1,1)</f>
        <v>42142.874155092592</v>
      </c>
    </row>
    <row r="2925" spans="1:20" ht="43.5" hidden="1" x14ac:dyDescent="0.3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 s="14">
        <v>42013.15253472222</v>
      </c>
      <c r="K2925" t="b">
        <v>0</v>
      </c>
      <c r="L2925">
        <v>10</v>
      </c>
      <c r="M2925" t="b">
        <v>1</v>
      </c>
      <c r="N2925" s="16" t="s">
        <v>8279</v>
      </c>
      <c r="O2925" t="s">
        <v>8321</v>
      </c>
      <c r="P2925">
        <f>IFERROR(ROUND(E2925/L2925,2),0)</f>
        <v>30</v>
      </c>
      <c r="S2925" s="14">
        <f>(((J2925/60)/60)/24)+DATE(1970,1,1)</f>
        <v>25569.486263339521</v>
      </c>
      <c r="T2925" s="14">
        <f>(((I2925/60)/60)/24)+DATE(1970,1,1)</f>
        <v>42028.125</v>
      </c>
    </row>
    <row r="2926" spans="1:20" ht="43.5" hidden="1" x14ac:dyDescent="0.3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 s="14">
        <v>42103.556828703702</v>
      </c>
      <c r="K2926" t="b">
        <v>0</v>
      </c>
      <c r="L2926">
        <v>147</v>
      </c>
      <c r="M2926" t="b">
        <v>1</v>
      </c>
      <c r="N2926" s="16" t="s">
        <v>8279</v>
      </c>
      <c r="O2926" t="s">
        <v>8321</v>
      </c>
      <c r="P2926">
        <f>IFERROR(ROUND(E2926/L2926,2),0)</f>
        <v>175.51</v>
      </c>
      <c r="S2926" s="14">
        <f>(((J2926/60)/60)/24)+DATE(1970,1,1)</f>
        <v>25569.487309685519</v>
      </c>
      <c r="T2926" s="14">
        <f>(((I2926/60)/60)/24)+DATE(1970,1,1)</f>
        <v>42133.165972222225</v>
      </c>
    </row>
    <row r="2927" spans="1:20" ht="43.5" hidden="1" x14ac:dyDescent="0.3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 s="14">
        <v>41863.584120370368</v>
      </c>
      <c r="K2927" t="b">
        <v>0</v>
      </c>
      <c r="L2927">
        <v>199</v>
      </c>
      <c r="M2927" t="b">
        <v>1</v>
      </c>
      <c r="N2927" s="16" t="s">
        <v>8279</v>
      </c>
      <c r="O2927" t="s">
        <v>8321</v>
      </c>
      <c r="P2927">
        <f>IFERROR(ROUND(E2927/L2927,2),0)</f>
        <v>231.66</v>
      </c>
      <c r="S2927" s="14">
        <f>(((J2927/60)/60)/24)+DATE(1970,1,1)</f>
        <v>25569.484532223614</v>
      </c>
      <c r="T2927" s="14">
        <f>(((I2927/60)/60)/24)+DATE(1970,1,1)</f>
        <v>41893.584120370368</v>
      </c>
    </row>
    <row r="2928" spans="1:20" ht="43.5" hidden="1" x14ac:dyDescent="0.3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 s="14">
        <v>42044.765960648147</v>
      </c>
      <c r="K2928" t="b">
        <v>0</v>
      </c>
      <c r="L2928">
        <v>50</v>
      </c>
      <c r="M2928" t="b">
        <v>1</v>
      </c>
      <c r="N2928" s="16" t="s">
        <v>8279</v>
      </c>
      <c r="O2928" t="s">
        <v>8321</v>
      </c>
      <c r="P2928">
        <f>IFERROR(ROUND(E2928/L2928,2),0)</f>
        <v>75</v>
      </c>
      <c r="S2928" s="14">
        <f>(((J2928/60)/60)/24)+DATE(1970,1,1)</f>
        <v>25569.486629235656</v>
      </c>
      <c r="T2928" s="14">
        <f>(((I2928/60)/60)/24)+DATE(1970,1,1)</f>
        <v>42058.765960648147</v>
      </c>
    </row>
    <row r="2929" spans="1:20" ht="43.5" hidden="1" x14ac:dyDescent="0.3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 s="14">
        <v>41806.669317129628</v>
      </c>
      <c r="K2929" t="b">
        <v>0</v>
      </c>
      <c r="L2929">
        <v>21</v>
      </c>
      <c r="M2929" t="b">
        <v>1</v>
      </c>
      <c r="N2929" s="16" t="s">
        <v>8279</v>
      </c>
      <c r="O2929" t="s">
        <v>8321</v>
      </c>
      <c r="P2929">
        <f>IFERROR(ROUND(E2929/L2929,2),0)</f>
        <v>112.14</v>
      </c>
      <c r="S2929" s="14">
        <f>(((J2929/60)/60)/24)+DATE(1970,1,1)</f>
        <v>25569.483873487468</v>
      </c>
      <c r="T2929" s="14">
        <f>(((I2929/60)/60)/24)+DATE(1970,1,1)</f>
        <v>41835.208333333336</v>
      </c>
    </row>
    <row r="2930" spans="1:20" ht="29" hidden="1" x14ac:dyDescent="0.3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 s="14">
        <v>42403.998217592598</v>
      </c>
      <c r="K2930" t="b">
        <v>0</v>
      </c>
      <c r="L2930">
        <v>24</v>
      </c>
      <c r="M2930" t="b">
        <v>1</v>
      </c>
      <c r="N2930" s="16" t="s">
        <v>8279</v>
      </c>
      <c r="O2930" t="s">
        <v>8321</v>
      </c>
      <c r="P2930">
        <f>IFERROR(ROUND(E2930/L2930,2),0)</f>
        <v>41.67</v>
      </c>
      <c r="S2930" s="14">
        <f>(((J2930/60)/60)/24)+DATE(1970,1,1)</f>
        <v>25569.490787016406</v>
      </c>
      <c r="T2930" s="14">
        <f>(((I2930/60)/60)/24)+DATE(1970,1,1)</f>
        <v>42433.998217592598</v>
      </c>
    </row>
    <row r="2931" spans="1:20" ht="43.5" hidden="1" x14ac:dyDescent="0.3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 s="14">
        <v>41754.564328703702</v>
      </c>
      <c r="K2931" t="b">
        <v>0</v>
      </c>
      <c r="L2931">
        <v>32</v>
      </c>
      <c r="M2931" t="b">
        <v>1</v>
      </c>
      <c r="N2931" s="16" t="s">
        <v>8279</v>
      </c>
      <c r="O2931" t="s">
        <v>8321</v>
      </c>
      <c r="P2931">
        <f>IFERROR(ROUND(E2931/L2931,2),0)</f>
        <v>255.17</v>
      </c>
      <c r="S2931" s="14">
        <f>(((J2931/60)/60)/24)+DATE(1970,1,1)</f>
        <v>25569.483270420471</v>
      </c>
      <c r="T2931" s="14">
        <f>(((I2931/60)/60)/24)+DATE(1970,1,1)</f>
        <v>41784.564328703702</v>
      </c>
    </row>
    <row r="2932" spans="1:20" ht="43.5" hidden="1" x14ac:dyDescent="0.3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 s="14">
        <v>42101.584074074075</v>
      </c>
      <c r="K2932" t="b">
        <v>0</v>
      </c>
      <c r="L2932">
        <v>62</v>
      </c>
      <c r="M2932" t="b">
        <v>1</v>
      </c>
      <c r="N2932" s="16" t="s">
        <v>8279</v>
      </c>
      <c r="O2932" t="s">
        <v>8321</v>
      </c>
      <c r="P2932">
        <f>IFERROR(ROUND(E2932/L2932,2),0)</f>
        <v>162.77000000000001</v>
      </c>
      <c r="S2932" s="14">
        <f>(((J2932/60)/60)/24)+DATE(1970,1,1)</f>
        <v>25569.487286852709</v>
      </c>
      <c r="T2932" s="14">
        <f>(((I2932/60)/60)/24)+DATE(1970,1,1)</f>
        <v>42131.584074074075</v>
      </c>
    </row>
    <row r="2933" spans="1:20" ht="58" hidden="1" x14ac:dyDescent="0.3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 s="14">
        <v>41872.291238425925</v>
      </c>
      <c r="K2933" t="b">
        <v>0</v>
      </c>
      <c r="L2933">
        <v>9</v>
      </c>
      <c r="M2933" t="b">
        <v>1</v>
      </c>
      <c r="N2933" s="16" t="s">
        <v>8279</v>
      </c>
      <c r="O2933" t="s">
        <v>8321</v>
      </c>
      <c r="P2933">
        <f>IFERROR(ROUND(E2933/L2933,2),0)</f>
        <v>88.33</v>
      </c>
      <c r="S2933" s="14">
        <f>(((J2933/60)/60)/24)+DATE(1970,1,1)</f>
        <v>25569.484633000444</v>
      </c>
      <c r="T2933" s="14">
        <f>(((I2933/60)/60)/24)+DATE(1970,1,1)</f>
        <v>41897.255555555559</v>
      </c>
    </row>
    <row r="2934" spans="1:20" ht="43.5" hidden="1" x14ac:dyDescent="0.3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 s="14">
        <v>42025.164780092593</v>
      </c>
      <c r="K2934" t="b">
        <v>0</v>
      </c>
      <c r="L2934">
        <v>38</v>
      </c>
      <c r="M2934" t="b">
        <v>1</v>
      </c>
      <c r="N2934" s="16" t="s">
        <v>8279</v>
      </c>
      <c r="O2934" t="s">
        <v>8321</v>
      </c>
      <c r="P2934">
        <f>IFERROR(ROUND(E2934/L2934,2),0)</f>
        <v>85.74</v>
      </c>
      <c r="S2934" s="14">
        <f>(((J2934/60)/60)/24)+DATE(1970,1,1)</f>
        <v>25569.486402370141</v>
      </c>
      <c r="T2934" s="14">
        <f>(((I2934/60)/60)/24)+DATE(1970,1,1)</f>
        <v>42056.458333333328</v>
      </c>
    </row>
    <row r="2935" spans="1:20" ht="43.5" hidden="1" x14ac:dyDescent="0.3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 s="14">
        <v>42495.956631944442</v>
      </c>
      <c r="K2935" t="b">
        <v>0</v>
      </c>
      <c r="L2935">
        <v>54</v>
      </c>
      <c r="M2935" t="b">
        <v>1</v>
      </c>
      <c r="N2935" s="16" t="s">
        <v>8279</v>
      </c>
      <c r="O2935" t="s">
        <v>8321</v>
      </c>
      <c r="P2935">
        <f>IFERROR(ROUND(E2935/L2935,2),0)</f>
        <v>47.57</v>
      </c>
      <c r="S2935" s="14">
        <f>(((J2935/60)/60)/24)+DATE(1970,1,1)</f>
        <v>25569.491851349907</v>
      </c>
      <c r="T2935" s="14">
        <f>(((I2935/60)/60)/24)+DATE(1970,1,1)</f>
        <v>42525.956631944442</v>
      </c>
    </row>
    <row r="2936" spans="1:20" ht="43.5" hidden="1" x14ac:dyDescent="0.3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 s="14">
        <v>41775.636157407411</v>
      </c>
      <c r="K2936" t="b">
        <v>0</v>
      </c>
      <c r="L2936">
        <v>37</v>
      </c>
      <c r="M2936" t="b">
        <v>1</v>
      </c>
      <c r="N2936" s="16" t="s">
        <v>8279</v>
      </c>
      <c r="O2936" t="s">
        <v>8321</v>
      </c>
      <c r="P2936">
        <f>IFERROR(ROUND(E2936/L2936,2),0)</f>
        <v>72.97</v>
      </c>
      <c r="S2936" s="14">
        <f>(((J2936/60)/60)/24)+DATE(1970,1,1)</f>
        <v>25569.483514307376</v>
      </c>
      <c r="T2936" s="14">
        <f>(((I2936/60)/60)/24)+DATE(1970,1,1)</f>
        <v>41805.636157407411</v>
      </c>
    </row>
    <row r="2937" spans="1:20" ht="43.5" hidden="1" x14ac:dyDescent="0.3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 s="14">
        <v>42553.583425925928</v>
      </c>
      <c r="K2937" t="b">
        <v>0</v>
      </c>
      <c r="L2937">
        <v>39</v>
      </c>
      <c r="M2937" t="b">
        <v>1</v>
      </c>
      <c r="N2937" s="16" t="s">
        <v>8279</v>
      </c>
      <c r="O2937" t="s">
        <v>8321</v>
      </c>
      <c r="P2937">
        <f>IFERROR(ROUND(E2937/L2937,2),0)</f>
        <v>90.54</v>
      </c>
      <c r="S2937" s="14">
        <f>(((J2937/60)/60)/24)+DATE(1970,1,1)</f>
        <v>25569.49251832669</v>
      </c>
      <c r="T2937" s="14">
        <f>(((I2937/60)/60)/24)+DATE(1970,1,1)</f>
        <v>42611.708333333328</v>
      </c>
    </row>
    <row r="2938" spans="1:20" ht="43.5" hidden="1" x14ac:dyDescent="0.3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 s="14">
        <v>41912.650729166664</v>
      </c>
      <c r="K2938" t="b">
        <v>0</v>
      </c>
      <c r="L2938">
        <v>34</v>
      </c>
      <c r="M2938" t="b">
        <v>1</v>
      </c>
      <c r="N2938" s="16" t="s">
        <v>8279</v>
      </c>
      <c r="O2938" t="s">
        <v>8321</v>
      </c>
      <c r="P2938">
        <f>IFERROR(ROUND(E2938/L2938,2),0)</f>
        <v>37.65</v>
      </c>
      <c r="S2938" s="14">
        <f>(((J2938/60)/60)/24)+DATE(1970,1,1)</f>
        <v>25569.48510012418</v>
      </c>
      <c r="T2938" s="14">
        <f>(((I2938/60)/60)/24)+DATE(1970,1,1)</f>
        <v>41925.207638888889</v>
      </c>
    </row>
    <row r="2939" spans="1:20" ht="29" hidden="1" x14ac:dyDescent="0.3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 s="14">
        <v>41803.457326388889</v>
      </c>
      <c r="K2939" t="b">
        <v>0</v>
      </c>
      <c r="L2939">
        <v>55</v>
      </c>
      <c r="M2939" t="b">
        <v>1</v>
      </c>
      <c r="N2939" s="16" t="s">
        <v>8279</v>
      </c>
      <c r="O2939" t="s">
        <v>8321</v>
      </c>
      <c r="P2939">
        <f>IFERROR(ROUND(E2939/L2939,2),0)</f>
        <v>36.36</v>
      </c>
      <c r="S2939" s="14">
        <f>(((J2939/60)/60)/24)+DATE(1970,1,1)</f>
        <v>25569.483836311647</v>
      </c>
      <c r="T2939" s="14">
        <f>(((I2939/60)/60)/24)+DATE(1970,1,1)</f>
        <v>41833.457326388889</v>
      </c>
    </row>
    <row r="2940" spans="1:20" ht="43.5" hidden="1" x14ac:dyDescent="0.3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 s="14">
        <v>42004.703865740739</v>
      </c>
      <c r="K2940" t="b">
        <v>0</v>
      </c>
      <c r="L2940">
        <v>32</v>
      </c>
      <c r="M2940" t="b">
        <v>1</v>
      </c>
      <c r="N2940" s="16" t="s">
        <v>8279</v>
      </c>
      <c r="O2940" t="s">
        <v>8321</v>
      </c>
      <c r="P2940">
        <f>IFERROR(ROUND(E2940/L2940,2),0)</f>
        <v>126.72</v>
      </c>
      <c r="S2940" s="14">
        <f>(((J2940/60)/60)/24)+DATE(1970,1,1)</f>
        <v>25569.486165554001</v>
      </c>
      <c r="T2940" s="14">
        <f>(((I2940/60)/60)/24)+DATE(1970,1,1)</f>
        <v>42034.703865740739</v>
      </c>
    </row>
    <row r="2941" spans="1:20" ht="43.5" hidden="1" x14ac:dyDescent="0.3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 s="14">
        <v>41845.809166666666</v>
      </c>
      <c r="K2941" t="b">
        <v>0</v>
      </c>
      <c r="L2941">
        <v>25</v>
      </c>
      <c r="M2941" t="b">
        <v>1</v>
      </c>
      <c r="N2941" s="16" t="s">
        <v>8279</v>
      </c>
      <c r="O2941" t="s">
        <v>8321</v>
      </c>
      <c r="P2941">
        <f>IFERROR(ROUND(E2941/L2941,2),0)</f>
        <v>329.2</v>
      </c>
      <c r="S2941" s="14">
        <f>(((J2941/60)/60)/24)+DATE(1970,1,1)</f>
        <v>25569.484326494985</v>
      </c>
      <c r="T2941" s="14">
        <f>(((I2941/60)/60)/24)+DATE(1970,1,1)</f>
        <v>41879.041666666664</v>
      </c>
    </row>
    <row r="2942" spans="1:20" ht="43.5" hidden="1" x14ac:dyDescent="0.3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 s="14">
        <v>41982.773356481484</v>
      </c>
      <c r="K2942" t="b">
        <v>0</v>
      </c>
      <c r="L2942">
        <v>33</v>
      </c>
      <c r="M2942" t="b">
        <v>1</v>
      </c>
      <c r="N2942" s="16" t="s">
        <v>8279</v>
      </c>
      <c r="O2942" t="s">
        <v>8321</v>
      </c>
      <c r="P2942">
        <f>IFERROR(ROUND(E2942/L2942,2),0)</f>
        <v>81.239999999999995</v>
      </c>
      <c r="S2942" s="14">
        <f>(((J2942/60)/60)/24)+DATE(1970,1,1)</f>
        <v>25569.485911728661</v>
      </c>
      <c r="T2942" s="14">
        <f>(((I2942/60)/60)/24)+DATE(1970,1,1)</f>
        <v>42022.773356481484</v>
      </c>
    </row>
    <row r="2943" spans="1:20" ht="43.5" hidden="1" x14ac:dyDescent="0.3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 s="14">
        <v>42034.960127314815</v>
      </c>
      <c r="K2943" t="b">
        <v>0</v>
      </c>
      <c r="L2943">
        <v>1</v>
      </c>
      <c r="M2943" t="b">
        <v>0</v>
      </c>
      <c r="N2943" s="16" t="s">
        <v>8279</v>
      </c>
      <c r="O2943" t="s">
        <v>8319</v>
      </c>
      <c r="P2943">
        <f>IFERROR(ROUND(E2943/L2943,2),0)</f>
        <v>1</v>
      </c>
      <c r="S2943" s="14">
        <f>(((J2943/60)/60)/24)+DATE(1970,1,1)</f>
        <v>25569.486515742214</v>
      </c>
      <c r="T2943" s="14">
        <f>(((I2943/60)/60)/24)+DATE(1970,1,1)</f>
        <v>42064.960127314815</v>
      </c>
    </row>
    <row r="2944" spans="1:20" ht="43.5" hidden="1" x14ac:dyDescent="0.3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 s="14">
        <v>42334.803923611107</v>
      </c>
      <c r="K2944" t="b">
        <v>0</v>
      </c>
      <c r="L2944">
        <v>202</v>
      </c>
      <c r="M2944" t="b">
        <v>0</v>
      </c>
      <c r="N2944" s="16" t="s">
        <v>8279</v>
      </c>
      <c r="O2944" t="s">
        <v>8319</v>
      </c>
      <c r="P2944">
        <f>IFERROR(ROUND(E2944/L2944,2),0)</f>
        <v>202.23</v>
      </c>
      <c r="S2944" s="14">
        <f>(((J2944/60)/60)/24)+DATE(1970,1,1)</f>
        <v>25569.489986156525</v>
      </c>
      <c r="T2944" s="14">
        <f>(((I2944/60)/60)/24)+DATE(1970,1,1)</f>
        <v>42354.845833333333</v>
      </c>
    </row>
    <row r="2945" spans="1:20" ht="43.5" hidden="1" x14ac:dyDescent="0.3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 s="14">
        <v>42077.129398148143</v>
      </c>
      <c r="K2945" t="b">
        <v>0</v>
      </c>
      <c r="L2945">
        <v>0</v>
      </c>
      <c r="M2945" t="b">
        <v>0</v>
      </c>
      <c r="N2945" s="16" t="s">
        <v>8279</v>
      </c>
      <c r="O2945" t="s">
        <v>8319</v>
      </c>
      <c r="P2945">
        <f>IFERROR(ROUND(E2945/L2945,2),0)</f>
        <v>0</v>
      </c>
      <c r="S2945" s="14">
        <f>(((J2945/60)/60)/24)+DATE(1970,1,1)</f>
        <v>25569.487003812479</v>
      </c>
      <c r="T2945" s="14">
        <f>(((I2945/60)/60)/24)+DATE(1970,1,1)</f>
        <v>42107.129398148143</v>
      </c>
    </row>
    <row r="2946" spans="1:20" ht="43.5" hidden="1" x14ac:dyDescent="0.3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 s="14">
        <v>42132.9143287037</v>
      </c>
      <c r="K2946" t="b">
        <v>0</v>
      </c>
      <c r="L2946">
        <v>1</v>
      </c>
      <c r="M2946" t="b">
        <v>0</v>
      </c>
      <c r="N2946" s="16" t="s">
        <v>8279</v>
      </c>
      <c r="O2946" t="s">
        <v>8319</v>
      </c>
      <c r="P2946">
        <f>IFERROR(ROUND(E2946/L2946,2),0)</f>
        <v>100</v>
      </c>
      <c r="S2946" s="14">
        <f>(((J2946/60)/60)/24)+DATE(1970,1,1)</f>
        <v>25569.487649471397</v>
      </c>
      <c r="T2946" s="14">
        <f>(((I2946/60)/60)/24)+DATE(1970,1,1)</f>
        <v>42162.9143287037</v>
      </c>
    </row>
    <row r="2947" spans="1:20" ht="58" hidden="1" x14ac:dyDescent="0.3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 s="14">
        <v>42118.139583333337</v>
      </c>
      <c r="K2947" t="b">
        <v>0</v>
      </c>
      <c r="L2947">
        <v>0</v>
      </c>
      <c r="M2947" t="b">
        <v>0</v>
      </c>
      <c r="N2947" s="16" t="s">
        <v>8279</v>
      </c>
      <c r="O2947" t="s">
        <v>8319</v>
      </c>
      <c r="P2947">
        <f>IFERROR(ROUND(E2947/L2947,2),0)</f>
        <v>0</v>
      </c>
      <c r="S2947" s="14">
        <f>(((J2947/60)/60)/24)+DATE(1970,1,1)</f>
        <v>25569.487478467399</v>
      </c>
      <c r="T2947" s="14">
        <f>(((I2947/60)/60)/24)+DATE(1970,1,1)</f>
        <v>42148.139583333337</v>
      </c>
    </row>
    <row r="2948" spans="1:20" ht="43.5" hidden="1" x14ac:dyDescent="0.3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 s="14">
        <v>42567.531157407408</v>
      </c>
      <c r="K2948" t="b">
        <v>0</v>
      </c>
      <c r="L2948">
        <v>2</v>
      </c>
      <c r="M2948" t="b">
        <v>0</v>
      </c>
      <c r="N2948" s="16" t="s">
        <v>8279</v>
      </c>
      <c r="O2948" t="s">
        <v>8319</v>
      </c>
      <c r="P2948">
        <f>IFERROR(ROUND(E2948/L2948,2),0)</f>
        <v>1</v>
      </c>
      <c r="S2948" s="14">
        <f>(((J2948/60)/60)/24)+DATE(1970,1,1)</f>
        <v>25569.492679758765</v>
      </c>
      <c r="T2948" s="14">
        <f>(((I2948/60)/60)/24)+DATE(1970,1,1)</f>
        <v>42597.531157407408</v>
      </c>
    </row>
    <row r="2949" spans="1:20" ht="58" hidden="1" x14ac:dyDescent="0.3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 s="14">
        <v>42649.562118055561</v>
      </c>
      <c r="K2949" t="b">
        <v>0</v>
      </c>
      <c r="L2949">
        <v>13</v>
      </c>
      <c r="M2949" t="b">
        <v>0</v>
      </c>
      <c r="N2949" s="16" t="s">
        <v>8279</v>
      </c>
      <c r="O2949" t="s">
        <v>8319</v>
      </c>
      <c r="P2949">
        <f>IFERROR(ROUND(E2949/L2949,2),0)</f>
        <v>82.46</v>
      </c>
      <c r="S2949" s="14">
        <f>(((J2949/60)/60)/24)+DATE(1970,1,1)</f>
        <v>25569.49362919118</v>
      </c>
      <c r="T2949" s="14">
        <f>(((I2949/60)/60)/24)+DATE(1970,1,1)</f>
        <v>42698.715972222228</v>
      </c>
    </row>
    <row r="2950" spans="1:20" ht="58" hidden="1" x14ac:dyDescent="0.3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 s="14">
        <v>42097.649224537032</v>
      </c>
      <c r="K2950" t="b">
        <v>0</v>
      </c>
      <c r="L2950">
        <v>9</v>
      </c>
      <c r="M2950" t="b">
        <v>0</v>
      </c>
      <c r="N2950" s="16" t="s">
        <v>8279</v>
      </c>
      <c r="O2950" t="s">
        <v>8319</v>
      </c>
      <c r="P2950">
        <f>IFERROR(ROUND(E2950/L2950,2),0)</f>
        <v>2.67</v>
      </c>
      <c r="S2950" s="14">
        <f>(((J2950/60)/60)/24)+DATE(1970,1,1)</f>
        <v>25569.487241310468</v>
      </c>
      <c r="T2950" s="14">
        <f>(((I2950/60)/60)/24)+DATE(1970,1,1)</f>
        <v>42157.649224537032</v>
      </c>
    </row>
    <row r="2951" spans="1:20" ht="43.5" hidden="1" x14ac:dyDescent="0.3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 s="14">
        <v>42297.823113425926</v>
      </c>
      <c r="K2951" t="b">
        <v>0</v>
      </c>
      <c r="L2951">
        <v>2</v>
      </c>
      <c r="M2951" t="b">
        <v>0</v>
      </c>
      <c r="N2951" s="16" t="s">
        <v>8279</v>
      </c>
      <c r="O2951" t="s">
        <v>8319</v>
      </c>
      <c r="P2951">
        <f>IFERROR(ROUND(E2951/L2951,2),0)</f>
        <v>12.5</v>
      </c>
      <c r="S2951" s="14">
        <f>(((J2951/60)/60)/24)+DATE(1970,1,1)</f>
        <v>25569.489558137888</v>
      </c>
      <c r="T2951" s="14">
        <f>(((I2951/60)/60)/24)+DATE(1970,1,1)</f>
        <v>42327.864780092597</v>
      </c>
    </row>
    <row r="2952" spans="1:20" ht="43.5" hidden="1" x14ac:dyDescent="0.3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 s="14">
        <v>42362.36518518519</v>
      </c>
      <c r="K2952" t="b">
        <v>0</v>
      </c>
      <c r="L2952">
        <v>0</v>
      </c>
      <c r="M2952" t="b">
        <v>0</v>
      </c>
      <c r="N2952" s="16" t="s">
        <v>8279</v>
      </c>
      <c r="O2952" t="s">
        <v>8319</v>
      </c>
      <c r="P2952">
        <f>IFERROR(ROUND(E2952/L2952,2),0)</f>
        <v>0</v>
      </c>
      <c r="S2952" s="14">
        <f>(((J2952/60)/60)/24)+DATE(1970,1,1)</f>
        <v>25569.490305152605</v>
      </c>
      <c r="T2952" s="14">
        <f>(((I2952/60)/60)/24)+DATE(1970,1,1)</f>
        <v>42392.36518518519</v>
      </c>
    </row>
    <row r="2953" spans="1:20" ht="58" hidden="1" x14ac:dyDescent="0.3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 s="14">
        <v>41872.802928240737</v>
      </c>
      <c r="K2953" t="b">
        <v>0</v>
      </c>
      <c r="L2953">
        <v>58</v>
      </c>
      <c r="M2953" t="b">
        <v>0</v>
      </c>
      <c r="N2953" s="16" t="s">
        <v>8279</v>
      </c>
      <c r="O2953" t="s">
        <v>8319</v>
      </c>
      <c r="P2953">
        <f>IFERROR(ROUND(E2953/L2953,2),0)</f>
        <v>18.899999999999999</v>
      </c>
      <c r="S2953" s="14">
        <f>(((J2953/60)/60)/24)+DATE(1970,1,1)</f>
        <v>25569.484638922782</v>
      </c>
      <c r="T2953" s="14">
        <f>(((I2953/60)/60)/24)+DATE(1970,1,1)</f>
        <v>41917.802928240737</v>
      </c>
    </row>
    <row r="2954" spans="1:20" ht="43.5" hidden="1" x14ac:dyDescent="0.3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 s="14">
        <v>42628.690266203703</v>
      </c>
      <c r="K2954" t="b">
        <v>0</v>
      </c>
      <c r="L2954">
        <v>8</v>
      </c>
      <c r="M2954" t="b">
        <v>0</v>
      </c>
      <c r="N2954" s="16" t="s">
        <v>8279</v>
      </c>
      <c r="O2954" t="s">
        <v>8319</v>
      </c>
      <c r="P2954">
        <f>IFERROR(ROUND(E2954/L2954,2),0)</f>
        <v>200.63</v>
      </c>
      <c r="S2954" s="14">
        <f>(((J2954/60)/60)/24)+DATE(1970,1,1)</f>
        <v>25569.493387618822</v>
      </c>
      <c r="T2954" s="14">
        <f>(((I2954/60)/60)/24)+DATE(1970,1,1)</f>
        <v>42660.166666666672</v>
      </c>
    </row>
    <row r="2955" spans="1:20" ht="43.5" hidden="1" x14ac:dyDescent="0.3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 s="14">
        <v>42255.791909722218</v>
      </c>
      <c r="K2955" t="b">
        <v>0</v>
      </c>
      <c r="L2955">
        <v>3</v>
      </c>
      <c r="M2955" t="b">
        <v>0</v>
      </c>
      <c r="N2955" s="16" t="s">
        <v>8279</v>
      </c>
      <c r="O2955" t="s">
        <v>8319</v>
      </c>
      <c r="P2955">
        <f>IFERROR(ROUND(E2955/L2955,2),0)</f>
        <v>201.67</v>
      </c>
      <c r="S2955" s="14">
        <f>(((J2955/60)/60)/24)+DATE(1970,1,1)</f>
        <v>25569.489071665623</v>
      </c>
      <c r="T2955" s="14">
        <f>(((I2955/60)/60)/24)+DATE(1970,1,1)</f>
        <v>42285.791909722218</v>
      </c>
    </row>
    <row r="2956" spans="1:20" ht="43.5" hidden="1" x14ac:dyDescent="0.3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 s="14">
        <v>42790.583368055552</v>
      </c>
      <c r="K2956" t="b">
        <v>0</v>
      </c>
      <c r="L2956">
        <v>0</v>
      </c>
      <c r="M2956" t="b">
        <v>0</v>
      </c>
      <c r="N2956" s="16" t="s">
        <v>8279</v>
      </c>
      <c r="O2956" t="s">
        <v>8319</v>
      </c>
      <c r="P2956">
        <f>IFERROR(ROUND(E2956/L2956,2),0)</f>
        <v>0</v>
      </c>
      <c r="S2956" s="14">
        <f>(((J2956/60)/60)/24)+DATE(1970,1,1)</f>
        <v>25569.495261381573</v>
      </c>
      <c r="T2956" s="14">
        <f>(((I2956/60)/60)/24)+DATE(1970,1,1)</f>
        <v>42810.541701388895</v>
      </c>
    </row>
    <row r="2957" spans="1:20" ht="29" hidden="1" x14ac:dyDescent="0.3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 s="14">
        <v>42141.741307870368</v>
      </c>
      <c r="K2957" t="b">
        <v>0</v>
      </c>
      <c r="L2957">
        <v>11</v>
      </c>
      <c r="M2957" t="b">
        <v>0</v>
      </c>
      <c r="N2957" s="16" t="s">
        <v>8279</v>
      </c>
      <c r="O2957" t="s">
        <v>8319</v>
      </c>
      <c r="P2957">
        <f>IFERROR(ROUND(E2957/L2957,2),0)</f>
        <v>65</v>
      </c>
      <c r="S2957" s="14">
        <f>(((J2957/60)/60)/24)+DATE(1970,1,1)</f>
        <v>25569.487751635508</v>
      </c>
      <c r="T2957" s="14">
        <f>(((I2957/60)/60)/24)+DATE(1970,1,1)</f>
        <v>42171.741307870368</v>
      </c>
    </row>
    <row r="2958" spans="1:20" ht="43.5" hidden="1" x14ac:dyDescent="0.3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 s="14">
        <v>42464.958912037036</v>
      </c>
      <c r="K2958" t="b">
        <v>0</v>
      </c>
      <c r="L2958">
        <v>20</v>
      </c>
      <c r="M2958" t="b">
        <v>0</v>
      </c>
      <c r="N2958" s="16" t="s">
        <v>8279</v>
      </c>
      <c r="O2958" t="s">
        <v>8319</v>
      </c>
      <c r="P2958">
        <f>IFERROR(ROUND(E2958/L2958,2),0)</f>
        <v>66.099999999999994</v>
      </c>
      <c r="S2958" s="14">
        <f>(((J2958/60)/60)/24)+DATE(1970,1,1)</f>
        <v>25569.49149258</v>
      </c>
      <c r="T2958" s="14">
        <f>(((I2958/60)/60)/24)+DATE(1970,1,1)</f>
        <v>42494.958912037036</v>
      </c>
    </row>
    <row r="2959" spans="1:20" ht="43.5" hidden="1" x14ac:dyDescent="0.3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 s="14">
        <v>42031.011249999996</v>
      </c>
      <c r="K2959" t="b">
        <v>0</v>
      </c>
      <c r="L2959">
        <v>3</v>
      </c>
      <c r="M2959" t="b">
        <v>0</v>
      </c>
      <c r="N2959" s="16" t="s">
        <v>8279</v>
      </c>
      <c r="O2959" t="s">
        <v>8319</v>
      </c>
      <c r="P2959">
        <f>IFERROR(ROUND(E2959/L2959,2),0)</f>
        <v>93.33</v>
      </c>
      <c r="S2959" s="14">
        <f>(((J2959/60)/60)/24)+DATE(1970,1,1)</f>
        <v>25569.486470037617</v>
      </c>
      <c r="T2959" s="14">
        <f>(((I2959/60)/60)/24)+DATE(1970,1,1)</f>
        <v>42090.969583333332</v>
      </c>
    </row>
    <row r="2960" spans="1:20" ht="43.5" hidden="1" x14ac:dyDescent="0.3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 s="14">
        <v>42438.779131944444</v>
      </c>
      <c r="K2960" t="b">
        <v>0</v>
      </c>
      <c r="L2960">
        <v>0</v>
      </c>
      <c r="M2960" t="b">
        <v>0</v>
      </c>
      <c r="N2960" s="16" t="s">
        <v>8279</v>
      </c>
      <c r="O2960" t="s">
        <v>8319</v>
      </c>
      <c r="P2960">
        <f>IFERROR(ROUND(E2960/L2960,2),0)</f>
        <v>0</v>
      </c>
      <c r="S2960" s="14">
        <f>(((J2960/60)/60)/24)+DATE(1970,1,1)</f>
        <v>25569.491189573288</v>
      </c>
      <c r="T2960" s="14">
        <f>(((I2960/60)/60)/24)+DATE(1970,1,1)</f>
        <v>42498.73746527778</v>
      </c>
    </row>
    <row r="2961" spans="1:20" ht="43.5" hidden="1" x14ac:dyDescent="0.3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 s="14">
        <v>42498.008391203708</v>
      </c>
      <c r="K2961" t="b">
        <v>0</v>
      </c>
      <c r="L2961">
        <v>0</v>
      </c>
      <c r="M2961" t="b">
        <v>0</v>
      </c>
      <c r="N2961" s="16" t="s">
        <v>8279</v>
      </c>
      <c r="O2961" t="s">
        <v>8319</v>
      </c>
      <c r="P2961">
        <f>IFERROR(ROUND(E2961/L2961,2),0)</f>
        <v>0</v>
      </c>
      <c r="S2961" s="14">
        <f>(((J2961/60)/60)/24)+DATE(1970,1,1)</f>
        <v>25569.491875097119</v>
      </c>
      <c r="T2961" s="14">
        <f>(((I2961/60)/60)/24)+DATE(1970,1,1)</f>
        <v>42528.008391203708</v>
      </c>
    </row>
    <row r="2962" spans="1:20" ht="43.5" hidden="1" x14ac:dyDescent="0.3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 s="14">
        <v>41863.757210648146</v>
      </c>
      <c r="K2962" t="b">
        <v>0</v>
      </c>
      <c r="L2962">
        <v>0</v>
      </c>
      <c r="M2962" t="b">
        <v>0</v>
      </c>
      <c r="N2962" s="16" t="s">
        <v>8279</v>
      </c>
      <c r="O2962" t="s">
        <v>8319</v>
      </c>
      <c r="P2962">
        <f>IFERROR(ROUND(E2962/L2962,2),0)</f>
        <v>0</v>
      </c>
      <c r="S2962" s="14">
        <f>(((J2962/60)/60)/24)+DATE(1970,1,1)</f>
        <v>25569.484534226976</v>
      </c>
      <c r="T2962" s="14">
        <f>(((I2962/60)/60)/24)+DATE(1970,1,1)</f>
        <v>41893.757210648146</v>
      </c>
    </row>
    <row r="2963" spans="1:20" ht="58" hidden="1" x14ac:dyDescent="0.3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 s="14">
        <v>42061.212488425925</v>
      </c>
      <c r="K2963" t="b">
        <v>0</v>
      </c>
      <c r="L2963">
        <v>108</v>
      </c>
      <c r="M2963" t="b">
        <v>1</v>
      </c>
      <c r="N2963" s="16" t="s">
        <v>8279</v>
      </c>
      <c r="O2963" t="s">
        <v>8280</v>
      </c>
      <c r="P2963">
        <f>IFERROR(ROUND(E2963/L2963,2),0)</f>
        <v>50.75</v>
      </c>
      <c r="S2963" s="14">
        <f>(((J2963/60)/60)/24)+DATE(1970,1,1)</f>
        <v>25569.486819588987</v>
      </c>
      <c r="T2963" s="14">
        <f>(((I2963/60)/60)/24)+DATE(1970,1,1)</f>
        <v>42089.166666666672</v>
      </c>
    </row>
    <row r="2964" spans="1:20" ht="43.5" hidden="1" x14ac:dyDescent="0.3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 s="14">
        <v>42036.24428240741</v>
      </c>
      <c r="K2964" t="b">
        <v>0</v>
      </c>
      <c r="L2964">
        <v>20</v>
      </c>
      <c r="M2964" t="b">
        <v>1</v>
      </c>
      <c r="N2964" s="16" t="s">
        <v>8279</v>
      </c>
      <c r="O2964" t="s">
        <v>8280</v>
      </c>
      <c r="P2964">
        <f>IFERROR(ROUND(E2964/L2964,2),0)</f>
        <v>60.9</v>
      </c>
      <c r="S2964" s="14">
        <f>(((J2964/60)/60)/24)+DATE(1970,1,1)</f>
        <v>25569.486530605122</v>
      </c>
      <c r="T2964" s="14">
        <f>(((I2964/60)/60)/24)+DATE(1970,1,1)</f>
        <v>42064.290972222225</v>
      </c>
    </row>
    <row r="2965" spans="1:20" ht="58" hidden="1" x14ac:dyDescent="0.3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 s="14">
        <v>42157.470185185186</v>
      </c>
      <c r="K2965" t="b">
        <v>0</v>
      </c>
      <c r="L2965">
        <v>98</v>
      </c>
      <c r="M2965" t="b">
        <v>1</v>
      </c>
      <c r="N2965" s="16" t="s">
        <v>8279</v>
      </c>
      <c r="O2965" t="s">
        <v>8280</v>
      </c>
      <c r="P2965">
        <f>IFERROR(ROUND(E2965/L2965,2),0)</f>
        <v>109.03</v>
      </c>
      <c r="S2965" s="14">
        <f>(((J2965/60)/60)/24)+DATE(1970,1,1)</f>
        <v>25569.4879336827</v>
      </c>
      <c r="T2965" s="14">
        <f>(((I2965/60)/60)/24)+DATE(1970,1,1)</f>
        <v>42187.470185185186</v>
      </c>
    </row>
    <row r="2966" spans="1:20" ht="43.5" hidden="1" x14ac:dyDescent="0.3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 s="14">
        <v>41827.909942129627</v>
      </c>
      <c r="K2966" t="b">
        <v>0</v>
      </c>
      <c r="L2966">
        <v>196</v>
      </c>
      <c r="M2966" t="b">
        <v>1</v>
      </c>
      <c r="N2966" s="16" t="s">
        <v>8279</v>
      </c>
      <c r="O2966" t="s">
        <v>8280</v>
      </c>
      <c r="P2966">
        <f>IFERROR(ROUND(E2966/L2966,2),0)</f>
        <v>25.69</v>
      </c>
      <c r="S2966" s="14">
        <f>(((J2966/60)/60)/24)+DATE(1970,1,1)</f>
        <v>25569.484119328034</v>
      </c>
      <c r="T2966" s="14">
        <f>(((I2966/60)/60)/24)+DATE(1970,1,1)</f>
        <v>41857.897222222222</v>
      </c>
    </row>
    <row r="2967" spans="1:20" ht="58" hidden="1" x14ac:dyDescent="0.3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 s="14">
        <v>42162.729548611111</v>
      </c>
      <c r="K2967" t="b">
        <v>0</v>
      </c>
      <c r="L2967">
        <v>39</v>
      </c>
      <c r="M2967" t="b">
        <v>1</v>
      </c>
      <c r="N2967" s="16" t="s">
        <v>8279</v>
      </c>
      <c r="O2967" t="s">
        <v>8280</v>
      </c>
      <c r="P2967">
        <f>IFERROR(ROUND(E2967/L2967,2),0)</f>
        <v>41.92</v>
      </c>
      <c r="S2967" s="14">
        <f>(((J2967/60)/60)/24)+DATE(1970,1,1)</f>
        <v>25569.487994554962</v>
      </c>
      <c r="T2967" s="14">
        <f>(((I2967/60)/60)/24)+DATE(1970,1,1)</f>
        <v>42192.729548611111</v>
      </c>
    </row>
    <row r="2968" spans="1:20" ht="43.5" hidden="1" x14ac:dyDescent="0.3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 s="14">
        <v>42233.738564814819</v>
      </c>
      <c r="K2968" t="b">
        <v>0</v>
      </c>
      <c r="L2968">
        <v>128</v>
      </c>
      <c r="M2968" t="b">
        <v>1</v>
      </c>
      <c r="N2968" s="16" t="s">
        <v>8279</v>
      </c>
      <c r="O2968" t="s">
        <v>8280</v>
      </c>
      <c r="P2968">
        <f>IFERROR(ROUND(E2968/L2968,2),0)</f>
        <v>88.77</v>
      </c>
      <c r="S2968" s="14">
        <f>(((J2968/60)/60)/24)+DATE(1970,1,1)</f>
        <v>25569.488816418576</v>
      </c>
      <c r="T2968" s="14">
        <f>(((I2968/60)/60)/24)+DATE(1970,1,1)</f>
        <v>42263.738564814819</v>
      </c>
    </row>
    <row r="2969" spans="1:20" ht="43.5" hidden="1" x14ac:dyDescent="0.3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 s="14">
        <v>42042.197824074072</v>
      </c>
      <c r="K2969" t="b">
        <v>0</v>
      </c>
      <c r="L2969">
        <v>71</v>
      </c>
      <c r="M2969" t="b">
        <v>1</v>
      </c>
      <c r="N2969" s="16" t="s">
        <v>8279</v>
      </c>
      <c r="O2969" t="s">
        <v>8280</v>
      </c>
      <c r="P2969">
        <f>IFERROR(ROUND(E2969/L2969,2),0)</f>
        <v>80.23</v>
      </c>
      <c r="S2969" s="14">
        <f>(((J2969/60)/60)/24)+DATE(1970,1,1)</f>
        <v>25569.486599511853</v>
      </c>
      <c r="T2969" s="14">
        <f>(((I2969/60)/60)/24)+DATE(1970,1,1)</f>
        <v>42072.156157407408</v>
      </c>
    </row>
    <row r="2970" spans="1:20" ht="29" hidden="1" x14ac:dyDescent="0.3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 s="14">
        <v>42585.523842592593</v>
      </c>
      <c r="K2970" t="b">
        <v>0</v>
      </c>
      <c r="L2970">
        <v>47</v>
      </c>
      <c r="M2970" t="b">
        <v>1</v>
      </c>
      <c r="N2970" s="16" t="s">
        <v>8279</v>
      </c>
      <c r="O2970" t="s">
        <v>8280</v>
      </c>
      <c r="P2970">
        <f>IFERROR(ROUND(E2970/L2970,2),0)</f>
        <v>78.94</v>
      </c>
      <c r="S2970" s="14">
        <f>(((J2970/60)/60)/24)+DATE(1970,1,1)</f>
        <v>25569.492888007437</v>
      </c>
      <c r="T2970" s="14">
        <f>(((I2970/60)/60)/24)+DATE(1970,1,1)</f>
        <v>42599.165972222225</v>
      </c>
    </row>
    <row r="2971" spans="1:20" ht="43.5" hidden="1" x14ac:dyDescent="0.3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 s="14">
        <v>42097.786493055552</v>
      </c>
      <c r="K2971" t="b">
        <v>0</v>
      </c>
      <c r="L2971">
        <v>17</v>
      </c>
      <c r="M2971" t="b">
        <v>1</v>
      </c>
      <c r="N2971" s="16" t="s">
        <v>8279</v>
      </c>
      <c r="O2971" t="s">
        <v>8280</v>
      </c>
      <c r="P2971">
        <f>IFERROR(ROUND(E2971/L2971,2),0)</f>
        <v>95.59</v>
      </c>
      <c r="S2971" s="14">
        <f>(((J2971/60)/60)/24)+DATE(1970,1,1)</f>
        <v>25569.487242899224</v>
      </c>
      <c r="T2971" s="14">
        <f>(((I2971/60)/60)/24)+DATE(1970,1,1)</f>
        <v>42127.952083333337</v>
      </c>
    </row>
    <row r="2972" spans="1:20" ht="43.5" hidden="1" x14ac:dyDescent="0.3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 s="14">
        <v>41808.669571759259</v>
      </c>
      <c r="K2972" t="b">
        <v>0</v>
      </c>
      <c r="L2972">
        <v>91</v>
      </c>
      <c r="M2972" t="b">
        <v>1</v>
      </c>
      <c r="N2972" s="16" t="s">
        <v>8279</v>
      </c>
      <c r="O2972" t="s">
        <v>8280</v>
      </c>
      <c r="P2972">
        <f>IFERROR(ROUND(E2972/L2972,2),0)</f>
        <v>69.89</v>
      </c>
      <c r="S2972" s="14">
        <f>(((J2972/60)/60)/24)+DATE(1970,1,1)</f>
        <v>25569.483896638561</v>
      </c>
      <c r="T2972" s="14">
        <f>(((I2972/60)/60)/24)+DATE(1970,1,1)</f>
        <v>41838.669571759259</v>
      </c>
    </row>
    <row r="2973" spans="1:20" ht="43.5" hidden="1" x14ac:dyDescent="0.3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 s="14">
        <v>41852.658310185187</v>
      </c>
      <c r="K2973" t="b">
        <v>0</v>
      </c>
      <c r="L2973">
        <v>43</v>
      </c>
      <c r="M2973" t="b">
        <v>1</v>
      </c>
      <c r="N2973" s="16" t="s">
        <v>8279</v>
      </c>
      <c r="O2973" t="s">
        <v>8280</v>
      </c>
      <c r="P2973">
        <f>IFERROR(ROUND(E2973/L2973,2),0)</f>
        <v>74.53</v>
      </c>
      <c r="S2973" s="14">
        <f>(((J2973/60)/60)/24)+DATE(1970,1,1)</f>
        <v>25569.484405767478</v>
      </c>
      <c r="T2973" s="14">
        <f>(((I2973/60)/60)/24)+DATE(1970,1,1)</f>
        <v>41882.658310185187</v>
      </c>
    </row>
    <row r="2974" spans="1:20" ht="29" hidden="1" x14ac:dyDescent="0.3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 s="14">
        <v>42694.110185185185</v>
      </c>
      <c r="K2974" t="b">
        <v>0</v>
      </c>
      <c r="L2974">
        <v>17</v>
      </c>
      <c r="M2974" t="b">
        <v>1</v>
      </c>
      <c r="N2974" s="16" t="s">
        <v>8279</v>
      </c>
      <c r="O2974" t="s">
        <v>8280</v>
      </c>
      <c r="P2974">
        <f>IFERROR(ROUND(E2974/L2974,2),0)</f>
        <v>123.94</v>
      </c>
      <c r="S2974" s="14">
        <f>(((J2974/60)/60)/24)+DATE(1970,1,1)</f>
        <v>25569.494144793811</v>
      </c>
      <c r="T2974" s="14">
        <f>(((I2974/60)/60)/24)+DATE(1970,1,1)</f>
        <v>42709.041666666672</v>
      </c>
    </row>
    <row r="2975" spans="1:20" ht="43.5" hidden="1" x14ac:dyDescent="0.3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 s="14">
        <v>42341.818379629629</v>
      </c>
      <c r="K2975" t="b">
        <v>0</v>
      </c>
      <c r="L2975">
        <v>33</v>
      </c>
      <c r="M2975" t="b">
        <v>1</v>
      </c>
      <c r="N2975" s="16" t="s">
        <v>8279</v>
      </c>
      <c r="O2975" t="s">
        <v>8280</v>
      </c>
      <c r="P2975">
        <f>IFERROR(ROUND(E2975/L2975,2),0)</f>
        <v>264.85000000000002</v>
      </c>
      <c r="S2975" s="14">
        <f>(((J2975/60)/60)/24)+DATE(1970,1,1)</f>
        <v>25569.490067342358</v>
      </c>
      <c r="T2975" s="14">
        <f>(((I2975/60)/60)/24)+DATE(1970,1,1)</f>
        <v>42370.166666666672</v>
      </c>
    </row>
    <row r="2976" spans="1:20" ht="58" hidden="1" x14ac:dyDescent="0.3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 s="14">
        <v>41880.061006944445</v>
      </c>
      <c r="K2976" t="b">
        <v>0</v>
      </c>
      <c r="L2976">
        <v>87</v>
      </c>
      <c r="M2976" t="b">
        <v>1</v>
      </c>
      <c r="N2976" s="16" t="s">
        <v>8279</v>
      </c>
      <c r="O2976" t="s">
        <v>8280</v>
      </c>
      <c r="P2976">
        <f>IFERROR(ROUND(E2976/L2976,2),0)</f>
        <v>58.62</v>
      </c>
      <c r="S2976" s="14">
        <f>(((J2976/60)/60)/24)+DATE(1970,1,1)</f>
        <v>25569.484722928322</v>
      </c>
      <c r="T2976" s="14">
        <f>(((I2976/60)/60)/24)+DATE(1970,1,1)</f>
        <v>41908.065972222219</v>
      </c>
    </row>
    <row r="2977" spans="1:20" ht="58" hidden="1" x14ac:dyDescent="0.3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 s="14">
        <v>41941.683865740742</v>
      </c>
      <c r="K2977" t="b">
        <v>0</v>
      </c>
      <c r="L2977">
        <v>113</v>
      </c>
      <c r="M2977" t="b">
        <v>1</v>
      </c>
      <c r="N2977" s="16" t="s">
        <v>8279</v>
      </c>
      <c r="O2977" t="s">
        <v>8280</v>
      </c>
      <c r="P2977">
        <f>IFERROR(ROUND(E2977/L2977,2),0)</f>
        <v>70.88</v>
      </c>
      <c r="S2977" s="14">
        <f>(((J2977/60)/60)/24)+DATE(1970,1,1)</f>
        <v>25569.485436155854</v>
      </c>
      <c r="T2977" s="14">
        <f>(((I2977/60)/60)/24)+DATE(1970,1,1)</f>
        <v>41970.125</v>
      </c>
    </row>
    <row r="2978" spans="1:20" ht="43.5" hidden="1" x14ac:dyDescent="0.3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 s="14">
        <v>42425.730671296296</v>
      </c>
      <c r="K2978" t="b">
        <v>0</v>
      </c>
      <c r="L2978">
        <v>14</v>
      </c>
      <c r="M2978" t="b">
        <v>1</v>
      </c>
      <c r="N2978" s="16" t="s">
        <v>8279</v>
      </c>
      <c r="O2978" t="s">
        <v>8280</v>
      </c>
      <c r="P2978">
        <f>IFERROR(ROUND(E2978/L2978,2),0)</f>
        <v>8.57</v>
      </c>
      <c r="S2978" s="14">
        <f>(((J2978/60)/60)/24)+DATE(1970,1,1)</f>
        <v>25569.491038549437</v>
      </c>
      <c r="T2978" s="14">
        <f>(((I2978/60)/60)/24)+DATE(1970,1,1)</f>
        <v>42442.5</v>
      </c>
    </row>
    <row r="2979" spans="1:20" ht="58" hidden="1" x14ac:dyDescent="0.3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 s="14">
        <v>42026.88118055556</v>
      </c>
      <c r="K2979" t="b">
        <v>0</v>
      </c>
      <c r="L2979">
        <v>30</v>
      </c>
      <c r="M2979" t="b">
        <v>1</v>
      </c>
      <c r="N2979" s="16" t="s">
        <v>8279</v>
      </c>
      <c r="O2979" t="s">
        <v>8280</v>
      </c>
      <c r="P2979">
        <f>IFERROR(ROUND(E2979/L2979,2),0)</f>
        <v>113.57</v>
      </c>
      <c r="S2979" s="14">
        <f>(((J2979/60)/60)/24)+DATE(1970,1,1)</f>
        <v>25569.486422235885</v>
      </c>
      <c r="T2979" s="14">
        <f>(((I2979/60)/60)/24)+DATE(1970,1,1)</f>
        <v>42086.093055555553</v>
      </c>
    </row>
    <row r="2980" spans="1:20" ht="58" hidden="1" x14ac:dyDescent="0.3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 s="14">
        <v>41922.640590277777</v>
      </c>
      <c r="K2980" t="b">
        <v>0</v>
      </c>
      <c r="L2980">
        <v>16</v>
      </c>
      <c r="M2980" t="b">
        <v>1</v>
      </c>
      <c r="N2980" s="16" t="s">
        <v>8279</v>
      </c>
      <c r="O2980" t="s">
        <v>8280</v>
      </c>
      <c r="P2980">
        <f>IFERROR(ROUND(E2980/L2980,2),0)</f>
        <v>60.69</v>
      </c>
      <c r="S2980" s="14">
        <f>(((J2980/60)/60)/24)+DATE(1970,1,1)</f>
        <v>25569.485215747573</v>
      </c>
      <c r="T2980" s="14">
        <f>(((I2980/60)/60)/24)+DATE(1970,1,1)</f>
        <v>41932.249305555553</v>
      </c>
    </row>
    <row r="2981" spans="1:20" ht="43.5" hidden="1" x14ac:dyDescent="0.3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 s="14">
        <v>41993.824340277773</v>
      </c>
      <c r="K2981" t="b">
        <v>0</v>
      </c>
      <c r="L2981">
        <v>46</v>
      </c>
      <c r="M2981" t="b">
        <v>1</v>
      </c>
      <c r="N2981" s="16" t="s">
        <v>8279</v>
      </c>
      <c r="O2981" t="s">
        <v>8280</v>
      </c>
      <c r="P2981">
        <f>IFERROR(ROUND(E2981/L2981,2),0)</f>
        <v>110.22</v>
      </c>
      <c r="S2981" s="14">
        <f>(((J2981/60)/60)/24)+DATE(1970,1,1)</f>
        <v>25569.486039633568</v>
      </c>
      <c r="T2981" s="14">
        <f>(((I2981/60)/60)/24)+DATE(1970,1,1)</f>
        <v>42010.25</v>
      </c>
    </row>
    <row r="2982" spans="1:20" ht="43.5" hidden="1" x14ac:dyDescent="0.3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 s="14">
        <v>42219.915856481486</v>
      </c>
      <c r="K2982" t="b">
        <v>0</v>
      </c>
      <c r="L2982">
        <v>24</v>
      </c>
      <c r="M2982" t="b">
        <v>1</v>
      </c>
      <c r="N2982" s="16" t="s">
        <v>8279</v>
      </c>
      <c r="O2982" t="s">
        <v>8280</v>
      </c>
      <c r="P2982">
        <f>IFERROR(ROUND(E2982/L2982,2),0)</f>
        <v>136.46</v>
      </c>
      <c r="S2982" s="14">
        <f>(((J2982/60)/60)/24)+DATE(1970,1,1)</f>
        <v>25569.488656433525</v>
      </c>
      <c r="T2982" s="14">
        <f>(((I2982/60)/60)/24)+DATE(1970,1,1)</f>
        <v>42240.083333333328</v>
      </c>
    </row>
    <row r="2983" spans="1:20" ht="58" hidden="1" x14ac:dyDescent="0.3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 s="14">
        <v>42225.559675925921</v>
      </c>
      <c r="K2983" t="b">
        <v>1</v>
      </c>
      <c r="L2983">
        <v>97</v>
      </c>
      <c r="M2983" t="b">
        <v>1</v>
      </c>
      <c r="N2983" s="16" t="s">
        <v>8279</v>
      </c>
      <c r="O2983" t="s">
        <v>8319</v>
      </c>
      <c r="P2983">
        <f>IFERROR(ROUND(E2983/L2983,2),0)</f>
        <v>53.16</v>
      </c>
      <c r="S2983" s="14">
        <f>(((J2983/60)/60)/24)+DATE(1970,1,1)</f>
        <v>25569.488721755508</v>
      </c>
      <c r="T2983" s="14">
        <f>(((I2983/60)/60)/24)+DATE(1970,1,1)</f>
        <v>42270.559675925921</v>
      </c>
    </row>
    <row r="2984" spans="1:20" ht="43.5" hidden="1" x14ac:dyDescent="0.3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 s="14">
        <v>42381.686840277776</v>
      </c>
      <c r="K2984" t="b">
        <v>1</v>
      </c>
      <c r="L2984">
        <v>59</v>
      </c>
      <c r="M2984" t="b">
        <v>1</v>
      </c>
      <c r="N2984" s="16" t="s">
        <v>8279</v>
      </c>
      <c r="O2984" t="s">
        <v>8319</v>
      </c>
      <c r="P2984">
        <f>IFERROR(ROUND(E2984/L2984,2),0)</f>
        <v>86.49</v>
      </c>
      <c r="S2984" s="14">
        <f>(((J2984/60)/60)/24)+DATE(1970,1,1)</f>
        <v>25569.490528782873</v>
      </c>
      <c r="T2984" s="14">
        <f>(((I2984/60)/60)/24)+DATE(1970,1,1)</f>
        <v>42411.686840277776</v>
      </c>
    </row>
    <row r="2985" spans="1:20" ht="43.5" hidden="1" x14ac:dyDescent="0.3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 s="14">
        <v>41894.632361111115</v>
      </c>
      <c r="K2985" t="b">
        <v>1</v>
      </c>
      <c r="L2985">
        <v>1095</v>
      </c>
      <c r="M2985" t="b">
        <v>1</v>
      </c>
      <c r="N2985" s="16" t="s">
        <v>8279</v>
      </c>
      <c r="O2985" t="s">
        <v>8319</v>
      </c>
      <c r="P2985">
        <f>IFERROR(ROUND(E2985/L2985,2),0)</f>
        <v>155.24</v>
      </c>
      <c r="S2985" s="14">
        <f>(((J2985/60)/60)/24)+DATE(1970,1,1)</f>
        <v>25569.484891578253</v>
      </c>
      <c r="T2985" s="14">
        <f>(((I2985/60)/60)/24)+DATE(1970,1,1)</f>
        <v>41954.674027777779</v>
      </c>
    </row>
    <row r="2986" spans="1:20" ht="58" hidden="1" x14ac:dyDescent="0.3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 s="14">
        <v>42576.278715277775</v>
      </c>
      <c r="K2986" t="b">
        <v>1</v>
      </c>
      <c r="L2986">
        <v>218</v>
      </c>
      <c r="M2986" t="b">
        <v>1</v>
      </c>
      <c r="N2986" s="16" t="s">
        <v>8279</v>
      </c>
      <c r="O2986" t="s">
        <v>8319</v>
      </c>
      <c r="P2986">
        <f>IFERROR(ROUND(E2986/L2986,2),0)</f>
        <v>115.08</v>
      </c>
      <c r="S2986" s="14">
        <f>(((J2986/60)/60)/24)+DATE(1970,1,1)</f>
        <v>25569.49278100365</v>
      </c>
      <c r="T2986" s="14">
        <f>(((I2986/60)/60)/24)+DATE(1970,1,1)</f>
        <v>42606.278715277775</v>
      </c>
    </row>
    <row r="2987" spans="1:20" ht="58" hidden="1" x14ac:dyDescent="0.3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 s="14">
        <v>42654.973703703698</v>
      </c>
      <c r="K2987" t="b">
        <v>0</v>
      </c>
      <c r="L2987">
        <v>111</v>
      </c>
      <c r="M2987" t="b">
        <v>1</v>
      </c>
      <c r="N2987" s="16" t="s">
        <v>8279</v>
      </c>
      <c r="O2987" t="s">
        <v>8319</v>
      </c>
      <c r="P2987">
        <f>IFERROR(ROUND(E2987/L2987,2),0)</f>
        <v>109.59</v>
      </c>
      <c r="S2987" s="14">
        <f>(((J2987/60)/60)/24)+DATE(1970,1,1)</f>
        <v>25569.493691825275</v>
      </c>
      <c r="T2987" s="14">
        <f>(((I2987/60)/60)/24)+DATE(1970,1,1)</f>
        <v>42674.166666666672</v>
      </c>
    </row>
    <row r="2988" spans="1:20" ht="43.5" hidden="1" x14ac:dyDescent="0.3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 s="14">
        <v>42431.500069444446</v>
      </c>
      <c r="K2988" t="b">
        <v>0</v>
      </c>
      <c r="L2988">
        <v>56</v>
      </c>
      <c r="M2988" t="b">
        <v>1</v>
      </c>
      <c r="N2988" s="16" t="s">
        <v>8279</v>
      </c>
      <c r="O2988" t="s">
        <v>8319</v>
      </c>
      <c r="P2988">
        <f>IFERROR(ROUND(E2988/L2988,2),0)</f>
        <v>45.21</v>
      </c>
      <c r="S2988" s="14">
        <f>(((J2988/60)/60)/24)+DATE(1970,1,1)</f>
        <v>25569.491105324876</v>
      </c>
      <c r="T2988" s="14">
        <f>(((I2988/60)/60)/24)+DATE(1970,1,1)</f>
        <v>42491.458402777775</v>
      </c>
    </row>
    <row r="2989" spans="1:20" ht="58" hidden="1" x14ac:dyDescent="0.3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 s="14">
        <v>42627.307303240741</v>
      </c>
      <c r="K2989" t="b">
        <v>0</v>
      </c>
      <c r="L2989">
        <v>265</v>
      </c>
      <c r="M2989" t="b">
        <v>1</v>
      </c>
      <c r="N2989" s="16" t="s">
        <v>8279</v>
      </c>
      <c r="O2989" t="s">
        <v>8319</v>
      </c>
      <c r="P2989">
        <f>IFERROR(ROUND(E2989/L2989,2),0)</f>
        <v>104.15</v>
      </c>
      <c r="S2989" s="14">
        <f>(((J2989/60)/60)/24)+DATE(1970,1,1)</f>
        <v>25569.493371612305</v>
      </c>
      <c r="T2989" s="14">
        <f>(((I2989/60)/60)/24)+DATE(1970,1,1)</f>
        <v>42656</v>
      </c>
    </row>
    <row r="2990" spans="1:20" ht="43.5" hidden="1" x14ac:dyDescent="0.3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 s="14">
        <v>42511.362048611118</v>
      </c>
      <c r="K2990" t="b">
        <v>0</v>
      </c>
      <c r="L2990">
        <v>28</v>
      </c>
      <c r="M2990" t="b">
        <v>1</v>
      </c>
      <c r="N2990" s="16" t="s">
        <v>8279</v>
      </c>
      <c r="O2990" t="s">
        <v>8319</v>
      </c>
      <c r="P2990">
        <f>IFERROR(ROUND(E2990/L2990,2),0)</f>
        <v>35.71</v>
      </c>
      <c r="S2990" s="14">
        <f>(((J2990/60)/60)/24)+DATE(1970,1,1)</f>
        <v>25569.492029653342</v>
      </c>
      <c r="T2990" s="14">
        <f>(((I2990/60)/60)/24)+DATE(1970,1,1)</f>
        <v>42541.362048611118</v>
      </c>
    </row>
    <row r="2991" spans="1:20" hidden="1" x14ac:dyDescent="0.3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 s="14">
        <v>42337.02039351852</v>
      </c>
      <c r="K2991" t="b">
        <v>0</v>
      </c>
      <c r="L2991">
        <v>364</v>
      </c>
      <c r="M2991" t="b">
        <v>1</v>
      </c>
      <c r="N2991" s="16" t="s">
        <v>8279</v>
      </c>
      <c r="O2991" t="s">
        <v>8319</v>
      </c>
      <c r="P2991">
        <f>IFERROR(ROUND(E2991/L2991,2),0)</f>
        <v>97</v>
      </c>
      <c r="S2991" s="14">
        <f>(((J2991/60)/60)/24)+DATE(1970,1,1)</f>
        <v>25569.49001181011</v>
      </c>
      <c r="T2991" s="14">
        <f>(((I2991/60)/60)/24)+DATE(1970,1,1)</f>
        <v>42359.207638888889</v>
      </c>
    </row>
    <row r="2992" spans="1:20" ht="43.5" hidden="1" x14ac:dyDescent="0.3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 s="14">
        <v>42341.57430555555</v>
      </c>
      <c r="K2992" t="b">
        <v>0</v>
      </c>
      <c r="L2992">
        <v>27</v>
      </c>
      <c r="M2992" t="b">
        <v>1</v>
      </c>
      <c r="N2992" s="16" t="s">
        <v>8279</v>
      </c>
      <c r="O2992" t="s">
        <v>8319</v>
      </c>
      <c r="P2992">
        <f>IFERROR(ROUND(E2992/L2992,2),0)</f>
        <v>370.37</v>
      </c>
      <c r="S2992" s="14">
        <f>(((J2992/60)/60)/24)+DATE(1970,1,1)</f>
        <v>25569.490064517424</v>
      </c>
      <c r="T2992" s="14">
        <f>(((I2992/60)/60)/24)+DATE(1970,1,1)</f>
        <v>42376.57430555555</v>
      </c>
    </row>
    <row r="2993" spans="1:20" ht="43.5" hidden="1" x14ac:dyDescent="0.3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 s="14">
        <v>42740.837152777778</v>
      </c>
      <c r="K2993" t="b">
        <v>0</v>
      </c>
      <c r="L2993">
        <v>93</v>
      </c>
      <c r="M2993" t="b">
        <v>1</v>
      </c>
      <c r="N2993" s="16" t="s">
        <v>8279</v>
      </c>
      <c r="O2993" t="s">
        <v>8319</v>
      </c>
      <c r="P2993">
        <f>IFERROR(ROUND(E2993/L2993,2),0)</f>
        <v>94.41</v>
      </c>
      <c r="S2993" s="14">
        <f>(((J2993/60)/60)/24)+DATE(1970,1,1)</f>
        <v>25569.494685615195</v>
      </c>
      <c r="T2993" s="14">
        <f>(((I2993/60)/60)/24)+DATE(1970,1,1)</f>
        <v>42762.837152777778</v>
      </c>
    </row>
    <row r="2994" spans="1:20" ht="43.5" hidden="1" x14ac:dyDescent="0.3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 s="14">
        <v>42622.767476851848</v>
      </c>
      <c r="K2994" t="b">
        <v>0</v>
      </c>
      <c r="L2994">
        <v>64</v>
      </c>
      <c r="M2994" t="b">
        <v>1</v>
      </c>
      <c r="N2994" s="16" t="s">
        <v>8279</v>
      </c>
      <c r="O2994" t="s">
        <v>8319</v>
      </c>
      <c r="P2994">
        <f>IFERROR(ROUND(E2994/L2994,2),0)</f>
        <v>48.98</v>
      </c>
      <c r="S2994" s="14">
        <f>(((J2994/60)/60)/24)+DATE(1970,1,1)</f>
        <v>25569.49331906802</v>
      </c>
      <c r="T2994" s="14">
        <f>(((I2994/60)/60)/24)+DATE(1970,1,1)</f>
        <v>42652.767476851848</v>
      </c>
    </row>
    <row r="2995" spans="1:20" hidden="1" x14ac:dyDescent="0.3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 s="14">
        <v>42390.838738425926</v>
      </c>
      <c r="K2995" t="b">
        <v>0</v>
      </c>
      <c r="L2995">
        <v>22</v>
      </c>
      <c r="M2995" t="b">
        <v>1</v>
      </c>
      <c r="N2995" s="16" t="s">
        <v>8279</v>
      </c>
      <c r="O2995" t="s">
        <v>8319</v>
      </c>
      <c r="P2995">
        <f>IFERROR(ROUND(E2995/L2995,2),0)</f>
        <v>45.59</v>
      </c>
      <c r="S2995" s="14">
        <f>(((J2995/60)/60)/24)+DATE(1970,1,1)</f>
        <v>25569.490634707621</v>
      </c>
      <c r="T2995" s="14">
        <f>(((I2995/60)/60)/24)+DATE(1970,1,1)</f>
        <v>42420.838738425926</v>
      </c>
    </row>
    <row r="2996" spans="1:20" ht="43.5" hidden="1" x14ac:dyDescent="0.3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 s="14">
        <v>41885.478842592594</v>
      </c>
      <c r="K2996" t="b">
        <v>0</v>
      </c>
      <c r="L2996">
        <v>59</v>
      </c>
      <c r="M2996" t="b">
        <v>1</v>
      </c>
      <c r="N2996" s="16" t="s">
        <v>8279</v>
      </c>
      <c r="O2996" t="s">
        <v>8319</v>
      </c>
      <c r="P2996">
        <f>IFERROR(ROUND(E2996/L2996,2),0)</f>
        <v>23.28</v>
      </c>
      <c r="S2996" s="14">
        <f>(((J2996/60)/60)/24)+DATE(1970,1,1)</f>
        <v>25569.484785634751</v>
      </c>
      <c r="T2996" s="14">
        <f>(((I2996/60)/60)/24)+DATE(1970,1,1)</f>
        <v>41915.478842592594</v>
      </c>
    </row>
    <row r="2997" spans="1:20" ht="43.5" hidden="1" x14ac:dyDescent="0.3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 s="14">
        <v>42724.665173611109</v>
      </c>
      <c r="K2997" t="b">
        <v>0</v>
      </c>
      <c r="L2997">
        <v>249</v>
      </c>
      <c r="M2997" t="b">
        <v>1</v>
      </c>
      <c r="N2997" s="16" t="s">
        <v>8279</v>
      </c>
      <c r="O2997" t="s">
        <v>8319</v>
      </c>
      <c r="P2997">
        <f>IFERROR(ROUND(E2997/L2997,2),0)</f>
        <v>63.23</v>
      </c>
      <c r="S2997" s="14">
        <f>(((J2997/60)/60)/24)+DATE(1970,1,1)</f>
        <v>25569.494498439508</v>
      </c>
      <c r="T2997" s="14">
        <f>(((I2997/60)/60)/24)+DATE(1970,1,1)</f>
        <v>42754.665173611109</v>
      </c>
    </row>
    <row r="2998" spans="1:20" ht="29" hidden="1" x14ac:dyDescent="0.3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 s="14">
        <v>42090.912500000006</v>
      </c>
      <c r="K2998" t="b">
        <v>0</v>
      </c>
      <c r="L2998">
        <v>392</v>
      </c>
      <c r="M2998" t="b">
        <v>1</v>
      </c>
      <c r="N2998" s="16" t="s">
        <v>8279</v>
      </c>
      <c r="O2998" t="s">
        <v>8319</v>
      </c>
      <c r="P2998">
        <f>IFERROR(ROUND(E2998/L2998,2),0)</f>
        <v>153.52000000000001</v>
      </c>
      <c r="S2998" s="14">
        <f>(((J2998/60)/60)/24)+DATE(1970,1,1)</f>
        <v>25569.487163339119</v>
      </c>
      <c r="T2998" s="14">
        <f>(((I2998/60)/60)/24)+DATE(1970,1,1)</f>
        <v>42150.912500000006</v>
      </c>
    </row>
    <row r="2999" spans="1:20" ht="43.5" hidden="1" x14ac:dyDescent="0.3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 s="14">
        <v>42775.733715277776</v>
      </c>
      <c r="K2999" t="b">
        <v>0</v>
      </c>
      <c r="L2999">
        <v>115</v>
      </c>
      <c r="M2999" t="b">
        <v>1</v>
      </c>
      <c r="N2999" s="16" t="s">
        <v>8279</v>
      </c>
      <c r="O2999" t="s">
        <v>8319</v>
      </c>
      <c r="P2999">
        <f>IFERROR(ROUND(E2999/L2999,2),0)</f>
        <v>90.2</v>
      </c>
      <c r="S2999" s="14">
        <f>(((J2999/60)/60)/24)+DATE(1970,1,1)</f>
        <v>25569.495089510594</v>
      </c>
      <c r="T2999" s="14">
        <f>(((I2999/60)/60)/24)+DATE(1970,1,1)</f>
        <v>42793.207638888889</v>
      </c>
    </row>
    <row r="3000" spans="1:20" ht="43.5" hidden="1" x14ac:dyDescent="0.3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 s="14">
        <v>41778.193622685183</v>
      </c>
      <c r="K3000" t="b">
        <v>0</v>
      </c>
      <c r="L3000">
        <v>433</v>
      </c>
      <c r="M3000" t="b">
        <v>1</v>
      </c>
      <c r="N3000" s="16" t="s">
        <v>8279</v>
      </c>
      <c r="O3000" t="s">
        <v>8319</v>
      </c>
      <c r="P3000">
        <f>IFERROR(ROUND(E3000/L3000,2),0)</f>
        <v>118.97</v>
      </c>
      <c r="S3000" s="14">
        <f>(((J3000/60)/60)/24)+DATE(1970,1,1)</f>
        <v>25569.483543907671</v>
      </c>
      <c r="T3000" s="14">
        <f>(((I3000/60)/60)/24)+DATE(1970,1,1)</f>
        <v>41806.184027777781</v>
      </c>
    </row>
    <row r="3001" spans="1:20" ht="43.5" hidden="1" x14ac:dyDescent="0.3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 s="14">
        <v>42780.740277777775</v>
      </c>
      <c r="K3001" t="b">
        <v>0</v>
      </c>
      <c r="L3001">
        <v>20</v>
      </c>
      <c r="M3001" t="b">
        <v>1</v>
      </c>
      <c r="N3001" s="16" t="s">
        <v>8279</v>
      </c>
      <c r="O3001" t="s">
        <v>8319</v>
      </c>
      <c r="P3001">
        <f>IFERROR(ROUND(E3001/L3001,2),0)</f>
        <v>80.25</v>
      </c>
      <c r="S3001" s="14">
        <f>(((J3001/60)/60)/24)+DATE(1970,1,1)</f>
        <v>25569.495147456917</v>
      </c>
      <c r="T3001" s="14">
        <f>(((I3001/60)/60)/24)+DATE(1970,1,1)</f>
        <v>42795.083333333328</v>
      </c>
    </row>
    <row r="3002" spans="1:20" ht="43.5" hidden="1" x14ac:dyDescent="0.3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 s="14">
        <v>42752.827199074076</v>
      </c>
      <c r="K3002" t="b">
        <v>0</v>
      </c>
      <c r="L3002">
        <v>8</v>
      </c>
      <c r="M3002" t="b">
        <v>1</v>
      </c>
      <c r="N3002" s="16" t="s">
        <v>8279</v>
      </c>
      <c r="O3002" t="s">
        <v>8319</v>
      </c>
      <c r="P3002">
        <f>IFERROR(ROUND(E3002/L3002,2),0)</f>
        <v>62.5</v>
      </c>
      <c r="S3002" s="14">
        <f>(((J3002/60)/60)/24)+DATE(1970,1,1)</f>
        <v>25569.494824388879</v>
      </c>
      <c r="T3002" s="14">
        <f>(((I3002/60)/60)/24)+DATE(1970,1,1)</f>
        <v>42766.75</v>
      </c>
    </row>
    <row r="3003" spans="1:20" ht="43.5" hidden="1" x14ac:dyDescent="0.3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 s="14">
        <v>42534.895625000005</v>
      </c>
      <c r="K3003" t="b">
        <v>0</v>
      </c>
      <c r="L3003">
        <v>175</v>
      </c>
      <c r="M3003" t="b">
        <v>1</v>
      </c>
      <c r="N3003" s="16" t="s">
        <v>8279</v>
      </c>
      <c r="O3003" t="s">
        <v>8319</v>
      </c>
      <c r="P3003">
        <f>IFERROR(ROUND(E3003/L3003,2),0)</f>
        <v>131.38</v>
      </c>
      <c r="S3003" s="14">
        <f>(((J3003/60)/60)/24)+DATE(1970,1,1)</f>
        <v>25569.492302032697</v>
      </c>
      <c r="T3003" s="14">
        <f>(((I3003/60)/60)/24)+DATE(1970,1,1)</f>
        <v>42564.895625000005</v>
      </c>
    </row>
    <row r="3004" spans="1:20" ht="29" hidden="1" x14ac:dyDescent="0.3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 s="14">
        <v>41239.83625</v>
      </c>
      <c r="K3004" t="b">
        <v>0</v>
      </c>
      <c r="L3004">
        <v>104</v>
      </c>
      <c r="M3004" t="b">
        <v>1</v>
      </c>
      <c r="N3004" s="16" t="s">
        <v>8279</v>
      </c>
      <c r="O3004" t="s">
        <v>8319</v>
      </c>
      <c r="P3004">
        <f>IFERROR(ROUND(E3004/L3004,2),0)</f>
        <v>73.03</v>
      </c>
      <c r="S3004" s="14">
        <f>(((J3004/60)/60)/24)+DATE(1970,1,1)</f>
        <v>25569.47731291956</v>
      </c>
      <c r="T3004" s="14">
        <f>(((I3004/60)/60)/24)+DATE(1970,1,1)</f>
        <v>41269.83625</v>
      </c>
    </row>
    <row r="3005" spans="1:20" ht="43.5" hidden="1" x14ac:dyDescent="0.3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 s="14">
        <v>42398.849259259259</v>
      </c>
      <c r="K3005" t="b">
        <v>0</v>
      </c>
      <c r="L3005">
        <v>17</v>
      </c>
      <c r="M3005" t="b">
        <v>1</v>
      </c>
      <c r="N3005" s="16" t="s">
        <v>8279</v>
      </c>
      <c r="O3005" t="s">
        <v>8319</v>
      </c>
      <c r="P3005">
        <f>IFERROR(ROUND(E3005/L3005,2),0)</f>
        <v>178.53</v>
      </c>
      <c r="S3005" s="14">
        <f>(((J3005/60)/60)/24)+DATE(1970,1,1)</f>
        <v>25569.49072742198</v>
      </c>
      <c r="T3005" s="14">
        <f>(((I3005/60)/60)/24)+DATE(1970,1,1)</f>
        <v>42430.249305555553</v>
      </c>
    </row>
    <row r="3006" spans="1:20" ht="58" hidden="1" x14ac:dyDescent="0.3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 s="14">
        <v>41928.881064814814</v>
      </c>
      <c r="K3006" t="b">
        <v>0</v>
      </c>
      <c r="L3006">
        <v>277</v>
      </c>
      <c r="M3006" t="b">
        <v>1</v>
      </c>
      <c r="N3006" s="16" t="s">
        <v>8279</v>
      </c>
      <c r="O3006" t="s">
        <v>8319</v>
      </c>
      <c r="P3006">
        <f>IFERROR(ROUND(E3006/L3006,2),0)</f>
        <v>162.91</v>
      </c>
      <c r="S3006" s="14">
        <f>(((J3006/60)/60)/24)+DATE(1970,1,1)</f>
        <v>25569.485287975287</v>
      </c>
      <c r="T3006" s="14">
        <f>(((I3006/60)/60)/24)+DATE(1970,1,1)</f>
        <v>41958.922731481478</v>
      </c>
    </row>
    <row r="3007" spans="1:20" ht="58" hidden="1" x14ac:dyDescent="0.3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 s="14">
        <v>41888.674826388888</v>
      </c>
      <c r="K3007" t="b">
        <v>0</v>
      </c>
      <c r="L3007">
        <v>118</v>
      </c>
      <c r="M3007" t="b">
        <v>1</v>
      </c>
      <c r="N3007" s="16" t="s">
        <v>8279</v>
      </c>
      <c r="O3007" t="s">
        <v>8319</v>
      </c>
      <c r="P3007">
        <f>IFERROR(ROUND(E3007/L3007,2),0)</f>
        <v>108.24</v>
      </c>
      <c r="S3007" s="14">
        <f>(((J3007/60)/60)/24)+DATE(1970,1,1)</f>
        <v>25569.484822625305</v>
      </c>
      <c r="T3007" s="14">
        <f>(((I3007/60)/60)/24)+DATE(1970,1,1)</f>
        <v>41918.674826388888</v>
      </c>
    </row>
    <row r="3008" spans="1:20" ht="29" hidden="1" x14ac:dyDescent="0.3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 s="14">
        <v>41957.756840277783</v>
      </c>
      <c r="K3008" t="b">
        <v>0</v>
      </c>
      <c r="L3008">
        <v>97</v>
      </c>
      <c r="M3008" t="b">
        <v>1</v>
      </c>
      <c r="N3008" s="16" t="s">
        <v>8279</v>
      </c>
      <c r="O3008" t="s">
        <v>8319</v>
      </c>
      <c r="P3008">
        <f>IFERROR(ROUND(E3008/L3008,2),0)</f>
        <v>88.87</v>
      </c>
      <c r="S3008" s="14">
        <f>(((J3008/60)/60)/24)+DATE(1970,1,1)</f>
        <v>25569.48562218565</v>
      </c>
      <c r="T3008" s="14">
        <f>(((I3008/60)/60)/24)+DATE(1970,1,1)</f>
        <v>41987.756840277783</v>
      </c>
    </row>
    <row r="3009" spans="1:20" ht="29" hidden="1" x14ac:dyDescent="0.3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 s="14">
        <v>42098.216238425928</v>
      </c>
      <c r="K3009" t="b">
        <v>0</v>
      </c>
      <c r="L3009">
        <v>20</v>
      </c>
      <c r="M3009" t="b">
        <v>1</v>
      </c>
      <c r="N3009" s="16" t="s">
        <v>8279</v>
      </c>
      <c r="O3009" t="s">
        <v>8319</v>
      </c>
      <c r="P3009">
        <f>IFERROR(ROUND(E3009/L3009,2),0)</f>
        <v>54</v>
      </c>
      <c r="S3009" s="14">
        <f>(((J3009/60)/60)/24)+DATE(1970,1,1)</f>
        <v>25569.48724787313</v>
      </c>
      <c r="T3009" s="14">
        <f>(((I3009/60)/60)/24)+DATE(1970,1,1)</f>
        <v>42119.216238425928</v>
      </c>
    </row>
    <row r="3010" spans="1:20" ht="43.5" hidden="1" x14ac:dyDescent="0.3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 s="14">
        <v>42360.212025462963</v>
      </c>
      <c r="K3010" t="b">
        <v>0</v>
      </c>
      <c r="L3010">
        <v>26</v>
      </c>
      <c r="M3010" t="b">
        <v>1</v>
      </c>
      <c r="N3010" s="16" t="s">
        <v>8279</v>
      </c>
      <c r="O3010" t="s">
        <v>8319</v>
      </c>
      <c r="P3010">
        <f>IFERROR(ROUND(E3010/L3010,2),0)</f>
        <v>116.73</v>
      </c>
      <c r="S3010" s="14">
        <f>(((J3010/60)/60)/24)+DATE(1970,1,1)</f>
        <v>25569.490280231777</v>
      </c>
      <c r="T3010" s="14">
        <f>(((I3010/60)/60)/24)+DATE(1970,1,1)</f>
        <v>42390.212025462963</v>
      </c>
    </row>
    <row r="3011" spans="1:20" ht="43.5" hidden="1" x14ac:dyDescent="0.3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 s="14">
        <v>41939.569907407407</v>
      </c>
      <c r="K3011" t="b">
        <v>0</v>
      </c>
      <c r="L3011">
        <v>128</v>
      </c>
      <c r="M3011" t="b">
        <v>1</v>
      </c>
      <c r="N3011" s="16" t="s">
        <v>8279</v>
      </c>
      <c r="O3011" t="s">
        <v>8319</v>
      </c>
      <c r="P3011">
        <f>IFERROR(ROUND(E3011/L3011,2),0)</f>
        <v>233.9</v>
      </c>
      <c r="S3011" s="14">
        <f>(((J3011/60)/60)/24)+DATE(1970,1,1)</f>
        <v>25569.485411688744</v>
      </c>
      <c r="T3011" s="14">
        <f>(((I3011/60)/60)/24)+DATE(1970,1,1)</f>
        <v>41969.611574074079</v>
      </c>
    </row>
    <row r="3012" spans="1:20" ht="43.5" hidden="1" x14ac:dyDescent="0.3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 s="14">
        <v>41996.832395833335</v>
      </c>
      <c r="K3012" t="b">
        <v>0</v>
      </c>
      <c r="L3012">
        <v>15</v>
      </c>
      <c r="M3012" t="b">
        <v>1</v>
      </c>
      <c r="N3012" s="16" t="s">
        <v>8279</v>
      </c>
      <c r="O3012" t="s">
        <v>8319</v>
      </c>
      <c r="P3012">
        <f>IFERROR(ROUND(E3012/L3012,2),0)</f>
        <v>158</v>
      </c>
      <c r="S3012" s="14">
        <f>(((J3012/60)/60)/24)+DATE(1970,1,1)</f>
        <v>25569.486074449025</v>
      </c>
      <c r="T3012" s="14">
        <f>(((I3012/60)/60)/24)+DATE(1970,1,1)</f>
        <v>42056.832395833335</v>
      </c>
    </row>
    <row r="3013" spans="1:20" ht="43.5" hidden="1" x14ac:dyDescent="0.3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 s="14">
        <v>42334.468935185185</v>
      </c>
      <c r="K3013" t="b">
        <v>0</v>
      </c>
      <c r="L3013">
        <v>25</v>
      </c>
      <c r="M3013" t="b">
        <v>1</v>
      </c>
      <c r="N3013" s="16" t="s">
        <v>8279</v>
      </c>
      <c r="O3013" t="s">
        <v>8319</v>
      </c>
      <c r="P3013">
        <f>IFERROR(ROUND(E3013/L3013,2),0)</f>
        <v>14.84</v>
      </c>
      <c r="S3013" s="14">
        <f>(((J3013/60)/60)/24)+DATE(1970,1,1)</f>
        <v>25569.489982279341</v>
      </c>
      <c r="T3013" s="14">
        <f>(((I3013/60)/60)/24)+DATE(1970,1,1)</f>
        <v>42361.957638888889</v>
      </c>
    </row>
    <row r="3014" spans="1:20" ht="43.5" hidden="1" x14ac:dyDescent="0.3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 s="14">
        <v>42024.702893518523</v>
      </c>
      <c r="K3014" t="b">
        <v>0</v>
      </c>
      <c r="L3014">
        <v>55</v>
      </c>
      <c r="M3014" t="b">
        <v>1</v>
      </c>
      <c r="N3014" s="16" t="s">
        <v>8279</v>
      </c>
      <c r="O3014" t="s">
        <v>8319</v>
      </c>
      <c r="P3014">
        <f>IFERROR(ROUND(E3014/L3014,2),0)</f>
        <v>85.18</v>
      </c>
      <c r="S3014" s="14">
        <f>(((J3014/60)/60)/24)+DATE(1970,1,1)</f>
        <v>25569.48639702423</v>
      </c>
      <c r="T3014" s="14">
        <f>(((I3014/60)/60)/24)+DATE(1970,1,1)</f>
        <v>42045.702893518523</v>
      </c>
    </row>
    <row r="3015" spans="1:20" ht="43.5" hidden="1" x14ac:dyDescent="0.3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 s="14">
        <v>42146.836215277777</v>
      </c>
      <c r="K3015" t="b">
        <v>0</v>
      </c>
      <c r="L3015">
        <v>107</v>
      </c>
      <c r="M3015" t="b">
        <v>1</v>
      </c>
      <c r="N3015" s="16" t="s">
        <v>8279</v>
      </c>
      <c r="O3015" t="s">
        <v>8319</v>
      </c>
      <c r="P3015">
        <f>IFERROR(ROUND(E3015/L3015,2),0)</f>
        <v>146.69</v>
      </c>
      <c r="S3015" s="14">
        <f>(((J3015/60)/60)/24)+DATE(1970,1,1)</f>
        <v>25569.487810604343</v>
      </c>
      <c r="T3015" s="14">
        <f>(((I3015/60)/60)/24)+DATE(1970,1,1)</f>
        <v>42176.836215277777</v>
      </c>
    </row>
    <row r="3016" spans="1:20" ht="43.5" hidden="1" x14ac:dyDescent="0.3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 s="14">
        <v>41920.123611111114</v>
      </c>
      <c r="K3016" t="b">
        <v>0</v>
      </c>
      <c r="L3016">
        <v>557</v>
      </c>
      <c r="M3016" t="b">
        <v>1</v>
      </c>
      <c r="N3016" s="16" t="s">
        <v>8279</v>
      </c>
      <c r="O3016" t="s">
        <v>8319</v>
      </c>
      <c r="P3016">
        <f>IFERROR(ROUND(E3016/L3016,2),0)</f>
        <v>50.76</v>
      </c>
      <c r="S3016" s="14">
        <f>(((J3016/60)/60)/24)+DATE(1970,1,1)</f>
        <v>25569.485186615868</v>
      </c>
      <c r="T3016" s="14">
        <f>(((I3016/60)/60)/24)+DATE(1970,1,1)</f>
        <v>41948.208333333336</v>
      </c>
    </row>
    <row r="3017" spans="1:20" ht="43.5" hidden="1" x14ac:dyDescent="0.3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 s="14">
        <v>41785.72729166667</v>
      </c>
      <c r="K3017" t="b">
        <v>0</v>
      </c>
      <c r="L3017">
        <v>40</v>
      </c>
      <c r="M3017" t="b">
        <v>1</v>
      </c>
      <c r="N3017" s="16" t="s">
        <v>8279</v>
      </c>
      <c r="O3017" t="s">
        <v>8319</v>
      </c>
      <c r="P3017">
        <f>IFERROR(ROUND(E3017/L3017,2),0)</f>
        <v>87.7</v>
      </c>
      <c r="S3017" s="14">
        <f>(((J3017/60)/60)/24)+DATE(1970,1,1)</f>
        <v>25569.483631102914</v>
      </c>
      <c r="T3017" s="14">
        <f>(((I3017/60)/60)/24)+DATE(1970,1,1)</f>
        <v>41801.166666666664</v>
      </c>
    </row>
    <row r="3018" spans="1:20" ht="58" hidden="1" x14ac:dyDescent="0.3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 s="14">
        <v>41778.548055555555</v>
      </c>
      <c r="K3018" t="b">
        <v>0</v>
      </c>
      <c r="L3018">
        <v>36</v>
      </c>
      <c r="M3018" t="b">
        <v>1</v>
      </c>
      <c r="N3018" s="16" t="s">
        <v>8279</v>
      </c>
      <c r="O3018" t="s">
        <v>8319</v>
      </c>
      <c r="P3018">
        <f>IFERROR(ROUND(E3018/L3018,2),0)</f>
        <v>242.28</v>
      </c>
      <c r="S3018" s="14">
        <f>(((J3018/60)/60)/24)+DATE(1970,1,1)</f>
        <v>25569.483548009903</v>
      </c>
      <c r="T3018" s="14">
        <f>(((I3018/60)/60)/24)+DATE(1970,1,1)</f>
        <v>41838.548055555555</v>
      </c>
    </row>
    <row r="3019" spans="1:20" ht="43.5" hidden="1" x14ac:dyDescent="0.3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 s="14">
        <v>41841.850034722222</v>
      </c>
      <c r="K3019" t="b">
        <v>0</v>
      </c>
      <c r="L3019">
        <v>159</v>
      </c>
      <c r="M3019" t="b">
        <v>1</v>
      </c>
      <c r="N3019" s="16" t="s">
        <v>8279</v>
      </c>
      <c r="O3019" t="s">
        <v>8319</v>
      </c>
      <c r="P3019">
        <f>IFERROR(ROUND(E3019/L3019,2),0)</f>
        <v>146.44999999999999</v>
      </c>
      <c r="S3019" s="14">
        <f>(((J3019/60)/60)/24)+DATE(1970,1,1)</f>
        <v>25569.484280671699</v>
      </c>
      <c r="T3019" s="14">
        <f>(((I3019/60)/60)/24)+DATE(1970,1,1)</f>
        <v>41871.850034722222</v>
      </c>
    </row>
    <row r="3020" spans="1:20" ht="43.5" hidden="1" x14ac:dyDescent="0.3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 s="14">
        <v>42163.29833333334</v>
      </c>
      <c r="K3020" t="b">
        <v>0</v>
      </c>
      <c r="L3020">
        <v>41</v>
      </c>
      <c r="M3020" t="b">
        <v>1</v>
      </c>
      <c r="N3020" s="16" t="s">
        <v>8279</v>
      </c>
      <c r="O3020" t="s">
        <v>8319</v>
      </c>
      <c r="P3020">
        <f>IFERROR(ROUND(E3020/L3020,2),0)</f>
        <v>103.17</v>
      </c>
      <c r="S3020" s="14">
        <f>(((J3020/60)/60)/24)+DATE(1970,1,1)</f>
        <v>25569.488001138117</v>
      </c>
      <c r="T3020" s="14">
        <f>(((I3020/60)/60)/24)+DATE(1970,1,1)</f>
        <v>42205.916666666672</v>
      </c>
    </row>
    <row r="3021" spans="1:20" ht="43.5" hidden="1" x14ac:dyDescent="0.3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 s="14">
        <v>41758.833564814813</v>
      </c>
      <c r="K3021" t="b">
        <v>0</v>
      </c>
      <c r="L3021">
        <v>226</v>
      </c>
      <c r="M3021" t="b">
        <v>1</v>
      </c>
      <c r="N3021" s="16" t="s">
        <v>8279</v>
      </c>
      <c r="O3021" t="s">
        <v>8319</v>
      </c>
      <c r="P3021">
        <f>IFERROR(ROUND(E3021/L3021,2),0)</f>
        <v>80.459999999999994</v>
      </c>
      <c r="S3021" s="14">
        <f>(((J3021/60)/60)/24)+DATE(1970,1,1)</f>
        <v>25569.483319832925</v>
      </c>
      <c r="T3021" s="14">
        <f>(((I3021/60)/60)/24)+DATE(1970,1,1)</f>
        <v>41786.125</v>
      </c>
    </row>
    <row r="3022" spans="1:20" ht="58" hidden="1" x14ac:dyDescent="0.3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 s="14">
        <v>42170.846446759257</v>
      </c>
      <c r="K3022" t="b">
        <v>0</v>
      </c>
      <c r="L3022">
        <v>30</v>
      </c>
      <c r="M3022" t="b">
        <v>1</v>
      </c>
      <c r="N3022" s="16" t="s">
        <v>8279</v>
      </c>
      <c r="O3022" t="s">
        <v>8319</v>
      </c>
      <c r="P3022">
        <f>IFERROR(ROUND(E3022/L3022,2),0)</f>
        <v>234.67</v>
      </c>
      <c r="S3022" s="14">
        <f>(((J3022/60)/60)/24)+DATE(1970,1,1)</f>
        <v>25569.48808850054</v>
      </c>
      <c r="T3022" s="14">
        <f>(((I3022/60)/60)/24)+DATE(1970,1,1)</f>
        <v>42230.846446759257</v>
      </c>
    </row>
    <row r="3023" spans="1:20" ht="43.5" hidden="1" x14ac:dyDescent="0.3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 s="14">
        <v>42660.618854166663</v>
      </c>
      <c r="K3023" t="b">
        <v>0</v>
      </c>
      <c r="L3023">
        <v>103</v>
      </c>
      <c r="M3023" t="b">
        <v>1</v>
      </c>
      <c r="N3023" s="16" t="s">
        <v>8279</v>
      </c>
      <c r="O3023" t="s">
        <v>8319</v>
      </c>
      <c r="P3023">
        <f>IFERROR(ROUND(E3023/L3023,2),0)</f>
        <v>50.69</v>
      </c>
      <c r="S3023" s="14">
        <f>(((J3023/60)/60)/24)+DATE(1970,1,1)</f>
        <v>25569.493757162665</v>
      </c>
      <c r="T3023" s="14">
        <f>(((I3023/60)/60)/24)+DATE(1970,1,1)</f>
        <v>42696.249305555553</v>
      </c>
    </row>
    <row r="3024" spans="1:20" ht="43.5" hidden="1" x14ac:dyDescent="0.3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 s="14">
        <v>42564.95380787037</v>
      </c>
      <c r="K3024" t="b">
        <v>0</v>
      </c>
      <c r="L3024">
        <v>62</v>
      </c>
      <c r="M3024" t="b">
        <v>1</v>
      </c>
      <c r="N3024" s="16" t="s">
        <v>8279</v>
      </c>
      <c r="O3024" t="s">
        <v>8319</v>
      </c>
      <c r="P3024">
        <f>IFERROR(ROUND(E3024/L3024,2),0)</f>
        <v>162.71</v>
      </c>
      <c r="S3024" s="14">
        <f>(((J3024/60)/60)/24)+DATE(1970,1,1)</f>
        <v>25569.492649928332</v>
      </c>
      <c r="T3024" s="14">
        <f>(((I3024/60)/60)/24)+DATE(1970,1,1)</f>
        <v>42609.95380787037</v>
      </c>
    </row>
    <row r="3025" spans="1:20" ht="58" hidden="1" x14ac:dyDescent="0.3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 s="14">
        <v>42121.675763888896</v>
      </c>
      <c r="K3025" t="b">
        <v>0</v>
      </c>
      <c r="L3025">
        <v>6</v>
      </c>
      <c r="M3025" t="b">
        <v>1</v>
      </c>
      <c r="N3025" s="16" t="s">
        <v>8279</v>
      </c>
      <c r="O3025" t="s">
        <v>8319</v>
      </c>
      <c r="P3025">
        <f>IFERROR(ROUND(E3025/L3025,2),0)</f>
        <v>120.17</v>
      </c>
      <c r="S3025" s="14">
        <f>(((J3025/60)/60)/24)+DATE(1970,1,1)</f>
        <v>25569.487519395414</v>
      </c>
      <c r="T3025" s="14">
        <f>(((I3025/60)/60)/24)+DATE(1970,1,1)</f>
        <v>42166.675763888896</v>
      </c>
    </row>
    <row r="3026" spans="1:20" ht="43.5" hidden="1" x14ac:dyDescent="0.3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 s="14">
        <v>41158.993923611109</v>
      </c>
      <c r="K3026" t="b">
        <v>0</v>
      </c>
      <c r="L3026">
        <v>182</v>
      </c>
      <c r="M3026" t="b">
        <v>1</v>
      </c>
      <c r="N3026" s="16" t="s">
        <v>8279</v>
      </c>
      <c r="O3026" t="s">
        <v>8319</v>
      </c>
      <c r="P3026">
        <f>IFERROR(ROUND(E3026/L3026,2),0)</f>
        <v>67.7</v>
      </c>
      <c r="S3026" s="14">
        <f>(((J3026/60)/60)/24)+DATE(1970,1,1)</f>
        <v>25569.476377244486</v>
      </c>
      <c r="T3026" s="14">
        <f>(((I3026/60)/60)/24)+DATE(1970,1,1)</f>
        <v>41188.993923611109</v>
      </c>
    </row>
    <row r="3027" spans="1:20" ht="43.5" hidden="1" x14ac:dyDescent="0.3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 s="14">
        <v>41761.509409722225</v>
      </c>
      <c r="K3027" t="b">
        <v>0</v>
      </c>
      <c r="L3027">
        <v>145</v>
      </c>
      <c r="M3027" t="b">
        <v>1</v>
      </c>
      <c r="N3027" s="16" t="s">
        <v>8279</v>
      </c>
      <c r="O3027" t="s">
        <v>8319</v>
      </c>
      <c r="P3027">
        <f>IFERROR(ROUND(E3027/L3027,2),0)</f>
        <v>52.1</v>
      </c>
      <c r="S3027" s="14">
        <f>(((J3027/60)/60)/24)+DATE(1970,1,1)</f>
        <v>25569.483350803352</v>
      </c>
      <c r="T3027" s="14">
        <f>(((I3027/60)/60)/24)+DATE(1970,1,1)</f>
        <v>41789.666666666664</v>
      </c>
    </row>
    <row r="3028" spans="1:20" ht="58" hidden="1" x14ac:dyDescent="0.3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 s="14">
        <v>42783.459398148145</v>
      </c>
      <c r="K3028" t="b">
        <v>0</v>
      </c>
      <c r="L3028">
        <v>25</v>
      </c>
      <c r="M3028" t="b">
        <v>1</v>
      </c>
      <c r="N3028" s="16" t="s">
        <v>8279</v>
      </c>
      <c r="O3028" t="s">
        <v>8319</v>
      </c>
      <c r="P3028">
        <f>IFERROR(ROUND(E3028/L3028,2),0)</f>
        <v>51.6</v>
      </c>
      <c r="S3028" s="14">
        <f>(((J3028/60)/60)/24)+DATE(1970,1,1)</f>
        <v>25569.49517892822</v>
      </c>
      <c r="T3028" s="14">
        <f>(((I3028/60)/60)/24)+DATE(1970,1,1)</f>
        <v>42797.459398148145</v>
      </c>
    </row>
    <row r="3029" spans="1:20" ht="43.5" hidden="1" x14ac:dyDescent="0.3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 s="14">
        <v>42053.704293981486</v>
      </c>
      <c r="K3029" t="b">
        <v>0</v>
      </c>
      <c r="L3029">
        <v>320</v>
      </c>
      <c r="M3029" t="b">
        <v>1</v>
      </c>
      <c r="N3029" s="16" t="s">
        <v>8279</v>
      </c>
      <c r="O3029" t="s">
        <v>8319</v>
      </c>
      <c r="P3029">
        <f>IFERROR(ROUND(E3029/L3029,2),0)</f>
        <v>164.3</v>
      </c>
      <c r="S3029" s="14">
        <f>(((J3029/60)/60)/24)+DATE(1970,1,1)</f>
        <v>25569.486732688587</v>
      </c>
      <c r="T3029" s="14">
        <f>(((I3029/60)/60)/24)+DATE(1970,1,1)</f>
        <v>42083.662627314814</v>
      </c>
    </row>
    <row r="3030" spans="1:20" ht="29" hidden="1" x14ac:dyDescent="0.3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 s="14">
        <v>42567.264178240745</v>
      </c>
      <c r="K3030" t="b">
        <v>0</v>
      </c>
      <c r="L3030">
        <v>99</v>
      </c>
      <c r="M3030" t="b">
        <v>1</v>
      </c>
      <c r="N3030" s="16" t="s">
        <v>8279</v>
      </c>
      <c r="O3030" t="s">
        <v>8319</v>
      </c>
      <c r="P3030">
        <f>IFERROR(ROUND(E3030/L3030,2),0)</f>
        <v>84.86</v>
      </c>
      <c r="S3030" s="14">
        <f>(((J3030/60)/60)/24)+DATE(1970,1,1)</f>
        <v>25569.492676668731</v>
      </c>
      <c r="T3030" s="14">
        <f>(((I3030/60)/60)/24)+DATE(1970,1,1)</f>
        <v>42597.264178240745</v>
      </c>
    </row>
    <row r="3031" spans="1:20" ht="43.5" hidden="1" x14ac:dyDescent="0.3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 s="14">
        <v>41932.708877314813</v>
      </c>
      <c r="K3031" t="b">
        <v>0</v>
      </c>
      <c r="L3031">
        <v>348</v>
      </c>
      <c r="M3031" t="b">
        <v>1</v>
      </c>
      <c r="N3031" s="16" t="s">
        <v>8279</v>
      </c>
      <c r="O3031" t="s">
        <v>8319</v>
      </c>
      <c r="P3031">
        <f>IFERROR(ROUND(E3031/L3031,2),0)</f>
        <v>94.55</v>
      </c>
      <c r="S3031" s="14">
        <f>(((J3031/60)/60)/24)+DATE(1970,1,1)</f>
        <v>25569.485332278673</v>
      </c>
      <c r="T3031" s="14">
        <f>(((I3031/60)/60)/24)+DATE(1970,1,1)</f>
        <v>41961.190972222219</v>
      </c>
    </row>
    <row r="3032" spans="1:20" ht="43.5" hidden="1" x14ac:dyDescent="0.3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 s="14">
        <v>42233.747349537036</v>
      </c>
      <c r="K3032" t="b">
        <v>0</v>
      </c>
      <c r="L3032">
        <v>41</v>
      </c>
      <c r="M3032" t="b">
        <v>1</v>
      </c>
      <c r="N3032" s="16" t="s">
        <v>8279</v>
      </c>
      <c r="O3032" t="s">
        <v>8319</v>
      </c>
      <c r="P3032">
        <f>IFERROR(ROUND(E3032/L3032,2),0)</f>
        <v>45.54</v>
      </c>
      <c r="S3032" s="14">
        <f>(((J3032/60)/60)/24)+DATE(1970,1,1)</f>
        <v>25569.48881652025</v>
      </c>
      <c r="T3032" s="14">
        <f>(((I3032/60)/60)/24)+DATE(1970,1,1)</f>
        <v>42263.747349537036</v>
      </c>
    </row>
    <row r="3033" spans="1:20" ht="72.5" hidden="1" x14ac:dyDescent="0.3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 s="14">
        <v>42597.882488425923</v>
      </c>
      <c r="K3033" t="b">
        <v>0</v>
      </c>
      <c r="L3033">
        <v>29</v>
      </c>
      <c r="M3033" t="b">
        <v>1</v>
      </c>
      <c r="N3033" s="16" t="s">
        <v>8279</v>
      </c>
      <c r="O3033" t="s">
        <v>8319</v>
      </c>
      <c r="P3033">
        <f>IFERROR(ROUND(E3033/L3033,2),0)</f>
        <v>51.72</v>
      </c>
      <c r="S3033" s="14">
        <f>(((J3033/60)/60)/24)+DATE(1970,1,1)</f>
        <v>25569.493031047321</v>
      </c>
      <c r="T3033" s="14">
        <f>(((I3033/60)/60)/24)+DATE(1970,1,1)</f>
        <v>42657.882488425923</v>
      </c>
    </row>
    <row r="3034" spans="1:20" ht="43.5" hidden="1" x14ac:dyDescent="0.3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 s="14">
        <v>42228.044664351852</v>
      </c>
      <c r="K3034" t="b">
        <v>0</v>
      </c>
      <c r="L3034">
        <v>25</v>
      </c>
      <c r="M3034" t="b">
        <v>1</v>
      </c>
      <c r="N3034" s="16" t="s">
        <v>8279</v>
      </c>
      <c r="O3034" t="s">
        <v>8319</v>
      </c>
      <c r="P3034">
        <f>IFERROR(ROUND(E3034/L3034,2),0)</f>
        <v>50.88</v>
      </c>
      <c r="S3034" s="14">
        <f>(((J3034/60)/60)/24)+DATE(1970,1,1)</f>
        <v>25569.48875051695</v>
      </c>
      <c r="T3034" s="14">
        <f>(((I3034/60)/60)/24)+DATE(1970,1,1)</f>
        <v>42258.044664351852</v>
      </c>
    </row>
    <row r="3035" spans="1:20" ht="43.5" hidden="1" x14ac:dyDescent="0.3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 s="14">
        <v>42570.110243055555</v>
      </c>
      <c r="K3035" t="b">
        <v>0</v>
      </c>
      <c r="L3035">
        <v>23</v>
      </c>
      <c r="M3035" t="b">
        <v>1</v>
      </c>
      <c r="N3035" s="16" t="s">
        <v>8279</v>
      </c>
      <c r="O3035" t="s">
        <v>8319</v>
      </c>
      <c r="P3035">
        <f>IFERROR(ROUND(E3035/L3035,2),0)</f>
        <v>191.13</v>
      </c>
      <c r="S3035" s="14">
        <f>(((J3035/60)/60)/24)+DATE(1970,1,1)</f>
        <v>25569.492709609294</v>
      </c>
      <c r="T3035" s="14">
        <f>(((I3035/60)/60)/24)+DATE(1970,1,1)</f>
        <v>42600.110243055555</v>
      </c>
    </row>
    <row r="3036" spans="1:20" ht="72.5" hidden="1" x14ac:dyDescent="0.3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 s="14">
        <v>42644.535358796296</v>
      </c>
      <c r="K3036" t="b">
        <v>0</v>
      </c>
      <c r="L3036">
        <v>1260</v>
      </c>
      <c r="M3036" t="b">
        <v>1</v>
      </c>
      <c r="N3036" s="16" t="s">
        <v>8279</v>
      </c>
      <c r="O3036" t="s">
        <v>8319</v>
      </c>
      <c r="P3036">
        <f>IFERROR(ROUND(E3036/L3036,2),0)</f>
        <v>89.31</v>
      </c>
      <c r="S3036" s="14">
        <f>(((J3036/60)/60)/24)+DATE(1970,1,1)</f>
        <v>25569.493571011099</v>
      </c>
      <c r="T3036" s="14">
        <f>(((I3036/60)/60)/24)+DATE(1970,1,1)</f>
        <v>42675.165972222225</v>
      </c>
    </row>
    <row r="3037" spans="1:20" ht="29" hidden="1" x14ac:dyDescent="0.3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 s="14">
        <v>41368.560289351852</v>
      </c>
      <c r="K3037" t="b">
        <v>0</v>
      </c>
      <c r="L3037">
        <v>307</v>
      </c>
      <c r="M3037" t="b">
        <v>1</v>
      </c>
      <c r="N3037" s="16" t="s">
        <v>8279</v>
      </c>
      <c r="O3037" t="s">
        <v>8319</v>
      </c>
      <c r="P3037">
        <f>IFERROR(ROUND(E3037/L3037,2),0)</f>
        <v>88.59</v>
      </c>
      <c r="S3037" s="14">
        <f>(((J3037/60)/60)/24)+DATE(1970,1,1)</f>
        <v>25569.478802781126</v>
      </c>
      <c r="T3037" s="14">
        <f>(((I3037/60)/60)/24)+DATE(1970,1,1)</f>
        <v>41398.560289351852</v>
      </c>
    </row>
    <row r="3038" spans="1:20" ht="43.5" hidden="1" x14ac:dyDescent="0.3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 s="14">
        <v>41466.785231481481</v>
      </c>
      <c r="K3038" t="b">
        <v>0</v>
      </c>
      <c r="L3038">
        <v>329</v>
      </c>
      <c r="M3038" t="b">
        <v>1</v>
      </c>
      <c r="N3038" s="16" t="s">
        <v>8279</v>
      </c>
      <c r="O3038" t="s">
        <v>8319</v>
      </c>
      <c r="P3038">
        <f>IFERROR(ROUND(E3038/L3038,2),0)</f>
        <v>96.3</v>
      </c>
      <c r="S3038" s="14">
        <f>(((J3038/60)/60)/24)+DATE(1970,1,1)</f>
        <v>25569.479939643883</v>
      </c>
      <c r="T3038" s="14">
        <f>(((I3038/60)/60)/24)+DATE(1970,1,1)</f>
        <v>41502.499305555553</v>
      </c>
    </row>
    <row r="3039" spans="1:20" ht="58" hidden="1" x14ac:dyDescent="0.3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 s="14">
        <v>40378.893206018518</v>
      </c>
      <c r="K3039" t="b">
        <v>0</v>
      </c>
      <c r="L3039">
        <v>32</v>
      </c>
      <c r="M3039" t="b">
        <v>1</v>
      </c>
      <c r="N3039" s="16" t="s">
        <v>8279</v>
      </c>
      <c r="O3039" t="s">
        <v>8319</v>
      </c>
      <c r="P3039">
        <f>IFERROR(ROUND(E3039/L3039,2),0)</f>
        <v>33.31</v>
      </c>
      <c r="S3039" s="14">
        <f>(((J3039/60)/60)/24)+DATE(1970,1,1)</f>
        <v>25569.467348300997</v>
      </c>
      <c r="T3039" s="14">
        <f>(((I3039/60)/60)/24)+DATE(1970,1,1)</f>
        <v>40453.207638888889</v>
      </c>
    </row>
    <row r="3040" spans="1:20" ht="43.5" hidden="1" x14ac:dyDescent="0.3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 s="14">
        <v>42373.252280092594</v>
      </c>
      <c r="K3040" t="b">
        <v>0</v>
      </c>
      <c r="L3040">
        <v>27</v>
      </c>
      <c r="M3040" t="b">
        <v>1</v>
      </c>
      <c r="N3040" s="16" t="s">
        <v>8279</v>
      </c>
      <c r="O3040" t="s">
        <v>8319</v>
      </c>
      <c r="P3040">
        <f>IFERROR(ROUND(E3040/L3040,2),0)</f>
        <v>37.22</v>
      </c>
      <c r="S3040" s="14">
        <f>(((J3040/60)/60)/24)+DATE(1970,1,1)</f>
        <v>25569.490431160648</v>
      </c>
      <c r="T3040" s="14">
        <f>(((I3040/60)/60)/24)+DATE(1970,1,1)</f>
        <v>42433.252280092594</v>
      </c>
    </row>
    <row r="3041" spans="1:20" ht="43.5" hidden="1" x14ac:dyDescent="0.3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 s="14">
        <v>41610.794421296298</v>
      </c>
      <c r="K3041" t="b">
        <v>0</v>
      </c>
      <c r="L3041">
        <v>236</v>
      </c>
      <c r="M3041" t="b">
        <v>1</v>
      </c>
      <c r="N3041" s="16" t="s">
        <v>8279</v>
      </c>
      <c r="O3041" t="s">
        <v>8319</v>
      </c>
      <c r="P3041">
        <f>IFERROR(ROUND(E3041/L3041,2),0)</f>
        <v>92.13</v>
      </c>
      <c r="S3041" s="14">
        <f>(((J3041/60)/60)/24)+DATE(1970,1,1)</f>
        <v>25569.481606416914</v>
      </c>
      <c r="T3041" s="14">
        <f>(((I3041/60)/60)/24)+DATE(1970,1,1)</f>
        <v>41637.332638888889</v>
      </c>
    </row>
    <row r="3042" spans="1:20" ht="43.5" hidden="1" x14ac:dyDescent="0.3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 s="14">
        <v>42177.791909722218</v>
      </c>
      <c r="K3042" t="b">
        <v>0</v>
      </c>
      <c r="L3042">
        <v>42</v>
      </c>
      <c r="M3042" t="b">
        <v>1</v>
      </c>
      <c r="N3042" s="16" t="s">
        <v>8279</v>
      </c>
      <c r="O3042" t="s">
        <v>8319</v>
      </c>
      <c r="P3042">
        <f>IFERROR(ROUND(E3042/L3042,2),0)</f>
        <v>76.790000000000006</v>
      </c>
      <c r="S3042" s="14">
        <f>(((J3042/60)/60)/24)+DATE(1970,1,1)</f>
        <v>25569.488168887845</v>
      </c>
      <c r="T3042" s="14">
        <f>(((I3042/60)/60)/24)+DATE(1970,1,1)</f>
        <v>42181.958333333328</v>
      </c>
    </row>
    <row r="3043" spans="1:20" ht="29" hidden="1" x14ac:dyDescent="0.3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 s="14">
        <v>42359.868611111116</v>
      </c>
      <c r="K3043" t="b">
        <v>0</v>
      </c>
      <c r="L3043">
        <v>95</v>
      </c>
      <c r="M3043" t="b">
        <v>1</v>
      </c>
      <c r="N3043" s="16" t="s">
        <v>8279</v>
      </c>
      <c r="O3043" t="s">
        <v>8319</v>
      </c>
      <c r="P3043">
        <f>IFERROR(ROUND(E3043/L3043,2),0)</f>
        <v>96.53</v>
      </c>
      <c r="S3043" s="14">
        <f>(((J3043/60)/60)/24)+DATE(1970,1,1)</f>
        <v>25569.490276257075</v>
      </c>
      <c r="T3043" s="14">
        <f>(((I3043/60)/60)/24)+DATE(1970,1,1)</f>
        <v>42389.868611111116</v>
      </c>
    </row>
    <row r="3044" spans="1:20" ht="58" hidden="1" x14ac:dyDescent="0.3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 s="14">
        <v>42253.688043981485</v>
      </c>
      <c r="K3044" t="b">
        <v>0</v>
      </c>
      <c r="L3044">
        <v>37</v>
      </c>
      <c r="M3044" t="b">
        <v>1</v>
      </c>
      <c r="N3044" s="16" t="s">
        <v>8279</v>
      </c>
      <c r="O3044" t="s">
        <v>8319</v>
      </c>
      <c r="P3044">
        <f>IFERROR(ROUND(E3044/L3044,2),0)</f>
        <v>51.89</v>
      </c>
      <c r="S3044" s="14">
        <f>(((J3044/60)/60)/24)+DATE(1970,1,1)</f>
        <v>25569.489047315325</v>
      </c>
      <c r="T3044" s="14">
        <f>(((I3044/60)/60)/24)+DATE(1970,1,1)</f>
        <v>42283.688043981485</v>
      </c>
    </row>
    <row r="3045" spans="1:20" ht="43.5" hidden="1" x14ac:dyDescent="0.3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 s="14">
        <v>42083.070590277777</v>
      </c>
      <c r="K3045" t="b">
        <v>0</v>
      </c>
      <c r="L3045">
        <v>128</v>
      </c>
      <c r="M3045" t="b">
        <v>1</v>
      </c>
      <c r="N3045" s="16" t="s">
        <v>8279</v>
      </c>
      <c r="O3045" t="s">
        <v>8319</v>
      </c>
      <c r="P3045">
        <f>IFERROR(ROUND(E3045/L3045,2),0)</f>
        <v>128.91</v>
      </c>
      <c r="S3045" s="14">
        <f>(((J3045/60)/60)/24)+DATE(1970,1,1)</f>
        <v>25569.487072576278</v>
      </c>
      <c r="T3045" s="14">
        <f>(((I3045/60)/60)/24)+DATE(1970,1,1)</f>
        <v>42110.118055555555</v>
      </c>
    </row>
    <row r="3046" spans="1:20" ht="43.5" hidden="1" x14ac:dyDescent="0.3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 s="14">
        <v>42387.7268287037</v>
      </c>
      <c r="K3046" t="b">
        <v>0</v>
      </c>
      <c r="L3046">
        <v>156</v>
      </c>
      <c r="M3046" t="b">
        <v>1</v>
      </c>
      <c r="N3046" s="16" t="s">
        <v>8279</v>
      </c>
      <c r="O3046" t="s">
        <v>8319</v>
      </c>
      <c r="P3046">
        <f>IFERROR(ROUND(E3046/L3046,2),0)</f>
        <v>84.11</v>
      </c>
      <c r="S3046" s="14">
        <f>(((J3046/60)/60)/24)+DATE(1970,1,1)</f>
        <v>25569.490598690147</v>
      </c>
      <c r="T3046" s="14">
        <f>(((I3046/60)/60)/24)+DATE(1970,1,1)</f>
        <v>42402.7268287037</v>
      </c>
    </row>
    <row r="3047" spans="1:20" ht="58" hidden="1" x14ac:dyDescent="0.3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 s="14">
        <v>41843.155729166669</v>
      </c>
      <c r="K3047" t="b">
        <v>0</v>
      </c>
      <c r="L3047">
        <v>64</v>
      </c>
      <c r="M3047" t="b">
        <v>1</v>
      </c>
      <c r="N3047" s="16" t="s">
        <v>8279</v>
      </c>
      <c r="O3047" t="s">
        <v>8319</v>
      </c>
      <c r="P3047">
        <f>IFERROR(ROUND(E3047/L3047,2),0)</f>
        <v>82.94</v>
      </c>
      <c r="S3047" s="14">
        <f>(((J3047/60)/60)/24)+DATE(1970,1,1)</f>
        <v>25569.484295783903</v>
      </c>
      <c r="T3047" s="14">
        <f>(((I3047/60)/60)/24)+DATE(1970,1,1)</f>
        <v>41873.155729166669</v>
      </c>
    </row>
    <row r="3048" spans="1:20" ht="58" hidden="1" x14ac:dyDescent="0.3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 s="14">
        <v>41862.803078703706</v>
      </c>
      <c r="K3048" t="b">
        <v>0</v>
      </c>
      <c r="L3048">
        <v>58</v>
      </c>
      <c r="M3048" t="b">
        <v>1</v>
      </c>
      <c r="N3048" s="16" t="s">
        <v>8279</v>
      </c>
      <c r="O3048" t="s">
        <v>8319</v>
      </c>
      <c r="P3048">
        <f>IFERROR(ROUND(E3048/L3048,2),0)</f>
        <v>259.95</v>
      </c>
      <c r="S3048" s="14">
        <f>(((J3048/60)/60)/24)+DATE(1970,1,1)</f>
        <v>25569.484523183783</v>
      </c>
      <c r="T3048" s="14">
        <f>(((I3048/60)/60)/24)+DATE(1970,1,1)</f>
        <v>41892.202777777777</v>
      </c>
    </row>
    <row r="3049" spans="1:20" ht="43.5" hidden="1" x14ac:dyDescent="0.3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 s="14">
        <v>42443.989050925928</v>
      </c>
      <c r="K3049" t="b">
        <v>0</v>
      </c>
      <c r="L3049">
        <v>20</v>
      </c>
      <c r="M3049" t="b">
        <v>1</v>
      </c>
      <c r="N3049" s="16" t="s">
        <v>8279</v>
      </c>
      <c r="O3049" t="s">
        <v>8319</v>
      </c>
      <c r="P3049">
        <f>IFERROR(ROUND(E3049/L3049,2),0)</f>
        <v>37.25</v>
      </c>
      <c r="S3049" s="14">
        <f>(((J3049/60)/60)/24)+DATE(1970,1,1)</f>
        <v>25569.491249873274</v>
      </c>
      <c r="T3049" s="14">
        <f>(((I3049/60)/60)/24)+DATE(1970,1,1)</f>
        <v>42487.552777777775</v>
      </c>
    </row>
    <row r="3050" spans="1:20" ht="43.5" hidden="1" x14ac:dyDescent="0.3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 s="14">
        <v>41975.901180555549</v>
      </c>
      <c r="K3050" t="b">
        <v>0</v>
      </c>
      <c r="L3050">
        <v>47</v>
      </c>
      <c r="M3050" t="b">
        <v>1</v>
      </c>
      <c r="N3050" s="16" t="s">
        <v>8279</v>
      </c>
      <c r="O3050" t="s">
        <v>8319</v>
      </c>
      <c r="P3050">
        <f>IFERROR(ROUND(E3050/L3050,2),0)</f>
        <v>177.02</v>
      </c>
      <c r="S3050" s="14">
        <f>(((J3050/60)/60)/24)+DATE(1970,1,1)</f>
        <v>25569.485832189588</v>
      </c>
      <c r="T3050" s="14">
        <f>(((I3050/60)/60)/24)+DATE(1970,1,1)</f>
        <v>42004.890277777777</v>
      </c>
    </row>
    <row r="3051" spans="1:20" ht="58" hidden="1" x14ac:dyDescent="0.3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 s="14">
        <v>42139.014525462961</v>
      </c>
      <c r="K3051" t="b">
        <v>0</v>
      </c>
      <c r="L3051">
        <v>54</v>
      </c>
      <c r="M3051" t="b">
        <v>1</v>
      </c>
      <c r="N3051" s="16" t="s">
        <v>8279</v>
      </c>
      <c r="O3051" t="s">
        <v>8319</v>
      </c>
      <c r="P3051">
        <f>IFERROR(ROUND(E3051/L3051,2),0)</f>
        <v>74.069999999999993</v>
      </c>
      <c r="S3051" s="14">
        <f>(((J3051/60)/60)/24)+DATE(1970,1,1)</f>
        <v>25569.487720075525</v>
      </c>
      <c r="T3051" s="14">
        <f>(((I3051/60)/60)/24)+DATE(1970,1,1)</f>
        <v>42169.014525462961</v>
      </c>
    </row>
    <row r="3052" spans="1:20" ht="29" hidden="1" x14ac:dyDescent="0.3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 s="14">
        <v>42465.16851851852</v>
      </c>
      <c r="K3052" t="b">
        <v>0</v>
      </c>
      <c r="L3052">
        <v>9</v>
      </c>
      <c r="M3052" t="b">
        <v>1</v>
      </c>
      <c r="N3052" s="16" t="s">
        <v>8279</v>
      </c>
      <c r="O3052" t="s">
        <v>8319</v>
      </c>
      <c r="P3052">
        <f>IFERROR(ROUND(E3052/L3052,2),0)</f>
        <v>70.67</v>
      </c>
      <c r="S3052" s="14">
        <f>(((J3052/60)/60)/24)+DATE(1970,1,1)</f>
        <v>25569.491495006001</v>
      </c>
      <c r="T3052" s="14">
        <f>(((I3052/60)/60)/24)+DATE(1970,1,1)</f>
        <v>42495.16851851852</v>
      </c>
    </row>
    <row r="3053" spans="1:20" ht="58" hidden="1" x14ac:dyDescent="0.3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 s="14">
        <v>42744.416030092587</v>
      </c>
      <c r="K3053" t="b">
        <v>1</v>
      </c>
      <c r="L3053">
        <v>35</v>
      </c>
      <c r="M3053" t="b">
        <v>0</v>
      </c>
      <c r="N3053" s="16" t="s">
        <v>8279</v>
      </c>
      <c r="O3053" t="s">
        <v>8319</v>
      </c>
      <c r="P3053">
        <f>IFERROR(ROUND(E3053/L3053,2),0)</f>
        <v>23.63</v>
      </c>
      <c r="S3053" s="14">
        <f>(((J3053/60)/60)/24)+DATE(1970,1,1)</f>
        <v>25569.494727037385</v>
      </c>
      <c r="T3053" s="14">
        <f>(((I3053/60)/60)/24)+DATE(1970,1,1)</f>
        <v>42774.416030092587</v>
      </c>
    </row>
    <row r="3054" spans="1:20" ht="43.5" hidden="1" x14ac:dyDescent="0.3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 s="14">
        <v>42122.670069444444</v>
      </c>
      <c r="K3054" t="b">
        <v>0</v>
      </c>
      <c r="L3054">
        <v>2</v>
      </c>
      <c r="M3054" t="b">
        <v>0</v>
      </c>
      <c r="N3054" s="16" t="s">
        <v>8279</v>
      </c>
      <c r="O3054" t="s">
        <v>8319</v>
      </c>
      <c r="P3054">
        <f>IFERROR(ROUND(E3054/L3054,2),0)</f>
        <v>37.5</v>
      </c>
      <c r="S3054" s="14">
        <f>(((J3054/60)/60)/24)+DATE(1970,1,1)</f>
        <v>25569.487530903582</v>
      </c>
      <c r="T3054" s="14">
        <f>(((I3054/60)/60)/24)+DATE(1970,1,1)</f>
        <v>42152.665972222225</v>
      </c>
    </row>
    <row r="3055" spans="1:20" ht="58" hidden="1" x14ac:dyDescent="0.3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 s="14">
        <v>41862.761724537035</v>
      </c>
      <c r="K3055" t="b">
        <v>0</v>
      </c>
      <c r="L3055">
        <v>3</v>
      </c>
      <c r="M3055" t="b">
        <v>0</v>
      </c>
      <c r="N3055" s="16" t="s">
        <v>8279</v>
      </c>
      <c r="O3055" t="s">
        <v>8319</v>
      </c>
      <c r="P3055">
        <f>IFERROR(ROUND(E3055/L3055,2),0)</f>
        <v>13.33</v>
      </c>
      <c r="S3055" s="14">
        <f>(((J3055/60)/60)/24)+DATE(1970,1,1)</f>
        <v>25569.484522705145</v>
      </c>
      <c r="T3055" s="14">
        <f>(((I3055/60)/60)/24)+DATE(1970,1,1)</f>
        <v>41914.165972222225</v>
      </c>
    </row>
    <row r="3056" spans="1:20" ht="58" hidden="1" x14ac:dyDescent="0.3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 s="14">
        <v>42027.832800925928</v>
      </c>
      <c r="K3056" t="b">
        <v>0</v>
      </c>
      <c r="L3056">
        <v>0</v>
      </c>
      <c r="M3056" t="b">
        <v>0</v>
      </c>
      <c r="N3056" s="16" t="s">
        <v>8279</v>
      </c>
      <c r="O3056" t="s">
        <v>8319</v>
      </c>
      <c r="P3056">
        <f>IFERROR(ROUND(E3056/L3056,2),0)</f>
        <v>0</v>
      </c>
      <c r="S3056" s="14">
        <f>(((J3056/60)/60)/24)+DATE(1970,1,1)</f>
        <v>25569.486433250011</v>
      </c>
      <c r="T3056" s="14">
        <f>(((I3056/60)/60)/24)+DATE(1970,1,1)</f>
        <v>42065.044444444444</v>
      </c>
    </row>
    <row r="3057" spans="1:20" ht="43.5" hidden="1" x14ac:dyDescent="0.3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 s="14">
        <v>41953.95821759259</v>
      </c>
      <c r="K3057" t="b">
        <v>0</v>
      </c>
      <c r="L3057">
        <v>1</v>
      </c>
      <c r="M3057" t="b">
        <v>0</v>
      </c>
      <c r="N3057" s="16" t="s">
        <v>8279</v>
      </c>
      <c r="O3057" t="s">
        <v>8319</v>
      </c>
      <c r="P3057">
        <f>IFERROR(ROUND(E3057/L3057,2),0)</f>
        <v>1</v>
      </c>
      <c r="S3057" s="14">
        <f>(((J3057/60)/60)/24)+DATE(1970,1,1)</f>
        <v>25569.485578220112</v>
      </c>
      <c r="T3057" s="14">
        <f>(((I3057/60)/60)/24)+DATE(1970,1,1)</f>
        <v>42013.95821759259</v>
      </c>
    </row>
    <row r="3058" spans="1:20" ht="58" hidden="1" x14ac:dyDescent="0.3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 s="14">
        <v>41851.636388888888</v>
      </c>
      <c r="K3058" t="b">
        <v>0</v>
      </c>
      <c r="L3058">
        <v>0</v>
      </c>
      <c r="M3058" t="b">
        <v>0</v>
      </c>
      <c r="N3058" s="16" t="s">
        <v>8279</v>
      </c>
      <c r="O3058" t="s">
        <v>8319</v>
      </c>
      <c r="P3058">
        <f>IFERROR(ROUND(E3058/L3058,2),0)</f>
        <v>0</v>
      </c>
      <c r="S3058" s="14">
        <f>(((J3058/60)/60)/24)+DATE(1970,1,1)</f>
        <v>25569.484393939685</v>
      </c>
      <c r="T3058" s="14">
        <f>(((I3058/60)/60)/24)+DATE(1970,1,1)</f>
        <v>41911.636388888888</v>
      </c>
    </row>
    <row r="3059" spans="1:20" ht="43.5" hidden="1" x14ac:dyDescent="0.3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 s="14">
        <v>42433.650590277779</v>
      </c>
      <c r="K3059" t="b">
        <v>0</v>
      </c>
      <c r="L3059">
        <v>0</v>
      </c>
      <c r="M3059" t="b">
        <v>0</v>
      </c>
      <c r="N3059" s="16" t="s">
        <v>8279</v>
      </c>
      <c r="O3059" t="s">
        <v>8319</v>
      </c>
      <c r="P3059">
        <f>IFERROR(ROUND(E3059/L3059,2),0)</f>
        <v>0</v>
      </c>
      <c r="S3059" s="14">
        <f>(((J3059/60)/60)/24)+DATE(1970,1,1)</f>
        <v>25569.491130215167</v>
      </c>
      <c r="T3059" s="14">
        <f>(((I3059/60)/60)/24)+DATE(1970,1,1)</f>
        <v>42463.608923611115</v>
      </c>
    </row>
    <row r="3060" spans="1:20" ht="58" hidden="1" x14ac:dyDescent="0.3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 s="14">
        <v>42460.374305555553</v>
      </c>
      <c r="K3060" t="b">
        <v>0</v>
      </c>
      <c r="L3060">
        <v>3</v>
      </c>
      <c r="M3060" t="b">
        <v>0</v>
      </c>
      <c r="N3060" s="16" t="s">
        <v>8279</v>
      </c>
      <c r="O3060" t="s">
        <v>8319</v>
      </c>
      <c r="P3060">
        <f>IFERROR(ROUND(E3060/L3060,2),0)</f>
        <v>1</v>
      </c>
      <c r="S3060" s="14">
        <f>(((J3060/60)/60)/24)+DATE(1970,1,1)</f>
        <v>25569.491439517424</v>
      </c>
      <c r="T3060" s="14">
        <f>(((I3060/60)/60)/24)+DATE(1970,1,1)</f>
        <v>42510.374305555553</v>
      </c>
    </row>
    <row r="3061" spans="1:20" ht="43.5" hidden="1" x14ac:dyDescent="0.3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 s="14">
        <v>41829.935717592591</v>
      </c>
      <c r="K3061" t="b">
        <v>0</v>
      </c>
      <c r="L3061">
        <v>11</v>
      </c>
      <c r="M3061" t="b">
        <v>0</v>
      </c>
      <c r="N3061" s="16" t="s">
        <v>8279</v>
      </c>
      <c r="O3061" t="s">
        <v>8319</v>
      </c>
      <c r="P3061">
        <f>IFERROR(ROUND(E3061/L3061,2),0)</f>
        <v>41</v>
      </c>
      <c r="S3061" s="14">
        <f>(((J3061/60)/60)/24)+DATE(1970,1,1)</f>
        <v>25569.484142774509</v>
      </c>
      <c r="T3061" s="14">
        <f>(((I3061/60)/60)/24)+DATE(1970,1,1)</f>
        <v>41859.935717592591</v>
      </c>
    </row>
    <row r="3062" spans="1:20" ht="29" hidden="1" x14ac:dyDescent="0.3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 s="14">
        <v>42245.274699074071</v>
      </c>
      <c r="K3062" t="b">
        <v>0</v>
      </c>
      <c r="L3062">
        <v>6</v>
      </c>
      <c r="M3062" t="b">
        <v>0</v>
      </c>
      <c r="N3062" s="16" t="s">
        <v>8279</v>
      </c>
      <c r="O3062" t="s">
        <v>8319</v>
      </c>
      <c r="P3062">
        <f>IFERROR(ROUND(E3062/L3062,2),0)</f>
        <v>55.83</v>
      </c>
      <c r="S3062" s="14">
        <f>(((J3062/60)/60)/24)+DATE(1970,1,1)</f>
        <v>25569.488949938648</v>
      </c>
      <c r="T3062" s="14">
        <f>(((I3062/60)/60)/24)+DATE(1970,1,1)</f>
        <v>42275.274699074071</v>
      </c>
    </row>
    <row r="3063" spans="1:20" hidden="1" x14ac:dyDescent="0.3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 s="14">
        <v>41834.784120370372</v>
      </c>
      <c r="K3063" t="b">
        <v>0</v>
      </c>
      <c r="L3063">
        <v>0</v>
      </c>
      <c r="M3063" t="b">
        <v>0</v>
      </c>
      <c r="N3063" s="16" t="s">
        <v>8279</v>
      </c>
      <c r="O3063" t="s">
        <v>8319</v>
      </c>
      <c r="P3063">
        <f>IFERROR(ROUND(E3063/L3063,2),0)</f>
        <v>0</v>
      </c>
      <c r="S3063" s="14">
        <f>(((J3063/60)/60)/24)+DATE(1970,1,1)</f>
        <v>25569.484198890281</v>
      </c>
      <c r="T3063" s="14">
        <f>(((I3063/60)/60)/24)+DATE(1970,1,1)</f>
        <v>41864.784120370372</v>
      </c>
    </row>
    <row r="3064" spans="1:20" ht="43.5" hidden="1" x14ac:dyDescent="0.3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 s="14">
        <v>42248.535787037035</v>
      </c>
      <c r="K3064" t="b">
        <v>0</v>
      </c>
      <c r="L3064">
        <v>67</v>
      </c>
      <c r="M3064" t="b">
        <v>0</v>
      </c>
      <c r="N3064" s="16" t="s">
        <v>8279</v>
      </c>
      <c r="O3064" t="s">
        <v>8319</v>
      </c>
      <c r="P3064">
        <f>IFERROR(ROUND(E3064/L3064,2),0)</f>
        <v>99.76</v>
      </c>
      <c r="S3064" s="14">
        <f>(((J3064/60)/60)/24)+DATE(1970,1,1)</f>
        <v>25569.488987682722</v>
      </c>
      <c r="T3064" s="14">
        <f>(((I3064/60)/60)/24)+DATE(1970,1,1)</f>
        <v>42277.75</v>
      </c>
    </row>
    <row r="3065" spans="1:20" ht="43.5" hidden="1" x14ac:dyDescent="0.3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 s="14">
        <v>42630.922893518517</v>
      </c>
      <c r="K3065" t="b">
        <v>0</v>
      </c>
      <c r="L3065">
        <v>23</v>
      </c>
      <c r="M3065" t="b">
        <v>0</v>
      </c>
      <c r="N3065" s="16" t="s">
        <v>8279</v>
      </c>
      <c r="O3065" t="s">
        <v>8319</v>
      </c>
      <c r="P3065">
        <f>IFERROR(ROUND(E3065/L3065,2),0)</f>
        <v>25.52</v>
      </c>
      <c r="S3065" s="14">
        <f>(((J3065/60)/60)/24)+DATE(1970,1,1)</f>
        <v>25569.493413459415</v>
      </c>
      <c r="T3065" s="14">
        <f>(((I3065/60)/60)/24)+DATE(1970,1,1)</f>
        <v>42665.922893518517</v>
      </c>
    </row>
    <row r="3066" spans="1:20" ht="29" hidden="1" x14ac:dyDescent="0.3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 s="14">
        <v>42299.130162037036</v>
      </c>
      <c r="K3066" t="b">
        <v>0</v>
      </c>
      <c r="L3066">
        <v>72</v>
      </c>
      <c r="M3066" t="b">
        <v>0</v>
      </c>
      <c r="N3066" s="16" t="s">
        <v>8279</v>
      </c>
      <c r="O3066" t="s">
        <v>8319</v>
      </c>
      <c r="P3066">
        <f>IFERROR(ROUND(E3066/L3066,2),0)</f>
        <v>117.65</v>
      </c>
      <c r="S3066" s="14">
        <f>(((J3066/60)/60)/24)+DATE(1970,1,1)</f>
        <v>25569.489573265764</v>
      </c>
      <c r="T3066" s="14">
        <f>(((I3066/60)/60)/24)+DATE(1970,1,1)</f>
        <v>42330.290972222225</v>
      </c>
    </row>
    <row r="3067" spans="1:20" ht="43.5" hidden="1" x14ac:dyDescent="0.3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 s="14">
        <v>41825.055231481485</v>
      </c>
      <c r="K3067" t="b">
        <v>0</v>
      </c>
      <c r="L3067">
        <v>2</v>
      </c>
      <c r="M3067" t="b">
        <v>0</v>
      </c>
      <c r="N3067" s="16" t="s">
        <v>8279</v>
      </c>
      <c r="O3067" t="s">
        <v>8319</v>
      </c>
      <c r="P3067">
        <f>IFERROR(ROUND(E3067/L3067,2),0)</f>
        <v>5</v>
      </c>
      <c r="S3067" s="14">
        <f>(((J3067/60)/60)/24)+DATE(1970,1,1)</f>
        <v>25569.484086287401</v>
      </c>
      <c r="T3067" s="14">
        <f>(((I3067/60)/60)/24)+DATE(1970,1,1)</f>
        <v>41850.055231481485</v>
      </c>
    </row>
    <row r="3068" spans="1:20" ht="43.5" hidden="1" x14ac:dyDescent="0.3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 s="14">
        <v>42531.228437500002</v>
      </c>
      <c r="K3068" t="b">
        <v>0</v>
      </c>
      <c r="L3068">
        <v>15</v>
      </c>
      <c r="M3068" t="b">
        <v>0</v>
      </c>
      <c r="N3068" s="16" t="s">
        <v>8279</v>
      </c>
      <c r="O3068" t="s">
        <v>8319</v>
      </c>
      <c r="P3068">
        <f>IFERROR(ROUND(E3068/L3068,2),0)</f>
        <v>2796.67</v>
      </c>
      <c r="S3068" s="14">
        <f>(((J3068/60)/60)/24)+DATE(1970,1,1)</f>
        <v>25569.492259588398</v>
      </c>
      <c r="T3068" s="14">
        <f>(((I3068/60)/60)/24)+DATE(1970,1,1)</f>
        <v>42561.228437500002</v>
      </c>
    </row>
    <row r="3069" spans="1:20" ht="43.5" hidden="1" x14ac:dyDescent="0.3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 s="14">
        <v>42226.938414351855</v>
      </c>
      <c r="K3069" t="b">
        <v>0</v>
      </c>
      <c r="L3069">
        <v>1</v>
      </c>
      <c r="M3069" t="b">
        <v>0</v>
      </c>
      <c r="N3069" s="16" t="s">
        <v>8279</v>
      </c>
      <c r="O3069" t="s">
        <v>8319</v>
      </c>
      <c r="P3069">
        <f>IFERROR(ROUND(E3069/L3069,2),0)</f>
        <v>200</v>
      </c>
      <c r="S3069" s="14">
        <f>(((J3069/60)/60)/24)+DATE(1970,1,1)</f>
        <v>25569.488737713131</v>
      </c>
      <c r="T3069" s="14">
        <f>(((I3069/60)/60)/24)+DATE(1970,1,1)</f>
        <v>42256.938414351855</v>
      </c>
    </row>
    <row r="3070" spans="1:20" ht="58" hidden="1" x14ac:dyDescent="0.3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 s="14">
        <v>42263.691574074073</v>
      </c>
      <c r="K3070" t="b">
        <v>0</v>
      </c>
      <c r="L3070">
        <v>2</v>
      </c>
      <c r="M3070" t="b">
        <v>0</v>
      </c>
      <c r="N3070" s="16" t="s">
        <v>8279</v>
      </c>
      <c r="O3070" t="s">
        <v>8319</v>
      </c>
      <c r="P3070">
        <f>IFERROR(ROUND(E3070/L3070,2),0)</f>
        <v>87.5</v>
      </c>
      <c r="S3070" s="14">
        <f>(((J3070/60)/60)/24)+DATE(1970,1,1)</f>
        <v>25569.489163096921</v>
      </c>
      <c r="T3070" s="14">
        <f>(((I3070/60)/60)/24)+DATE(1970,1,1)</f>
        <v>42293.691574074073</v>
      </c>
    </row>
    <row r="3071" spans="1:20" ht="43.5" hidden="1" x14ac:dyDescent="0.3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 s="14">
        <v>41957.833726851852</v>
      </c>
      <c r="K3071" t="b">
        <v>0</v>
      </c>
      <c r="L3071">
        <v>7</v>
      </c>
      <c r="M3071" t="b">
        <v>0</v>
      </c>
      <c r="N3071" s="16" t="s">
        <v>8279</v>
      </c>
      <c r="O3071" t="s">
        <v>8319</v>
      </c>
      <c r="P3071">
        <f>IFERROR(ROUND(E3071/L3071,2),0)</f>
        <v>20.14</v>
      </c>
      <c r="S3071" s="14">
        <f>(((J3071/60)/60)/24)+DATE(1970,1,1)</f>
        <v>25569.485623075543</v>
      </c>
      <c r="T3071" s="14">
        <f>(((I3071/60)/60)/24)+DATE(1970,1,1)</f>
        <v>41987.833726851852</v>
      </c>
    </row>
    <row r="3072" spans="1:20" ht="43.5" hidden="1" x14ac:dyDescent="0.3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 s="14">
        <v>42690.733437499999</v>
      </c>
      <c r="K3072" t="b">
        <v>0</v>
      </c>
      <c r="L3072">
        <v>16</v>
      </c>
      <c r="M3072" t="b">
        <v>0</v>
      </c>
      <c r="N3072" s="16" t="s">
        <v>8279</v>
      </c>
      <c r="O3072" t="s">
        <v>8319</v>
      </c>
      <c r="P3072">
        <f>IFERROR(ROUND(E3072/L3072,2),0)</f>
        <v>20.88</v>
      </c>
      <c r="S3072" s="14">
        <f>(((J3072/60)/60)/24)+DATE(1970,1,1)</f>
        <v>25569.494105711081</v>
      </c>
      <c r="T3072" s="14">
        <f>(((I3072/60)/60)/24)+DATE(1970,1,1)</f>
        <v>42711.733437499999</v>
      </c>
    </row>
    <row r="3073" spans="1:20" ht="43.5" hidden="1" x14ac:dyDescent="0.3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 s="14">
        <v>42097.732418981483</v>
      </c>
      <c r="K3073" t="b">
        <v>0</v>
      </c>
      <c r="L3073">
        <v>117</v>
      </c>
      <c r="M3073" t="b">
        <v>0</v>
      </c>
      <c r="N3073" s="16" t="s">
        <v>8279</v>
      </c>
      <c r="O3073" t="s">
        <v>8319</v>
      </c>
      <c r="P3073">
        <f>IFERROR(ROUND(E3073/L3073,2),0)</f>
        <v>61.31</v>
      </c>
      <c r="S3073" s="14">
        <f>(((J3073/60)/60)/24)+DATE(1970,1,1)</f>
        <v>25569.487242273368</v>
      </c>
      <c r="T3073" s="14">
        <f>(((I3073/60)/60)/24)+DATE(1970,1,1)</f>
        <v>42115.249305555553</v>
      </c>
    </row>
    <row r="3074" spans="1:20" ht="58" hidden="1" x14ac:dyDescent="0.3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 s="14">
        <v>42658.690532407403</v>
      </c>
      <c r="K3074" t="b">
        <v>0</v>
      </c>
      <c r="L3074">
        <v>2</v>
      </c>
      <c r="M3074" t="b">
        <v>0</v>
      </c>
      <c r="N3074" s="16" t="s">
        <v>8279</v>
      </c>
      <c r="O3074" t="s">
        <v>8319</v>
      </c>
      <c r="P3074">
        <f>IFERROR(ROUND(E3074/L3074,2),0)</f>
        <v>1</v>
      </c>
      <c r="S3074" s="14">
        <f>(((J3074/60)/60)/24)+DATE(1970,1,1)</f>
        <v>25569.493734844124</v>
      </c>
      <c r="T3074" s="14">
        <f>(((I3074/60)/60)/24)+DATE(1970,1,1)</f>
        <v>42673.073611111111</v>
      </c>
    </row>
    <row r="3075" spans="1:20" ht="43.5" hidden="1" x14ac:dyDescent="0.3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 s="14">
        <v>42111.684027777781</v>
      </c>
      <c r="K3075" t="b">
        <v>0</v>
      </c>
      <c r="L3075">
        <v>7</v>
      </c>
      <c r="M3075" t="b">
        <v>0</v>
      </c>
      <c r="N3075" s="16" t="s">
        <v>8279</v>
      </c>
      <c r="O3075" t="s">
        <v>8319</v>
      </c>
      <c r="P3075">
        <f>IFERROR(ROUND(E3075/L3075,2),0)</f>
        <v>92.14</v>
      </c>
      <c r="S3075" s="14">
        <f>(((J3075/60)/60)/24)+DATE(1970,1,1)</f>
        <v>25569.487403750321</v>
      </c>
      <c r="T3075" s="14">
        <f>(((I3075/60)/60)/24)+DATE(1970,1,1)</f>
        <v>42169.804861111115</v>
      </c>
    </row>
    <row r="3076" spans="1:20" ht="58" hidden="1" x14ac:dyDescent="0.3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 s="14">
        <v>42409.571284722217</v>
      </c>
      <c r="K3076" t="b">
        <v>0</v>
      </c>
      <c r="L3076">
        <v>3</v>
      </c>
      <c r="M3076" t="b">
        <v>0</v>
      </c>
      <c r="N3076" s="16" t="s">
        <v>8279</v>
      </c>
      <c r="O3076" t="s">
        <v>8319</v>
      </c>
      <c r="P3076">
        <f>IFERROR(ROUND(E3076/L3076,2),0)</f>
        <v>7.33</v>
      </c>
      <c r="S3076" s="14">
        <f>(((J3076/60)/60)/24)+DATE(1970,1,1)</f>
        <v>25569.490851519498</v>
      </c>
      <c r="T3076" s="14">
        <f>(((I3076/60)/60)/24)+DATE(1970,1,1)</f>
        <v>42439.571284722217</v>
      </c>
    </row>
    <row r="3077" spans="1:20" ht="43.5" hidden="1" x14ac:dyDescent="0.3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 s="14">
        <v>42551.102314814809</v>
      </c>
      <c r="K3077" t="b">
        <v>0</v>
      </c>
      <c r="L3077">
        <v>20</v>
      </c>
      <c r="M3077" t="b">
        <v>0</v>
      </c>
      <c r="N3077" s="16" t="s">
        <v>8279</v>
      </c>
      <c r="O3077" t="s">
        <v>8319</v>
      </c>
      <c r="P3077">
        <f>IFERROR(ROUND(E3077/L3077,2),0)</f>
        <v>64.8</v>
      </c>
      <c r="S3077" s="14">
        <f>(((J3077/60)/60)/24)+DATE(1970,1,1)</f>
        <v>25569.492489610126</v>
      </c>
      <c r="T3077" s="14">
        <f>(((I3077/60)/60)/24)+DATE(1970,1,1)</f>
        <v>42601.102314814809</v>
      </c>
    </row>
    <row r="3078" spans="1:20" ht="29" hidden="1" x14ac:dyDescent="0.3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 s="14">
        <v>42226.651886574073</v>
      </c>
      <c r="K3078" t="b">
        <v>0</v>
      </c>
      <c r="L3078">
        <v>50</v>
      </c>
      <c r="M3078" t="b">
        <v>0</v>
      </c>
      <c r="N3078" s="16" t="s">
        <v>8279</v>
      </c>
      <c r="O3078" t="s">
        <v>8319</v>
      </c>
      <c r="P3078">
        <f>IFERROR(ROUND(E3078/L3078,2),0)</f>
        <v>30.12</v>
      </c>
      <c r="S3078" s="14">
        <f>(((J3078/60)/60)/24)+DATE(1970,1,1)</f>
        <v>25569.488734396837</v>
      </c>
      <c r="T3078" s="14">
        <f>(((I3078/60)/60)/24)+DATE(1970,1,1)</f>
        <v>42286.651886574073</v>
      </c>
    </row>
    <row r="3079" spans="1:20" ht="43.5" hidden="1" x14ac:dyDescent="0.3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 s="14">
        <v>42766.956921296296</v>
      </c>
      <c r="K3079" t="b">
        <v>0</v>
      </c>
      <c r="L3079">
        <v>2</v>
      </c>
      <c r="M3079" t="b">
        <v>0</v>
      </c>
      <c r="N3079" s="16" t="s">
        <v>8279</v>
      </c>
      <c r="O3079" t="s">
        <v>8319</v>
      </c>
      <c r="P3079">
        <f>IFERROR(ROUND(E3079/L3079,2),0)</f>
        <v>52.5</v>
      </c>
      <c r="S3079" s="14">
        <f>(((J3079/60)/60)/24)+DATE(1970,1,1)</f>
        <v>25569.49498792733</v>
      </c>
      <c r="T3079" s="14">
        <f>(((I3079/60)/60)/24)+DATE(1970,1,1)</f>
        <v>42796.956921296296</v>
      </c>
    </row>
    <row r="3080" spans="1:20" ht="43.5" hidden="1" x14ac:dyDescent="0.3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 s="14">
        <v>42031.138831018514</v>
      </c>
      <c r="K3080" t="b">
        <v>0</v>
      </c>
      <c r="L3080">
        <v>3</v>
      </c>
      <c r="M3080" t="b">
        <v>0</v>
      </c>
      <c r="N3080" s="16" t="s">
        <v>8279</v>
      </c>
      <c r="O3080" t="s">
        <v>8319</v>
      </c>
      <c r="P3080">
        <f>IFERROR(ROUND(E3080/L3080,2),0)</f>
        <v>23.67</v>
      </c>
      <c r="S3080" s="14">
        <f>(((J3080/60)/60)/24)+DATE(1970,1,1)</f>
        <v>25569.486471514247</v>
      </c>
      <c r="T3080" s="14">
        <f>(((I3080/60)/60)/24)+DATE(1970,1,1)</f>
        <v>42061.138831018514</v>
      </c>
    </row>
    <row r="3081" spans="1:20" ht="43.5" hidden="1" x14ac:dyDescent="0.3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 s="14">
        <v>42055.713368055556</v>
      </c>
      <c r="K3081" t="b">
        <v>0</v>
      </c>
      <c r="L3081">
        <v>27</v>
      </c>
      <c r="M3081" t="b">
        <v>0</v>
      </c>
      <c r="N3081" s="16" t="s">
        <v>8279</v>
      </c>
      <c r="O3081" t="s">
        <v>8319</v>
      </c>
      <c r="P3081">
        <f>IFERROR(ROUND(E3081/L3081,2),0)</f>
        <v>415.78</v>
      </c>
      <c r="S3081" s="14">
        <f>(((J3081/60)/60)/24)+DATE(1970,1,1)</f>
        <v>25569.486755941762</v>
      </c>
      <c r="T3081" s="14">
        <f>(((I3081/60)/60)/24)+DATE(1970,1,1)</f>
        <v>42085.671701388885</v>
      </c>
    </row>
    <row r="3082" spans="1:20" ht="43.5" hidden="1" x14ac:dyDescent="0.3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 s="14">
        <v>41940.028287037036</v>
      </c>
      <c r="K3082" t="b">
        <v>0</v>
      </c>
      <c r="L3082">
        <v>7</v>
      </c>
      <c r="M3082" t="b">
        <v>0</v>
      </c>
      <c r="N3082" s="16" t="s">
        <v>8279</v>
      </c>
      <c r="O3082" t="s">
        <v>8319</v>
      </c>
      <c r="P3082">
        <f>IFERROR(ROUND(E3082/L3082,2),0)</f>
        <v>53.71</v>
      </c>
      <c r="S3082" s="14">
        <f>(((J3082/60)/60)/24)+DATE(1970,1,1)</f>
        <v>25569.485416994063</v>
      </c>
      <c r="T3082" s="14">
        <f>(((I3082/60)/60)/24)+DATE(1970,1,1)</f>
        <v>42000.0699537037</v>
      </c>
    </row>
    <row r="3083" spans="1:20" ht="43.5" hidden="1" x14ac:dyDescent="0.3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 s="14">
        <v>42237.181608796294</v>
      </c>
      <c r="K3083" t="b">
        <v>0</v>
      </c>
      <c r="L3083">
        <v>5</v>
      </c>
      <c r="M3083" t="b">
        <v>0</v>
      </c>
      <c r="N3083" s="16" t="s">
        <v>8279</v>
      </c>
      <c r="O3083" t="s">
        <v>8319</v>
      </c>
      <c r="P3083">
        <f>IFERROR(ROUND(E3083/L3083,2),0)</f>
        <v>420.6</v>
      </c>
      <c r="S3083" s="14">
        <f>(((J3083/60)/60)/24)+DATE(1970,1,1)</f>
        <v>25569.488856268621</v>
      </c>
      <c r="T3083" s="14">
        <f>(((I3083/60)/60)/24)+DATE(1970,1,1)</f>
        <v>42267.181608796294</v>
      </c>
    </row>
    <row r="3084" spans="1:20" ht="43.5" hidden="1" x14ac:dyDescent="0.3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 s="14">
        <v>42293.922986111109</v>
      </c>
      <c r="K3084" t="b">
        <v>0</v>
      </c>
      <c r="L3084">
        <v>0</v>
      </c>
      <c r="M3084" t="b">
        <v>0</v>
      </c>
      <c r="N3084" s="16" t="s">
        <v>8279</v>
      </c>
      <c r="O3084" t="s">
        <v>8319</v>
      </c>
      <c r="P3084">
        <f>IFERROR(ROUND(E3084/L3084,2),0)</f>
        <v>0</v>
      </c>
      <c r="S3084" s="14">
        <f>(((J3084/60)/60)/24)+DATE(1970,1,1)</f>
        <v>25569.489512997523</v>
      </c>
      <c r="T3084" s="14">
        <f>(((I3084/60)/60)/24)+DATE(1970,1,1)</f>
        <v>42323.96465277778</v>
      </c>
    </row>
    <row r="3085" spans="1:20" ht="58" hidden="1" x14ac:dyDescent="0.3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 s="14">
        <v>41853.563402777778</v>
      </c>
      <c r="K3085" t="b">
        <v>0</v>
      </c>
      <c r="L3085">
        <v>3</v>
      </c>
      <c r="M3085" t="b">
        <v>0</v>
      </c>
      <c r="N3085" s="16" t="s">
        <v>8279</v>
      </c>
      <c r="O3085" t="s">
        <v>8319</v>
      </c>
      <c r="P3085">
        <f>IFERROR(ROUND(E3085/L3085,2),0)</f>
        <v>18.670000000000002</v>
      </c>
      <c r="S3085" s="14">
        <f>(((J3085/60)/60)/24)+DATE(1970,1,1)</f>
        <v>25569.484416243089</v>
      </c>
      <c r="T3085" s="14">
        <f>(((I3085/60)/60)/24)+DATE(1970,1,1)</f>
        <v>41883.208333333336</v>
      </c>
    </row>
    <row r="3086" spans="1:20" ht="58" hidden="1" x14ac:dyDescent="0.3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 s="14">
        <v>42100.723738425921</v>
      </c>
      <c r="K3086" t="b">
        <v>0</v>
      </c>
      <c r="L3086">
        <v>6</v>
      </c>
      <c r="M3086" t="b">
        <v>0</v>
      </c>
      <c r="N3086" s="16" t="s">
        <v>8279</v>
      </c>
      <c r="O3086" t="s">
        <v>8319</v>
      </c>
      <c r="P3086">
        <f>IFERROR(ROUND(E3086/L3086,2),0)</f>
        <v>78.33</v>
      </c>
      <c r="S3086" s="14">
        <f>(((J3086/60)/60)/24)+DATE(1970,1,1)</f>
        <v>25569.487276895121</v>
      </c>
      <c r="T3086" s="14">
        <f>(((I3086/60)/60)/24)+DATE(1970,1,1)</f>
        <v>42129.783333333333</v>
      </c>
    </row>
    <row r="3087" spans="1:20" ht="43.5" hidden="1" x14ac:dyDescent="0.3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 s="14">
        <v>42246.883784722217</v>
      </c>
      <c r="K3087" t="b">
        <v>0</v>
      </c>
      <c r="L3087">
        <v>9</v>
      </c>
      <c r="M3087" t="b">
        <v>0</v>
      </c>
      <c r="N3087" s="16" t="s">
        <v>8279</v>
      </c>
      <c r="O3087" t="s">
        <v>8319</v>
      </c>
      <c r="P3087">
        <f>IFERROR(ROUND(E3087/L3087,2),0)</f>
        <v>67.78</v>
      </c>
      <c r="S3087" s="14">
        <f>(((J3087/60)/60)/24)+DATE(1970,1,1)</f>
        <v>25569.488968562324</v>
      </c>
      <c r="T3087" s="14">
        <f>(((I3087/60)/60)/24)+DATE(1970,1,1)</f>
        <v>42276.883784722217</v>
      </c>
    </row>
    <row r="3088" spans="1:20" ht="58" hidden="1" x14ac:dyDescent="0.3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 s="14">
        <v>42173.67082175926</v>
      </c>
      <c r="K3088" t="b">
        <v>0</v>
      </c>
      <c r="L3088">
        <v>3</v>
      </c>
      <c r="M3088" t="b">
        <v>0</v>
      </c>
      <c r="N3088" s="16" t="s">
        <v>8279</v>
      </c>
      <c r="O3088" t="s">
        <v>8319</v>
      </c>
      <c r="P3088">
        <f>IFERROR(ROUND(E3088/L3088,2),0)</f>
        <v>16.670000000000002</v>
      </c>
      <c r="S3088" s="14">
        <f>(((J3088/60)/60)/24)+DATE(1970,1,1)</f>
        <v>25569.488121190068</v>
      </c>
      <c r="T3088" s="14">
        <f>(((I3088/60)/60)/24)+DATE(1970,1,1)</f>
        <v>42233.67082175926</v>
      </c>
    </row>
    <row r="3089" spans="1:20" ht="43.5" hidden="1" x14ac:dyDescent="0.3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 s="14">
        <v>42665.150347222225</v>
      </c>
      <c r="K3089" t="b">
        <v>0</v>
      </c>
      <c r="L3089">
        <v>2</v>
      </c>
      <c r="M3089" t="b">
        <v>0</v>
      </c>
      <c r="N3089" s="16" t="s">
        <v>8279</v>
      </c>
      <c r="O3089" t="s">
        <v>8319</v>
      </c>
      <c r="P3089">
        <f>IFERROR(ROUND(E3089/L3089,2),0)</f>
        <v>62.5</v>
      </c>
      <c r="S3089" s="14">
        <f>(((J3089/60)/60)/24)+DATE(1970,1,1)</f>
        <v>25569.4938096105</v>
      </c>
      <c r="T3089" s="14">
        <f>(((I3089/60)/60)/24)+DATE(1970,1,1)</f>
        <v>42725.192013888889</v>
      </c>
    </row>
    <row r="3090" spans="1:20" ht="43.5" hidden="1" x14ac:dyDescent="0.3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 s="14">
        <v>41981.57230324074</v>
      </c>
      <c r="K3090" t="b">
        <v>0</v>
      </c>
      <c r="L3090">
        <v>3</v>
      </c>
      <c r="M3090" t="b">
        <v>0</v>
      </c>
      <c r="N3090" s="16" t="s">
        <v>8279</v>
      </c>
      <c r="O3090" t="s">
        <v>8319</v>
      </c>
      <c r="P3090">
        <f>IFERROR(ROUND(E3090/L3090,2),0)</f>
        <v>42</v>
      </c>
      <c r="S3090" s="14">
        <f>(((J3090/60)/60)/24)+DATE(1970,1,1)</f>
        <v>25569.485897827584</v>
      </c>
      <c r="T3090" s="14">
        <f>(((I3090/60)/60)/24)+DATE(1970,1,1)</f>
        <v>42012.570138888885</v>
      </c>
    </row>
    <row r="3091" spans="1:20" ht="43.5" hidden="1" x14ac:dyDescent="0.3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 s="14">
        <v>42528.542627314819</v>
      </c>
      <c r="K3091" t="b">
        <v>0</v>
      </c>
      <c r="L3091">
        <v>45</v>
      </c>
      <c r="M3091" t="b">
        <v>0</v>
      </c>
      <c r="N3091" s="16" t="s">
        <v>8279</v>
      </c>
      <c r="O3091" t="s">
        <v>8319</v>
      </c>
      <c r="P3091">
        <f>IFERROR(ROUND(E3091/L3091,2),0)</f>
        <v>130.09</v>
      </c>
      <c r="S3091" s="14">
        <f>(((J3091/60)/60)/24)+DATE(1970,1,1)</f>
        <v>25569.49222850263</v>
      </c>
      <c r="T3091" s="14">
        <f>(((I3091/60)/60)/24)+DATE(1970,1,1)</f>
        <v>42560.082638888889</v>
      </c>
    </row>
    <row r="3092" spans="1:20" ht="43.5" hidden="1" x14ac:dyDescent="0.3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 s="14">
        <v>42065.818807870368</v>
      </c>
      <c r="K3092" t="b">
        <v>0</v>
      </c>
      <c r="L3092">
        <v>9</v>
      </c>
      <c r="M3092" t="b">
        <v>0</v>
      </c>
      <c r="N3092" s="16" t="s">
        <v>8279</v>
      </c>
      <c r="O3092" t="s">
        <v>8319</v>
      </c>
      <c r="P3092">
        <f>IFERROR(ROUND(E3092/L3092,2),0)</f>
        <v>1270.22</v>
      </c>
      <c r="S3092" s="14">
        <f>(((J3092/60)/60)/24)+DATE(1970,1,1)</f>
        <v>25569.486872902868</v>
      </c>
      <c r="T3092" s="14">
        <f>(((I3092/60)/60)/24)+DATE(1970,1,1)</f>
        <v>42125.777141203704</v>
      </c>
    </row>
    <row r="3093" spans="1:20" ht="58" hidden="1" x14ac:dyDescent="0.3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 s="14">
        <v>42566.948414351849</v>
      </c>
      <c r="K3093" t="b">
        <v>0</v>
      </c>
      <c r="L3093">
        <v>9</v>
      </c>
      <c r="M3093" t="b">
        <v>0</v>
      </c>
      <c r="N3093" s="16" t="s">
        <v>8279</v>
      </c>
      <c r="O3093" t="s">
        <v>8319</v>
      </c>
      <c r="P3093">
        <f>IFERROR(ROUND(E3093/L3093,2),0)</f>
        <v>88.44</v>
      </c>
      <c r="S3093" s="14">
        <f>(((J3093/60)/60)/24)+DATE(1970,1,1)</f>
        <v>25569.492673014054</v>
      </c>
      <c r="T3093" s="14">
        <f>(((I3093/60)/60)/24)+DATE(1970,1,1)</f>
        <v>42596.948414351849</v>
      </c>
    </row>
    <row r="3094" spans="1:20" ht="43.5" hidden="1" x14ac:dyDescent="0.3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 s="14">
        <v>42255.619351851856</v>
      </c>
      <c r="K3094" t="b">
        <v>0</v>
      </c>
      <c r="L3094">
        <v>21</v>
      </c>
      <c r="M3094" t="b">
        <v>0</v>
      </c>
      <c r="N3094" s="16" t="s">
        <v>8279</v>
      </c>
      <c r="O3094" t="s">
        <v>8319</v>
      </c>
      <c r="P3094">
        <f>IFERROR(ROUND(E3094/L3094,2),0)</f>
        <v>56.34</v>
      </c>
      <c r="S3094" s="14">
        <f>(((J3094/60)/60)/24)+DATE(1970,1,1)</f>
        <v>25569.489069668423</v>
      </c>
      <c r="T3094" s="14">
        <f>(((I3094/60)/60)/24)+DATE(1970,1,1)</f>
        <v>42292.916666666672</v>
      </c>
    </row>
    <row r="3095" spans="1:20" ht="58" hidden="1" x14ac:dyDescent="0.3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 s="14">
        <v>41760.909039351849</v>
      </c>
      <c r="K3095" t="b">
        <v>0</v>
      </c>
      <c r="L3095">
        <v>17</v>
      </c>
      <c r="M3095" t="b">
        <v>0</v>
      </c>
      <c r="N3095" s="16" t="s">
        <v>8279</v>
      </c>
      <c r="O3095" t="s">
        <v>8319</v>
      </c>
      <c r="P3095">
        <f>IFERROR(ROUND(E3095/L3095,2),0)</f>
        <v>53.53</v>
      </c>
      <c r="S3095" s="14">
        <f>(((J3095/60)/60)/24)+DATE(1970,1,1)</f>
        <v>25569.483343854623</v>
      </c>
      <c r="T3095" s="14">
        <f>(((I3095/60)/60)/24)+DATE(1970,1,1)</f>
        <v>41791.165972222225</v>
      </c>
    </row>
    <row r="3096" spans="1:20" ht="43.5" hidden="1" x14ac:dyDescent="0.3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 s="14">
        <v>42207.795787037037</v>
      </c>
      <c r="K3096" t="b">
        <v>0</v>
      </c>
      <c r="L3096">
        <v>1</v>
      </c>
      <c r="M3096" t="b">
        <v>0</v>
      </c>
      <c r="N3096" s="16" t="s">
        <v>8279</v>
      </c>
      <c r="O3096" t="s">
        <v>8319</v>
      </c>
      <c r="P3096">
        <f>IFERROR(ROUND(E3096/L3096,2),0)</f>
        <v>25</v>
      </c>
      <c r="S3096" s="14">
        <f>(((J3096/60)/60)/24)+DATE(1970,1,1)</f>
        <v>25569.488516154943</v>
      </c>
      <c r="T3096" s="14">
        <f>(((I3096/60)/60)/24)+DATE(1970,1,1)</f>
        <v>42267.795787037037</v>
      </c>
    </row>
    <row r="3097" spans="1:20" ht="43.5" hidden="1" x14ac:dyDescent="0.3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 s="14">
        <v>42523.025231481486</v>
      </c>
      <c r="K3097" t="b">
        <v>0</v>
      </c>
      <c r="L3097">
        <v>1</v>
      </c>
      <c r="M3097" t="b">
        <v>0</v>
      </c>
      <c r="N3097" s="16" t="s">
        <v>8279</v>
      </c>
      <c r="O3097" t="s">
        <v>8319</v>
      </c>
      <c r="P3097">
        <f>IFERROR(ROUND(E3097/L3097,2),0)</f>
        <v>50</v>
      </c>
      <c r="S3097" s="14">
        <f>(((J3097/60)/60)/24)+DATE(1970,1,1)</f>
        <v>25569.492164643882</v>
      </c>
      <c r="T3097" s="14">
        <f>(((I3097/60)/60)/24)+DATE(1970,1,1)</f>
        <v>42583.025231481486</v>
      </c>
    </row>
    <row r="3098" spans="1:20" ht="43.5" hidden="1" x14ac:dyDescent="0.3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 s="14">
        <v>42114.825532407413</v>
      </c>
      <c r="K3098" t="b">
        <v>0</v>
      </c>
      <c r="L3098">
        <v>14</v>
      </c>
      <c r="M3098" t="b">
        <v>0</v>
      </c>
      <c r="N3098" s="16" t="s">
        <v>8279</v>
      </c>
      <c r="O3098" t="s">
        <v>8319</v>
      </c>
      <c r="P3098">
        <f>IFERROR(ROUND(E3098/L3098,2),0)</f>
        <v>56.79</v>
      </c>
      <c r="S3098" s="14">
        <f>(((J3098/60)/60)/24)+DATE(1970,1,1)</f>
        <v>25569.48744011033</v>
      </c>
      <c r="T3098" s="14">
        <f>(((I3098/60)/60)/24)+DATE(1970,1,1)</f>
        <v>42144.825532407413</v>
      </c>
    </row>
    <row r="3099" spans="1:20" ht="43.5" hidden="1" x14ac:dyDescent="0.3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 s="14">
        <v>42629.503483796296</v>
      </c>
      <c r="K3099" t="b">
        <v>0</v>
      </c>
      <c r="L3099">
        <v>42</v>
      </c>
      <c r="M3099" t="b">
        <v>0</v>
      </c>
      <c r="N3099" s="16" t="s">
        <v>8279</v>
      </c>
      <c r="O3099" t="s">
        <v>8319</v>
      </c>
      <c r="P3099">
        <f>IFERROR(ROUND(E3099/L3099,2),0)</f>
        <v>40.83</v>
      </c>
      <c r="S3099" s="14">
        <f>(((J3099/60)/60)/24)+DATE(1970,1,1)</f>
        <v>25569.493397031063</v>
      </c>
      <c r="T3099" s="14">
        <f>(((I3099/60)/60)/24)+DATE(1970,1,1)</f>
        <v>42650.583333333328</v>
      </c>
    </row>
    <row r="3100" spans="1:20" ht="58" hidden="1" x14ac:dyDescent="0.3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 s="14">
        <v>42359.792233796295</v>
      </c>
      <c r="K3100" t="b">
        <v>0</v>
      </c>
      <c r="L3100">
        <v>27</v>
      </c>
      <c r="M3100" t="b">
        <v>0</v>
      </c>
      <c r="N3100" s="16" t="s">
        <v>8279</v>
      </c>
      <c r="O3100" t="s">
        <v>8319</v>
      </c>
      <c r="P3100">
        <f>IFERROR(ROUND(E3100/L3100,2),0)</f>
        <v>65.11</v>
      </c>
      <c r="S3100" s="14">
        <f>(((J3100/60)/60)/24)+DATE(1970,1,1)</f>
        <v>25569.490275373075</v>
      </c>
      <c r="T3100" s="14">
        <f>(((I3100/60)/60)/24)+DATE(1970,1,1)</f>
        <v>42408.01180555555</v>
      </c>
    </row>
    <row r="3101" spans="1:20" ht="43.5" hidden="1" x14ac:dyDescent="0.3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 s="14">
        <v>42382.189710648148</v>
      </c>
      <c r="K3101" t="b">
        <v>0</v>
      </c>
      <c r="L3101">
        <v>5</v>
      </c>
      <c r="M3101" t="b">
        <v>0</v>
      </c>
      <c r="N3101" s="16" t="s">
        <v>8279</v>
      </c>
      <c r="O3101" t="s">
        <v>8319</v>
      </c>
      <c r="P3101">
        <f>IFERROR(ROUND(E3101/L3101,2),0)</f>
        <v>55.6</v>
      </c>
      <c r="S3101" s="14">
        <f>(((J3101/60)/60)/24)+DATE(1970,1,1)</f>
        <v>25569.490534603134</v>
      </c>
      <c r="T3101" s="14">
        <f>(((I3101/60)/60)/24)+DATE(1970,1,1)</f>
        <v>42412.189710648148</v>
      </c>
    </row>
    <row r="3102" spans="1:20" ht="43.5" hidden="1" x14ac:dyDescent="0.3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 s="14">
        <v>41902.622395833336</v>
      </c>
      <c r="K3102" t="b">
        <v>0</v>
      </c>
      <c r="L3102">
        <v>13</v>
      </c>
      <c r="M3102" t="b">
        <v>0</v>
      </c>
      <c r="N3102" s="16" t="s">
        <v>8279</v>
      </c>
      <c r="O3102" t="s">
        <v>8319</v>
      </c>
      <c r="P3102">
        <f>IFERROR(ROUND(E3102/L3102,2),0)</f>
        <v>140.54</v>
      </c>
      <c r="S3102" s="14">
        <f>(((J3102/60)/60)/24)+DATE(1970,1,1)</f>
        <v>25569.484984055507</v>
      </c>
      <c r="T3102" s="14">
        <f>(((I3102/60)/60)/24)+DATE(1970,1,1)</f>
        <v>41932.622395833336</v>
      </c>
    </row>
    <row r="3103" spans="1:20" ht="58" hidden="1" x14ac:dyDescent="0.3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 s="14">
        <v>42171.383530092593</v>
      </c>
      <c r="K3103" t="b">
        <v>0</v>
      </c>
      <c r="L3103">
        <v>12</v>
      </c>
      <c r="M3103" t="b">
        <v>0</v>
      </c>
      <c r="N3103" s="16" t="s">
        <v>8279</v>
      </c>
      <c r="O3103" t="s">
        <v>8319</v>
      </c>
      <c r="P3103">
        <f>IFERROR(ROUND(E3103/L3103,2),0)</f>
        <v>25</v>
      </c>
      <c r="S3103" s="14">
        <f>(((J3103/60)/60)/24)+DATE(1970,1,1)</f>
        <v>25569.488094716784</v>
      </c>
      <c r="T3103" s="14">
        <f>(((I3103/60)/60)/24)+DATE(1970,1,1)</f>
        <v>42201.330555555556</v>
      </c>
    </row>
    <row r="3104" spans="1:20" ht="58" hidden="1" x14ac:dyDescent="0.3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 s="14">
        <v>42555.340486111112</v>
      </c>
      <c r="K3104" t="b">
        <v>0</v>
      </c>
      <c r="L3104">
        <v>90</v>
      </c>
      <c r="M3104" t="b">
        <v>0</v>
      </c>
      <c r="N3104" s="16" t="s">
        <v>8279</v>
      </c>
      <c r="O3104" t="s">
        <v>8319</v>
      </c>
      <c r="P3104">
        <f>IFERROR(ROUND(E3104/L3104,2),0)</f>
        <v>69.53</v>
      </c>
      <c r="S3104" s="14">
        <f>(((J3104/60)/60)/24)+DATE(1970,1,1)</f>
        <v>25569.492538663035</v>
      </c>
      <c r="T3104" s="14">
        <f>(((I3104/60)/60)/24)+DATE(1970,1,1)</f>
        <v>42605.340486111112</v>
      </c>
    </row>
    <row r="3105" spans="1:20" ht="29" hidden="1" x14ac:dyDescent="0.3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 s="14">
        <v>42107.156319444446</v>
      </c>
      <c r="K3105" t="b">
        <v>0</v>
      </c>
      <c r="L3105">
        <v>2</v>
      </c>
      <c r="M3105" t="b">
        <v>0</v>
      </c>
      <c r="N3105" s="16" t="s">
        <v>8279</v>
      </c>
      <c r="O3105" t="s">
        <v>8319</v>
      </c>
      <c r="P3105">
        <f>IFERROR(ROUND(E3105/L3105,2),0)</f>
        <v>5.5</v>
      </c>
      <c r="S3105" s="14">
        <f>(((J3105/60)/60)/24)+DATE(1970,1,1)</f>
        <v>25569.487351346288</v>
      </c>
      <c r="T3105" s="14">
        <f>(((I3105/60)/60)/24)+DATE(1970,1,1)</f>
        <v>42167.156319444446</v>
      </c>
    </row>
    <row r="3106" spans="1:20" ht="43.5" hidden="1" x14ac:dyDescent="0.3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 s="14">
        <v>42006.908692129626</v>
      </c>
      <c r="K3106" t="b">
        <v>0</v>
      </c>
      <c r="L3106">
        <v>5</v>
      </c>
      <c r="M3106" t="b">
        <v>0</v>
      </c>
      <c r="N3106" s="16" t="s">
        <v>8279</v>
      </c>
      <c r="O3106" t="s">
        <v>8319</v>
      </c>
      <c r="P3106">
        <f>IFERROR(ROUND(E3106/L3106,2),0)</f>
        <v>237</v>
      </c>
      <c r="S3106" s="14">
        <f>(((J3106/60)/60)/24)+DATE(1970,1,1)</f>
        <v>25569.486191072825</v>
      </c>
      <c r="T3106" s="14">
        <f>(((I3106/60)/60)/24)+DATE(1970,1,1)</f>
        <v>42038.083333333328</v>
      </c>
    </row>
    <row r="3107" spans="1:20" ht="43.5" hidden="1" x14ac:dyDescent="0.3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 s="14">
        <v>41876.718935185185</v>
      </c>
      <c r="K3107" t="b">
        <v>0</v>
      </c>
      <c r="L3107">
        <v>31</v>
      </c>
      <c r="M3107" t="b">
        <v>0</v>
      </c>
      <c r="N3107" s="16" t="s">
        <v>8279</v>
      </c>
      <c r="O3107" t="s">
        <v>8319</v>
      </c>
      <c r="P3107">
        <f>IFERROR(ROUND(E3107/L3107,2),0)</f>
        <v>79.87</v>
      </c>
      <c r="S3107" s="14">
        <f>(((J3107/60)/60)/24)+DATE(1970,1,1)</f>
        <v>25569.484684246934</v>
      </c>
      <c r="T3107" s="14">
        <f>(((I3107/60)/60)/24)+DATE(1970,1,1)</f>
        <v>41931.208333333336</v>
      </c>
    </row>
    <row r="3108" spans="1:20" ht="58" hidden="1" x14ac:dyDescent="0.3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 s="14">
        <v>42241.429120370376</v>
      </c>
      <c r="K3108" t="b">
        <v>0</v>
      </c>
      <c r="L3108">
        <v>4</v>
      </c>
      <c r="M3108" t="b">
        <v>0</v>
      </c>
      <c r="N3108" s="16" t="s">
        <v>8279</v>
      </c>
      <c r="O3108" t="s">
        <v>8319</v>
      </c>
      <c r="P3108">
        <f>IFERROR(ROUND(E3108/L3108,2),0)</f>
        <v>10.25</v>
      </c>
      <c r="S3108" s="14">
        <f>(((J3108/60)/60)/24)+DATE(1970,1,1)</f>
        <v>25569.488905429633</v>
      </c>
      <c r="T3108" s="14">
        <f>(((I3108/60)/60)/24)+DATE(1970,1,1)</f>
        <v>42263.916666666672</v>
      </c>
    </row>
    <row r="3109" spans="1:20" ht="43.5" hidden="1" x14ac:dyDescent="0.3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 s="14">
        <v>42128.814247685179</v>
      </c>
      <c r="K3109" t="b">
        <v>0</v>
      </c>
      <c r="L3109">
        <v>29</v>
      </c>
      <c r="M3109" t="b">
        <v>0</v>
      </c>
      <c r="N3109" s="16" t="s">
        <v>8279</v>
      </c>
      <c r="O3109" t="s">
        <v>8319</v>
      </c>
      <c r="P3109">
        <f>IFERROR(ROUND(E3109/L3109,2),0)</f>
        <v>272.58999999999997</v>
      </c>
      <c r="S3109" s="14">
        <f>(((J3109/60)/60)/24)+DATE(1970,1,1)</f>
        <v>25569.487602016754</v>
      </c>
      <c r="T3109" s="14">
        <f>(((I3109/60)/60)/24)+DATE(1970,1,1)</f>
        <v>42135.814247685179</v>
      </c>
    </row>
    <row r="3110" spans="1:20" hidden="1" x14ac:dyDescent="0.3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 s="14">
        <v>42062.680486111116</v>
      </c>
      <c r="K3110" t="b">
        <v>0</v>
      </c>
      <c r="L3110">
        <v>2</v>
      </c>
      <c r="M3110" t="b">
        <v>0</v>
      </c>
      <c r="N3110" s="16" t="s">
        <v>8279</v>
      </c>
      <c r="O3110" t="s">
        <v>8319</v>
      </c>
      <c r="P3110">
        <f>IFERROR(ROUND(E3110/L3110,2),0)</f>
        <v>13</v>
      </c>
      <c r="S3110" s="14">
        <f>(((J3110/60)/60)/24)+DATE(1970,1,1)</f>
        <v>25569.486836579701</v>
      </c>
      <c r="T3110" s="14">
        <f>(((I3110/60)/60)/24)+DATE(1970,1,1)</f>
        <v>42122.638819444444</v>
      </c>
    </row>
    <row r="3111" spans="1:20" ht="43.5" hidden="1" x14ac:dyDescent="0.3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 s="14">
        <v>41844.125115740739</v>
      </c>
      <c r="K3111" t="b">
        <v>0</v>
      </c>
      <c r="L3111">
        <v>114</v>
      </c>
      <c r="M3111" t="b">
        <v>0</v>
      </c>
      <c r="N3111" s="16" t="s">
        <v>8279</v>
      </c>
      <c r="O3111" t="s">
        <v>8319</v>
      </c>
      <c r="P3111">
        <f>IFERROR(ROUND(E3111/L3111,2),0)</f>
        <v>58.18</v>
      </c>
      <c r="S3111" s="14">
        <f>(((J3111/60)/60)/24)+DATE(1970,1,1)</f>
        <v>25569.484307003655</v>
      </c>
      <c r="T3111" s="14">
        <f>(((I3111/60)/60)/24)+DATE(1970,1,1)</f>
        <v>41879.125115740739</v>
      </c>
    </row>
    <row r="3112" spans="1:20" ht="43.5" hidden="1" x14ac:dyDescent="0.3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 s="14">
        <v>42745.031469907408</v>
      </c>
      <c r="K3112" t="b">
        <v>0</v>
      </c>
      <c r="L3112">
        <v>1</v>
      </c>
      <c r="M3112" t="b">
        <v>0</v>
      </c>
      <c r="N3112" s="16" t="s">
        <v>8279</v>
      </c>
      <c r="O3112" t="s">
        <v>8319</v>
      </c>
      <c r="P3112">
        <f>IFERROR(ROUND(E3112/L3112,2),0)</f>
        <v>10</v>
      </c>
      <c r="S3112" s="14">
        <f>(((J3112/60)/60)/24)+DATE(1970,1,1)</f>
        <v>25569.494734160533</v>
      </c>
      <c r="T3112" s="14">
        <f>(((I3112/60)/60)/24)+DATE(1970,1,1)</f>
        <v>42785.031469907408</v>
      </c>
    </row>
    <row r="3113" spans="1:20" ht="43.5" hidden="1" x14ac:dyDescent="0.3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 s="14">
        <v>41885.595138888886</v>
      </c>
      <c r="K3113" t="b">
        <v>0</v>
      </c>
      <c r="L3113">
        <v>76</v>
      </c>
      <c r="M3113" t="b">
        <v>0</v>
      </c>
      <c r="N3113" s="16" t="s">
        <v>8279</v>
      </c>
      <c r="O3113" t="s">
        <v>8319</v>
      </c>
      <c r="P3113">
        <f>IFERROR(ROUND(E3113/L3113,2),0)</f>
        <v>70.11</v>
      </c>
      <c r="S3113" s="14">
        <f>(((J3113/60)/60)/24)+DATE(1970,1,1)</f>
        <v>25569.484786980775</v>
      </c>
      <c r="T3113" s="14">
        <f>(((I3113/60)/60)/24)+DATE(1970,1,1)</f>
        <v>41916.595138888886</v>
      </c>
    </row>
    <row r="3114" spans="1:20" ht="43.5" hidden="1" x14ac:dyDescent="0.3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 s="14">
        <v>42615.121921296297</v>
      </c>
      <c r="K3114" t="b">
        <v>0</v>
      </c>
      <c r="L3114">
        <v>9</v>
      </c>
      <c r="M3114" t="b">
        <v>0</v>
      </c>
      <c r="N3114" s="16" t="s">
        <v>8279</v>
      </c>
      <c r="O3114" t="s">
        <v>8319</v>
      </c>
      <c r="P3114">
        <f>IFERROR(ROUND(E3114/L3114,2),0)</f>
        <v>57.89</v>
      </c>
      <c r="S3114" s="14">
        <f>(((J3114/60)/60)/24)+DATE(1970,1,1)</f>
        <v>25569.493230577791</v>
      </c>
      <c r="T3114" s="14">
        <f>(((I3114/60)/60)/24)+DATE(1970,1,1)</f>
        <v>42675.121921296297</v>
      </c>
    </row>
    <row r="3115" spans="1:20" ht="43.5" hidden="1" x14ac:dyDescent="0.3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 s="14">
        <v>42081.731273148151</v>
      </c>
      <c r="K3115" t="b">
        <v>0</v>
      </c>
      <c r="L3115">
        <v>37</v>
      </c>
      <c r="M3115" t="b">
        <v>0</v>
      </c>
      <c r="N3115" s="16" t="s">
        <v>8279</v>
      </c>
      <c r="O3115" t="s">
        <v>8319</v>
      </c>
      <c r="P3115">
        <f>IFERROR(ROUND(E3115/L3115,2),0)</f>
        <v>125.27</v>
      </c>
      <c r="S3115" s="14">
        <f>(((J3115/60)/60)/24)+DATE(1970,1,1)</f>
        <v>25569.487057074919</v>
      </c>
      <c r="T3115" s="14">
        <f>(((I3115/60)/60)/24)+DATE(1970,1,1)</f>
        <v>42111.731273148151</v>
      </c>
    </row>
    <row r="3116" spans="1:20" ht="43.5" hidden="1" x14ac:dyDescent="0.3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 s="14">
        <v>41843.632523148146</v>
      </c>
      <c r="K3116" t="b">
        <v>0</v>
      </c>
      <c r="L3116">
        <v>0</v>
      </c>
      <c r="M3116" t="b">
        <v>0</v>
      </c>
      <c r="N3116" s="16" t="s">
        <v>8279</v>
      </c>
      <c r="O3116" t="s">
        <v>8319</v>
      </c>
      <c r="P3116">
        <f>IFERROR(ROUND(E3116/L3116,2),0)</f>
        <v>0</v>
      </c>
      <c r="S3116" s="14">
        <f>(((J3116/60)/60)/24)+DATE(1970,1,1)</f>
        <v>25569.484301302353</v>
      </c>
      <c r="T3116" s="14">
        <f>(((I3116/60)/60)/24)+DATE(1970,1,1)</f>
        <v>41903.632523148146</v>
      </c>
    </row>
    <row r="3117" spans="1:20" ht="43.5" hidden="1" x14ac:dyDescent="0.3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 s="14">
        <v>42496.447071759263</v>
      </c>
      <c r="K3117" t="b">
        <v>0</v>
      </c>
      <c r="L3117">
        <v>1</v>
      </c>
      <c r="M3117" t="b">
        <v>0</v>
      </c>
      <c r="N3117" s="16" t="s">
        <v>8279</v>
      </c>
      <c r="O3117" t="s">
        <v>8319</v>
      </c>
      <c r="P3117">
        <f>IFERROR(ROUND(E3117/L3117,2),0)</f>
        <v>300</v>
      </c>
      <c r="S3117" s="14">
        <f>(((J3117/60)/60)/24)+DATE(1970,1,1)</f>
        <v>25569.491857026293</v>
      </c>
      <c r="T3117" s="14">
        <f>(((I3117/60)/60)/24)+DATE(1970,1,1)</f>
        <v>42526.447071759263</v>
      </c>
    </row>
    <row r="3118" spans="1:20" ht="43.5" hidden="1" x14ac:dyDescent="0.3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 s="14">
        <v>42081.515335648146</v>
      </c>
      <c r="K3118" t="b">
        <v>0</v>
      </c>
      <c r="L3118">
        <v>10</v>
      </c>
      <c r="M3118" t="b">
        <v>0</v>
      </c>
      <c r="N3118" s="16" t="s">
        <v>8279</v>
      </c>
      <c r="O3118" t="s">
        <v>8319</v>
      </c>
      <c r="P3118">
        <f>IFERROR(ROUND(E3118/L3118,2),0)</f>
        <v>43</v>
      </c>
      <c r="S3118" s="14">
        <f>(((J3118/60)/60)/24)+DATE(1970,1,1)</f>
        <v>25569.487054575646</v>
      </c>
      <c r="T3118" s="14">
        <f>(((I3118/60)/60)/24)+DATE(1970,1,1)</f>
        <v>42095.515335648146</v>
      </c>
    </row>
    <row r="3119" spans="1:20" ht="43.5" hidden="1" x14ac:dyDescent="0.3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 s="14">
        <v>42509.374537037031</v>
      </c>
      <c r="K3119" t="b">
        <v>0</v>
      </c>
      <c r="L3119">
        <v>1</v>
      </c>
      <c r="M3119" t="b">
        <v>0</v>
      </c>
      <c r="N3119" s="16" t="s">
        <v>8279</v>
      </c>
      <c r="O3119" t="s">
        <v>8319</v>
      </c>
      <c r="P3119">
        <f>IFERROR(ROUND(E3119/L3119,2),0)</f>
        <v>1</v>
      </c>
      <c r="S3119" s="14">
        <f>(((J3119/60)/60)/24)+DATE(1970,1,1)</f>
        <v>25569.492006649733</v>
      </c>
      <c r="T3119" s="14">
        <f>(((I3119/60)/60)/24)+DATE(1970,1,1)</f>
        <v>42517.55</v>
      </c>
    </row>
    <row r="3120" spans="1:20" ht="29" hidden="1" x14ac:dyDescent="0.3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 s="14">
        <v>42534.649571759262</v>
      </c>
      <c r="K3120" t="b">
        <v>0</v>
      </c>
      <c r="L3120">
        <v>2</v>
      </c>
      <c r="M3120" t="b">
        <v>0</v>
      </c>
      <c r="N3120" s="16" t="s">
        <v>8279</v>
      </c>
      <c r="O3120" t="s">
        <v>8319</v>
      </c>
      <c r="P3120">
        <f>IFERROR(ROUND(E3120/L3120,2),0)</f>
        <v>775</v>
      </c>
      <c r="S3120" s="14">
        <f>(((J3120/60)/60)/24)+DATE(1970,1,1)</f>
        <v>25569.492299184858</v>
      </c>
      <c r="T3120" s="14">
        <f>(((I3120/60)/60)/24)+DATE(1970,1,1)</f>
        <v>42553.649571759262</v>
      </c>
    </row>
    <row r="3121" spans="1:20" ht="58" hidden="1" x14ac:dyDescent="0.3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 s="14">
        <v>42060.04550925926</v>
      </c>
      <c r="K3121" t="b">
        <v>0</v>
      </c>
      <c r="L3121">
        <v>1</v>
      </c>
      <c r="M3121" t="b">
        <v>0</v>
      </c>
      <c r="N3121" s="16" t="s">
        <v>8279</v>
      </c>
      <c r="O3121" t="s">
        <v>8319</v>
      </c>
      <c r="P3121">
        <f>IFERROR(ROUND(E3121/L3121,2),0)</f>
        <v>5</v>
      </c>
      <c r="S3121" s="14">
        <f>(((J3121/60)/60)/24)+DATE(1970,1,1)</f>
        <v>25569.486806082285</v>
      </c>
      <c r="T3121" s="14">
        <f>(((I3121/60)/60)/24)+DATE(1970,1,1)</f>
        <v>42090.003842592589</v>
      </c>
    </row>
    <row r="3122" spans="1:20" ht="43.5" hidden="1" x14ac:dyDescent="0.3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 s="14">
        <v>42435.942083333335</v>
      </c>
      <c r="K3122" t="b">
        <v>0</v>
      </c>
      <c r="L3122">
        <v>10</v>
      </c>
      <c r="M3122" t="b">
        <v>0</v>
      </c>
      <c r="N3122" s="16" t="s">
        <v>8279</v>
      </c>
      <c r="O3122" t="s">
        <v>8319</v>
      </c>
      <c r="P3122">
        <f>IFERROR(ROUND(E3122/L3122,2),0)</f>
        <v>12.8</v>
      </c>
      <c r="S3122" s="14">
        <f>(((J3122/60)/60)/24)+DATE(1970,1,1)</f>
        <v>25569.491156737076</v>
      </c>
      <c r="T3122" s="14">
        <f>(((I3122/60)/60)/24)+DATE(1970,1,1)</f>
        <v>42495.900416666671</v>
      </c>
    </row>
    <row r="3123" spans="1:20" ht="29" hidden="1" x14ac:dyDescent="0.3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 s="14">
        <v>41848.679803240739</v>
      </c>
      <c r="K3123" t="b">
        <v>0</v>
      </c>
      <c r="L3123">
        <v>1</v>
      </c>
      <c r="M3123" t="b">
        <v>0</v>
      </c>
      <c r="N3123" s="16" t="s">
        <v>8279</v>
      </c>
      <c r="O3123" t="s">
        <v>8319</v>
      </c>
      <c r="P3123">
        <f>IFERROR(ROUND(E3123/L3123,2),0)</f>
        <v>10</v>
      </c>
      <c r="S3123" s="14">
        <f>(((J3123/60)/60)/24)+DATE(1970,1,1)</f>
        <v>25569.484359719943</v>
      </c>
      <c r="T3123" s="14">
        <f>(((I3123/60)/60)/24)+DATE(1970,1,1)</f>
        <v>41908.679803240739</v>
      </c>
    </row>
    <row r="3124" spans="1:20" hidden="1" x14ac:dyDescent="0.3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 s="14">
        <v>42678.932083333333</v>
      </c>
      <c r="K3124" t="b">
        <v>0</v>
      </c>
      <c r="L3124">
        <v>2</v>
      </c>
      <c r="M3124" t="b">
        <v>0</v>
      </c>
      <c r="N3124" s="16" t="s">
        <v>8279</v>
      </c>
      <c r="O3124" t="s">
        <v>8319</v>
      </c>
      <c r="P3124">
        <f>IFERROR(ROUND(E3124/L3124,2),0)</f>
        <v>58</v>
      </c>
      <c r="S3124" s="14">
        <f>(((J3124/60)/60)/24)+DATE(1970,1,1)</f>
        <v>25569.493969121333</v>
      </c>
      <c r="T3124" s="14">
        <f>(((I3124/60)/60)/24)+DATE(1970,1,1)</f>
        <v>42683.973750000005</v>
      </c>
    </row>
    <row r="3125" spans="1:20" ht="43.5" hidden="1" x14ac:dyDescent="0.3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 s="14">
        <v>42530.993032407408</v>
      </c>
      <c r="K3125" t="b">
        <v>0</v>
      </c>
      <c r="L3125">
        <v>348</v>
      </c>
      <c r="M3125" t="b">
        <v>0</v>
      </c>
      <c r="N3125" s="16" t="s">
        <v>8279</v>
      </c>
      <c r="O3125" t="s">
        <v>8319</v>
      </c>
      <c r="P3125">
        <f>IFERROR(ROUND(E3125/L3125,2),0)</f>
        <v>244.8</v>
      </c>
      <c r="S3125" s="14">
        <f>(((J3125/60)/60)/24)+DATE(1970,1,1)</f>
        <v>25569.492256863799</v>
      </c>
      <c r="T3125" s="14">
        <f>(((I3125/60)/60)/24)+DATE(1970,1,1)</f>
        <v>42560.993032407408</v>
      </c>
    </row>
    <row r="3126" spans="1:20" ht="43.5" hidden="1" x14ac:dyDescent="0.3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 s="14">
        <v>41977.780104166668</v>
      </c>
      <c r="K3126" t="b">
        <v>0</v>
      </c>
      <c r="L3126">
        <v>4</v>
      </c>
      <c r="M3126" t="b">
        <v>0</v>
      </c>
      <c r="N3126" s="16" t="s">
        <v>8279</v>
      </c>
      <c r="O3126" t="s">
        <v>8319</v>
      </c>
      <c r="P3126">
        <f>IFERROR(ROUND(E3126/L3126,2),0)</f>
        <v>6.5</v>
      </c>
      <c r="S3126" s="14">
        <f>(((J3126/60)/60)/24)+DATE(1970,1,1)</f>
        <v>25569.485853936392</v>
      </c>
      <c r="T3126" s="14">
        <f>(((I3126/60)/60)/24)+DATE(1970,1,1)</f>
        <v>42037.780104166668</v>
      </c>
    </row>
    <row r="3127" spans="1:20" hidden="1" x14ac:dyDescent="0.3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 s="14">
        <v>42346.20685185185</v>
      </c>
      <c r="K3127" t="b">
        <v>0</v>
      </c>
      <c r="L3127">
        <v>0</v>
      </c>
      <c r="M3127" t="b">
        <v>0</v>
      </c>
      <c r="N3127" s="16" t="s">
        <v>8279</v>
      </c>
      <c r="O3127" t="s">
        <v>8319</v>
      </c>
      <c r="P3127">
        <f>IFERROR(ROUND(E3127/L3127,2),0)</f>
        <v>0</v>
      </c>
      <c r="S3127" s="14">
        <f>(((J3127/60)/60)/24)+DATE(1970,1,1)</f>
        <v>25569.490118134858</v>
      </c>
      <c r="T3127" s="14">
        <f>(((I3127/60)/60)/24)+DATE(1970,1,1)</f>
        <v>42376.20685185185</v>
      </c>
    </row>
    <row r="3128" spans="1:20" ht="72.5" hidden="1" x14ac:dyDescent="0.3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 s="14">
        <v>42427.01807870371</v>
      </c>
      <c r="K3128" t="b">
        <v>0</v>
      </c>
      <c r="L3128">
        <v>17</v>
      </c>
      <c r="M3128" t="b">
        <v>0</v>
      </c>
      <c r="N3128" s="16" t="s">
        <v>8279</v>
      </c>
      <c r="O3128" t="s">
        <v>8319</v>
      </c>
      <c r="P3128">
        <f>IFERROR(ROUND(E3128/L3128,2),0)</f>
        <v>61.18</v>
      </c>
      <c r="S3128" s="14">
        <f>(((J3128/60)/60)/24)+DATE(1970,1,1)</f>
        <v>25569.491053449987</v>
      </c>
      <c r="T3128" s="14">
        <f>(((I3128/60)/60)/24)+DATE(1970,1,1)</f>
        <v>42456.976412037038</v>
      </c>
    </row>
    <row r="3129" spans="1:20" ht="43.5" hidden="1" x14ac:dyDescent="0.3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 s="14">
        <v>42034.856817129628</v>
      </c>
      <c r="K3129" t="b">
        <v>0</v>
      </c>
      <c r="L3129">
        <v>0</v>
      </c>
      <c r="M3129" t="b">
        <v>0</v>
      </c>
      <c r="N3129" s="16" t="s">
        <v>8279</v>
      </c>
      <c r="O3129" t="s">
        <v>8319</v>
      </c>
      <c r="P3129">
        <f>IFERROR(ROUND(E3129/L3129,2),0)</f>
        <v>0</v>
      </c>
      <c r="S3129" s="14">
        <f>(((J3129/60)/60)/24)+DATE(1970,1,1)</f>
        <v>25569.486514546494</v>
      </c>
      <c r="T3129" s="14">
        <f>(((I3129/60)/60)/24)+DATE(1970,1,1)</f>
        <v>42064.856817129628</v>
      </c>
    </row>
    <row r="3130" spans="1:20" ht="43.5" hidden="1" x14ac:dyDescent="0.3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 s="14">
        <v>42780.825706018513</v>
      </c>
      <c r="K3130" t="b">
        <v>0</v>
      </c>
      <c r="L3130">
        <v>117</v>
      </c>
      <c r="M3130" t="b">
        <v>0</v>
      </c>
      <c r="N3130" s="16" t="s">
        <v>8279</v>
      </c>
      <c r="O3130" t="s">
        <v>8280</v>
      </c>
      <c r="P3130">
        <f>IFERROR(ROUND(E3130/L3130,2),0)</f>
        <v>139.24</v>
      </c>
      <c r="S3130" s="14">
        <f>(((J3130/60)/60)/24)+DATE(1970,1,1)</f>
        <v>25569.495148445672</v>
      </c>
      <c r="T3130" s="14">
        <f>(((I3130/60)/60)/24)+DATE(1970,1,1)</f>
        <v>42810.784039351856</v>
      </c>
    </row>
    <row r="3131" spans="1:20" ht="58" hidden="1" x14ac:dyDescent="0.3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 s="14">
        <v>42803.842812499999</v>
      </c>
      <c r="K3131" t="b">
        <v>0</v>
      </c>
      <c r="L3131">
        <v>1</v>
      </c>
      <c r="M3131" t="b">
        <v>0</v>
      </c>
      <c r="N3131" s="16" t="s">
        <v>8279</v>
      </c>
      <c r="O3131" t="s">
        <v>8280</v>
      </c>
      <c r="P3131">
        <f>IFERROR(ROUND(E3131/L3131,2),0)</f>
        <v>10</v>
      </c>
      <c r="S3131" s="14">
        <f>(((J3131/60)/60)/24)+DATE(1970,1,1)</f>
        <v>25569.495414847366</v>
      </c>
      <c r="T3131" s="14">
        <f>(((I3131/60)/60)/24)+DATE(1970,1,1)</f>
        <v>42843.801145833335</v>
      </c>
    </row>
    <row r="3132" spans="1:20" ht="43.5" hidden="1" x14ac:dyDescent="0.3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 s="14">
        <v>42808.640231481477</v>
      </c>
      <c r="K3132" t="b">
        <v>0</v>
      </c>
      <c r="L3132">
        <v>4</v>
      </c>
      <c r="M3132" t="b">
        <v>0</v>
      </c>
      <c r="N3132" s="16" t="s">
        <v>8279</v>
      </c>
      <c r="O3132" t="s">
        <v>8280</v>
      </c>
      <c r="P3132">
        <f>IFERROR(ROUND(E3132/L3132,2),0)</f>
        <v>93.75</v>
      </c>
      <c r="S3132" s="14">
        <f>(((J3132/60)/60)/24)+DATE(1970,1,1)</f>
        <v>25569.495470373051</v>
      </c>
      <c r="T3132" s="14">
        <f>(((I3132/60)/60)/24)+DATE(1970,1,1)</f>
        <v>42839.207638888889</v>
      </c>
    </row>
    <row r="3133" spans="1:20" ht="29" hidden="1" x14ac:dyDescent="0.3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 s="14">
        <v>42803.579224537039</v>
      </c>
      <c r="K3133" t="b">
        <v>0</v>
      </c>
      <c r="L3133">
        <v>12</v>
      </c>
      <c r="M3133" t="b">
        <v>0</v>
      </c>
      <c r="N3133" s="16" t="s">
        <v>8279</v>
      </c>
      <c r="O3133" t="s">
        <v>8280</v>
      </c>
      <c r="P3133">
        <f>IFERROR(ROUND(E3133/L3133,2),0)</f>
        <v>53.75</v>
      </c>
      <c r="S3133" s="14">
        <f>(((J3133/60)/60)/24)+DATE(1970,1,1)</f>
        <v>25569.495411796579</v>
      </c>
      <c r="T3133" s="14">
        <f>(((I3133/60)/60)/24)+DATE(1970,1,1)</f>
        <v>42833.537557870368</v>
      </c>
    </row>
    <row r="3134" spans="1:20" ht="29" hidden="1" x14ac:dyDescent="0.3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 s="14">
        <v>42786.350231481483</v>
      </c>
      <c r="K3134" t="b">
        <v>0</v>
      </c>
      <c r="L3134">
        <v>1</v>
      </c>
      <c r="M3134" t="b">
        <v>0</v>
      </c>
      <c r="N3134" s="16" t="s">
        <v>8279</v>
      </c>
      <c r="O3134" t="s">
        <v>8280</v>
      </c>
      <c r="P3134">
        <f>IFERROR(ROUND(E3134/L3134,2),0)</f>
        <v>10</v>
      </c>
      <c r="S3134" s="14">
        <f>(((J3134/60)/60)/24)+DATE(1970,1,1)</f>
        <v>25569.495212386937</v>
      </c>
      <c r="T3134" s="14">
        <f>(((I3134/60)/60)/24)+DATE(1970,1,1)</f>
        <v>42846.308564814812</v>
      </c>
    </row>
    <row r="3135" spans="1:20" ht="43.5" hidden="1" x14ac:dyDescent="0.3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 s="14">
        <v>42788.565208333333</v>
      </c>
      <c r="K3135" t="b">
        <v>0</v>
      </c>
      <c r="L3135">
        <v>16</v>
      </c>
      <c r="M3135" t="b">
        <v>0</v>
      </c>
      <c r="N3135" s="16" t="s">
        <v>8279</v>
      </c>
      <c r="O3135" t="s">
        <v>8280</v>
      </c>
      <c r="P3135">
        <f>IFERROR(ROUND(E3135/L3135,2),0)</f>
        <v>33.75</v>
      </c>
      <c r="S3135" s="14">
        <f>(((J3135/60)/60)/24)+DATE(1970,1,1)</f>
        <v>25569.495238023246</v>
      </c>
      <c r="T3135" s="14">
        <f>(((I3135/60)/60)/24)+DATE(1970,1,1)</f>
        <v>42818.523541666669</v>
      </c>
    </row>
    <row r="3136" spans="1:20" ht="58" hidden="1" x14ac:dyDescent="0.3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 s="14">
        <v>42800.720127314817</v>
      </c>
      <c r="K3136" t="b">
        <v>0</v>
      </c>
      <c r="L3136">
        <v>12</v>
      </c>
      <c r="M3136" t="b">
        <v>0</v>
      </c>
      <c r="N3136" s="16" t="s">
        <v>8279</v>
      </c>
      <c r="O3136" t="s">
        <v>8280</v>
      </c>
      <c r="P3136">
        <f>IFERROR(ROUND(E3136/L3136,2),0)</f>
        <v>18.75</v>
      </c>
      <c r="S3136" s="14">
        <f>(((J3136/60)/60)/24)+DATE(1970,1,1)</f>
        <v>25569.495378705178</v>
      </c>
      <c r="T3136" s="14">
        <f>(((I3136/60)/60)/24)+DATE(1970,1,1)</f>
        <v>42821.678460648152</v>
      </c>
    </row>
    <row r="3137" spans="1:20" ht="43.5" hidden="1" x14ac:dyDescent="0.3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 s="14">
        <v>42807.151863425926</v>
      </c>
      <c r="K3137" t="b">
        <v>0</v>
      </c>
      <c r="L3137">
        <v>7</v>
      </c>
      <c r="M3137" t="b">
        <v>0</v>
      </c>
      <c r="N3137" s="16" t="s">
        <v>8279</v>
      </c>
      <c r="O3137" t="s">
        <v>8280</v>
      </c>
      <c r="P3137">
        <f>IFERROR(ROUND(E3137/L3137,2),0)</f>
        <v>23.14</v>
      </c>
      <c r="S3137" s="14">
        <f>(((J3137/60)/60)/24)+DATE(1970,1,1)</f>
        <v>25569.495453146566</v>
      </c>
      <c r="T3137" s="14">
        <f>(((I3137/60)/60)/24)+DATE(1970,1,1)</f>
        <v>42829.151863425926</v>
      </c>
    </row>
    <row r="3138" spans="1:20" ht="43.5" hidden="1" x14ac:dyDescent="0.3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 s="14">
        <v>42789.462430555555</v>
      </c>
      <c r="K3138" t="b">
        <v>0</v>
      </c>
      <c r="L3138">
        <v>22</v>
      </c>
      <c r="M3138" t="b">
        <v>0</v>
      </c>
      <c r="N3138" s="16" t="s">
        <v>8279</v>
      </c>
      <c r="O3138" t="s">
        <v>8280</v>
      </c>
      <c r="P3138">
        <f>IFERROR(ROUND(E3138/L3138,2),0)</f>
        <v>29.05</v>
      </c>
      <c r="S3138" s="14">
        <f>(((J3138/60)/60)/24)+DATE(1970,1,1)</f>
        <v>25569.495248407762</v>
      </c>
      <c r="T3138" s="14">
        <f>(((I3138/60)/60)/24)+DATE(1970,1,1)</f>
        <v>42825.957638888889</v>
      </c>
    </row>
    <row r="3139" spans="1:20" ht="29" hidden="1" x14ac:dyDescent="0.3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 s="14">
        <v>42807.885057870371</v>
      </c>
      <c r="K3139" t="b">
        <v>0</v>
      </c>
      <c r="L3139">
        <v>1</v>
      </c>
      <c r="M3139" t="b">
        <v>0</v>
      </c>
      <c r="N3139" s="16" t="s">
        <v>8279</v>
      </c>
      <c r="O3139" t="s">
        <v>8280</v>
      </c>
      <c r="P3139">
        <f>IFERROR(ROUND(E3139/L3139,2),0)</f>
        <v>50</v>
      </c>
      <c r="S3139" s="14">
        <f>(((J3139/60)/60)/24)+DATE(1970,1,1)</f>
        <v>25569.495461632614</v>
      </c>
      <c r="T3139" s="14">
        <f>(((I3139/60)/60)/24)+DATE(1970,1,1)</f>
        <v>42858.8</v>
      </c>
    </row>
    <row r="3140" spans="1:20" ht="58" hidden="1" x14ac:dyDescent="0.3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 s="14">
        <v>42809.645914351851</v>
      </c>
      <c r="K3140" t="b">
        <v>0</v>
      </c>
      <c r="L3140">
        <v>0</v>
      </c>
      <c r="M3140" t="b">
        <v>0</v>
      </c>
      <c r="N3140" s="16" t="s">
        <v>8279</v>
      </c>
      <c r="O3140" t="s">
        <v>8280</v>
      </c>
      <c r="P3140">
        <f>IFERROR(ROUND(E3140/L3140,2),0)</f>
        <v>0</v>
      </c>
      <c r="S3140" s="14">
        <f>(((J3140/60)/60)/24)+DATE(1970,1,1)</f>
        <v>25569.495482012899</v>
      </c>
      <c r="T3140" s="14">
        <f>(((I3140/60)/60)/24)+DATE(1970,1,1)</f>
        <v>42828.645914351851</v>
      </c>
    </row>
    <row r="3141" spans="1:20" ht="43.5" hidden="1" x14ac:dyDescent="0.3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 s="14">
        <v>42785.270370370374</v>
      </c>
      <c r="K3141" t="b">
        <v>0</v>
      </c>
      <c r="L3141">
        <v>6</v>
      </c>
      <c r="M3141" t="b">
        <v>0</v>
      </c>
      <c r="N3141" s="16" t="s">
        <v>8279</v>
      </c>
      <c r="O3141" t="s">
        <v>8280</v>
      </c>
      <c r="P3141">
        <f>IFERROR(ROUND(E3141/L3141,2),0)</f>
        <v>450</v>
      </c>
      <c r="S3141" s="14">
        <f>(((J3141/60)/60)/24)+DATE(1970,1,1)</f>
        <v>25569.495199888544</v>
      </c>
      <c r="T3141" s="14">
        <f>(((I3141/60)/60)/24)+DATE(1970,1,1)</f>
        <v>42819.189583333333</v>
      </c>
    </row>
    <row r="3142" spans="1:20" ht="58" hidden="1" x14ac:dyDescent="0.3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 s="14">
        <v>42802.718784722223</v>
      </c>
      <c r="K3142" t="b">
        <v>0</v>
      </c>
      <c r="L3142">
        <v>4</v>
      </c>
      <c r="M3142" t="b">
        <v>0</v>
      </c>
      <c r="N3142" s="16" t="s">
        <v>8279</v>
      </c>
      <c r="O3142" t="s">
        <v>8280</v>
      </c>
      <c r="P3142">
        <f>IFERROR(ROUND(E3142/L3142,2),0)</f>
        <v>24</v>
      </c>
      <c r="S3142" s="14">
        <f>(((J3142/60)/60)/24)+DATE(1970,1,1)</f>
        <v>25569.495401837787</v>
      </c>
      <c r="T3142" s="14">
        <f>(((I3142/60)/60)/24)+DATE(1970,1,1)</f>
        <v>42832.677118055552</v>
      </c>
    </row>
    <row r="3143" spans="1:20" ht="58" hidden="1" x14ac:dyDescent="0.3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 s="14">
        <v>42800.753333333334</v>
      </c>
      <c r="K3143" t="b">
        <v>0</v>
      </c>
      <c r="L3143">
        <v>8</v>
      </c>
      <c r="M3143" t="b">
        <v>0</v>
      </c>
      <c r="N3143" s="16" t="s">
        <v>8279</v>
      </c>
      <c r="O3143" t="s">
        <v>8280</v>
      </c>
      <c r="P3143">
        <f>IFERROR(ROUND(E3143/L3143,2),0)</f>
        <v>32.25</v>
      </c>
      <c r="S3143" s="14">
        <f>(((J3143/60)/60)/24)+DATE(1970,1,1)</f>
        <v>25569.495379089505</v>
      </c>
      <c r="T3143" s="14">
        <f>(((I3143/60)/60)/24)+DATE(1970,1,1)</f>
        <v>42841.833333333328</v>
      </c>
    </row>
    <row r="3144" spans="1:20" ht="43.5" hidden="1" x14ac:dyDescent="0.3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 s="14">
        <v>42783.513182870374</v>
      </c>
      <c r="K3144" t="b">
        <v>0</v>
      </c>
      <c r="L3144">
        <v>3</v>
      </c>
      <c r="M3144" t="b">
        <v>0</v>
      </c>
      <c r="N3144" s="16" t="s">
        <v>8279</v>
      </c>
      <c r="O3144" t="s">
        <v>8280</v>
      </c>
      <c r="P3144">
        <f>IFERROR(ROUND(E3144/L3144,2),0)</f>
        <v>15</v>
      </c>
      <c r="S3144" s="14">
        <f>(((J3144/60)/60)/24)+DATE(1970,1,1)</f>
        <v>25569.495179550726</v>
      </c>
      <c r="T3144" s="14">
        <f>(((I3144/60)/60)/24)+DATE(1970,1,1)</f>
        <v>42813.471516203703</v>
      </c>
    </row>
    <row r="3145" spans="1:20" ht="58" hidden="1" x14ac:dyDescent="0.3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 s="14">
        <v>42808.358287037037</v>
      </c>
      <c r="K3145" t="b">
        <v>0</v>
      </c>
      <c r="L3145">
        <v>0</v>
      </c>
      <c r="M3145" t="b">
        <v>0</v>
      </c>
      <c r="N3145" s="16" t="s">
        <v>8279</v>
      </c>
      <c r="O3145" t="s">
        <v>8280</v>
      </c>
      <c r="P3145">
        <f>IFERROR(ROUND(E3145/L3145,2),0)</f>
        <v>0</v>
      </c>
      <c r="S3145" s="14">
        <f>(((J3145/60)/60)/24)+DATE(1970,1,1)</f>
        <v>25569.495467109802</v>
      </c>
      <c r="T3145" s="14">
        <f>(((I3145/60)/60)/24)+DATE(1970,1,1)</f>
        <v>42834.358287037037</v>
      </c>
    </row>
    <row r="3146" spans="1:20" ht="58" hidden="1" x14ac:dyDescent="0.3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 s="14">
        <v>42796.538275462968</v>
      </c>
      <c r="K3146" t="b">
        <v>0</v>
      </c>
      <c r="L3146">
        <v>30</v>
      </c>
      <c r="M3146" t="b">
        <v>0</v>
      </c>
      <c r="N3146" s="16" t="s">
        <v>8279</v>
      </c>
      <c r="O3146" t="s">
        <v>8280</v>
      </c>
      <c r="P3146">
        <f>IFERROR(ROUND(E3146/L3146,2),0)</f>
        <v>251.33</v>
      </c>
      <c r="S3146" s="14">
        <f>(((J3146/60)/60)/24)+DATE(1970,1,1)</f>
        <v>25569.495330304115</v>
      </c>
      <c r="T3146" s="14">
        <f>(((I3146/60)/60)/24)+DATE(1970,1,1)</f>
        <v>42813.25</v>
      </c>
    </row>
    <row r="3147" spans="1:20" ht="43.5" hidden="1" x14ac:dyDescent="0.3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 s="14">
        <v>42762.040902777779</v>
      </c>
      <c r="K3147" t="b">
        <v>0</v>
      </c>
      <c r="L3147">
        <v>0</v>
      </c>
      <c r="M3147" t="b">
        <v>0</v>
      </c>
      <c r="N3147" s="16" t="s">
        <v>8279</v>
      </c>
      <c r="O3147" t="s">
        <v>8280</v>
      </c>
      <c r="P3147">
        <f>IFERROR(ROUND(E3147/L3147,2),0)</f>
        <v>0</v>
      </c>
      <c r="S3147" s="14">
        <f>(((J3147/60)/60)/24)+DATE(1970,1,1)</f>
        <v>25569.494931028967</v>
      </c>
      <c r="T3147" s="14">
        <f>(((I3147/60)/60)/24)+DATE(1970,1,1)</f>
        <v>42821.999236111107</v>
      </c>
    </row>
    <row r="3148" spans="1:20" ht="43.5" hidden="1" x14ac:dyDescent="0.3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 s="14">
        <v>42796.682476851856</v>
      </c>
      <c r="K3148" t="b">
        <v>0</v>
      </c>
      <c r="L3148">
        <v>12</v>
      </c>
      <c r="M3148" t="b">
        <v>0</v>
      </c>
      <c r="N3148" s="16" t="s">
        <v>8279</v>
      </c>
      <c r="O3148" t="s">
        <v>8280</v>
      </c>
      <c r="P3148">
        <f>IFERROR(ROUND(E3148/L3148,2),0)</f>
        <v>437.5</v>
      </c>
      <c r="S3148" s="14">
        <f>(((J3148/60)/60)/24)+DATE(1970,1,1)</f>
        <v>25569.49533197311</v>
      </c>
      <c r="T3148" s="14">
        <f>(((I3148/60)/60)/24)+DATE(1970,1,1)</f>
        <v>42841.640810185185</v>
      </c>
    </row>
    <row r="3149" spans="1:20" ht="43.5" hidden="1" x14ac:dyDescent="0.3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 s="14">
        <v>41909.969386574077</v>
      </c>
      <c r="K3149" t="b">
        <v>1</v>
      </c>
      <c r="L3149">
        <v>213</v>
      </c>
      <c r="M3149" t="b">
        <v>1</v>
      </c>
      <c r="N3149" s="16" t="s">
        <v>8279</v>
      </c>
      <c r="O3149" t="s">
        <v>8280</v>
      </c>
      <c r="P3149">
        <f>IFERROR(ROUND(E3149/L3149,2),0)</f>
        <v>110.35</v>
      </c>
      <c r="S3149" s="14">
        <f>(((J3149/60)/60)/24)+DATE(1970,1,1)</f>
        <v>25569.485069090122</v>
      </c>
      <c r="T3149" s="14">
        <f>(((I3149/60)/60)/24)+DATE(1970,1,1)</f>
        <v>41950.011053240742</v>
      </c>
    </row>
    <row r="3150" spans="1:20" ht="29" hidden="1" x14ac:dyDescent="0.3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 s="14">
        <v>41891.665324074071</v>
      </c>
      <c r="K3150" t="b">
        <v>1</v>
      </c>
      <c r="L3150">
        <v>57</v>
      </c>
      <c r="M3150" t="b">
        <v>1</v>
      </c>
      <c r="N3150" s="16" t="s">
        <v>8279</v>
      </c>
      <c r="O3150" t="s">
        <v>8280</v>
      </c>
      <c r="P3150">
        <f>IFERROR(ROUND(E3150/L3150,2),0)</f>
        <v>41.42</v>
      </c>
      <c r="S3150" s="14">
        <f>(((J3150/60)/60)/24)+DATE(1970,1,1)</f>
        <v>25569.484857237549</v>
      </c>
      <c r="T3150" s="14">
        <f>(((I3150/60)/60)/24)+DATE(1970,1,1)</f>
        <v>41913.166666666664</v>
      </c>
    </row>
    <row r="3151" spans="1:20" ht="43.5" hidden="1" x14ac:dyDescent="0.3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 s="14">
        <v>41226.017361111109</v>
      </c>
      <c r="K3151" t="b">
        <v>1</v>
      </c>
      <c r="L3151">
        <v>25</v>
      </c>
      <c r="M3151" t="b">
        <v>1</v>
      </c>
      <c r="N3151" s="16" t="s">
        <v>8279</v>
      </c>
      <c r="O3151" t="s">
        <v>8280</v>
      </c>
      <c r="P3151">
        <f>IFERROR(ROUND(E3151/L3151,2),0)</f>
        <v>52</v>
      </c>
      <c r="S3151" s="14">
        <f>(((J3151/60)/60)/24)+DATE(1970,1,1)</f>
        <v>25569.477152978718</v>
      </c>
      <c r="T3151" s="14">
        <f>(((I3151/60)/60)/24)+DATE(1970,1,1)</f>
        <v>41250.083333333336</v>
      </c>
    </row>
    <row r="3152" spans="1:20" ht="58" hidden="1" x14ac:dyDescent="0.3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 s="14">
        <v>40478.263923611114</v>
      </c>
      <c r="K3152" t="b">
        <v>1</v>
      </c>
      <c r="L3152">
        <v>104</v>
      </c>
      <c r="M3152" t="b">
        <v>1</v>
      </c>
      <c r="N3152" s="16" t="s">
        <v>8279</v>
      </c>
      <c r="O3152" t="s">
        <v>8280</v>
      </c>
      <c r="P3152">
        <f>IFERROR(ROUND(E3152/L3152,2),0)</f>
        <v>33.99</v>
      </c>
      <c r="S3152" s="14">
        <f>(((J3152/60)/60)/24)+DATE(1970,1,1)</f>
        <v>25569.468498425042</v>
      </c>
      <c r="T3152" s="14">
        <f>(((I3152/60)/60)/24)+DATE(1970,1,1)</f>
        <v>40568.166666666664</v>
      </c>
    </row>
    <row r="3153" spans="1:20" ht="43.5" hidden="1" x14ac:dyDescent="0.3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 s="14">
        <v>41862.83997685185</v>
      </c>
      <c r="K3153" t="b">
        <v>1</v>
      </c>
      <c r="L3153">
        <v>34</v>
      </c>
      <c r="M3153" t="b">
        <v>1</v>
      </c>
      <c r="N3153" s="16" t="s">
        <v>8279</v>
      </c>
      <c r="O3153" t="s">
        <v>8280</v>
      </c>
      <c r="P3153">
        <f>IFERROR(ROUND(E3153/L3153,2),0)</f>
        <v>103.35</v>
      </c>
      <c r="S3153" s="14">
        <f>(((J3153/60)/60)/24)+DATE(1970,1,1)</f>
        <v>25569.484523610845</v>
      </c>
      <c r="T3153" s="14">
        <f>(((I3153/60)/60)/24)+DATE(1970,1,1)</f>
        <v>41892.83997685185</v>
      </c>
    </row>
    <row r="3154" spans="1:20" ht="43.5" hidden="1" x14ac:dyDescent="0.3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 s="14">
        <v>41550.867673611108</v>
      </c>
      <c r="K3154" t="b">
        <v>1</v>
      </c>
      <c r="L3154">
        <v>67</v>
      </c>
      <c r="M3154" t="b">
        <v>1</v>
      </c>
      <c r="N3154" s="16" t="s">
        <v>8279</v>
      </c>
      <c r="O3154" t="s">
        <v>8280</v>
      </c>
      <c r="P3154">
        <f>IFERROR(ROUND(E3154/L3154,2),0)</f>
        <v>34.79</v>
      </c>
      <c r="S3154" s="14">
        <f>(((J3154/60)/60)/24)+DATE(1970,1,1)</f>
        <v>25569.480912820298</v>
      </c>
      <c r="T3154" s="14">
        <f>(((I3154/60)/60)/24)+DATE(1970,1,1)</f>
        <v>41580.867673611108</v>
      </c>
    </row>
    <row r="3155" spans="1:20" ht="43.5" hidden="1" x14ac:dyDescent="0.3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 s="14">
        <v>40633.154363425929</v>
      </c>
      <c r="K3155" t="b">
        <v>1</v>
      </c>
      <c r="L3155">
        <v>241</v>
      </c>
      <c r="M3155" t="b">
        <v>1</v>
      </c>
      <c r="N3155" s="16" t="s">
        <v>8279</v>
      </c>
      <c r="O3155" t="s">
        <v>8280</v>
      </c>
      <c r="P3155">
        <f>IFERROR(ROUND(E3155/L3155,2),0)</f>
        <v>41.77</v>
      </c>
      <c r="S3155" s="14">
        <f>(((J3155/60)/60)/24)+DATE(1970,1,1)</f>
        <v>25569.470291138467</v>
      </c>
      <c r="T3155" s="14">
        <f>(((I3155/60)/60)/24)+DATE(1970,1,1)</f>
        <v>40664.207638888889</v>
      </c>
    </row>
    <row r="3156" spans="1:20" ht="43.5" hidden="1" x14ac:dyDescent="0.3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 s="14">
        <v>40970.875671296293</v>
      </c>
      <c r="K3156" t="b">
        <v>1</v>
      </c>
      <c r="L3156">
        <v>123</v>
      </c>
      <c r="M3156" t="b">
        <v>1</v>
      </c>
      <c r="N3156" s="16" t="s">
        <v>8279</v>
      </c>
      <c r="O3156" t="s">
        <v>8280</v>
      </c>
      <c r="P3156">
        <f>IFERROR(ROUND(E3156/L3156,2),0)</f>
        <v>64.27</v>
      </c>
      <c r="S3156" s="14">
        <f>(((J3156/60)/60)/24)+DATE(1970,1,1)</f>
        <v>25569.474199949898</v>
      </c>
      <c r="T3156" s="14">
        <f>(((I3156/60)/60)/24)+DATE(1970,1,1)</f>
        <v>41000.834004629629</v>
      </c>
    </row>
    <row r="3157" spans="1:20" ht="43.5" hidden="1" x14ac:dyDescent="0.3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 s="14">
        <v>41233.499131944445</v>
      </c>
      <c r="K3157" t="b">
        <v>1</v>
      </c>
      <c r="L3157">
        <v>302</v>
      </c>
      <c r="M3157" t="b">
        <v>1</v>
      </c>
      <c r="N3157" s="16" t="s">
        <v>8279</v>
      </c>
      <c r="O3157" t="s">
        <v>8280</v>
      </c>
      <c r="P3157">
        <f>IFERROR(ROUND(E3157/L3157,2),0)</f>
        <v>31.21</v>
      </c>
      <c r="S3157" s="14">
        <f>(((J3157/60)/60)/24)+DATE(1970,1,1)</f>
        <v>25569.477239573287</v>
      </c>
      <c r="T3157" s="14">
        <f>(((I3157/60)/60)/24)+DATE(1970,1,1)</f>
        <v>41263.499131944445</v>
      </c>
    </row>
    <row r="3158" spans="1:20" ht="43.5" hidden="1" x14ac:dyDescent="0.3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 s="14">
        <v>41026.953055555554</v>
      </c>
      <c r="K3158" t="b">
        <v>1</v>
      </c>
      <c r="L3158">
        <v>89</v>
      </c>
      <c r="M3158" t="b">
        <v>1</v>
      </c>
      <c r="N3158" s="16" t="s">
        <v>8279</v>
      </c>
      <c r="O3158" t="s">
        <v>8280</v>
      </c>
      <c r="P3158">
        <f>IFERROR(ROUND(E3158/L3158,2),0)</f>
        <v>62.92</v>
      </c>
      <c r="S3158" s="14">
        <f>(((J3158/60)/60)/24)+DATE(1970,1,1)</f>
        <v>25569.474848993697</v>
      </c>
      <c r="T3158" s="14">
        <f>(((I3158/60)/60)/24)+DATE(1970,1,1)</f>
        <v>41061.953055555554</v>
      </c>
    </row>
    <row r="3159" spans="1:20" ht="29" hidden="1" x14ac:dyDescent="0.3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 s="14">
        <v>41829.788252314815</v>
      </c>
      <c r="K3159" t="b">
        <v>1</v>
      </c>
      <c r="L3159">
        <v>41</v>
      </c>
      <c r="M3159" t="b">
        <v>1</v>
      </c>
      <c r="N3159" s="16" t="s">
        <v>8279</v>
      </c>
      <c r="O3159" t="s">
        <v>8280</v>
      </c>
      <c r="P3159">
        <f>IFERROR(ROUND(E3159/L3159,2),0)</f>
        <v>98.54</v>
      </c>
      <c r="S3159" s="14">
        <f>(((J3159/60)/60)/24)+DATE(1970,1,1)</f>
        <v>25569.484141067736</v>
      </c>
      <c r="T3159" s="14">
        <f>(((I3159/60)/60)/24)+DATE(1970,1,1)</f>
        <v>41839.208333333336</v>
      </c>
    </row>
    <row r="3160" spans="1:20" ht="29" hidden="1" x14ac:dyDescent="0.3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 s="14">
        <v>41447.839722222219</v>
      </c>
      <c r="K3160" t="b">
        <v>1</v>
      </c>
      <c r="L3160">
        <v>69</v>
      </c>
      <c r="M3160" t="b">
        <v>1</v>
      </c>
      <c r="N3160" s="16" t="s">
        <v>8279</v>
      </c>
      <c r="O3160" t="s">
        <v>8280</v>
      </c>
      <c r="P3160">
        <f>IFERROR(ROUND(E3160/L3160,2),0)</f>
        <v>82.61</v>
      </c>
      <c r="S3160" s="14">
        <f>(((J3160/60)/60)/24)+DATE(1970,1,1)</f>
        <v>25569.479720367155</v>
      </c>
      <c r="T3160" s="14">
        <f>(((I3160/60)/60)/24)+DATE(1970,1,1)</f>
        <v>41477.839722222219</v>
      </c>
    </row>
    <row r="3161" spans="1:20" ht="43.5" hidden="1" x14ac:dyDescent="0.3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 s="14">
        <v>40884.066678240742</v>
      </c>
      <c r="K3161" t="b">
        <v>1</v>
      </c>
      <c r="L3161">
        <v>52</v>
      </c>
      <c r="M3161" t="b">
        <v>1</v>
      </c>
      <c r="N3161" s="16" t="s">
        <v>8279</v>
      </c>
      <c r="O3161" t="s">
        <v>8280</v>
      </c>
      <c r="P3161">
        <f>IFERROR(ROUND(E3161/L3161,2),0)</f>
        <v>38.5</v>
      </c>
      <c r="S3161" s="14">
        <f>(((J3161/60)/60)/24)+DATE(1970,1,1)</f>
        <v>25569.473195216182</v>
      </c>
      <c r="T3161" s="14">
        <f>(((I3161/60)/60)/24)+DATE(1970,1,1)</f>
        <v>40926.958333333336</v>
      </c>
    </row>
    <row r="3162" spans="1:20" ht="43.5" hidden="1" x14ac:dyDescent="0.3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 s="14">
        <v>41841.26489583333</v>
      </c>
      <c r="K3162" t="b">
        <v>1</v>
      </c>
      <c r="L3162">
        <v>57</v>
      </c>
      <c r="M3162" t="b">
        <v>1</v>
      </c>
      <c r="N3162" s="16" t="s">
        <v>8279</v>
      </c>
      <c r="O3162" t="s">
        <v>8280</v>
      </c>
      <c r="P3162">
        <f>IFERROR(ROUND(E3162/L3162,2),0)</f>
        <v>80.16</v>
      </c>
      <c r="S3162" s="14">
        <f>(((J3162/60)/60)/24)+DATE(1970,1,1)</f>
        <v>25569.484273899256</v>
      </c>
      <c r="T3162" s="14">
        <f>(((I3162/60)/60)/24)+DATE(1970,1,1)</f>
        <v>41864.207638888889</v>
      </c>
    </row>
    <row r="3163" spans="1:20" ht="58" hidden="1" x14ac:dyDescent="0.3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 s="14">
        <v>41897.536134259259</v>
      </c>
      <c r="K3163" t="b">
        <v>1</v>
      </c>
      <c r="L3163">
        <v>74</v>
      </c>
      <c r="M3163" t="b">
        <v>1</v>
      </c>
      <c r="N3163" s="16" t="s">
        <v>8279</v>
      </c>
      <c r="O3163" t="s">
        <v>8280</v>
      </c>
      <c r="P3163">
        <f>IFERROR(ROUND(E3163/L3163,2),0)</f>
        <v>28.41</v>
      </c>
      <c r="S3163" s="14">
        <f>(((J3163/60)/60)/24)+DATE(1970,1,1)</f>
        <v>25569.484925186738</v>
      </c>
      <c r="T3163" s="14">
        <f>(((I3163/60)/60)/24)+DATE(1970,1,1)</f>
        <v>41927.536134259259</v>
      </c>
    </row>
    <row r="3164" spans="1:20" ht="58" hidden="1" x14ac:dyDescent="0.3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 s="14">
        <v>41799.685902777775</v>
      </c>
      <c r="K3164" t="b">
        <v>1</v>
      </c>
      <c r="L3164">
        <v>63</v>
      </c>
      <c r="M3164" t="b">
        <v>1</v>
      </c>
      <c r="N3164" s="16" t="s">
        <v>8279</v>
      </c>
      <c r="O3164" t="s">
        <v>8280</v>
      </c>
      <c r="P3164">
        <f>IFERROR(ROUND(E3164/L3164,2),0)</f>
        <v>80.73</v>
      </c>
      <c r="S3164" s="14">
        <f>(((J3164/60)/60)/24)+DATE(1970,1,1)</f>
        <v>25569.483792660911</v>
      </c>
      <c r="T3164" s="14">
        <f>(((I3164/60)/60)/24)+DATE(1970,1,1)</f>
        <v>41827.083333333336</v>
      </c>
    </row>
    <row r="3165" spans="1:20" ht="43.5" hidden="1" x14ac:dyDescent="0.3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 s="14">
        <v>41775.753761574073</v>
      </c>
      <c r="K3165" t="b">
        <v>1</v>
      </c>
      <c r="L3165">
        <v>72</v>
      </c>
      <c r="M3165" t="b">
        <v>1</v>
      </c>
      <c r="N3165" s="16" t="s">
        <v>8279</v>
      </c>
      <c r="O3165" t="s">
        <v>8280</v>
      </c>
      <c r="P3165">
        <f>IFERROR(ROUND(E3165/L3165,2),0)</f>
        <v>200.69</v>
      </c>
      <c r="S3165" s="14">
        <f>(((J3165/60)/60)/24)+DATE(1970,1,1)</f>
        <v>25569.483515668537</v>
      </c>
      <c r="T3165" s="14">
        <f>(((I3165/60)/60)/24)+DATE(1970,1,1)</f>
        <v>41805.753761574073</v>
      </c>
    </row>
    <row r="3166" spans="1:20" ht="58" hidden="1" x14ac:dyDescent="0.3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 s="14">
        <v>41766.80572916667</v>
      </c>
      <c r="K3166" t="b">
        <v>1</v>
      </c>
      <c r="L3166">
        <v>71</v>
      </c>
      <c r="M3166" t="b">
        <v>1</v>
      </c>
      <c r="N3166" s="16" t="s">
        <v>8279</v>
      </c>
      <c r="O3166" t="s">
        <v>8280</v>
      </c>
      <c r="P3166">
        <f>IFERROR(ROUND(E3166/L3166,2),0)</f>
        <v>37.590000000000003</v>
      </c>
      <c r="S3166" s="14">
        <f>(((J3166/60)/60)/24)+DATE(1970,1,1)</f>
        <v>25569.483412103345</v>
      </c>
      <c r="T3166" s="14">
        <f>(((I3166/60)/60)/24)+DATE(1970,1,1)</f>
        <v>41799.80572916667</v>
      </c>
    </row>
    <row r="3167" spans="1:20" ht="58" hidden="1" x14ac:dyDescent="0.3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 s="14">
        <v>40644.159259259257</v>
      </c>
      <c r="K3167" t="b">
        <v>1</v>
      </c>
      <c r="L3167">
        <v>21</v>
      </c>
      <c r="M3167" t="b">
        <v>1</v>
      </c>
      <c r="N3167" s="16" t="s">
        <v>8279</v>
      </c>
      <c r="O3167" t="s">
        <v>8280</v>
      </c>
      <c r="P3167">
        <f>IFERROR(ROUND(E3167/L3167,2),0)</f>
        <v>58.1</v>
      </c>
      <c r="S3167" s="14">
        <f>(((J3167/60)/60)/24)+DATE(1970,1,1)</f>
        <v>25569.470418509944</v>
      </c>
      <c r="T3167" s="14">
        <f>(((I3167/60)/60)/24)+DATE(1970,1,1)</f>
        <v>40666.165972222225</v>
      </c>
    </row>
    <row r="3168" spans="1:20" ht="43.5" hidden="1" x14ac:dyDescent="0.3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 s="14">
        <v>41940.69158564815</v>
      </c>
      <c r="K3168" t="b">
        <v>1</v>
      </c>
      <c r="L3168">
        <v>930</v>
      </c>
      <c r="M3168" t="b">
        <v>1</v>
      </c>
      <c r="N3168" s="16" t="s">
        <v>8279</v>
      </c>
      <c r="O3168" t="s">
        <v>8280</v>
      </c>
      <c r="P3168">
        <f>IFERROR(ROUND(E3168/L3168,2),0)</f>
        <v>60.3</v>
      </c>
      <c r="S3168" s="14">
        <f>(((J3168/60)/60)/24)+DATE(1970,1,1)</f>
        <v>25569.485424671129</v>
      </c>
      <c r="T3168" s="14">
        <f>(((I3168/60)/60)/24)+DATE(1970,1,1)</f>
        <v>41969.332638888889</v>
      </c>
    </row>
    <row r="3169" spans="1:20" ht="29" hidden="1" x14ac:dyDescent="0.3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 s="14">
        <v>41839.175706018519</v>
      </c>
      <c r="K3169" t="b">
        <v>1</v>
      </c>
      <c r="L3169">
        <v>55</v>
      </c>
      <c r="M3169" t="b">
        <v>1</v>
      </c>
      <c r="N3169" s="16" t="s">
        <v>8279</v>
      </c>
      <c r="O3169" t="s">
        <v>8280</v>
      </c>
      <c r="P3169">
        <f>IFERROR(ROUND(E3169/L3169,2),0)</f>
        <v>63.36</v>
      </c>
      <c r="S3169" s="14">
        <f>(((J3169/60)/60)/24)+DATE(1970,1,1)</f>
        <v>25569.484249718818</v>
      </c>
      <c r="T3169" s="14">
        <f>(((I3169/60)/60)/24)+DATE(1970,1,1)</f>
        <v>41853.175706018519</v>
      </c>
    </row>
    <row r="3170" spans="1:20" ht="43.5" hidden="1" x14ac:dyDescent="0.3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 s="14">
        <v>41772.105937500004</v>
      </c>
      <c r="K3170" t="b">
        <v>1</v>
      </c>
      <c r="L3170">
        <v>61</v>
      </c>
      <c r="M3170" t="b">
        <v>1</v>
      </c>
      <c r="N3170" s="16" t="s">
        <v>8279</v>
      </c>
      <c r="O3170" t="s">
        <v>8280</v>
      </c>
      <c r="P3170">
        <f>IFERROR(ROUND(E3170/L3170,2),0)</f>
        <v>50.9</v>
      </c>
      <c r="S3170" s="14">
        <f>(((J3170/60)/60)/24)+DATE(1970,1,1)</f>
        <v>25569.483473448352</v>
      </c>
      <c r="T3170" s="14">
        <f>(((I3170/60)/60)/24)+DATE(1970,1,1)</f>
        <v>41803.916666666664</v>
      </c>
    </row>
    <row r="3171" spans="1:20" ht="29" hidden="1" x14ac:dyDescent="0.3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 s="14">
        <v>41591.737974537034</v>
      </c>
      <c r="K3171" t="b">
        <v>1</v>
      </c>
      <c r="L3171">
        <v>82</v>
      </c>
      <c r="M3171" t="b">
        <v>1</v>
      </c>
      <c r="N3171" s="16" t="s">
        <v>8279</v>
      </c>
      <c r="O3171" t="s">
        <v>8280</v>
      </c>
      <c r="P3171">
        <f>IFERROR(ROUND(E3171/L3171,2),0)</f>
        <v>100.5</v>
      </c>
      <c r="S3171" s="14">
        <f>(((J3171/60)/60)/24)+DATE(1970,1,1)</f>
        <v>25569.481385856187</v>
      </c>
      <c r="T3171" s="14">
        <f>(((I3171/60)/60)/24)+DATE(1970,1,1)</f>
        <v>41621.207638888889</v>
      </c>
    </row>
    <row r="3172" spans="1:20" ht="43.5" hidden="1" x14ac:dyDescent="0.3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 s="14">
        <v>41789.080370370371</v>
      </c>
      <c r="K3172" t="b">
        <v>1</v>
      </c>
      <c r="L3172">
        <v>71</v>
      </c>
      <c r="M3172" t="b">
        <v>1</v>
      </c>
      <c r="N3172" s="16" t="s">
        <v>8279</v>
      </c>
      <c r="O3172" t="s">
        <v>8280</v>
      </c>
      <c r="P3172">
        <f>IFERROR(ROUND(E3172/L3172,2),0)</f>
        <v>31.62</v>
      </c>
      <c r="S3172" s="14">
        <f>(((J3172/60)/60)/24)+DATE(1970,1,1)</f>
        <v>25569.483669911693</v>
      </c>
      <c r="T3172" s="14">
        <f>(((I3172/60)/60)/24)+DATE(1970,1,1)</f>
        <v>41822.166666666664</v>
      </c>
    </row>
    <row r="3173" spans="1:20" ht="58" hidden="1" x14ac:dyDescent="0.3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 s="14">
        <v>42466.608310185184</v>
      </c>
      <c r="K3173" t="b">
        <v>1</v>
      </c>
      <c r="L3173">
        <v>117</v>
      </c>
      <c r="M3173" t="b">
        <v>1</v>
      </c>
      <c r="N3173" s="16" t="s">
        <v>8279</v>
      </c>
      <c r="O3173" t="s">
        <v>8280</v>
      </c>
      <c r="P3173">
        <f>IFERROR(ROUND(E3173/L3173,2),0)</f>
        <v>65.099999999999994</v>
      </c>
      <c r="S3173" s="14">
        <f>(((J3173/60)/60)/24)+DATE(1970,1,1)</f>
        <v>25569.491511670258</v>
      </c>
      <c r="T3173" s="14">
        <f>(((I3173/60)/60)/24)+DATE(1970,1,1)</f>
        <v>42496.608310185184</v>
      </c>
    </row>
    <row r="3174" spans="1:20" ht="43.5" hidden="1" x14ac:dyDescent="0.3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 s="14">
        <v>40923.729953703703</v>
      </c>
      <c r="K3174" t="b">
        <v>1</v>
      </c>
      <c r="L3174">
        <v>29</v>
      </c>
      <c r="M3174" t="b">
        <v>1</v>
      </c>
      <c r="N3174" s="16" t="s">
        <v>8279</v>
      </c>
      <c r="O3174" t="s">
        <v>8280</v>
      </c>
      <c r="P3174">
        <f>IFERROR(ROUND(E3174/L3174,2),0)</f>
        <v>79.31</v>
      </c>
      <c r="S3174" s="14">
        <f>(((J3174/60)/60)/24)+DATE(1970,1,1)</f>
        <v>25569.473654281872</v>
      </c>
      <c r="T3174" s="14">
        <f>(((I3174/60)/60)/24)+DATE(1970,1,1)</f>
        <v>40953.729953703703</v>
      </c>
    </row>
    <row r="3175" spans="1:20" ht="43.5" hidden="1" x14ac:dyDescent="0.3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 s="14">
        <v>41878.878379629627</v>
      </c>
      <c r="K3175" t="b">
        <v>1</v>
      </c>
      <c r="L3175">
        <v>74</v>
      </c>
      <c r="M3175" t="b">
        <v>1</v>
      </c>
      <c r="N3175" s="16" t="s">
        <v>8279</v>
      </c>
      <c r="O3175" t="s">
        <v>8280</v>
      </c>
      <c r="P3175">
        <f>IFERROR(ROUND(E3175/L3175,2),0)</f>
        <v>139.19</v>
      </c>
      <c r="S3175" s="14">
        <f>(((J3175/60)/60)/24)+DATE(1970,1,1)</f>
        <v>25569.484709240503</v>
      </c>
      <c r="T3175" s="14">
        <f>(((I3175/60)/60)/24)+DATE(1970,1,1)</f>
        <v>41908.878379629627</v>
      </c>
    </row>
    <row r="3176" spans="1:20" ht="58" hidden="1" x14ac:dyDescent="0.3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 s="14">
        <v>41862.864675925928</v>
      </c>
      <c r="K3176" t="b">
        <v>1</v>
      </c>
      <c r="L3176">
        <v>23</v>
      </c>
      <c r="M3176" t="b">
        <v>1</v>
      </c>
      <c r="N3176" s="16" t="s">
        <v>8279</v>
      </c>
      <c r="O3176" t="s">
        <v>8280</v>
      </c>
      <c r="P3176">
        <f>IFERROR(ROUND(E3176/L3176,2),0)</f>
        <v>131.91</v>
      </c>
      <c r="S3176" s="14">
        <f>(((J3176/60)/60)/24)+DATE(1970,1,1)</f>
        <v>25569.484523896714</v>
      </c>
      <c r="T3176" s="14">
        <f>(((I3176/60)/60)/24)+DATE(1970,1,1)</f>
        <v>41876.864675925928</v>
      </c>
    </row>
    <row r="3177" spans="1:20" ht="58" hidden="1" x14ac:dyDescent="0.3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 s="14">
        <v>40531.886886574073</v>
      </c>
      <c r="K3177" t="b">
        <v>1</v>
      </c>
      <c r="L3177">
        <v>60</v>
      </c>
      <c r="M3177" t="b">
        <v>1</v>
      </c>
      <c r="N3177" s="16" t="s">
        <v>8279</v>
      </c>
      <c r="O3177" t="s">
        <v>8280</v>
      </c>
      <c r="P3177">
        <f>IFERROR(ROUND(E3177/L3177,2),0)</f>
        <v>91.3</v>
      </c>
      <c r="S3177" s="14">
        <f>(((J3177/60)/60)/24)+DATE(1970,1,1)</f>
        <v>25569.469119061188</v>
      </c>
      <c r="T3177" s="14">
        <f>(((I3177/60)/60)/24)+DATE(1970,1,1)</f>
        <v>40591.886886574073</v>
      </c>
    </row>
    <row r="3178" spans="1:20" ht="58" hidden="1" x14ac:dyDescent="0.3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 s="14">
        <v>41477.930914351848</v>
      </c>
      <c r="K3178" t="b">
        <v>1</v>
      </c>
      <c r="L3178">
        <v>55</v>
      </c>
      <c r="M3178" t="b">
        <v>1</v>
      </c>
      <c r="N3178" s="16" t="s">
        <v>8279</v>
      </c>
      <c r="O3178" t="s">
        <v>8280</v>
      </c>
      <c r="P3178">
        <f>IFERROR(ROUND(E3178/L3178,2),0)</f>
        <v>39.67</v>
      </c>
      <c r="S3178" s="14">
        <f>(((J3178/60)/60)/24)+DATE(1970,1,1)</f>
        <v>25569.480068644843</v>
      </c>
      <c r="T3178" s="14">
        <f>(((I3178/60)/60)/24)+DATE(1970,1,1)</f>
        <v>41504.625</v>
      </c>
    </row>
    <row r="3179" spans="1:20" ht="43.5" hidden="1" x14ac:dyDescent="0.3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 s="14">
        <v>41781.666770833333</v>
      </c>
      <c r="K3179" t="b">
        <v>1</v>
      </c>
      <c r="L3179">
        <v>51</v>
      </c>
      <c r="M3179" t="b">
        <v>1</v>
      </c>
      <c r="N3179" s="16" t="s">
        <v>8279</v>
      </c>
      <c r="O3179" t="s">
        <v>8280</v>
      </c>
      <c r="P3179">
        <f>IFERROR(ROUND(E3179/L3179,2),0)</f>
        <v>57.55</v>
      </c>
      <c r="S3179" s="14">
        <f>(((J3179/60)/60)/24)+DATE(1970,1,1)</f>
        <v>25569.483584106143</v>
      </c>
      <c r="T3179" s="14">
        <f>(((I3179/60)/60)/24)+DATE(1970,1,1)</f>
        <v>41811.666770833333</v>
      </c>
    </row>
    <row r="3180" spans="1:20" ht="58" hidden="1" x14ac:dyDescent="0.3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 s="14">
        <v>41806.605034722219</v>
      </c>
      <c r="K3180" t="b">
        <v>1</v>
      </c>
      <c r="L3180">
        <v>78</v>
      </c>
      <c r="M3180" t="b">
        <v>1</v>
      </c>
      <c r="N3180" s="16" t="s">
        <v>8279</v>
      </c>
      <c r="O3180" t="s">
        <v>8280</v>
      </c>
      <c r="P3180">
        <f>IFERROR(ROUND(E3180/L3180,2),0)</f>
        <v>33.03</v>
      </c>
      <c r="S3180" s="14">
        <f>(((J3180/60)/60)/24)+DATE(1970,1,1)</f>
        <v>25569.483872743458</v>
      </c>
      <c r="T3180" s="14">
        <f>(((I3180/60)/60)/24)+DATE(1970,1,1)</f>
        <v>41836.605034722219</v>
      </c>
    </row>
    <row r="3181" spans="1:20" ht="43.5" hidden="1" x14ac:dyDescent="0.3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 s="14">
        <v>41375.702210648145</v>
      </c>
      <c r="K3181" t="b">
        <v>1</v>
      </c>
      <c r="L3181">
        <v>62</v>
      </c>
      <c r="M3181" t="b">
        <v>1</v>
      </c>
      <c r="N3181" s="16" t="s">
        <v>8279</v>
      </c>
      <c r="O3181" t="s">
        <v>8280</v>
      </c>
      <c r="P3181">
        <f>IFERROR(ROUND(E3181/L3181,2),0)</f>
        <v>77.34</v>
      </c>
      <c r="S3181" s="14">
        <f>(((J3181/60)/60)/24)+DATE(1970,1,1)</f>
        <v>25569.478885442251</v>
      </c>
      <c r="T3181" s="14">
        <f>(((I3181/60)/60)/24)+DATE(1970,1,1)</f>
        <v>41400.702210648145</v>
      </c>
    </row>
    <row r="3182" spans="1:20" ht="43.5" hidden="1" x14ac:dyDescent="0.3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 s="14">
        <v>41780.412604166668</v>
      </c>
      <c r="K3182" t="b">
        <v>1</v>
      </c>
      <c r="L3182">
        <v>45</v>
      </c>
      <c r="M3182" t="b">
        <v>1</v>
      </c>
      <c r="N3182" s="16" t="s">
        <v>8279</v>
      </c>
      <c r="O3182" t="s">
        <v>8280</v>
      </c>
      <c r="P3182">
        <f>IFERROR(ROUND(E3182/L3182,2),0)</f>
        <v>31.93</v>
      </c>
      <c r="S3182" s="14">
        <f>(((J3182/60)/60)/24)+DATE(1970,1,1)</f>
        <v>25569.483569590328</v>
      </c>
      <c r="T3182" s="14">
        <f>(((I3182/60)/60)/24)+DATE(1970,1,1)</f>
        <v>41810.412604166668</v>
      </c>
    </row>
    <row r="3183" spans="1:20" ht="43.5" hidden="1" x14ac:dyDescent="0.3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 s="14">
        <v>41779.310034722221</v>
      </c>
      <c r="K3183" t="b">
        <v>1</v>
      </c>
      <c r="L3183">
        <v>15</v>
      </c>
      <c r="M3183" t="b">
        <v>1</v>
      </c>
      <c r="N3183" s="16" t="s">
        <v>8279</v>
      </c>
      <c r="O3183" t="s">
        <v>8280</v>
      </c>
      <c r="P3183">
        <f>IFERROR(ROUND(E3183/L3183,2),0)</f>
        <v>36.33</v>
      </c>
      <c r="S3183" s="14">
        <f>(((J3183/60)/60)/24)+DATE(1970,1,1)</f>
        <v>25569.483556829106</v>
      </c>
      <c r="T3183" s="14">
        <f>(((I3183/60)/60)/24)+DATE(1970,1,1)</f>
        <v>41805.666666666664</v>
      </c>
    </row>
    <row r="3184" spans="1:20" ht="58" hidden="1" x14ac:dyDescent="0.3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 s="14">
        <v>40883.949317129627</v>
      </c>
      <c r="K3184" t="b">
        <v>1</v>
      </c>
      <c r="L3184">
        <v>151</v>
      </c>
      <c r="M3184" t="b">
        <v>1</v>
      </c>
      <c r="N3184" s="16" t="s">
        <v>8279</v>
      </c>
      <c r="O3184" t="s">
        <v>8280</v>
      </c>
      <c r="P3184">
        <f>IFERROR(ROUND(E3184/L3184,2),0)</f>
        <v>46.77</v>
      </c>
      <c r="S3184" s="14">
        <f>(((J3184/60)/60)/24)+DATE(1970,1,1)</f>
        <v>25569.473193857837</v>
      </c>
      <c r="T3184" s="14">
        <f>(((I3184/60)/60)/24)+DATE(1970,1,1)</f>
        <v>40939.708333333336</v>
      </c>
    </row>
    <row r="3185" spans="1:20" ht="43.5" hidden="1" x14ac:dyDescent="0.3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 s="14">
        <v>41491.79478009259</v>
      </c>
      <c r="K3185" t="b">
        <v>1</v>
      </c>
      <c r="L3185">
        <v>68</v>
      </c>
      <c r="M3185" t="b">
        <v>1</v>
      </c>
      <c r="N3185" s="16" t="s">
        <v>8279</v>
      </c>
      <c r="O3185" t="s">
        <v>8280</v>
      </c>
      <c r="P3185">
        <f>IFERROR(ROUND(E3185/L3185,2),0)</f>
        <v>40.07</v>
      </c>
      <c r="S3185" s="14">
        <f>(((J3185/60)/60)/24)+DATE(1970,1,1)</f>
        <v>25569.480229106251</v>
      </c>
      <c r="T3185" s="14">
        <f>(((I3185/60)/60)/24)+DATE(1970,1,1)</f>
        <v>41509.79478009259</v>
      </c>
    </row>
    <row r="3186" spans="1:20" ht="43.5" hidden="1" x14ac:dyDescent="0.3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 s="14">
        <v>41791.993414351848</v>
      </c>
      <c r="K3186" t="b">
        <v>1</v>
      </c>
      <c r="L3186">
        <v>46</v>
      </c>
      <c r="M3186" t="b">
        <v>1</v>
      </c>
      <c r="N3186" s="16" t="s">
        <v>8279</v>
      </c>
      <c r="O3186" t="s">
        <v>8280</v>
      </c>
      <c r="P3186">
        <f>IFERROR(ROUND(E3186/L3186,2),0)</f>
        <v>100.22</v>
      </c>
      <c r="S3186" s="14">
        <f>(((J3186/60)/60)/24)+DATE(1970,1,1)</f>
        <v>25569.48370362748</v>
      </c>
      <c r="T3186" s="14">
        <f>(((I3186/60)/60)/24)+DATE(1970,1,1)</f>
        <v>41821.993414351848</v>
      </c>
    </row>
    <row r="3187" spans="1:20" ht="43.5" hidden="1" x14ac:dyDescent="0.3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 s="14">
        <v>41829.977326388893</v>
      </c>
      <c r="K3187" t="b">
        <v>1</v>
      </c>
      <c r="L3187">
        <v>24</v>
      </c>
      <c r="M3187" t="b">
        <v>1</v>
      </c>
      <c r="N3187" s="16" t="s">
        <v>8279</v>
      </c>
      <c r="O3187" t="s">
        <v>8280</v>
      </c>
      <c r="P3187">
        <f>IFERROR(ROUND(E3187/L3187,2),0)</f>
        <v>41.67</v>
      </c>
      <c r="S3187" s="14">
        <f>(((J3187/60)/60)/24)+DATE(1970,1,1)</f>
        <v>25569.484143256093</v>
      </c>
      <c r="T3187" s="14">
        <f>(((I3187/60)/60)/24)+DATE(1970,1,1)</f>
        <v>41836.977326388893</v>
      </c>
    </row>
    <row r="3188" spans="1:20" ht="43.5" hidden="1" x14ac:dyDescent="0.3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 s="14">
        <v>41868.924050925925</v>
      </c>
      <c r="K3188" t="b">
        <v>1</v>
      </c>
      <c r="L3188">
        <v>70</v>
      </c>
      <c r="M3188" t="b">
        <v>1</v>
      </c>
      <c r="N3188" s="16" t="s">
        <v>8279</v>
      </c>
      <c r="O3188" t="s">
        <v>8280</v>
      </c>
      <c r="P3188">
        <f>IFERROR(ROUND(E3188/L3188,2),0)</f>
        <v>46.71</v>
      </c>
      <c r="S3188" s="14">
        <f>(((J3188/60)/60)/24)+DATE(1970,1,1)</f>
        <v>25569.484594028367</v>
      </c>
      <c r="T3188" s="14">
        <f>(((I3188/60)/60)/24)+DATE(1970,1,1)</f>
        <v>41898.875</v>
      </c>
    </row>
    <row r="3189" spans="1:20" ht="58" hidden="1" x14ac:dyDescent="0.3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 s="14">
        <v>41835.666354166664</v>
      </c>
      <c r="K3189" t="b">
        <v>1</v>
      </c>
      <c r="L3189">
        <v>244</v>
      </c>
      <c r="M3189" t="b">
        <v>1</v>
      </c>
      <c r="N3189" s="16" t="s">
        <v>8279</v>
      </c>
      <c r="O3189" t="s">
        <v>8280</v>
      </c>
      <c r="P3189">
        <f>IFERROR(ROUND(E3189/L3189,2),0)</f>
        <v>71.489999999999995</v>
      </c>
      <c r="S3189" s="14">
        <f>(((J3189/60)/60)/24)+DATE(1970,1,1)</f>
        <v>25569.48420910132</v>
      </c>
      <c r="T3189" s="14">
        <f>(((I3189/60)/60)/24)+DATE(1970,1,1)</f>
        <v>41855.666354166664</v>
      </c>
    </row>
    <row r="3190" spans="1:20" ht="43.5" hidden="1" x14ac:dyDescent="0.3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 s="14">
        <v>42144.415532407409</v>
      </c>
      <c r="K3190" t="b">
        <v>0</v>
      </c>
      <c r="L3190">
        <v>9</v>
      </c>
      <c r="M3190" t="b">
        <v>0</v>
      </c>
      <c r="N3190" s="16" t="s">
        <v>8279</v>
      </c>
      <c r="O3190" t="s">
        <v>8321</v>
      </c>
      <c r="P3190">
        <f>IFERROR(ROUND(E3190/L3190,2),0)</f>
        <v>14.44</v>
      </c>
      <c r="S3190" s="14">
        <f>(((J3190/60)/60)/24)+DATE(1970,1,1)</f>
        <v>25569.487782587181</v>
      </c>
      <c r="T3190" s="14">
        <f>(((I3190/60)/60)/24)+DATE(1970,1,1)</f>
        <v>42165.415532407409</v>
      </c>
    </row>
    <row r="3191" spans="1:20" ht="58" hidden="1" x14ac:dyDescent="0.3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 s="14">
        <v>42118.346435185187</v>
      </c>
      <c r="K3191" t="b">
        <v>0</v>
      </c>
      <c r="L3191">
        <v>19</v>
      </c>
      <c r="M3191" t="b">
        <v>0</v>
      </c>
      <c r="N3191" s="16" t="s">
        <v>8279</v>
      </c>
      <c r="O3191" t="s">
        <v>8321</v>
      </c>
      <c r="P3191">
        <f>IFERROR(ROUND(E3191/L3191,2),0)</f>
        <v>356.84</v>
      </c>
      <c r="S3191" s="14">
        <f>(((J3191/60)/60)/24)+DATE(1970,1,1)</f>
        <v>25569.487480861517</v>
      </c>
      <c r="T3191" s="14">
        <f>(((I3191/60)/60)/24)+DATE(1970,1,1)</f>
        <v>42148.346435185187</v>
      </c>
    </row>
    <row r="3192" spans="1:20" ht="43.5" hidden="1" x14ac:dyDescent="0.3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 s="14">
        <v>42683.151331018518</v>
      </c>
      <c r="K3192" t="b">
        <v>0</v>
      </c>
      <c r="L3192">
        <v>0</v>
      </c>
      <c r="M3192" t="b">
        <v>0</v>
      </c>
      <c r="N3192" s="16" t="s">
        <v>8279</v>
      </c>
      <c r="O3192" t="s">
        <v>8321</v>
      </c>
      <c r="P3192">
        <f>IFERROR(ROUND(E3192/L3192,2),0)</f>
        <v>0</v>
      </c>
      <c r="S3192" s="14">
        <f>(((J3192/60)/60)/24)+DATE(1970,1,1)</f>
        <v>25569.494017955221</v>
      </c>
      <c r="T3192" s="14">
        <f>(((I3192/60)/60)/24)+DATE(1970,1,1)</f>
        <v>42713.192997685182</v>
      </c>
    </row>
    <row r="3193" spans="1:20" ht="43.5" hidden="1" x14ac:dyDescent="0.3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 s="14">
        <v>42538.755428240736</v>
      </c>
      <c r="K3193" t="b">
        <v>0</v>
      </c>
      <c r="L3193">
        <v>4</v>
      </c>
      <c r="M3193" t="b">
        <v>0</v>
      </c>
      <c r="N3193" s="16" t="s">
        <v>8279</v>
      </c>
      <c r="O3193" t="s">
        <v>8321</v>
      </c>
      <c r="P3193">
        <f>IFERROR(ROUND(E3193/L3193,2),0)</f>
        <v>37.75</v>
      </c>
      <c r="S3193" s="14">
        <f>(((J3193/60)/60)/24)+DATE(1970,1,1)</f>
        <v>25569.492346706345</v>
      </c>
      <c r="T3193" s="14">
        <f>(((I3193/60)/60)/24)+DATE(1970,1,1)</f>
        <v>42598.755428240736</v>
      </c>
    </row>
    <row r="3194" spans="1:20" ht="43.5" hidden="1" x14ac:dyDescent="0.3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 s="14">
        <v>42018.94049768518</v>
      </c>
      <c r="K3194" t="b">
        <v>0</v>
      </c>
      <c r="L3194">
        <v>8</v>
      </c>
      <c r="M3194" t="b">
        <v>0</v>
      </c>
      <c r="N3194" s="16" t="s">
        <v>8279</v>
      </c>
      <c r="O3194" t="s">
        <v>8321</v>
      </c>
      <c r="P3194">
        <f>IFERROR(ROUND(E3194/L3194,2),0)</f>
        <v>12.75</v>
      </c>
      <c r="S3194" s="14">
        <f>(((J3194/60)/60)/24)+DATE(1970,1,1)</f>
        <v>25569.486330329833</v>
      </c>
      <c r="T3194" s="14">
        <f>(((I3194/60)/60)/24)+DATE(1970,1,1)</f>
        <v>42063.916666666672</v>
      </c>
    </row>
    <row r="3195" spans="1:20" ht="43.5" hidden="1" x14ac:dyDescent="0.3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 s="14">
        <v>42010.968240740738</v>
      </c>
      <c r="K3195" t="b">
        <v>0</v>
      </c>
      <c r="L3195">
        <v>24</v>
      </c>
      <c r="M3195" t="b">
        <v>0</v>
      </c>
      <c r="N3195" s="16" t="s">
        <v>8279</v>
      </c>
      <c r="O3195" t="s">
        <v>8321</v>
      </c>
      <c r="P3195">
        <f>IFERROR(ROUND(E3195/L3195,2),0)</f>
        <v>24.46</v>
      </c>
      <c r="S3195" s="14">
        <f>(((J3195/60)/60)/24)+DATE(1970,1,1)</f>
        <v>25569.486238058344</v>
      </c>
      <c r="T3195" s="14">
        <f>(((I3195/60)/60)/24)+DATE(1970,1,1)</f>
        <v>42055.968240740738</v>
      </c>
    </row>
    <row r="3196" spans="1:20" ht="58" hidden="1" x14ac:dyDescent="0.3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 s="14">
        <v>42182.062476851846</v>
      </c>
      <c r="K3196" t="b">
        <v>0</v>
      </c>
      <c r="L3196">
        <v>0</v>
      </c>
      <c r="M3196" t="b">
        <v>0</v>
      </c>
      <c r="N3196" s="16" t="s">
        <v>8279</v>
      </c>
      <c r="O3196" t="s">
        <v>8321</v>
      </c>
      <c r="P3196">
        <f>IFERROR(ROUND(E3196/L3196,2),0)</f>
        <v>0</v>
      </c>
      <c r="S3196" s="14">
        <f>(((J3196/60)/60)/24)+DATE(1970,1,1)</f>
        <v>25569.488218315706</v>
      </c>
      <c r="T3196" s="14">
        <f>(((I3196/60)/60)/24)+DATE(1970,1,1)</f>
        <v>42212.062476851846</v>
      </c>
    </row>
    <row r="3197" spans="1:20" ht="58" hidden="1" x14ac:dyDescent="0.3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 s="14">
        <v>42017.594236111108</v>
      </c>
      <c r="K3197" t="b">
        <v>0</v>
      </c>
      <c r="L3197">
        <v>39</v>
      </c>
      <c r="M3197" t="b">
        <v>0</v>
      </c>
      <c r="N3197" s="16" t="s">
        <v>8279</v>
      </c>
      <c r="O3197" t="s">
        <v>8321</v>
      </c>
      <c r="P3197">
        <f>IFERROR(ROUND(E3197/L3197,2),0)</f>
        <v>53.08</v>
      </c>
      <c r="S3197" s="14">
        <f>(((J3197/60)/60)/24)+DATE(1970,1,1)</f>
        <v>25569.486314748105</v>
      </c>
      <c r="T3197" s="14">
        <f>(((I3197/60)/60)/24)+DATE(1970,1,1)</f>
        <v>42047.594236111108</v>
      </c>
    </row>
    <row r="3198" spans="1:20" ht="43.5" hidden="1" x14ac:dyDescent="0.3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 s="14">
        <v>42157.598090277781</v>
      </c>
      <c r="K3198" t="b">
        <v>0</v>
      </c>
      <c r="L3198">
        <v>6</v>
      </c>
      <c r="M3198" t="b">
        <v>0</v>
      </c>
      <c r="N3198" s="16" t="s">
        <v>8279</v>
      </c>
      <c r="O3198" t="s">
        <v>8321</v>
      </c>
      <c r="P3198">
        <f>IFERROR(ROUND(E3198/L3198,2),0)</f>
        <v>300</v>
      </c>
      <c r="S3198" s="14">
        <f>(((J3198/60)/60)/24)+DATE(1970,1,1)</f>
        <v>25569.487935163081</v>
      </c>
      <c r="T3198" s="14">
        <f>(((I3198/60)/60)/24)+DATE(1970,1,1)</f>
        <v>42217.583333333328</v>
      </c>
    </row>
    <row r="3199" spans="1:20" ht="29" hidden="1" x14ac:dyDescent="0.3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 s="14">
        <v>42009.493263888886</v>
      </c>
      <c r="K3199" t="b">
        <v>0</v>
      </c>
      <c r="L3199">
        <v>4</v>
      </c>
      <c r="M3199" t="b">
        <v>0</v>
      </c>
      <c r="N3199" s="16" t="s">
        <v>8279</v>
      </c>
      <c r="O3199" t="s">
        <v>8321</v>
      </c>
      <c r="P3199">
        <f>IFERROR(ROUND(E3199/L3199,2),0)</f>
        <v>286.25</v>
      </c>
      <c r="S3199" s="14">
        <f>(((J3199/60)/60)/24)+DATE(1970,1,1)</f>
        <v>25569.486220986852</v>
      </c>
      <c r="T3199" s="14">
        <f>(((I3199/60)/60)/24)+DATE(1970,1,1)</f>
        <v>42039.493263888886</v>
      </c>
    </row>
    <row r="3200" spans="1:20" ht="58" hidden="1" x14ac:dyDescent="0.3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 s="14">
        <v>42013.424502314811</v>
      </c>
      <c r="K3200" t="b">
        <v>0</v>
      </c>
      <c r="L3200">
        <v>3</v>
      </c>
      <c r="M3200" t="b">
        <v>0</v>
      </c>
      <c r="N3200" s="16" t="s">
        <v>8279</v>
      </c>
      <c r="O3200" t="s">
        <v>8321</v>
      </c>
      <c r="P3200">
        <f>IFERROR(ROUND(E3200/L3200,2),0)</f>
        <v>36.67</v>
      </c>
      <c r="S3200" s="14">
        <f>(((J3200/60)/60)/24)+DATE(1970,1,1)</f>
        <v>25569.486266487296</v>
      </c>
      <c r="T3200" s="14">
        <f>(((I3200/60)/60)/24)+DATE(1970,1,1)</f>
        <v>42051.424502314811</v>
      </c>
    </row>
    <row r="3201" spans="1:20" ht="43.5" hidden="1" x14ac:dyDescent="0.3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 s="14">
        <v>41858.761782407404</v>
      </c>
      <c r="K3201" t="b">
        <v>0</v>
      </c>
      <c r="L3201">
        <v>53</v>
      </c>
      <c r="M3201" t="b">
        <v>0</v>
      </c>
      <c r="N3201" s="16" t="s">
        <v>8279</v>
      </c>
      <c r="O3201" t="s">
        <v>8321</v>
      </c>
      <c r="P3201">
        <f>IFERROR(ROUND(E3201/L3201,2),0)</f>
        <v>49.21</v>
      </c>
      <c r="S3201" s="14">
        <f>(((J3201/60)/60)/24)+DATE(1970,1,1)</f>
        <v>25569.484476409518</v>
      </c>
      <c r="T3201" s="14">
        <f>(((I3201/60)/60)/24)+DATE(1970,1,1)</f>
        <v>41888.875</v>
      </c>
    </row>
    <row r="3202" spans="1:20" ht="58" hidden="1" x14ac:dyDescent="0.3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 s="14">
        <v>42460.320613425924</v>
      </c>
      <c r="K3202" t="b">
        <v>0</v>
      </c>
      <c r="L3202">
        <v>1</v>
      </c>
      <c r="M3202" t="b">
        <v>0</v>
      </c>
      <c r="N3202" s="16" t="s">
        <v>8279</v>
      </c>
      <c r="O3202" t="s">
        <v>8321</v>
      </c>
      <c r="P3202">
        <f>IFERROR(ROUND(E3202/L3202,2),0)</f>
        <v>1</v>
      </c>
      <c r="S3202" s="14">
        <f>(((J3202/60)/60)/24)+DATE(1970,1,1)</f>
        <v>25569.491438895988</v>
      </c>
      <c r="T3202" s="14">
        <f>(((I3202/60)/60)/24)+DATE(1970,1,1)</f>
        <v>42490.231944444444</v>
      </c>
    </row>
    <row r="3203" spans="1:20" ht="43.5" hidden="1" x14ac:dyDescent="0.3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 s="14">
        <v>41861.767094907409</v>
      </c>
      <c r="K3203" t="b">
        <v>0</v>
      </c>
      <c r="L3203">
        <v>2</v>
      </c>
      <c r="M3203" t="b">
        <v>0</v>
      </c>
      <c r="N3203" s="16" t="s">
        <v>8279</v>
      </c>
      <c r="O3203" t="s">
        <v>8321</v>
      </c>
      <c r="P3203">
        <f>IFERROR(ROUND(E3203/L3203,2),0)</f>
        <v>12.5</v>
      </c>
      <c r="S3203" s="14">
        <f>(((J3203/60)/60)/24)+DATE(1970,1,1)</f>
        <v>25569.484511193226</v>
      </c>
      <c r="T3203" s="14">
        <f>(((I3203/60)/60)/24)+DATE(1970,1,1)</f>
        <v>41882.767094907409</v>
      </c>
    </row>
    <row r="3204" spans="1:20" ht="43.5" hidden="1" x14ac:dyDescent="0.3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 s="14">
        <v>42293.853541666671</v>
      </c>
      <c r="K3204" t="b">
        <v>0</v>
      </c>
      <c r="L3204">
        <v>25</v>
      </c>
      <c r="M3204" t="b">
        <v>0</v>
      </c>
      <c r="N3204" s="16" t="s">
        <v>8279</v>
      </c>
      <c r="O3204" t="s">
        <v>8321</v>
      </c>
      <c r="P3204">
        <f>IFERROR(ROUND(E3204/L3204,2),0)</f>
        <v>109.04</v>
      </c>
      <c r="S3204" s="14">
        <f>(((J3204/60)/60)/24)+DATE(1970,1,1)</f>
        <v>25569.48951219377</v>
      </c>
      <c r="T3204" s="14">
        <f>(((I3204/60)/60)/24)+DATE(1970,1,1)</f>
        <v>42352.249305555553</v>
      </c>
    </row>
    <row r="3205" spans="1:20" ht="43.5" hidden="1" x14ac:dyDescent="0.3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 s="14">
        <v>42242.988680555558</v>
      </c>
      <c r="K3205" t="b">
        <v>0</v>
      </c>
      <c r="L3205">
        <v>6</v>
      </c>
      <c r="M3205" t="b">
        <v>0</v>
      </c>
      <c r="N3205" s="16" t="s">
        <v>8279</v>
      </c>
      <c r="O3205" t="s">
        <v>8321</v>
      </c>
      <c r="P3205">
        <f>IFERROR(ROUND(E3205/L3205,2),0)</f>
        <v>41.67</v>
      </c>
      <c r="S3205" s="14">
        <f>(((J3205/60)/60)/24)+DATE(1970,1,1)</f>
        <v>25569.488923480098</v>
      </c>
      <c r="T3205" s="14">
        <f>(((I3205/60)/60)/24)+DATE(1970,1,1)</f>
        <v>42272.988680555558</v>
      </c>
    </row>
    <row r="3206" spans="1:20" ht="58" hidden="1" x14ac:dyDescent="0.3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 s="14">
        <v>42172.686099537037</v>
      </c>
      <c r="K3206" t="b">
        <v>0</v>
      </c>
      <c r="L3206">
        <v>0</v>
      </c>
      <c r="M3206" t="b">
        <v>0</v>
      </c>
      <c r="N3206" s="16" t="s">
        <v>8279</v>
      </c>
      <c r="O3206" t="s">
        <v>8321</v>
      </c>
      <c r="P3206">
        <f>IFERROR(ROUND(E3206/L3206,2),0)</f>
        <v>0</v>
      </c>
      <c r="S3206" s="14">
        <f>(((J3206/60)/60)/24)+DATE(1970,1,1)</f>
        <v>25569.488109792819</v>
      </c>
      <c r="T3206" s="14">
        <f>(((I3206/60)/60)/24)+DATE(1970,1,1)</f>
        <v>42202.676388888889</v>
      </c>
    </row>
    <row r="3207" spans="1:20" ht="43.5" hidden="1" x14ac:dyDescent="0.3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 s="14">
        <v>42095.374675925923</v>
      </c>
      <c r="K3207" t="b">
        <v>0</v>
      </c>
      <c r="L3207">
        <v>12</v>
      </c>
      <c r="M3207" t="b">
        <v>0</v>
      </c>
      <c r="N3207" s="16" t="s">
        <v>8279</v>
      </c>
      <c r="O3207" t="s">
        <v>8321</v>
      </c>
      <c r="P3207">
        <f>IFERROR(ROUND(E3207/L3207,2),0)</f>
        <v>22.75</v>
      </c>
      <c r="S3207" s="14">
        <f>(((J3207/60)/60)/24)+DATE(1970,1,1)</f>
        <v>25569.487214984674</v>
      </c>
      <c r="T3207" s="14">
        <f>(((I3207/60)/60)/24)+DATE(1970,1,1)</f>
        <v>42125.374675925923</v>
      </c>
    </row>
    <row r="3208" spans="1:20" ht="43.5" hidden="1" x14ac:dyDescent="0.3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 s="14">
        <v>42236.276053240741</v>
      </c>
      <c r="K3208" t="b">
        <v>0</v>
      </c>
      <c r="L3208">
        <v>0</v>
      </c>
      <c r="M3208" t="b">
        <v>0</v>
      </c>
      <c r="N3208" s="16" t="s">
        <v>8279</v>
      </c>
      <c r="O3208" t="s">
        <v>8321</v>
      </c>
      <c r="P3208">
        <f>IFERROR(ROUND(E3208/L3208,2),0)</f>
        <v>0</v>
      </c>
      <c r="S3208" s="14">
        <f>(((J3208/60)/60)/24)+DATE(1970,1,1)</f>
        <v>25569.488845787655</v>
      </c>
      <c r="T3208" s="14">
        <f>(((I3208/60)/60)/24)+DATE(1970,1,1)</f>
        <v>42266.276053240741</v>
      </c>
    </row>
    <row r="3209" spans="1:20" ht="43.5" hidden="1" x14ac:dyDescent="0.3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 s="14">
        <v>42057.277858796297</v>
      </c>
      <c r="K3209" t="b">
        <v>0</v>
      </c>
      <c r="L3209">
        <v>36</v>
      </c>
      <c r="M3209" t="b">
        <v>0</v>
      </c>
      <c r="N3209" s="16" t="s">
        <v>8279</v>
      </c>
      <c r="O3209" t="s">
        <v>8321</v>
      </c>
      <c r="P3209">
        <f>IFERROR(ROUND(E3209/L3209,2),0)</f>
        <v>70.83</v>
      </c>
      <c r="S3209" s="14">
        <f>(((J3209/60)/60)/24)+DATE(1970,1,1)</f>
        <v>25569.486774049292</v>
      </c>
      <c r="T3209" s="14">
        <f>(((I3209/60)/60)/24)+DATE(1970,1,1)</f>
        <v>42117.236192129625</v>
      </c>
    </row>
    <row r="3210" spans="1:20" ht="43.5" hidden="1" x14ac:dyDescent="0.3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 s="14">
        <v>41827.605057870373</v>
      </c>
      <c r="K3210" t="b">
        <v>1</v>
      </c>
      <c r="L3210">
        <v>82</v>
      </c>
      <c r="M3210" t="b">
        <v>1</v>
      </c>
      <c r="N3210" s="16" t="s">
        <v>8279</v>
      </c>
      <c r="O3210" t="s">
        <v>8280</v>
      </c>
      <c r="P3210">
        <f>IFERROR(ROUND(E3210/L3210,2),0)</f>
        <v>63.11</v>
      </c>
      <c r="S3210" s="14">
        <f>(((J3210/60)/60)/24)+DATE(1970,1,1)</f>
        <v>25569.484115799281</v>
      </c>
      <c r="T3210" s="14">
        <f>(((I3210/60)/60)/24)+DATE(1970,1,1)</f>
        <v>41848.605057870373</v>
      </c>
    </row>
    <row r="3211" spans="1:20" ht="43.5" hidden="1" x14ac:dyDescent="0.3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 s="14">
        <v>41778.637245370373</v>
      </c>
      <c r="K3211" t="b">
        <v>1</v>
      </c>
      <c r="L3211">
        <v>226</v>
      </c>
      <c r="M3211" t="b">
        <v>1</v>
      </c>
      <c r="N3211" s="16" t="s">
        <v>8279</v>
      </c>
      <c r="O3211" t="s">
        <v>8280</v>
      </c>
      <c r="P3211">
        <f>IFERROR(ROUND(E3211/L3211,2),0)</f>
        <v>50.16</v>
      </c>
      <c r="S3211" s="14">
        <f>(((J3211/60)/60)/24)+DATE(1970,1,1)</f>
        <v>25569.48354904219</v>
      </c>
      <c r="T3211" s="14">
        <f>(((I3211/60)/60)/24)+DATE(1970,1,1)</f>
        <v>41810.958333333336</v>
      </c>
    </row>
    <row r="3212" spans="1:20" ht="43.5" hidden="1" x14ac:dyDescent="0.3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 s="14">
        <v>41013.936562499999</v>
      </c>
      <c r="K3212" t="b">
        <v>1</v>
      </c>
      <c r="L3212">
        <v>60</v>
      </c>
      <c r="M3212" t="b">
        <v>1</v>
      </c>
      <c r="N3212" s="16" t="s">
        <v>8279</v>
      </c>
      <c r="O3212" t="s">
        <v>8280</v>
      </c>
      <c r="P3212">
        <f>IFERROR(ROUND(E3212/L3212,2),0)</f>
        <v>62.88</v>
      </c>
      <c r="S3212" s="14">
        <f>(((J3212/60)/60)/24)+DATE(1970,1,1)</f>
        <v>25569.474698339844</v>
      </c>
      <c r="T3212" s="14">
        <f>(((I3212/60)/60)/24)+DATE(1970,1,1)</f>
        <v>41061.165972222225</v>
      </c>
    </row>
    <row r="3213" spans="1:20" ht="58" hidden="1" x14ac:dyDescent="0.3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 s="14">
        <v>41834.586574074077</v>
      </c>
      <c r="K3213" t="b">
        <v>1</v>
      </c>
      <c r="L3213">
        <v>322</v>
      </c>
      <c r="M3213" t="b">
        <v>1</v>
      </c>
      <c r="N3213" s="16" t="s">
        <v>8279</v>
      </c>
      <c r="O3213" t="s">
        <v>8280</v>
      </c>
      <c r="P3213">
        <f>IFERROR(ROUND(E3213/L3213,2),0)</f>
        <v>85.53</v>
      </c>
      <c r="S3213" s="14">
        <f>(((J3213/60)/60)/24)+DATE(1970,1,1)</f>
        <v>25569.484196603866</v>
      </c>
      <c r="T3213" s="14">
        <f>(((I3213/60)/60)/24)+DATE(1970,1,1)</f>
        <v>41866.083333333336</v>
      </c>
    </row>
    <row r="3214" spans="1:20" ht="29" hidden="1" x14ac:dyDescent="0.3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 s="14">
        <v>41829.795729166668</v>
      </c>
      <c r="K3214" t="b">
        <v>1</v>
      </c>
      <c r="L3214">
        <v>94</v>
      </c>
      <c r="M3214" t="b">
        <v>1</v>
      </c>
      <c r="N3214" s="16" t="s">
        <v>8279</v>
      </c>
      <c r="O3214" t="s">
        <v>8280</v>
      </c>
      <c r="P3214">
        <f>IFERROR(ROUND(E3214/L3214,2),0)</f>
        <v>53.72</v>
      </c>
      <c r="S3214" s="14">
        <f>(((J3214/60)/60)/24)+DATE(1970,1,1)</f>
        <v>25569.484141154273</v>
      </c>
      <c r="T3214" s="14">
        <f>(((I3214/60)/60)/24)+DATE(1970,1,1)</f>
        <v>41859.795729166668</v>
      </c>
    </row>
    <row r="3215" spans="1:20" ht="43.5" hidden="1" x14ac:dyDescent="0.3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 s="14">
        <v>42171.763414351852</v>
      </c>
      <c r="K3215" t="b">
        <v>1</v>
      </c>
      <c r="L3215">
        <v>47</v>
      </c>
      <c r="M3215" t="b">
        <v>1</v>
      </c>
      <c r="N3215" s="16" t="s">
        <v>8279</v>
      </c>
      <c r="O3215" t="s">
        <v>8280</v>
      </c>
      <c r="P3215">
        <f>IFERROR(ROUND(E3215/L3215,2),0)</f>
        <v>127.81</v>
      </c>
      <c r="S3215" s="14">
        <f>(((J3215/60)/60)/24)+DATE(1970,1,1)</f>
        <v>25569.488099113591</v>
      </c>
      <c r="T3215" s="14">
        <f>(((I3215/60)/60)/24)+DATE(1970,1,1)</f>
        <v>42211.763414351852</v>
      </c>
    </row>
    <row r="3216" spans="1:20" ht="58" hidden="1" x14ac:dyDescent="0.3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 s="14">
        <v>42337.792511574073</v>
      </c>
      <c r="K3216" t="b">
        <v>1</v>
      </c>
      <c r="L3216">
        <v>115</v>
      </c>
      <c r="M3216" t="b">
        <v>1</v>
      </c>
      <c r="N3216" s="16" t="s">
        <v>8279</v>
      </c>
      <c r="O3216" t="s">
        <v>8280</v>
      </c>
      <c r="P3216">
        <f>IFERROR(ROUND(E3216/L3216,2),0)</f>
        <v>106.57</v>
      </c>
      <c r="S3216" s="14">
        <f>(((J3216/60)/60)/24)+DATE(1970,1,1)</f>
        <v>25569.490020746664</v>
      </c>
      <c r="T3216" s="14">
        <f>(((I3216/60)/60)/24)+DATE(1970,1,1)</f>
        <v>42374.996527777781</v>
      </c>
    </row>
    <row r="3217" spans="1:20" ht="58" hidden="1" x14ac:dyDescent="0.3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 s="14">
        <v>42219.665173611109</v>
      </c>
      <c r="K3217" t="b">
        <v>1</v>
      </c>
      <c r="L3217">
        <v>134</v>
      </c>
      <c r="M3217" t="b">
        <v>1</v>
      </c>
      <c r="N3217" s="16" t="s">
        <v>8279</v>
      </c>
      <c r="O3217" t="s">
        <v>8280</v>
      </c>
      <c r="P3217">
        <f>IFERROR(ROUND(E3217/L3217,2),0)</f>
        <v>262.11</v>
      </c>
      <c r="S3217" s="14">
        <f>(((J3217/60)/60)/24)+DATE(1970,1,1)</f>
        <v>25569.488653532102</v>
      </c>
      <c r="T3217" s="14">
        <f>(((I3217/60)/60)/24)+DATE(1970,1,1)</f>
        <v>42257.165972222225</v>
      </c>
    </row>
    <row r="3218" spans="1:20" ht="43.5" hidden="1" x14ac:dyDescent="0.3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 s="14">
        <v>42165.462627314817</v>
      </c>
      <c r="K3218" t="b">
        <v>1</v>
      </c>
      <c r="L3218">
        <v>35</v>
      </c>
      <c r="M3218" t="b">
        <v>1</v>
      </c>
      <c r="N3218" s="16" t="s">
        <v>8279</v>
      </c>
      <c r="O3218" t="s">
        <v>8280</v>
      </c>
      <c r="P3218">
        <f>IFERROR(ROUND(E3218/L3218,2),0)</f>
        <v>57.17</v>
      </c>
      <c r="S3218" s="14">
        <f>(((J3218/60)/60)/24)+DATE(1970,1,1)</f>
        <v>25569.488026187817</v>
      </c>
      <c r="T3218" s="14">
        <f>(((I3218/60)/60)/24)+DATE(1970,1,1)</f>
        <v>42196.604166666672</v>
      </c>
    </row>
    <row r="3219" spans="1:20" ht="29" hidden="1" x14ac:dyDescent="0.3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 s="14">
        <v>42648.546111111107</v>
      </c>
      <c r="K3219" t="b">
        <v>1</v>
      </c>
      <c r="L3219">
        <v>104</v>
      </c>
      <c r="M3219" t="b">
        <v>1</v>
      </c>
      <c r="N3219" s="16" t="s">
        <v>8279</v>
      </c>
      <c r="O3219" t="s">
        <v>8280</v>
      </c>
      <c r="P3219">
        <f>IFERROR(ROUND(E3219/L3219,2),0)</f>
        <v>50.2</v>
      </c>
      <c r="S3219" s="14">
        <f>(((J3219/60)/60)/24)+DATE(1970,1,1)</f>
        <v>25569.493617431843</v>
      </c>
      <c r="T3219" s="14">
        <f>(((I3219/60)/60)/24)+DATE(1970,1,1)</f>
        <v>42678.546111111107</v>
      </c>
    </row>
    <row r="3220" spans="1:20" ht="43.5" hidden="1" x14ac:dyDescent="0.3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 s="14">
        <v>41971.002152777779</v>
      </c>
      <c r="K3220" t="b">
        <v>1</v>
      </c>
      <c r="L3220">
        <v>184</v>
      </c>
      <c r="M3220" t="b">
        <v>1</v>
      </c>
      <c r="N3220" s="16" t="s">
        <v>8279</v>
      </c>
      <c r="O3220" t="s">
        <v>8280</v>
      </c>
      <c r="P3220">
        <f>IFERROR(ROUND(E3220/L3220,2),0)</f>
        <v>66.59</v>
      </c>
      <c r="S3220" s="14">
        <f>(((J3220/60)/60)/24)+DATE(1970,1,1)</f>
        <v>25569.485775487879</v>
      </c>
      <c r="T3220" s="14">
        <f>(((I3220/60)/60)/24)+DATE(1970,1,1)</f>
        <v>42004</v>
      </c>
    </row>
    <row r="3221" spans="1:20" ht="43.5" hidden="1" x14ac:dyDescent="0.3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 s="14">
        <v>42050.983182870375</v>
      </c>
      <c r="K3221" t="b">
        <v>1</v>
      </c>
      <c r="L3221">
        <v>119</v>
      </c>
      <c r="M3221" t="b">
        <v>1</v>
      </c>
      <c r="N3221" s="16" t="s">
        <v>8279</v>
      </c>
      <c r="O3221" t="s">
        <v>8280</v>
      </c>
      <c r="P3221">
        <f>IFERROR(ROUND(E3221/L3221,2),0)</f>
        <v>168.25</v>
      </c>
      <c r="S3221" s="14">
        <f>(((J3221/60)/60)/24)+DATE(1970,1,1)</f>
        <v>25569.486701194248</v>
      </c>
      <c r="T3221" s="14">
        <f>(((I3221/60)/60)/24)+DATE(1970,1,1)</f>
        <v>42085.941516203704</v>
      </c>
    </row>
    <row r="3222" spans="1:20" ht="29" hidden="1" x14ac:dyDescent="0.3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 s="14">
        <v>42772.833379629628</v>
      </c>
      <c r="K3222" t="b">
        <v>1</v>
      </c>
      <c r="L3222">
        <v>59</v>
      </c>
      <c r="M3222" t="b">
        <v>1</v>
      </c>
      <c r="N3222" s="16" t="s">
        <v>8279</v>
      </c>
      <c r="O3222" t="s">
        <v>8280</v>
      </c>
      <c r="P3222">
        <f>IFERROR(ROUND(E3222/L3222,2),0)</f>
        <v>256.37</v>
      </c>
      <c r="S3222" s="14">
        <f>(((J3222/60)/60)/24)+DATE(1970,1,1)</f>
        <v>25569.495055941894</v>
      </c>
      <c r="T3222" s="14">
        <f>(((I3222/60)/60)/24)+DATE(1970,1,1)</f>
        <v>42806.875</v>
      </c>
    </row>
    <row r="3223" spans="1:20" ht="58" hidden="1" x14ac:dyDescent="0.3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 s="14">
        <v>42155.696793981479</v>
      </c>
      <c r="K3223" t="b">
        <v>1</v>
      </c>
      <c r="L3223">
        <v>113</v>
      </c>
      <c r="M3223" t="b">
        <v>1</v>
      </c>
      <c r="N3223" s="16" t="s">
        <v>8279</v>
      </c>
      <c r="O3223" t="s">
        <v>8280</v>
      </c>
      <c r="P3223">
        <f>IFERROR(ROUND(E3223/L3223,2),0)</f>
        <v>36.61</v>
      </c>
      <c r="S3223" s="14">
        <f>(((J3223/60)/60)/24)+DATE(1970,1,1)</f>
        <v>25569.487913157336</v>
      </c>
      <c r="T3223" s="14">
        <f>(((I3223/60)/60)/24)+DATE(1970,1,1)</f>
        <v>42190.696793981479</v>
      </c>
    </row>
    <row r="3224" spans="1:20" ht="43.5" hidden="1" x14ac:dyDescent="0.3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 s="14">
        <v>42270.582141203704</v>
      </c>
      <c r="K3224" t="b">
        <v>1</v>
      </c>
      <c r="L3224">
        <v>84</v>
      </c>
      <c r="M3224" t="b">
        <v>1</v>
      </c>
      <c r="N3224" s="16" t="s">
        <v>8279</v>
      </c>
      <c r="O3224" t="s">
        <v>8280</v>
      </c>
      <c r="P3224">
        <f>IFERROR(ROUND(E3224/L3224,2),0)</f>
        <v>37.14</v>
      </c>
      <c r="S3224" s="14">
        <f>(((J3224/60)/60)/24)+DATE(1970,1,1)</f>
        <v>25569.489242848857</v>
      </c>
      <c r="T3224" s="14">
        <f>(((I3224/60)/60)/24)+DATE(1970,1,1)</f>
        <v>42301.895138888889</v>
      </c>
    </row>
    <row r="3225" spans="1:20" ht="29" hidden="1" x14ac:dyDescent="0.3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 s="14">
        <v>42206.835370370376</v>
      </c>
      <c r="K3225" t="b">
        <v>1</v>
      </c>
      <c r="L3225">
        <v>74</v>
      </c>
      <c r="M3225" t="b">
        <v>1</v>
      </c>
      <c r="N3225" s="16" t="s">
        <v>8279</v>
      </c>
      <c r="O3225" t="s">
        <v>8280</v>
      </c>
      <c r="P3225">
        <f>IFERROR(ROUND(E3225/L3225,2),0)</f>
        <v>45.88</v>
      </c>
      <c r="S3225" s="14">
        <f>(((J3225/60)/60)/24)+DATE(1970,1,1)</f>
        <v>25569.488505039008</v>
      </c>
      <c r="T3225" s="14">
        <f>(((I3225/60)/60)/24)+DATE(1970,1,1)</f>
        <v>42236.835370370376</v>
      </c>
    </row>
    <row r="3226" spans="1:20" ht="58" hidden="1" x14ac:dyDescent="0.3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 s="14">
        <v>42697.850844907407</v>
      </c>
      <c r="K3226" t="b">
        <v>1</v>
      </c>
      <c r="L3226">
        <v>216</v>
      </c>
      <c r="M3226" t="b">
        <v>1</v>
      </c>
      <c r="N3226" s="16" t="s">
        <v>8279</v>
      </c>
      <c r="O3226" t="s">
        <v>8280</v>
      </c>
      <c r="P3226">
        <f>IFERROR(ROUND(E3226/L3226,2),0)</f>
        <v>141.71</v>
      </c>
      <c r="S3226" s="14">
        <f>(((J3226/60)/60)/24)+DATE(1970,1,1)</f>
        <v>25569.494188088483</v>
      </c>
      <c r="T3226" s="14">
        <f>(((I3226/60)/60)/24)+DATE(1970,1,1)</f>
        <v>42745.208333333328</v>
      </c>
    </row>
    <row r="3227" spans="1:20" ht="43.5" hidden="1" x14ac:dyDescent="0.3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 s="14">
        <v>42503.559467592597</v>
      </c>
      <c r="K3227" t="b">
        <v>1</v>
      </c>
      <c r="L3227">
        <v>39</v>
      </c>
      <c r="M3227" t="b">
        <v>1</v>
      </c>
      <c r="N3227" s="16" t="s">
        <v>8279</v>
      </c>
      <c r="O3227" t="s">
        <v>8280</v>
      </c>
      <c r="P3227">
        <f>IFERROR(ROUND(E3227/L3227,2),0)</f>
        <v>52.49</v>
      </c>
      <c r="S3227" s="14">
        <f>(((J3227/60)/60)/24)+DATE(1970,1,1)</f>
        <v>25569.491939345691</v>
      </c>
      <c r="T3227" s="14">
        <f>(((I3227/60)/60)/24)+DATE(1970,1,1)</f>
        <v>42524.875</v>
      </c>
    </row>
    <row r="3228" spans="1:20" ht="43.5" hidden="1" x14ac:dyDescent="0.3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 s="14">
        <v>42277.583472222221</v>
      </c>
      <c r="K3228" t="b">
        <v>1</v>
      </c>
      <c r="L3228">
        <v>21</v>
      </c>
      <c r="M3228" t="b">
        <v>1</v>
      </c>
      <c r="N3228" s="16" t="s">
        <v>8279</v>
      </c>
      <c r="O3228" t="s">
        <v>8280</v>
      </c>
      <c r="P3228">
        <f>IFERROR(ROUND(E3228/L3228,2),0)</f>
        <v>59.52</v>
      </c>
      <c r="S3228" s="14">
        <f>(((J3228/60)/60)/24)+DATE(1970,1,1)</f>
        <v>25569.489323882779</v>
      </c>
      <c r="T3228" s="14">
        <f>(((I3228/60)/60)/24)+DATE(1970,1,1)</f>
        <v>42307.583472222221</v>
      </c>
    </row>
    <row r="3229" spans="1:20" ht="43.5" hidden="1" x14ac:dyDescent="0.3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 s="14">
        <v>42722.882361111115</v>
      </c>
      <c r="K3229" t="b">
        <v>0</v>
      </c>
      <c r="L3229">
        <v>30</v>
      </c>
      <c r="M3229" t="b">
        <v>1</v>
      </c>
      <c r="N3229" s="16" t="s">
        <v>8279</v>
      </c>
      <c r="O3229" t="s">
        <v>8280</v>
      </c>
      <c r="P3229">
        <f>IFERROR(ROUND(E3229/L3229,2),0)</f>
        <v>50</v>
      </c>
      <c r="S3229" s="14">
        <f>(((J3229/60)/60)/24)+DATE(1970,1,1)</f>
        <v>25569.494477805107</v>
      </c>
      <c r="T3229" s="14">
        <f>(((I3229/60)/60)/24)+DATE(1970,1,1)</f>
        <v>42752.882361111115</v>
      </c>
    </row>
    <row r="3230" spans="1:20" ht="29" hidden="1" x14ac:dyDescent="0.3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 s="14">
        <v>42323.70930555556</v>
      </c>
      <c r="K3230" t="b">
        <v>1</v>
      </c>
      <c r="L3230">
        <v>37</v>
      </c>
      <c r="M3230" t="b">
        <v>1</v>
      </c>
      <c r="N3230" s="16" t="s">
        <v>8279</v>
      </c>
      <c r="O3230" t="s">
        <v>8280</v>
      </c>
      <c r="P3230">
        <f>IFERROR(ROUND(E3230/L3230,2),0)</f>
        <v>193.62</v>
      </c>
      <c r="S3230" s="14">
        <f>(((J3230/60)/60)/24)+DATE(1970,1,1)</f>
        <v>25569.489857746594</v>
      </c>
      <c r="T3230" s="14">
        <f>(((I3230/60)/60)/24)+DATE(1970,1,1)</f>
        <v>42355.207638888889</v>
      </c>
    </row>
    <row r="3231" spans="1:20" ht="43.5" hidden="1" x14ac:dyDescent="0.3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 s="14">
        <v>41933.291643518518</v>
      </c>
      <c r="K3231" t="b">
        <v>1</v>
      </c>
      <c r="L3231">
        <v>202</v>
      </c>
      <c r="M3231" t="b">
        <v>1</v>
      </c>
      <c r="N3231" s="16" t="s">
        <v>8279</v>
      </c>
      <c r="O3231" t="s">
        <v>8280</v>
      </c>
      <c r="P3231">
        <f>IFERROR(ROUND(E3231/L3231,2),0)</f>
        <v>106.8</v>
      </c>
      <c r="S3231" s="14">
        <f>(((J3231/60)/60)/24)+DATE(1970,1,1)</f>
        <v>25569.485339023653</v>
      </c>
      <c r="T3231" s="14">
        <f>(((I3231/60)/60)/24)+DATE(1970,1,1)</f>
        <v>41963.333310185189</v>
      </c>
    </row>
    <row r="3232" spans="1:20" ht="58" hidden="1" x14ac:dyDescent="0.3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 s="14">
        <v>41898.168125000004</v>
      </c>
      <c r="K3232" t="b">
        <v>1</v>
      </c>
      <c r="L3232">
        <v>37</v>
      </c>
      <c r="M3232" t="b">
        <v>1</v>
      </c>
      <c r="N3232" s="16" t="s">
        <v>8279</v>
      </c>
      <c r="O3232" t="s">
        <v>8280</v>
      </c>
      <c r="P3232">
        <f>IFERROR(ROUND(E3232/L3232,2),0)</f>
        <v>77.22</v>
      </c>
      <c r="S3232" s="14">
        <f>(((J3232/60)/60)/24)+DATE(1970,1,1)</f>
        <v>25569.484932501447</v>
      </c>
      <c r="T3232" s="14">
        <f>(((I3232/60)/60)/24)+DATE(1970,1,1)</f>
        <v>41913.165972222225</v>
      </c>
    </row>
    <row r="3233" spans="1:20" ht="43.5" hidden="1" x14ac:dyDescent="0.3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 s="14">
        <v>42446.943831018521</v>
      </c>
      <c r="K3233" t="b">
        <v>0</v>
      </c>
      <c r="L3233">
        <v>28</v>
      </c>
      <c r="M3233" t="b">
        <v>1</v>
      </c>
      <c r="N3233" s="16" t="s">
        <v>8279</v>
      </c>
      <c r="O3233" t="s">
        <v>8280</v>
      </c>
      <c r="P3233">
        <f>IFERROR(ROUND(E3233/L3233,2),0)</f>
        <v>57.5</v>
      </c>
      <c r="S3233" s="14">
        <f>(((J3233/60)/60)/24)+DATE(1970,1,1)</f>
        <v>25569.491284072119</v>
      </c>
      <c r="T3233" s="14">
        <f>(((I3233/60)/60)/24)+DATE(1970,1,1)</f>
        <v>42476.943831018521</v>
      </c>
    </row>
    <row r="3234" spans="1:20" ht="43.5" hidden="1" x14ac:dyDescent="0.3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 s="14">
        <v>42463.81385416667</v>
      </c>
      <c r="K3234" t="b">
        <v>1</v>
      </c>
      <c r="L3234">
        <v>26</v>
      </c>
      <c r="M3234" t="b">
        <v>1</v>
      </c>
      <c r="N3234" s="16" t="s">
        <v>8279</v>
      </c>
      <c r="O3234" t="s">
        <v>8280</v>
      </c>
      <c r="P3234">
        <f>IFERROR(ROUND(E3234/L3234,2),0)</f>
        <v>50.46</v>
      </c>
      <c r="S3234" s="14">
        <f>(((J3234/60)/60)/24)+DATE(1970,1,1)</f>
        <v>25569.491479327015</v>
      </c>
      <c r="T3234" s="14">
        <f>(((I3234/60)/60)/24)+DATE(1970,1,1)</f>
        <v>42494.165972222225</v>
      </c>
    </row>
    <row r="3235" spans="1:20" ht="43.5" hidden="1" x14ac:dyDescent="0.3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 s="14">
        <v>42766.805034722223</v>
      </c>
      <c r="K3235" t="b">
        <v>0</v>
      </c>
      <c r="L3235">
        <v>61</v>
      </c>
      <c r="M3235" t="b">
        <v>1</v>
      </c>
      <c r="N3235" s="16" t="s">
        <v>8279</v>
      </c>
      <c r="O3235" t="s">
        <v>8280</v>
      </c>
      <c r="P3235">
        <f>IFERROR(ROUND(E3235/L3235,2),0)</f>
        <v>97.38</v>
      </c>
      <c r="S3235" s="14">
        <f>(((J3235/60)/60)/24)+DATE(1970,1,1)</f>
        <v>25569.494986169382</v>
      </c>
      <c r="T3235" s="14">
        <f>(((I3235/60)/60)/24)+DATE(1970,1,1)</f>
        <v>42796.805034722223</v>
      </c>
    </row>
    <row r="3236" spans="1:20" ht="43.5" hidden="1" x14ac:dyDescent="0.3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 s="14">
        <v>42734.789444444439</v>
      </c>
      <c r="K3236" t="b">
        <v>0</v>
      </c>
      <c r="L3236">
        <v>115</v>
      </c>
      <c r="M3236" t="b">
        <v>1</v>
      </c>
      <c r="N3236" s="16" t="s">
        <v>8279</v>
      </c>
      <c r="O3236" t="s">
        <v>8280</v>
      </c>
      <c r="P3236">
        <f>IFERROR(ROUND(E3236/L3236,2),0)</f>
        <v>34.92</v>
      </c>
      <c r="S3236" s="14">
        <f>(((J3236/60)/60)/24)+DATE(1970,1,1)</f>
        <v>25569.494615618569</v>
      </c>
      <c r="T3236" s="14">
        <f>(((I3236/60)/60)/24)+DATE(1970,1,1)</f>
        <v>42767.979861111111</v>
      </c>
    </row>
    <row r="3237" spans="1:20" ht="43.5" hidden="1" x14ac:dyDescent="0.3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 s="14">
        <v>42522.347812499997</v>
      </c>
      <c r="K3237" t="b">
        <v>1</v>
      </c>
      <c r="L3237">
        <v>181</v>
      </c>
      <c r="M3237" t="b">
        <v>1</v>
      </c>
      <c r="N3237" s="16" t="s">
        <v>8279</v>
      </c>
      <c r="O3237" t="s">
        <v>8280</v>
      </c>
      <c r="P3237">
        <f>IFERROR(ROUND(E3237/L3237,2),0)</f>
        <v>85.53</v>
      </c>
      <c r="S3237" s="14">
        <f>(((J3237/60)/60)/24)+DATE(1970,1,1)</f>
        <v>25569.492156803386</v>
      </c>
      <c r="T3237" s="14">
        <f>(((I3237/60)/60)/24)+DATE(1970,1,1)</f>
        <v>42552.347812499997</v>
      </c>
    </row>
    <row r="3238" spans="1:20" ht="43.5" hidden="1" x14ac:dyDescent="0.3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 s="14">
        <v>42702.917048611111</v>
      </c>
      <c r="K3238" t="b">
        <v>0</v>
      </c>
      <c r="L3238">
        <v>110</v>
      </c>
      <c r="M3238" t="b">
        <v>1</v>
      </c>
      <c r="N3238" s="16" t="s">
        <v>8279</v>
      </c>
      <c r="O3238" t="s">
        <v>8280</v>
      </c>
      <c r="P3238">
        <f>IFERROR(ROUND(E3238/L3238,2),0)</f>
        <v>182.91</v>
      </c>
      <c r="S3238" s="14">
        <f>(((J3238/60)/60)/24)+DATE(1970,1,1)</f>
        <v>25569.494246725098</v>
      </c>
      <c r="T3238" s="14">
        <f>(((I3238/60)/60)/24)+DATE(1970,1,1)</f>
        <v>42732.917048611111</v>
      </c>
    </row>
    <row r="3239" spans="1:20" ht="29" hidden="1" x14ac:dyDescent="0.3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 s="14">
        <v>42252.474351851852</v>
      </c>
      <c r="K3239" t="b">
        <v>1</v>
      </c>
      <c r="L3239">
        <v>269</v>
      </c>
      <c r="M3239" t="b">
        <v>1</v>
      </c>
      <c r="N3239" s="16" t="s">
        <v>8279</v>
      </c>
      <c r="O3239" t="s">
        <v>8280</v>
      </c>
      <c r="P3239">
        <f>IFERROR(ROUND(E3239/L3239,2),0)</f>
        <v>131.13999999999999</v>
      </c>
      <c r="S3239" s="14">
        <f>(((J3239/60)/60)/24)+DATE(1970,1,1)</f>
        <v>25569.489033267961</v>
      </c>
      <c r="T3239" s="14">
        <f>(((I3239/60)/60)/24)+DATE(1970,1,1)</f>
        <v>42276.165972222225</v>
      </c>
    </row>
    <row r="3240" spans="1:20" ht="58" hidden="1" x14ac:dyDescent="0.3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 s="14">
        <v>42156.510393518518</v>
      </c>
      <c r="K3240" t="b">
        <v>1</v>
      </c>
      <c r="L3240">
        <v>79</v>
      </c>
      <c r="M3240" t="b">
        <v>1</v>
      </c>
      <c r="N3240" s="16" t="s">
        <v>8279</v>
      </c>
      <c r="O3240" t="s">
        <v>8280</v>
      </c>
      <c r="P3240">
        <f>IFERROR(ROUND(E3240/L3240,2),0)</f>
        <v>39.81</v>
      </c>
      <c r="S3240" s="14">
        <f>(((J3240/60)/60)/24)+DATE(1970,1,1)</f>
        <v>25569.487922574001</v>
      </c>
      <c r="T3240" s="14">
        <f>(((I3240/60)/60)/24)+DATE(1970,1,1)</f>
        <v>42186.510393518518</v>
      </c>
    </row>
    <row r="3241" spans="1:20" ht="58" hidden="1" x14ac:dyDescent="0.3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 s="14">
        <v>42278.089039351849</v>
      </c>
      <c r="K3241" t="b">
        <v>1</v>
      </c>
      <c r="L3241">
        <v>104</v>
      </c>
      <c r="M3241" t="b">
        <v>1</v>
      </c>
      <c r="N3241" s="16" t="s">
        <v>8279</v>
      </c>
      <c r="O3241" t="s">
        <v>8280</v>
      </c>
      <c r="P3241">
        <f>IFERROR(ROUND(E3241/L3241,2),0)</f>
        <v>59.7</v>
      </c>
      <c r="S3241" s="14">
        <f>(((J3241/60)/60)/24)+DATE(1970,1,1)</f>
        <v>25569.489329734253</v>
      </c>
      <c r="T3241" s="14">
        <f>(((I3241/60)/60)/24)+DATE(1970,1,1)</f>
        <v>42302.999305555553</v>
      </c>
    </row>
    <row r="3242" spans="1:20" ht="58" hidden="1" x14ac:dyDescent="0.3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 s="14">
        <v>42754.693842592591</v>
      </c>
      <c r="K3242" t="b">
        <v>0</v>
      </c>
      <c r="L3242">
        <v>34</v>
      </c>
      <c r="M3242" t="b">
        <v>1</v>
      </c>
      <c r="N3242" s="16" t="s">
        <v>8279</v>
      </c>
      <c r="O3242" t="s">
        <v>8280</v>
      </c>
      <c r="P3242">
        <f>IFERROR(ROUND(E3242/L3242,2),0)</f>
        <v>88.74</v>
      </c>
      <c r="S3242" s="14">
        <f>(((J3242/60)/60)/24)+DATE(1970,1,1)</f>
        <v>25569.494845993548</v>
      </c>
      <c r="T3242" s="14">
        <f>(((I3242/60)/60)/24)+DATE(1970,1,1)</f>
        <v>42782.958333333328</v>
      </c>
    </row>
    <row r="3243" spans="1:20" ht="58" hidden="1" x14ac:dyDescent="0.3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 s="14">
        <v>41893.324884259258</v>
      </c>
      <c r="K3243" t="b">
        <v>1</v>
      </c>
      <c r="L3243">
        <v>167</v>
      </c>
      <c r="M3243" t="b">
        <v>1</v>
      </c>
      <c r="N3243" s="16" t="s">
        <v>8279</v>
      </c>
      <c r="O3243" t="s">
        <v>8280</v>
      </c>
      <c r="P3243">
        <f>IFERROR(ROUND(E3243/L3243,2),0)</f>
        <v>58.69</v>
      </c>
      <c r="S3243" s="14">
        <f>(((J3243/60)/60)/24)+DATE(1970,1,1)</f>
        <v>25569.484876445418</v>
      </c>
      <c r="T3243" s="14">
        <f>(((I3243/60)/60)/24)+DATE(1970,1,1)</f>
        <v>41926.290972222225</v>
      </c>
    </row>
    <row r="3244" spans="1:20" ht="43.5" hidden="1" x14ac:dyDescent="0.3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 s="14">
        <v>41871.755694444444</v>
      </c>
      <c r="K3244" t="b">
        <v>1</v>
      </c>
      <c r="L3244">
        <v>183</v>
      </c>
      <c r="M3244" t="b">
        <v>1</v>
      </c>
      <c r="N3244" s="16" t="s">
        <v>8279</v>
      </c>
      <c r="O3244" t="s">
        <v>8280</v>
      </c>
      <c r="P3244">
        <f>IFERROR(ROUND(E3244/L3244,2),0)</f>
        <v>69.569999999999993</v>
      </c>
      <c r="S3244" s="14">
        <f>(((J3244/60)/60)/24)+DATE(1970,1,1)</f>
        <v>25569.484626802019</v>
      </c>
      <c r="T3244" s="14">
        <f>(((I3244/60)/60)/24)+DATE(1970,1,1)</f>
        <v>41901.755694444444</v>
      </c>
    </row>
    <row r="3245" spans="1:20" ht="43.5" hidden="1" x14ac:dyDescent="0.3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 s="14">
        <v>42262.096782407403</v>
      </c>
      <c r="K3245" t="b">
        <v>1</v>
      </c>
      <c r="L3245">
        <v>71</v>
      </c>
      <c r="M3245" t="b">
        <v>1</v>
      </c>
      <c r="N3245" s="16" t="s">
        <v>8279</v>
      </c>
      <c r="O3245" t="s">
        <v>8280</v>
      </c>
      <c r="P3245">
        <f>IFERROR(ROUND(E3245/L3245,2),0)</f>
        <v>115.87</v>
      </c>
      <c r="S3245" s="14">
        <f>(((J3245/60)/60)/24)+DATE(1970,1,1)</f>
        <v>25569.489144638686</v>
      </c>
      <c r="T3245" s="14">
        <f>(((I3245/60)/60)/24)+DATE(1970,1,1)</f>
        <v>42286</v>
      </c>
    </row>
    <row r="3246" spans="1:20" ht="43.5" hidden="1" x14ac:dyDescent="0.3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 s="14">
        <v>42675.694236111114</v>
      </c>
      <c r="K3246" t="b">
        <v>0</v>
      </c>
      <c r="L3246">
        <v>69</v>
      </c>
      <c r="M3246" t="b">
        <v>1</v>
      </c>
      <c r="N3246" s="16" t="s">
        <v>8279</v>
      </c>
      <c r="O3246" t="s">
        <v>8280</v>
      </c>
      <c r="P3246">
        <f>IFERROR(ROUND(E3246/L3246,2),0)</f>
        <v>23.87</v>
      </c>
      <c r="S3246" s="14">
        <f>(((J3246/60)/60)/24)+DATE(1970,1,1)</f>
        <v>25569.493931646251</v>
      </c>
      <c r="T3246" s="14">
        <f>(((I3246/60)/60)/24)+DATE(1970,1,1)</f>
        <v>42705.735902777778</v>
      </c>
    </row>
    <row r="3247" spans="1:20" ht="43.5" hidden="1" x14ac:dyDescent="0.3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 s="14">
        <v>42135.60020833333</v>
      </c>
      <c r="K3247" t="b">
        <v>0</v>
      </c>
      <c r="L3247">
        <v>270</v>
      </c>
      <c r="M3247" t="b">
        <v>1</v>
      </c>
      <c r="N3247" s="16" t="s">
        <v>8279</v>
      </c>
      <c r="O3247" t="s">
        <v>8280</v>
      </c>
      <c r="P3247">
        <f>IFERROR(ROUND(E3247/L3247,2),0)</f>
        <v>81.13</v>
      </c>
      <c r="S3247" s="14">
        <f>(((J3247/60)/60)/24)+DATE(1970,1,1)</f>
        <v>25569.487680557966</v>
      </c>
      <c r="T3247" s="14">
        <f>(((I3247/60)/60)/24)+DATE(1970,1,1)</f>
        <v>42167.083333333328</v>
      </c>
    </row>
    <row r="3248" spans="1:20" ht="43.5" hidden="1" x14ac:dyDescent="0.3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 s="14">
        <v>42230.472222222219</v>
      </c>
      <c r="K3248" t="b">
        <v>1</v>
      </c>
      <c r="L3248">
        <v>193</v>
      </c>
      <c r="M3248" t="b">
        <v>1</v>
      </c>
      <c r="N3248" s="16" t="s">
        <v>8279</v>
      </c>
      <c r="O3248" t="s">
        <v>8280</v>
      </c>
      <c r="P3248">
        <f>IFERROR(ROUND(E3248/L3248,2),0)</f>
        <v>57.63</v>
      </c>
      <c r="S3248" s="14">
        <f>(((J3248/60)/60)/24)+DATE(1970,1,1)</f>
        <v>25569.488778613682</v>
      </c>
      <c r="T3248" s="14">
        <f>(((I3248/60)/60)/24)+DATE(1970,1,1)</f>
        <v>42259.165972222225</v>
      </c>
    </row>
    <row r="3249" spans="1:20" ht="43.5" hidden="1" x14ac:dyDescent="0.3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 s="14">
        <v>42167.434166666666</v>
      </c>
      <c r="K3249" t="b">
        <v>1</v>
      </c>
      <c r="L3249">
        <v>57</v>
      </c>
      <c r="M3249" t="b">
        <v>1</v>
      </c>
      <c r="N3249" s="16" t="s">
        <v>8279</v>
      </c>
      <c r="O3249" t="s">
        <v>8280</v>
      </c>
      <c r="P3249">
        <f>IFERROR(ROUND(E3249/L3249,2),0)</f>
        <v>46.43</v>
      </c>
      <c r="S3249" s="14">
        <f>(((J3249/60)/60)/24)+DATE(1970,1,1)</f>
        <v>25569.488049006559</v>
      </c>
      <c r="T3249" s="14">
        <f>(((I3249/60)/60)/24)+DATE(1970,1,1)</f>
        <v>42197.434166666666</v>
      </c>
    </row>
    <row r="3250" spans="1:20" ht="29" hidden="1" x14ac:dyDescent="0.3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 s="14">
        <v>42068.888391203705</v>
      </c>
      <c r="K3250" t="b">
        <v>1</v>
      </c>
      <c r="L3250">
        <v>200</v>
      </c>
      <c r="M3250" t="b">
        <v>1</v>
      </c>
      <c r="N3250" s="16" t="s">
        <v>8279</v>
      </c>
      <c r="O3250" t="s">
        <v>8280</v>
      </c>
      <c r="P3250">
        <f>IFERROR(ROUND(E3250/L3250,2),0)</f>
        <v>60.48</v>
      </c>
      <c r="S3250" s="14">
        <f>(((J3250/60)/60)/24)+DATE(1970,1,1)</f>
        <v>25569.486908430456</v>
      </c>
      <c r="T3250" s="14">
        <f>(((I3250/60)/60)/24)+DATE(1970,1,1)</f>
        <v>42098.846724537041</v>
      </c>
    </row>
    <row r="3251" spans="1:20" ht="43.5" hidden="1" x14ac:dyDescent="0.3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 s="14">
        <v>42145.746689814812</v>
      </c>
      <c r="K3251" t="b">
        <v>1</v>
      </c>
      <c r="L3251">
        <v>88</v>
      </c>
      <c r="M3251" t="b">
        <v>1</v>
      </c>
      <c r="N3251" s="16" t="s">
        <v>8279</v>
      </c>
      <c r="O3251" t="s">
        <v>8280</v>
      </c>
      <c r="P3251">
        <f>IFERROR(ROUND(E3251/L3251,2),0)</f>
        <v>65.58</v>
      </c>
      <c r="S3251" s="14">
        <f>(((J3251/60)/60)/24)+DATE(1970,1,1)</f>
        <v>25569.487797994094</v>
      </c>
      <c r="T3251" s="14">
        <f>(((I3251/60)/60)/24)+DATE(1970,1,1)</f>
        <v>42175.746689814812</v>
      </c>
    </row>
    <row r="3252" spans="1:20" ht="58" hidden="1" x14ac:dyDescent="0.3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 s="14">
        <v>41918.742175925923</v>
      </c>
      <c r="K3252" t="b">
        <v>1</v>
      </c>
      <c r="L3252">
        <v>213</v>
      </c>
      <c r="M3252" t="b">
        <v>1</v>
      </c>
      <c r="N3252" s="16" t="s">
        <v>8279</v>
      </c>
      <c r="O3252" t="s">
        <v>8280</v>
      </c>
      <c r="P3252">
        <f>IFERROR(ROUND(E3252/L3252,2),0)</f>
        <v>119.19</v>
      </c>
      <c r="S3252" s="14">
        <f>(((J3252/60)/60)/24)+DATE(1970,1,1)</f>
        <v>25569.485170627035</v>
      </c>
      <c r="T3252" s="14">
        <f>(((I3252/60)/60)/24)+DATE(1970,1,1)</f>
        <v>41948.783842592595</v>
      </c>
    </row>
    <row r="3253" spans="1:20" ht="43.5" hidden="1" x14ac:dyDescent="0.3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 s="14">
        <v>42146.731087962966</v>
      </c>
      <c r="K3253" t="b">
        <v>1</v>
      </c>
      <c r="L3253">
        <v>20</v>
      </c>
      <c r="M3253" t="b">
        <v>1</v>
      </c>
      <c r="N3253" s="16" t="s">
        <v>8279</v>
      </c>
      <c r="O3253" t="s">
        <v>8280</v>
      </c>
      <c r="P3253">
        <f>IFERROR(ROUND(E3253/L3253,2),0)</f>
        <v>83.05</v>
      </c>
      <c r="S3253" s="14">
        <f>(((J3253/60)/60)/24)+DATE(1970,1,1)</f>
        <v>25569.487809387592</v>
      </c>
      <c r="T3253" s="14">
        <f>(((I3253/60)/60)/24)+DATE(1970,1,1)</f>
        <v>42176.731087962966</v>
      </c>
    </row>
    <row r="3254" spans="1:20" ht="43.5" hidden="1" x14ac:dyDescent="0.3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 s="14">
        <v>42590.472685185188</v>
      </c>
      <c r="K3254" t="b">
        <v>1</v>
      </c>
      <c r="L3254">
        <v>50</v>
      </c>
      <c r="M3254" t="b">
        <v>1</v>
      </c>
      <c r="N3254" s="16" t="s">
        <v>8279</v>
      </c>
      <c r="O3254" t="s">
        <v>8280</v>
      </c>
      <c r="P3254">
        <f>IFERROR(ROUND(E3254/L3254,2),0)</f>
        <v>57.52</v>
      </c>
      <c r="S3254" s="14">
        <f>(((J3254/60)/60)/24)+DATE(1970,1,1)</f>
        <v>25569.492945285707</v>
      </c>
      <c r="T3254" s="14">
        <f>(((I3254/60)/60)/24)+DATE(1970,1,1)</f>
        <v>42620.472685185188</v>
      </c>
    </row>
    <row r="3255" spans="1:20" ht="43.5" hidden="1" x14ac:dyDescent="0.3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 s="14">
        <v>42602.576712962968</v>
      </c>
      <c r="K3255" t="b">
        <v>1</v>
      </c>
      <c r="L3255">
        <v>115</v>
      </c>
      <c r="M3255" t="b">
        <v>1</v>
      </c>
      <c r="N3255" s="16" t="s">
        <v>8279</v>
      </c>
      <c r="O3255" t="s">
        <v>8280</v>
      </c>
      <c r="P3255">
        <f>IFERROR(ROUND(E3255/L3255,2),0)</f>
        <v>177.09</v>
      </c>
      <c r="S3255" s="14">
        <f>(((J3255/60)/60)/24)+DATE(1970,1,1)</f>
        <v>25569.493085378621</v>
      </c>
      <c r="T3255" s="14">
        <f>(((I3255/60)/60)/24)+DATE(1970,1,1)</f>
        <v>42621.15625</v>
      </c>
    </row>
    <row r="3256" spans="1:20" ht="43.5" hidden="1" x14ac:dyDescent="0.3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 s="14">
        <v>42059.085752314815</v>
      </c>
      <c r="K3256" t="b">
        <v>1</v>
      </c>
      <c r="L3256">
        <v>186</v>
      </c>
      <c r="M3256" t="b">
        <v>1</v>
      </c>
      <c r="N3256" s="16" t="s">
        <v>8279</v>
      </c>
      <c r="O3256" t="s">
        <v>8280</v>
      </c>
      <c r="P3256">
        <f>IFERROR(ROUND(E3256/L3256,2),0)</f>
        <v>70.77</v>
      </c>
      <c r="S3256" s="14">
        <f>(((J3256/60)/60)/24)+DATE(1970,1,1)</f>
        <v>25569.486794973986</v>
      </c>
      <c r="T3256" s="14">
        <f>(((I3256/60)/60)/24)+DATE(1970,1,1)</f>
        <v>42089.044085648144</v>
      </c>
    </row>
    <row r="3257" spans="1:20" ht="58" hidden="1" x14ac:dyDescent="0.3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 s="14">
        <v>41889.768229166664</v>
      </c>
      <c r="K3257" t="b">
        <v>1</v>
      </c>
      <c r="L3257">
        <v>18</v>
      </c>
      <c r="M3257" t="b">
        <v>1</v>
      </c>
      <c r="N3257" s="16" t="s">
        <v>8279</v>
      </c>
      <c r="O3257" t="s">
        <v>8280</v>
      </c>
      <c r="P3257">
        <f>IFERROR(ROUND(E3257/L3257,2),0)</f>
        <v>29.17</v>
      </c>
      <c r="S3257" s="14">
        <f>(((J3257/60)/60)/24)+DATE(1970,1,1)</f>
        <v>25569.484835280429</v>
      </c>
      <c r="T3257" s="14">
        <f>(((I3257/60)/60)/24)+DATE(1970,1,1)</f>
        <v>41919.768229166664</v>
      </c>
    </row>
    <row r="3258" spans="1:20" ht="43.5" hidden="1" x14ac:dyDescent="0.3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 s="14">
        <v>42144.573807870373</v>
      </c>
      <c r="K3258" t="b">
        <v>1</v>
      </c>
      <c r="L3258">
        <v>176</v>
      </c>
      <c r="M3258" t="b">
        <v>1</v>
      </c>
      <c r="N3258" s="16" t="s">
        <v>8279</v>
      </c>
      <c r="O3258" t="s">
        <v>8280</v>
      </c>
      <c r="P3258">
        <f>IFERROR(ROUND(E3258/L3258,2),0)</f>
        <v>72.760000000000005</v>
      </c>
      <c r="S3258" s="14">
        <f>(((J3258/60)/60)/24)+DATE(1970,1,1)</f>
        <v>25569.487784419074</v>
      </c>
      <c r="T3258" s="14">
        <f>(((I3258/60)/60)/24)+DATE(1970,1,1)</f>
        <v>42166.165972222225</v>
      </c>
    </row>
    <row r="3259" spans="1:20" ht="43.5" hidden="1" x14ac:dyDescent="0.3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 s="14">
        <v>42758.559629629628</v>
      </c>
      <c r="K3259" t="b">
        <v>0</v>
      </c>
      <c r="L3259">
        <v>41</v>
      </c>
      <c r="M3259" t="b">
        <v>1</v>
      </c>
      <c r="N3259" s="16" t="s">
        <v>8279</v>
      </c>
      <c r="O3259" t="s">
        <v>8280</v>
      </c>
      <c r="P3259">
        <f>IFERROR(ROUND(E3259/L3259,2),0)</f>
        <v>51.85</v>
      </c>
      <c r="S3259" s="14">
        <f>(((J3259/60)/60)/24)+DATE(1970,1,1)</f>
        <v>25569.494890736452</v>
      </c>
      <c r="T3259" s="14">
        <f>(((I3259/60)/60)/24)+DATE(1970,1,1)</f>
        <v>42788.559629629628</v>
      </c>
    </row>
    <row r="3260" spans="1:20" ht="43.5" hidden="1" x14ac:dyDescent="0.3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 s="14">
        <v>41982.887280092589</v>
      </c>
      <c r="K3260" t="b">
        <v>1</v>
      </c>
      <c r="L3260">
        <v>75</v>
      </c>
      <c r="M3260" t="b">
        <v>1</v>
      </c>
      <c r="N3260" s="16" t="s">
        <v>8279</v>
      </c>
      <c r="O3260" t="s">
        <v>8280</v>
      </c>
      <c r="P3260">
        <f>IFERROR(ROUND(E3260/L3260,2),0)</f>
        <v>98.2</v>
      </c>
      <c r="S3260" s="14">
        <f>(((J3260/60)/60)/24)+DATE(1970,1,1)</f>
        <v>25569.485913047225</v>
      </c>
      <c r="T3260" s="14">
        <f>(((I3260/60)/60)/24)+DATE(1970,1,1)</f>
        <v>42012.887280092589</v>
      </c>
    </row>
    <row r="3261" spans="1:20" ht="43.5" hidden="1" x14ac:dyDescent="0.3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 s="14">
        <v>42614.760937500003</v>
      </c>
      <c r="K3261" t="b">
        <v>1</v>
      </c>
      <c r="L3261">
        <v>97</v>
      </c>
      <c r="M3261" t="b">
        <v>1</v>
      </c>
      <c r="N3261" s="16" t="s">
        <v>8279</v>
      </c>
      <c r="O3261" t="s">
        <v>8280</v>
      </c>
      <c r="P3261">
        <f>IFERROR(ROUND(E3261/L3261,2),0)</f>
        <v>251.74</v>
      </c>
      <c r="S3261" s="14">
        <f>(((J3261/60)/60)/24)+DATE(1970,1,1)</f>
        <v>25569.49322639974</v>
      </c>
      <c r="T3261" s="14">
        <f>(((I3261/60)/60)/24)+DATE(1970,1,1)</f>
        <v>42644.165972222225</v>
      </c>
    </row>
    <row r="3262" spans="1:20" ht="43.5" hidden="1" x14ac:dyDescent="0.3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 s="14">
        <v>42303.672662037032</v>
      </c>
      <c r="K3262" t="b">
        <v>1</v>
      </c>
      <c r="L3262">
        <v>73</v>
      </c>
      <c r="M3262" t="b">
        <v>1</v>
      </c>
      <c r="N3262" s="16" t="s">
        <v>8279</v>
      </c>
      <c r="O3262" t="s">
        <v>8280</v>
      </c>
      <c r="P3262">
        <f>IFERROR(ROUND(E3262/L3262,2),0)</f>
        <v>74.819999999999993</v>
      </c>
      <c r="S3262" s="14">
        <f>(((J3262/60)/60)/24)+DATE(1970,1,1)</f>
        <v>25569.489625840997</v>
      </c>
      <c r="T3262" s="14">
        <f>(((I3262/60)/60)/24)+DATE(1970,1,1)</f>
        <v>42338.714328703703</v>
      </c>
    </row>
    <row r="3263" spans="1:20" ht="43.5" hidden="1" x14ac:dyDescent="0.3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 s="14">
        <v>42171.725416666668</v>
      </c>
      <c r="K3263" t="b">
        <v>1</v>
      </c>
      <c r="L3263">
        <v>49</v>
      </c>
      <c r="M3263" t="b">
        <v>1</v>
      </c>
      <c r="N3263" s="16" t="s">
        <v>8279</v>
      </c>
      <c r="O3263" t="s">
        <v>8280</v>
      </c>
      <c r="P3263">
        <f>IFERROR(ROUND(E3263/L3263,2),0)</f>
        <v>67.650000000000006</v>
      </c>
      <c r="S3263" s="14">
        <f>(((J3263/60)/60)/24)+DATE(1970,1,1)</f>
        <v>25569.488098673803</v>
      </c>
      <c r="T3263" s="14">
        <f>(((I3263/60)/60)/24)+DATE(1970,1,1)</f>
        <v>42201.725416666668</v>
      </c>
    </row>
    <row r="3264" spans="1:20" ht="29" hidden="1" x14ac:dyDescent="0.3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 s="14">
        <v>41964.315532407403</v>
      </c>
      <c r="K3264" t="b">
        <v>1</v>
      </c>
      <c r="L3264">
        <v>134</v>
      </c>
      <c r="M3264" t="b">
        <v>1</v>
      </c>
      <c r="N3264" s="16" t="s">
        <v>8279</v>
      </c>
      <c r="O3264" t="s">
        <v>8280</v>
      </c>
      <c r="P3264">
        <f>IFERROR(ROUND(E3264/L3264,2),0)</f>
        <v>93.81</v>
      </c>
      <c r="S3264" s="14">
        <f>(((J3264/60)/60)/24)+DATE(1970,1,1)</f>
        <v>25569.48569809644</v>
      </c>
      <c r="T3264" s="14">
        <f>(((I3264/60)/60)/24)+DATE(1970,1,1)</f>
        <v>41995.166666666672</v>
      </c>
    </row>
    <row r="3265" spans="1:20" ht="29" hidden="1" x14ac:dyDescent="0.3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 s="14">
        <v>42284.516064814816</v>
      </c>
      <c r="K3265" t="b">
        <v>1</v>
      </c>
      <c r="L3265">
        <v>68</v>
      </c>
      <c r="M3265" t="b">
        <v>1</v>
      </c>
      <c r="N3265" s="16" t="s">
        <v>8279</v>
      </c>
      <c r="O3265" t="s">
        <v>8280</v>
      </c>
      <c r="P3265">
        <f>IFERROR(ROUND(E3265/L3265,2),0)</f>
        <v>41.24</v>
      </c>
      <c r="S3265" s="14">
        <f>(((J3265/60)/60)/24)+DATE(1970,1,1)</f>
        <v>25569.489404121119</v>
      </c>
      <c r="T3265" s="14">
        <f>(((I3265/60)/60)/24)+DATE(1970,1,1)</f>
        <v>42307.875</v>
      </c>
    </row>
    <row r="3266" spans="1:20" ht="29" hidden="1" x14ac:dyDescent="0.3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 s="14">
        <v>42016.800208333334</v>
      </c>
      <c r="K3266" t="b">
        <v>1</v>
      </c>
      <c r="L3266">
        <v>49</v>
      </c>
      <c r="M3266" t="b">
        <v>1</v>
      </c>
      <c r="N3266" s="16" t="s">
        <v>8279</v>
      </c>
      <c r="O3266" t="s">
        <v>8280</v>
      </c>
      <c r="P3266">
        <f>IFERROR(ROUND(E3266/L3266,2),0)</f>
        <v>52.55</v>
      </c>
      <c r="S3266" s="14">
        <f>(((J3266/60)/60)/24)+DATE(1970,1,1)</f>
        <v>25569.486305557966</v>
      </c>
      <c r="T3266" s="14">
        <f>(((I3266/60)/60)/24)+DATE(1970,1,1)</f>
        <v>42032.916666666672</v>
      </c>
    </row>
    <row r="3267" spans="1:20" ht="43.5" hidden="1" x14ac:dyDescent="0.3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 s="14">
        <v>42311.711979166663</v>
      </c>
      <c r="K3267" t="b">
        <v>1</v>
      </c>
      <c r="L3267">
        <v>63</v>
      </c>
      <c r="M3267" t="b">
        <v>1</v>
      </c>
      <c r="N3267" s="16" t="s">
        <v>8279</v>
      </c>
      <c r="O3267" t="s">
        <v>8280</v>
      </c>
      <c r="P3267">
        <f>IFERROR(ROUND(E3267/L3267,2),0)</f>
        <v>70.290000000000006</v>
      </c>
      <c r="S3267" s="14">
        <f>(((J3267/60)/60)/24)+DATE(1970,1,1)</f>
        <v>25569.489718888646</v>
      </c>
      <c r="T3267" s="14">
        <f>(((I3267/60)/60)/24)+DATE(1970,1,1)</f>
        <v>42341.708333333328</v>
      </c>
    </row>
    <row r="3268" spans="1:20" ht="43.5" hidden="1" x14ac:dyDescent="0.3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 s="14">
        <v>42136.536134259266</v>
      </c>
      <c r="K3268" t="b">
        <v>1</v>
      </c>
      <c r="L3268">
        <v>163</v>
      </c>
      <c r="M3268" t="b">
        <v>1</v>
      </c>
      <c r="N3268" s="16" t="s">
        <v>8279</v>
      </c>
      <c r="O3268" t="s">
        <v>8280</v>
      </c>
      <c r="P3268">
        <f>IFERROR(ROUND(E3268/L3268,2),0)</f>
        <v>48.33</v>
      </c>
      <c r="S3268" s="14">
        <f>(((J3268/60)/60)/24)+DATE(1970,1,1)</f>
        <v>25569.487691390445</v>
      </c>
      <c r="T3268" s="14">
        <f>(((I3268/60)/60)/24)+DATE(1970,1,1)</f>
        <v>42167.875</v>
      </c>
    </row>
    <row r="3269" spans="1:20" ht="43.5" hidden="1" x14ac:dyDescent="0.3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 s="14">
        <v>42172.757638888885</v>
      </c>
      <c r="K3269" t="b">
        <v>1</v>
      </c>
      <c r="L3269">
        <v>288</v>
      </c>
      <c r="M3269" t="b">
        <v>1</v>
      </c>
      <c r="N3269" s="16" t="s">
        <v>8279</v>
      </c>
      <c r="O3269" t="s">
        <v>8280</v>
      </c>
      <c r="P3269">
        <f>IFERROR(ROUND(E3269/L3269,2),0)</f>
        <v>53.18</v>
      </c>
      <c r="S3269" s="14">
        <f>(((J3269/60)/60)/24)+DATE(1970,1,1)</f>
        <v>25569.488110620819</v>
      </c>
      <c r="T3269" s="14">
        <f>(((I3269/60)/60)/24)+DATE(1970,1,1)</f>
        <v>42202.757638888885</v>
      </c>
    </row>
    <row r="3270" spans="1:20" ht="43.5" hidden="1" x14ac:dyDescent="0.3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 s="14">
        <v>42590.90425925926</v>
      </c>
      <c r="K3270" t="b">
        <v>1</v>
      </c>
      <c r="L3270">
        <v>42</v>
      </c>
      <c r="M3270" t="b">
        <v>1</v>
      </c>
      <c r="N3270" s="16" t="s">
        <v>8279</v>
      </c>
      <c r="O3270" t="s">
        <v>8280</v>
      </c>
      <c r="P3270">
        <f>IFERROR(ROUND(E3270/L3270,2),0)</f>
        <v>60.95</v>
      </c>
      <c r="S3270" s="14">
        <f>(((J3270/60)/60)/24)+DATE(1970,1,1)</f>
        <v>25569.492950280779</v>
      </c>
      <c r="T3270" s="14">
        <f>(((I3270/60)/60)/24)+DATE(1970,1,1)</f>
        <v>42606.90425925926</v>
      </c>
    </row>
    <row r="3271" spans="1:20" ht="43.5" hidden="1" x14ac:dyDescent="0.3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 s="14">
        <v>42137.395798611105</v>
      </c>
      <c r="K3271" t="b">
        <v>1</v>
      </c>
      <c r="L3271">
        <v>70</v>
      </c>
      <c r="M3271" t="b">
        <v>1</v>
      </c>
      <c r="N3271" s="16" t="s">
        <v>8279</v>
      </c>
      <c r="O3271" t="s">
        <v>8280</v>
      </c>
      <c r="P3271">
        <f>IFERROR(ROUND(E3271/L3271,2),0)</f>
        <v>116</v>
      </c>
      <c r="S3271" s="14">
        <f>(((J3271/60)/60)/24)+DATE(1970,1,1)</f>
        <v>25569.487701340262</v>
      </c>
      <c r="T3271" s="14">
        <f>(((I3271/60)/60)/24)+DATE(1970,1,1)</f>
        <v>42171.458333333328</v>
      </c>
    </row>
    <row r="3272" spans="1:20" ht="58" hidden="1" x14ac:dyDescent="0.3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 s="14">
        <v>42167.533159722225</v>
      </c>
      <c r="K3272" t="b">
        <v>1</v>
      </c>
      <c r="L3272">
        <v>30</v>
      </c>
      <c r="M3272" t="b">
        <v>1</v>
      </c>
      <c r="N3272" s="16" t="s">
        <v>8279</v>
      </c>
      <c r="O3272" t="s">
        <v>8280</v>
      </c>
      <c r="P3272">
        <f>IFERROR(ROUND(E3272/L3272,2),0)</f>
        <v>61</v>
      </c>
      <c r="S3272" s="14">
        <f>(((J3272/60)/60)/24)+DATE(1970,1,1)</f>
        <v>25569.488050152311</v>
      </c>
      <c r="T3272" s="14">
        <f>(((I3272/60)/60)/24)+DATE(1970,1,1)</f>
        <v>42197.533159722225</v>
      </c>
    </row>
    <row r="3273" spans="1:20" hidden="1" x14ac:dyDescent="0.3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 s="14">
        <v>41915.437210648146</v>
      </c>
      <c r="K3273" t="b">
        <v>1</v>
      </c>
      <c r="L3273">
        <v>51</v>
      </c>
      <c r="M3273" t="b">
        <v>1</v>
      </c>
      <c r="N3273" s="16" t="s">
        <v>8279</v>
      </c>
      <c r="O3273" t="s">
        <v>8280</v>
      </c>
      <c r="P3273">
        <f>IFERROR(ROUND(E3273/L3273,2),0)</f>
        <v>38.24</v>
      </c>
      <c r="S3273" s="14">
        <f>(((J3273/60)/60)/24)+DATE(1970,1,1)</f>
        <v>25569.485132375125</v>
      </c>
      <c r="T3273" s="14">
        <f>(((I3273/60)/60)/24)+DATE(1970,1,1)</f>
        <v>41945.478877314818</v>
      </c>
    </row>
    <row r="3274" spans="1:20" ht="43.5" hidden="1" x14ac:dyDescent="0.3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 s="14">
        <v>42284.500104166669</v>
      </c>
      <c r="K3274" t="b">
        <v>1</v>
      </c>
      <c r="L3274">
        <v>145</v>
      </c>
      <c r="M3274" t="b">
        <v>1</v>
      </c>
      <c r="N3274" s="16" t="s">
        <v>8279</v>
      </c>
      <c r="O3274" t="s">
        <v>8280</v>
      </c>
      <c r="P3274">
        <f>IFERROR(ROUND(E3274/L3274,2),0)</f>
        <v>106.5</v>
      </c>
      <c r="S3274" s="14">
        <f>(((J3274/60)/60)/24)+DATE(1970,1,1)</f>
        <v>25569.48940393639</v>
      </c>
      <c r="T3274" s="14">
        <f>(((I3274/60)/60)/24)+DATE(1970,1,1)</f>
        <v>42314.541770833333</v>
      </c>
    </row>
    <row r="3275" spans="1:20" ht="58" hidden="1" x14ac:dyDescent="0.3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 s="14">
        <v>42611.801412037035</v>
      </c>
      <c r="K3275" t="b">
        <v>1</v>
      </c>
      <c r="L3275">
        <v>21</v>
      </c>
      <c r="M3275" t="b">
        <v>1</v>
      </c>
      <c r="N3275" s="16" t="s">
        <v>8279</v>
      </c>
      <c r="O3275" t="s">
        <v>8280</v>
      </c>
      <c r="P3275">
        <f>IFERROR(ROUND(E3275/L3275,2),0)</f>
        <v>204.57</v>
      </c>
      <c r="S3275" s="14">
        <f>(((J3275/60)/60)/24)+DATE(1970,1,1)</f>
        <v>25569.493192145972</v>
      </c>
      <c r="T3275" s="14">
        <f>(((I3275/60)/60)/24)+DATE(1970,1,1)</f>
        <v>42627.791666666672</v>
      </c>
    </row>
    <row r="3276" spans="1:20" ht="43.5" hidden="1" x14ac:dyDescent="0.3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 s="14">
        <v>42400.704537037032</v>
      </c>
      <c r="K3276" t="b">
        <v>1</v>
      </c>
      <c r="L3276">
        <v>286</v>
      </c>
      <c r="M3276" t="b">
        <v>1</v>
      </c>
      <c r="N3276" s="16" t="s">
        <v>8279</v>
      </c>
      <c r="O3276" t="s">
        <v>8280</v>
      </c>
      <c r="P3276">
        <f>IFERROR(ROUND(E3276/L3276,2),0)</f>
        <v>54.91</v>
      </c>
      <c r="S3276" s="14">
        <f>(((J3276/60)/60)/24)+DATE(1970,1,1)</f>
        <v>25569.490748895103</v>
      </c>
      <c r="T3276" s="14">
        <f>(((I3276/60)/60)/24)+DATE(1970,1,1)</f>
        <v>42444.875</v>
      </c>
    </row>
    <row r="3277" spans="1:20" ht="43.5" hidden="1" x14ac:dyDescent="0.3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 s="14">
        <v>42017.88045138889</v>
      </c>
      <c r="K3277" t="b">
        <v>1</v>
      </c>
      <c r="L3277">
        <v>12</v>
      </c>
      <c r="M3277" t="b">
        <v>1</v>
      </c>
      <c r="N3277" s="16" t="s">
        <v>8279</v>
      </c>
      <c r="O3277" t="s">
        <v>8280</v>
      </c>
      <c r="P3277">
        <f>IFERROR(ROUND(E3277/L3277,2),0)</f>
        <v>150.41999999999999</v>
      </c>
      <c r="S3277" s="14">
        <f>(((J3277/60)/60)/24)+DATE(1970,1,1)</f>
        <v>25569.486318060779</v>
      </c>
      <c r="T3277" s="14">
        <f>(((I3277/60)/60)/24)+DATE(1970,1,1)</f>
        <v>42044.1875</v>
      </c>
    </row>
    <row r="3278" spans="1:20" ht="43.5" hidden="1" x14ac:dyDescent="0.3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 s="14">
        <v>42426.949988425928</v>
      </c>
      <c r="K3278" t="b">
        <v>1</v>
      </c>
      <c r="L3278">
        <v>100</v>
      </c>
      <c r="M3278" t="b">
        <v>1</v>
      </c>
      <c r="N3278" s="16" t="s">
        <v>8279</v>
      </c>
      <c r="O3278" t="s">
        <v>8280</v>
      </c>
      <c r="P3278">
        <f>IFERROR(ROUND(E3278/L3278,2),0)</f>
        <v>52.58</v>
      </c>
      <c r="S3278" s="14">
        <f>(((J3278/60)/60)/24)+DATE(1970,1,1)</f>
        <v>25569.491052661902</v>
      </c>
      <c r="T3278" s="14">
        <f>(((I3278/60)/60)/24)+DATE(1970,1,1)</f>
        <v>42461.165972222225</v>
      </c>
    </row>
    <row r="3279" spans="1:20" ht="58" hidden="1" x14ac:dyDescent="0.3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 s="14">
        <v>41931.682939814818</v>
      </c>
      <c r="K3279" t="b">
        <v>1</v>
      </c>
      <c r="L3279">
        <v>100</v>
      </c>
      <c r="M3279" t="b">
        <v>1</v>
      </c>
      <c r="N3279" s="16" t="s">
        <v>8279</v>
      </c>
      <c r="O3279" t="s">
        <v>8280</v>
      </c>
      <c r="P3279">
        <f>IFERROR(ROUND(E3279/L3279,2),0)</f>
        <v>54.3</v>
      </c>
      <c r="S3279" s="14">
        <f>(((J3279/60)/60)/24)+DATE(1970,1,1)</f>
        <v>25569.485320404397</v>
      </c>
      <c r="T3279" s="14">
        <f>(((I3279/60)/60)/24)+DATE(1970,1,1)</f>
        <v>41961.724606481483</v>
      </c>
    </row>
    <row r="3280" spans="1:20" ht="58" hidden="1" x14ac:dyDescent="0.3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 s="14">
        <v>42124.848414351851</v>
      </c>
      <c r="K3280" t="b">
        <v>1</v>
      </c>
      <c r="L3280">
        <v>34</v>
      </c>
      <c r="M3280" t="b">
        <v>1</v>
      </c>
      <c r="N3280" s="16" t="s">
        <v>8279</v>
      </c>
      <c r="O3280" t="s">
        <v>8280</v>
      </c>
      <c r="P3280">
        <f>IFERROR(ROUND(E3280/L3280,2),0)</f>
        <v>76.03</v>
      </c>
      <c r="S3280" s="14">
        <f>(((J3280/60)/60)/24)+DATE(1970,1,1)</f>
        <v>25569.487556115906</v>
      </c>
      <c r="T3280" s="14">
        <f>(((I3280/60)/60)/24)+DATE(1970,1,1)</f>
        <v>42154.848414351851</v>
      </c>
    </row>
    <row r="3281" spans="1:20" ht="58" hidden="1" x14ac:dyDescent="0.3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 s="14">
        <v>42431.102534722217</v>
      </c>
      <c r="K3281" t="b">
        <v>0</v>
      </c>
      <c r="L3281">
        <v>63</v>
      </c>
      <c r="M3281" t="b">
        <v>1</v>
      </c>
      <c r="N3281" s="16" t="s">
        <v>8279</v>
      </c>
      <c r="O3281" t="s">
        <v>8280</v>
      </c>
      <c r="P3281">
        <f>IFERROR(ROUND(E3281/L3281,2),0)</f>
        <v>105.21</v>
      </c>
      <c r="S3281" s="14">
        <f>(((J3281/60)/60)/24)+DATE(1970,1,1)</f>
        <v>25569.491100723782</v>
      </c>
      <c r="T3281" s="14">
        <f>(((I3281/60)/60)/24)+DATE(1970,1,1)</f>
        <v>42461.06086805556</v>
      </c>
    </row>
    <row r="3282" spans="1:20" ht="58" hidden="1" x14ac:dyDescent="0.3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 s="14">
        <v>42121.756921296299</v>
      </c>
      <c r="K3282" t="b">
        <v>0</v>
      </c>
      <c r="L3282">
        <v>30</v>
      </c>
      <c r="M3282" t="b">
        <v>1</v>
      </c>
      <c r="N3282" s="16" t="s">
        <v>8279</v>
      </c>
      <c r="O3282" t="s">
        <v>8280</v>
      </c>
      <c r="P3282">
        <f>IFERROR(ROUND(E3282/L3282,2),0)</f>
        <v>68.67</v>
      </c>
      <c r="S3282" s="14">
        <f>(((J3282/60)/60)/24)+DATE(1970,1,1)</f>
        <v>25569.487520334736</v>
      </c>
      <c r="T3282" s="14">
        <f>(((I3282/60)/60)/24)+DATE(1970,1,1)</f>
        <v>42156.208333333328</v>
      </c>
    </row>
    <row r="3283" spans="1:20" ht="29" hidden="1" x14ac:dyDescent="0.3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 s="14">
        <v>42219.019733796296</v>
      </c>
      <c r="K3283" t="b">
        <v>0</v>
      </c>
      <c r="L3283">
        <v>47</v>
      </c>
      <c r="M3283" t="b">
        <v>1</v>
      </c>
      <c r="N3283" s="16" t="s">
        <v>8279</v>
      </c>
      <c r="O3283" t="s">
        <v>8280</v>
      </c>
      <c r="P3283">
        <f>IFERROR(ROUND(E3283/L3283,2),0)</f>
        <v>129.36000000000001</v>
      </c>
      <c r="S3283" s="14">
        <f>(((J3283/60)/60)/24)+DATE(1970,1,1)</f>
        <v>25569.488646061734</v>
      </c>
      <c r="T3283" s="14">
        <f>(((I3283/60)/60)/24)+DATE(1970,1,1)</f>
        <v>42249.019733796296</v>
      </c>
    </row>
    <row r="3284" spans="1:20" ht="43.5" hidden="1" x14ac:dyDescent="0.3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 s="14">
        <v>42445.19430555556</v>
      </c>
      <c r="K3284" t="b">
        <v>0</v>
      </c>
      <c r="L3284">
        <v>237</v>
      </c>
      <c r="M3284" t="b">
        <v>1</v>
      </c>
      <c r="N3284" s="16" t="s">
        <v>8279</v>
      </c>
      <c r="O3284" t="s">
        <v>8280</v>
      </c>
      <c r="P3284">
        <f>IFERROR(ROUND(E3284/L3284,2),0)</f>
        <v>134.26</v>
      </c>
      <c r="S3284" s="14">
        <f>(((J3284/60)/60)/24)+DATE(1970,1,1)</f>
        <v>25569.49126382298</v>
      </c>
      <c r="T3284" s="14">
        <f>(((I3284/60)/60)/24)+DATE(1970,1,1)</f>
        <v>42489.19430555556</v>
      </c>
    </row>
    <row r="3285" spans="1:20" ht="58" hidden="1" x14ac:dyDescent="0.3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 s="14">
        <v>42379.74418981481</v>
      </c>
      <c r="K3285" t="b">
        <v>0</v>
      </c>
      <c r="L3285">
        <v>47</v>
      </c>
      <c r="M3285" t="b">
        <v>1</v>
      </c>
      <c r="N3285" s="16" t="s">
        <v>8279</v>
      </c>
      <c r="O3285" t="s">
        <v>8280</v>
      </c>
      <c r="P3285">
        <f>IFERROR(ROUND(E3285/L3285,2),0)</f>
        <v>17.829999999999998</v>
      </c>
      <c r="S3285" s="14">
        <f>(((J3285/60)/60)/24)+DATE(1970,1,1)</f>
        <v>25569.490506298494</v>
      </c>
      <c r="T3285" s="14">
        <f>(((I3285/60)/60)/24)+DATE(1970,1,1)</f>
        <v>42410.875</v>
      </c>
    </row>
    <row r="3286" spans="1:20" ht="43.5" hidden="1" x14ac:dyDescent="0.3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 s="14">
        <v>42380.884872685187</v>
      </c>
      <c r="K3286" t="b">
        <v>0</v>
      </c>
      <c r="L3286">
        <v>15</v>
      </c>
      <c r="M3286" t="b">
        <v>1</v>
      </c>
      <c r="N3286" s="16" t="s">
        <v>8279</v>
      </c>
      <c r="O3286" t="s">
        <v>8280</v>
      </c>
      <c r="P3286">
        <f>IFERROR(ROUND(E3286/L3286,2),0)</f>
        <v>203.2</v>
      </c>
      <c r="S3286" s="14">
        <f>(((J3286/60)/60)/24)+DATE(1970,1,1)</f>
        <v>25569.49051950084</v>
      </c>
      <c r="T3286" s="14">
        <f>(((I3286/60)/60)/24)+DATE(1970,1,1)</f>
        <v>42398.249305555553</v>
      </c>
    </row>
    <row r="3287" spans="1:20" hidden="1" x14ac:dyDescent="0.3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 s="14">
        <v>42762.942430555559</v>
      </c>
      <c r="K3287" t="b">
        <v>0</v>
      </c>
      <c r="L3287">
        <v>81</v>
      </c>
      <c r="M3287" t="b">
        <v>1</v>
      </c>
      <c r="N3287" s="16" t="s">
        <v>8279</v>
      </c>
      <c r="O3287" t="s">
        <v>8280</v>
      </c>
      <c r="P3287">
        <f>IFERROR(ROUND(E3287/L3287,2),0)</f>
        <v>69.19</v>
      </c>
      <c r="S3287" s="14">
        <f>(((J3287/60)/60)/24)+DATE(1970,1,1)</f>
        <v>25569.494941463316</v>
      </c>
      <c r="T3287" s="14">
        <f>(((I3287/60)/60)/24)+DATE(1970,1,1)</f>
        <v>42794.208333333328</v>
      </c>
    </row>
    <row r="3288" spans="1:20" ht="58" hidden="1" x14ac:dyDescent="0.3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 s="14">
        <v>42567.840069444443</v>
      </c>
      <c r="K3288" t="b">
        <v>0</v>
      </c>
      <c r="L3288">
        <v>122</v>
      </c>
      <c r="M3288" t="b">
        <v>1</v>
      </c>
      <c r="N3288" s="16" t="s">
        <v>8279</v>
      </c>
      <c r="O3288" t="s">
        <v>8280</v>
      </c>
      <c r="P3288">
        <f>IFERROR(ROUND(E3288/L3288,2),0)</f>
        <v>125.12</v>
      </c>
      <c r="S3288" s="14">
        <f>(((J3288/60)/60)/24)+DATE(1970,1,1)</f>
        <v>25569.492683334138</v>
      </c>
      <c r="T3288" s="14">
        <f>(((I3288/60)/60)/24)+DATE(1970,1,1)</f>
        <v>42597.840069444443</v>
      </c>
    </row>
    <row r="3289" spans="1:20" ht="29" hidden="1" x14ac:dyDescent="0.3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 s="14">
        <v>42311.750324074077</v>
      </c>
      <c r="K3289" t="b">
        <v>0</v>
      </c>
      <c r="L3289">
        <v>34</v>
      </c>
      <c r="M3289" t="b">
        <v>1</v>
      </c>
      <c r="N3289" s="16" t="s">
        <v>8279</v>
      </c>
      <c r="O3289" t="s">
        <v>8280</v>
      </c>
      <c r="P3289">
        <f>IFERROR(ROUND(E3289/L3289,2),0)</f>
        <v>73.53</v>
      </c>
      <c r="S3289" s="14">
        <f>(((J3289/60)/60)/24)+DATE(1970,1,1)</f>
        <v>25569.489719332454</v>
      </c>
      <c r="T3289" s="14">
        <f>(((I3289/60)/60)/24)+DATE(1970,1,1)</f>
        <v>42336.750324074077</v>
      </c>
    </row>
    <row r="3290" spans="1:20" ht="58" hidden="1" x14ac:dyDescent="0.3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 s="14">
        <v>42505.774479166663</v>
      </c>
      <c r="K3290" t="b">
        <v>0</v>
      </c>
      <c r="L3290">
        <v>207</v>
      </c>
      <c r="M3290" t="b">
        <v>1</v>
      </c>
      <c r="N3290" s="16" t="s">
        <v>8279</v>
      </c>
      <c r="O3290" t="s">
        <v>8280</v>
      </c>
      <c r="P3290">
        <f>IFERROR(ROUND(E3290/L3290,2),0)</f>
        <v>48.44</v>
      </c>
      <c r="S3290" s="14">
        <f>(((J3290/60)/60)/24)+DATE(1970,1,1)</f>
        <v>25569.491964982397</v>
      </c>
      <c r="T3290" s="14">
        <f>(((I3290/60)/60)/24)+DATE(1970,1,1)</f>
        <v>42541.958333333328</v>
      </c>
    </row>
    <row r="3291" spans="1:20" ht="58" hidden="1" x14ac:dyDescent="0.3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 s="14">
        <v>42758.368078703701</v>
      </c>
      <c r="K3291" t="b">
        <v>0</v>
      </c>
      <c r="L3291">
        <v>25</v>
      </c>
      <c r="M3291" t="b">
        <v>1</v>
      </c>
      <c r="N3291" s="16" t="s">
        <v>8279</v>
      </c>
      <c r="O3291" t="s">
        <v>8280</v>
      </c>
      <c r="P3291">
        <f>IFERROR(ROUND(E3291/L3291,2),0)</f>
        <v>26.61</v>
      </c>
      <c r="S3291" s="14">
        <f>(((J3291/60)/60)/24)+DATE(1970,1,1)</f>
        <v>25569.494888519428</v>
      </c>
      <c r="T3291" s="14">
        <f>(((I3291/60)/60)/24)+DATE(1970,1,1)</f>
        <v>42786.368078703701</v>
      </c>
    </row>
    <row r="3292" spans="1:20" ht="72.5" hidden="1" x14ac:dyDescent="0.3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 s="14">
        <v>42775.51494212963</v>
      </c>
      <c r="K3292" t="b">
        <v>0</v>
      </c>
      <c r="L3292">
        <v>72</v>
      </c>
      <c r="M3292" t="b">
        <v>1</v>
      </c>
      <c r="N3292" s="16" t="s">
        <v>8279</v>
      </c>
      <c r="O3292" t="s">
        <v>8280</v>
      </c>
      <c r="P3292">
        <f>IFERROR(ROUND(E3292/L3292,2),0)</f>
        <v>33.67</v>
      </c>
      <c r="S3292" s="14">
        <f>(((J3292/60)/60)/24)+DATE(1970,1,1)</f>
        <v>25569.495086978495</v>
      </c>
      <c r="T3292" s="14">
        <f>(((I3292/60)/60)/24)+DATE(1970,1,1)</f>
        <v>42805.51494212963</v>
      </c>
    </row>
    <row r="3293" spans="1:20" ht="58" hidden="1" x14ac:dyDescent="0.3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 s="14">
        <v>42232.702546296292</v>
      </c>
      <c r="K3293" t="b">
        <v>0</v>
      </c>
      <c r="L3293">
        <v>14</v>
      </c>
      <c r="M3293" t="b">
        <v>1</v>
      </c>
      <c r="N3293" s="16" t="s">
        <v>8279</v>
      </c>
      <c r="O3293" t="s">
        <v>8280</v>
      </c>
      <c r="P3293">
        <f>IFERROR(ROUND(E3293/L3293,2),0)</f>
        <v>40.71</v>
      </c>
      <c r="S3293" s="14">
        <f>(((J3293/60)/60)/24)+DATE(1970,1,1)</f>
        <v>25569.488804427619</v>
      </c>
      <c r="T3293" s="14">
        <f>(((I3293/60)/60)/24)+DATE(1970,1,1)</f>
        <v>42264.165972222225</v>
      </c>
    </row>
    <row r="3294" spans="1:20" ht="43.5" hidden="1" x14ac:dyDescent="0.3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 s="14">
        <v>42282.770231481481</v>
      </c>
      <c r="K3294" t="b">
        <v>0</v>
      </c>
      <c r="L3294">
        <v>15</v>
      </c>
      <c r="M3294" t="b">
        <v>1</v>
      </c>
      <c r="N3294" s="16" t="s">
        <v>8279</v>
      </c>
      <c r="O3294" t="s">
        <v>8280</v>
      </c>
      <c r="P3294">
        <f>IFERROR(ROUND(E3294/L3294,2),0)</f>
        <v>19.27</v>
      </c>
      <c r="S3294" s="14">
        <f>(((J3294/60)/60)/24)+DATE(1970,1,1)</f>
        <v>25569.489383914715</v>
      </c>
      <c r="T3294" s="14">
        <f>(((I3294/60)/60)/24)+DATE(1970,1,1)</f>
        <v>42342.811898148153</v>
      </c>
    </row>
    <row r="3295" spans="1:20" ht="58" hidden="1" x14ac:dyDescent="0.3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 s="14">
        <v>42768.425370370373</v>
      </c>
      <c r="K3295" t="b">
        <v>0</v>
      </c>
      <c r="L3295">
        <v>91</v>
      </c>
      <c r="M3295" t="b">
        <v>1</v>
      </c>
      <c r="N3295" s="16" t="s">
        <v>8279</v>
      </c>
      <c r="O3295" t="s">
        <v>8280</v>
      </c>
      <c r="P3295">
        <f>IFERROR(ROUND(E3295/L3295,2),0)</f>
        <v>84.29</v>
      </c>
      <c r="S3295" s="14">
        <f>(((J3295/60)/60)/24)+DATE(1970,1,1)</f>
        <v>25569.495004923268</v>
      </c>
      <c r="T3295" s="14">
        <f>(((I3295/60)/60)/24)+DATE(1970,1,1)</f>
        <v>42798.425370370373</v>
      </c>
    </row>
    <row r="3296" spans="1:20" ht="43.5" hidden="1" x14ac:dyDescent="0.3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 s="14">
        <v>42141.541134259256</v>
      </c>
      <c r="K3296" t="b">
        <v>0</v>
      </c>
      <c r="L3296">
        <v>24</v>
      </c>
      <c r="M3296" t="b">
        <v>1</v>
      </c>
      <c r="N3296" s="16" t="s">
        <v>8279</v>
      </c>
      <c r="O3296" t="s">
        <v>8280</v>
      </c>
      <c r="P3296">
        <f>IFERROR(ROUND(E3296/L3296,2),0)</f>
        <v>29.58</v>
      </c>
      <c r="S3296" s="14">
        <f>(((J3296/60)/60)/24)+DATE(1970,1,1)</f>
        <v>25569.487749318683</v>
      </c>
      <c r="T3296" s="14">
        <f>(((I3296/60)/60)/24)+DATE(1970,1,1)</f>
        <v>42171.541134259256</v>
      </c>
    </row>
    <row r="3297" spans="1:20" ht="43.5" hidden="1" x14ac:dyDescent="0.3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 s="14">
        <v>42609.442465277782</v>
      </c>
      <c r="K3297" t="b">
        <v>0</v>
      </c>
      <c r="L3297">
        <v>27</v>
      </c>
      <c r="M3297" t="b">
        <v>1</v>
      </c>
      <c r="N3297" s="16" t="s">
        <v>8279</v>
      </c>
      <c r="O3297" t="s">
        <v>8280</v>
      </c>
      <c r="P3297">
        <f>IFERROR(ROUND(E3297/L3297,2),0)</f>
        <v>26.67</v>
      </c>
      <c r="S3297" s="14">
        <f>(((J3297/60)/60)/24)+DATE(1970,1,1)</f>
        <v>25569.493164843348</v>
      </c>
      <c r="T3297" s="14">
        <f>(((I3297/60)/60)/24)+DATE(1970,1,1)</f>
        <v>42639.442465277782</v>
      </c>
    </row>
    <row r="3298" spans="1:20" ht="43.5" hidden="1" x14ac:dyDescent="0.3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 s="14">
        <v>42309.756620370375</v>
      </c>
      <c r="K3298" t="b">
        <v>0</v>
      </c>
      <c r="L3298">
        <v>47</v>
      </c>
      <c r="M3298" t="b">
        <v>1</v>
      </c>
      <c r="N3298" s="16" t="s">
        <v>8279</v>
      </c>
      <c r="O3298" t="s">
        <v>8280</v>
      </c>
      <c r="P3298">
        <f>IFERROR(ROUND(E3298/L3298,2),0)</f>
        <v>45.98</v>
      </c>
      <c r="S3298" s="14">
        <f>(((J3298/60)/60)/24)+DATE(1970,1,1)</f>
        <v>25569.48969625718</v>
      </c>
      <c r="T3298" s="14">
        <f>(((I3298/60)/60)/24)+DATE(1970,1,1)</f>
        <v>42330.916666666672</v>
      </c>
    </row>
    <row r="3299" spans="1:20" ht="43.5" hidden="1" x14ac:dyDescent="0.3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 s="14">
        <v>42193.771481481483</v>
      </c>
      <c r="K3299" t="b">
        <v>0</v>
      </c>
      <c r="L3299">
        <v>44</v>
      </c>
      <c r="M3299" t="b">
        <v>1</v>
      </c>
      <c r="N3299" s="16" t="s">
        <v>8279</v>
      </c>
      <c r="O3299" t="s">
        <v>8280</v>
      </c>
      <c r="P3299">
        <f>IFERROR(ROUND(E3299/L3299,2),0)</f>
        <v>125.09</v>
      </c>
      <c r="S3299" s="14">
        <f>(((J3299/60)/60)/24)+DATE(1970,1,1)</f>
        <v>25569.48835383659</v>
      </c>
      <c r="T3299" s="14">
        <f>(((I3299/60)/60)/24)+DATE(1970,1,1)</f>
        <v>42212.957638888889</v>
      </c>
    </row>
    <row r="3300" spans="1:20" ht="43.5" hidden="1" x14ac:dyDescent="0.3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 s="14">
        <v>42239.957962962959</v>
      </c>
      <c r="K3300" t="b">
        <v>0</v>
      </c>
      <c r="L3300">
        <v>72</v>
      </c>
      <c r="M3300" t="b">
        <v>1</v>
      </c>
      <c r="N3300" s="16" t="s">
        <v>8279</v>
      </c>
      <c r="O3300" t="s">
        <v>8280</v>
      </c>
      <c r="P3300">
        <f>IFERROR(ROUND(E3300/L3300,2),0)</f>
        <v>141.29</v>
      </c>
      <c r="S3300" s="14">
        <f>(((J3300/60)/60)/24)+DATE(1970,1,1)</f>
        <v>25569.488888402349</v>
      </c>
      <c r="T3300" s="14">
        <f>(((I3300/60)/60)/24)+DATE(1970,1,1)</f>
        <v>42260</v>
      </c>
    </row>
    <row r="3301" spans="1:20" ht="43.5" hidden="1" x14ac:dyDescent="0.3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 s="14">
        <v>42261.917395833334</v>
      </c>
      <c r="K3301" t="b">
        <v>0</v>
      </c>
      <c r="L3301">
        <v>63</v>
      </c>
      <c r="M3301" t="b">
        <v>1</v>
      </c>
      <c r="N3301" s="16" t="s">
        <v>8279</v>
      </c>
      <c r="O3301" t="s">
        <v>8280</v>
      </c>
      <c r="P3301">
        <f>IFERROR(ROUND(E3301/L3301,2),0)</f>
        <v>55.33</v>
      </c>
      <c r="S3301" s="14">
        <f>(((J3301/60)/60)/24)+DATE(1970,1,1)</f>
        <v>25569.489142562452</v>
      </c>
      <c r="T3301" s="14">
        <f>(((I3301/60)/60)/24)+DATE(1970,1,1)</f>
        <v>42291.917395833334</v>
      </c>
    </row>
    <row r="3302" spans="1:20" ht="43.5" hidden="1" x14ac:dyDescent="0.3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 s="14">
        <v>42102.743773148148</v>
      </c>
      <c r="K3302" t="b">
        <v>0</v>
      </c>
      <c r="L3302">
        <v>88</v>
      </c>
      <c r="M3302" t="b">
        <v>1</v>
      </c>
      <c r="N3302" s="16" t="s">
        <v>8279</v>
      </c>
      <c r="O3302" t="s">
        <v>8280</v>
      </c>
      <c r="P3302">
        <f>IFERROR(ROUND(E3302/L3302,2),0)</f>
        <v>46.42</v>
      </c>
      <c r="S3302" s="14">
        <f>(((J3302/60)/60)/24)+DATE(1970,1,1)</f>
        <v>25569.487300275152</v>
      </c>
      <c r="T3302" s="14">
        <f>(((I3302/60)/60)/24)+DATE(1970,1,1)</f>
        <v>42123.743773148148</v>
      </c>
    </row>
    <row r="3303" spans="1:20" ht="43.5" hidden="1" x14ac:dyDescent="0.3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 s="14">
        <v>42538.73583333334</v>
      </c>
      <c r="K3303" t="b">
        <v>0</v>
      </c>
      <c r="L3303">
        <v>70</v>
      </c>
      <c r="M3303" t="b">
        <v>1</v>
      </c>
      <c r="N3303" s="16" t="s">
        <v>8279</v>
      </c>
      <c r="O3303" t="s">
        <v>8280</v>
      </c>
      <c r="P3303">
        <f>IFERROR(ROUND(E3303/L3303,2),0)</f>
        <v>57.2</v>
      </c>
      <c r="S3303" s="14">
        <f>(((J3303/60)/60)/24)+DATE(1970,1,1)</f>
        <v>25569.492346479554</v>
      </c>
      <c r="T3303" s="14">
        <f>(((I3303/60)/60)/24)+DATE(1970,1,1)</f>
        <v>42583.290972222225</v>
      </c>
    </row>
    <row r="3304" spans="1:20" hidden="1" x14ac:dyDescent="0.3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 s="14">
        <v>42681.35157407407</v>
      </c>
      <c r="K3304" t="b">
        <v>0</v>
      </c>
      <c r="L3304">
        <v>50</v>
      </c>
      <c r="M3304" t="b">
        <v>1</v>
      </c>
      <c r="N3304" s="16" t="s">
        <v>8279</v>
      </c>
      <c r="O3304" t="s">
        <v>8280</v>
      </c>
      <c r="P3304">
        <f>IFERROR(ROUND(E3304/L3304,2),0)</f>
        <v>173.7</v>
      </c>
      <c r="S3304" s="14">
        <f>(((J3304/60)/60)/24)+DATE(1970,1,1)</f>
        <v>25569.4939971247</v>
      </c>
      <c r="T3304" s="14">
        <f>(((I3304/60)/60)/24)+DATE(1970,1,1)</f>
        <v>42711.35157407407</v>
      </c>
    </row>
    <row r="3305" spans="1:20" ht="43.5" hidden="1" x14ac:dyDescent="0.3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 s="14">
        <v>42056.65143518518</v>
      </c>
      <c r="K3305" t="b">
        <v>0</v>
      </c>
      <c r="L3305">
        <v>35</v>
      </c>
      <c r="M3305" t="b">
        <v>1</v>
      </c>
      <c r="N3305" s="16" t="s">
        <v>8279</v>
      </c>
      <c r="O3305" t="s">
        <v>8280</v>
      </c>
      <c r="P3305">
        <f>IFERROR(ROUND(E3305/L3305,2),0)</f>
        <v>59.6</v>
      </c>
      <c r="S3305" s="14">
        <f>(((J3305/60)/60)/24)+DATE(1970,1,1)</f>
        <v>25569.486766799018</v>
      </c>
      <c r="T3305" s="14">
        <f>(((I3305/60)/60)/24)+DATE(1970,1,1)</f>
        <v>42091.609768518523</v>
      </c>
    </row>
    <row r="3306" spans="1:20" ht="43.5" hidden="1" x14ac:dyDescent="0.3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 s="14">
        <v>42696.624444444446</v>
      </c>
      <c r="K3306" t="b">
        <v>0</v>
      </c>
      <c r="L3306">
        <v>175</v>
      </c>
      <c r="M3306" t="b">
        <v>1</v>
      </c>
      <c r="N3306" s="16" t="s">
        <v>8279</v>
      </c>
      <c r="O3306" t="s">
        <v>8280</v>
      </c>
      <c r="P3306">
        <f>IFERROR(ROUND(E3306/L3306,2),0)</f>
        <v>89.59</v>
      </c>
      <c r="S3306" s="14">
        <f>(((J3306/60)/60)/24)+DATE(1970,1,1)</f>
        <v>25569.494173894032</v>
      </c>
      <c r="T3306" s="14">
        <f>(((I3306/60)/60)/24)+DATE(1970,1,1)</f>
        <v>42726.624444444446</v>
      </c>
    </row>
    <row r="3307" spans="1:20" ht="43.5" hidden="1" x14ac:dyDescent="0.3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 s="14">
        <v>42186.855879629627</v>
      </c>
      <c r="K3307" t="b">
        <v>0</v>
      </c>
      <c r="L3307">
        <v>20</v>
      </c>
      <c r="M3307" t="b">
        <v>1</v>
      </c>
      <c r="N3307" s="16" t="s">
        <v>8279</v>
      </c>
      <c r="O3307" t="s">
        <v>8280</v>
      </c>
      <c r="P3307">
        <f>IFERROR(ROUND(E3307/L3307,2),0)</f>
        <v>204.05</v>
      </c>
      <c r="S3307" s="14">
        <f>(((J3307/60)/60)/24)+DATE(1970,1,1)</f>
        <v>25569.488273794905</v>
      </c>
      <c r="T3307" s="14">
        <f>(((I3307/60)/60)/24)+DATE(1970,1,1)</f>
        <v>42216.855879629627</v>
      </c>
    </row>
    <row r="3308" spans="1:20" ht="58" hidden="1" x14ac:dyDescent="0.3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 s="14">
        <v>42493.219236111108</v>
      </c>
      <c r="K3308" t="b">
        <v>0</v>
      </c>
      <c r="L3308">
        <v>54</v>
      </c>
      <c r="M3308" t="b">
        <v>1</v>
      </c>
      <c r="N3308" s="16" t="s">
        <v>8279</v>
      </c>
      <c r="O3308" t="s">
        <v>8280</v>
      </c>
      <c r="P3308">
        <f>IFERROR(ROUND(E3308/L3308,2),0)</f>
        <v>48.7</v>
      </c>
      <c r="S3308" s="14">
        <f>(((J3308/60)/60)/24)+DATE(1970,1,1)</f>
        <v>25569.491819667084</v>
      </c>
      <c r="T3308" s="14">
        <f>(((I3308/60)/60)/24)+DATE(1970,1,1)</f>
        <v>42531.125</v>
      </c>
    </row>
    <row r="3309" spans="1:20" ht="43.5" hidden="1" x14ac:dyDescent="0.3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 s="14">
        <v>42475.057164351849</v>
      </c>
      <c r="K3309" t="b">
        <v>0</v>
      </c>
      <c r="L3309">
        <v>20</v>
      </c>
      <c r="M3309" t="b">
        <v>1</v>
      </c>
      <c r="N3309" s="16" t="s">
        <v>8279</v>
      </c>
      <c r="O3309" t="s">
        <v>8280</v>
      </c>
      <c r="P3309">
        <f>IFERROR(ROUND(E3309/L3309,2),0)</f>
        <v>53.34</v>
      </c>
      <c r="S3309" s="14">
        <f>(((J3309/60)/60)/24)+DATE(1970,1,1)</f>
        <v>25569.49160945792</v>
      </c>
      <c r="T3309" s="14">
        <f>(((I3309/60)/60)/24)+DATE(1970,1,1)</f>
        <v>42505.057164351849</v>
      </c>
    </row>
    <row r="3310" spans="1:20" ht="43.5" hidden="1" x14ac:dyDescent="0.3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 s="14">
        <v>42452.876909722225</v>
      </c>
      <c r="K3310" t="b">
        <v>0</v>
      </c>
      <c r="L3310">
        <v>57</v>
      </c>
      <c r="M3310" t="b">
        <v>1</v>
      </c>
      <c r="N3310" s="16" t="s">
        <v>8279</v>
      </c>
      <c r="O3310" t="s">
        <v>8280</v>
      </c>
      <c r="P3310">
        <f>IFERROR(ROUND(E3310/L3310,2),0)</f>
        <v>75.09</v>
      </c>
      <c r="S3310" s="14">
        <f>(((J3310/60)/60)/24)+DATE(1970,1,1)</f>
        <v>25569.49135274201</v>
      </c>
      <c r="T3310" s="14">
        <f>(((I3310/60)/60)/24)+DATE(1970,1,1)</f>
        <v>42473.876909722225</v>
      </c>
    </row>
    <row r="3311" spans="1:20" ht="29" hidden="1" x14ac:dyDescent="0.3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 s="14">
        <v>42628.650208333333</v>
      </c>
      <c r="K3311" t="b">
        <v>0</v>
      </c>
      <c r="L3311">
        <v>31</v>
      </c>
      <c r="M3311" t="b">
        <v>1</v>
      </c>
      <c r="N3311" s="16" t="s">
        <v>8279</v>
      </c>
      <c r="O3311" t="s">
        <v>8280</v>
      </c>
      <c r="P3311">
        <f>IFERROR(ROUND(E3311/L3311,2),0)</f>
        <v>18</v>
      </c>
      <c r="S3311" s="14">
        <f>(((J3311/60)/60)/24)+DATE(1970,1,1)</f>
        <v>25569.493387155188</v>
      </c>
      <c r="T3311" s="14">
        <f>(((I3311/60)/60)/24)+DATE(1970,1,1)</f>
        <v>42659.650208333333</v>
      </c>
    </row>
    <row r="3312" spans="1:20" ht="29" hidden="1" x14ac:dyDescent="0.3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 s="14">
        <v>42253.928530092591</v>
      </c>
      <c r="K3312" t="b">
        <v>0</v>
      </c>
      <c r="L3312">
        <v>31</v>
      </c>
      <c r="M3312" t="b">
        <v>1</v>
      </c>
      <c r="N3312" s="16" t="s">
        <v>8279</v>
      </c>
      <c r="O3312" t="s">
        <v>8280</v>
      </c>
      <c r="P3312">
        <f>IFERROR(ROUND(E3312/L3312,2),0)</f>
        <v>209.84</v>
      </c>
      <c r="S3312" s="14">
        <f>(((J3312/60)/60)/24)+DATE(1970,1,1)</f>
        <v>25569.489050098728</v>
      </c>
      <c r="T3312" s="14">
        <f>(((I3312/60)/60)/24)+DATE(1970,1,1)</f>
        <v>42283.928530092591</v>
      </c>
    </row>
    <row r="3313" spans="1:20" ht="43.5" hidden="1" x14ac:dyDescent="0.3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 s="14">
        <v>42264.29178240741</v>
      </c>
      <c r="K3313" t="b">
        <v>0</v>
      </c>
      <c r="L3313">
        <v>45</v>
      </c>
      <c r="M3313" t="b">
        <v>1</v>
      </c>
      <c r="N3313" s="16" t="s">
        <v>8279</v>
      </c>
      <c r="O3313" t="s">
        <v>8280</v>
      </c>
      <c r="P3313">
        <f>IFERROR(ROUND(E3313/L3313,2),0)</f>
        <v>61.02</v>
      </c>
      <c r="S3313" s="14">
        <f>(((J3313/60)/60)/24)+DATE(1970,1,1)</f>
        <v>25569.489170043777</v>
      </c>
      <c r="T3313" s="14">
        <f>(((I3313/60)/60)/24)+DATE(1970,1,1)</f>
        <v>42294.29178240741</v>
      </c>
    </row>
    <row r="3314" spans="1:20" ht="43.5" hidden="1" x14ac:dyDescent="0.3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 s="14">
        <v>42664.809560185182</v>
      </c>
      <c r="K3314" t="b">
        <v>0</v>
      </c>
      <c r="L3314">
        <v>41</v>
      </c>
      <c r="M3314" t="b">
        <v>1</v>
      </c>
      <c r="N3314" s="16" t="s">
        <v>8279</v>
      </c>
      <c r="O3314" t="s">
        <v>8280</v>
      </c>
      <c r="P3314">
        <f>IFERROR(ROUND(E3314/L3314,2),0)</f>
        <v>61</v>
      </c>
      <c r="S3314" s="14">
        <f>(((J3314/60)/60)/24)+DATE(1970,1,1)</f>
        <v>25569.493805666207</v>
      </c>
      <c r="T3314" s="14">
        <f>(((I3314/60)/60)/24)+DATE(1970,1,1)</f>
        <v>42685.916666666672</v>
      </c>
    </row>
    <row r="3315" spans="1:20" ht="43.5" hidden="1" x14ac:dyDescent="0.3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 s="14">
        <v>42382.244409722218</v>
      </c>
      <c r="K3315" t="b">
        <v>0</v>
      </c>
      <c r="L3315">
        <v>29</v>
      </c>
      <c r="M3315" t="b">
        <v>1</v>
      </c>
      <c r="N3315" s="16" t="s">
        <v>8279</v>
      </c>
      <c r="O3315" t="s">
        <v>8280</v>
      </c>
      <c r="P3315">
        <f>IFERROR(ROUND(E3315/L3315,2),0)</f>
        <v>80.03</v>
      </c>
      <c r="S3315" s="14">
        <f>(((J3315/60)/60)/24)+DATE(1970,1,1)</f>
        <v>25569.490535236222</v>
      </c>
      <c r="T3315" s="14">
        <f>(((I3315/60)/60)/24)+DATE(1970,1,1)</f>
        <v>42396.041666666672</v>
      </c>
    </row>
    <row r="3316" spans="1:20" ht="43.5" hidden="1" x14ac:dyDescent="0.3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 s="14">
        <v>42105.267488425925</v>
      </c>
      <c r="K3316" t="b">
        <v>0</v>
      </c>
      <c r="L3316">
        <v>58</v>
      </c>
      <c r="M3316" t="b">
        <v>1</v>
      </c>
      <c r="N3316" s="16" t="s">
        <v>8279</v>
      </c>
      <c r="O3316" t="s">
        <v>8280</v>
      </c>
      <c r="P3316">
        <f>IFERROR(ROUND(E3316/L3316,2),0)</f>
        <v>29.07</v>
      </c>
      <c r="S3316" s="14">
        <f>(((J3316/60)/60)/24)+DATE(1970,1,1)</f>
        <v>25569.487329484818</v>
      </c>
      <c r="T3316" s="14">
        <f>(((I3316/60)/60)/24)+DATE(1970,1,1)</f>
        <v>42132.836805555555</v>
      </c>
    </row>
    <row r="3317" spans="1:20" ht="43.5" hidden="1" x14ac:dyDescent="0.3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 s="14">
        <v>42466.303715277783</v>
      </c>
      <c r="K3317" t="b">
        <v>0</v>
      </c>
      <c r="L3317">
        <v>89</v>
      </c>
      <c r="M3317" t="b">
        <v>1</v>
      </c>
      <c r="N3317" s="16" t="s">
        <v>8279</v>
      </c>
      <c r="O3317" t="s">
        <v>8280</v>
      </c>
      <c r="P3317">
        <f>IFERROR(ROUND(E3317/L3317,2),0)</f>
        <v>49.44</v>
      </c>
      <c r="S3317" s="14">
        <f>(((J3317/60)/60)/24)+DATE(1970,1,1)</f>
        <v>25569.491508144853</v>
      </c>
      <c r="T3317" s="14">
        <f>(((I3317/60)/60)/24)+DATE(1970,1,1)</f>
        <v>42496.303715277783</v>
      </c>
    </row>
    <row r="3318" spans="1:20" ht="72.5" hidden="1" x14ac:dyDescent="0.3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 s="14">
        <v>41826.871238425927</v>
      </c>
      <c r="K3318" t="b">
        <v>0</v>
      </c>
      <c r="L3318">
        <v>125</v>
      </c>
      <c r="M3318" t="b">
        <v>1</v>
      </c>
      <c r="N3318" s="16" t="s">
        <v>8279</v>
      </c>
      <c r="O3318" t="s">
        <v>8280</v>
      </c>
      <c r="P3318">
        <f>IFERROR(ROUND(E3318/L3318,2),0)</f>
        <v>93.98</v>
      </c>
      <c r="S3318" s="14">
        <f>(((J3318/60)/60)/24)+DATE(1970,1,1)</f>
        <v>25569.484107306002</v>
      </c>
      <c r="T3318" s="14">
        <f>(((I3318/60)/60)/24)+DATE(1970,1,1)</f>
        <v>41859.57916666667</v>
      </c>
    </row>
    <row r="3319" spans="1:20" ht="43.5" hidden="1" x14ac:dyDescent="0.3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 s="14">
        <v>42499.039629629624</v>
      </c>
      <c r="K3319" t="b">
        <v>0</v>
      </c>
      <c r="L3319">
        <v>18</v>
      </c>
      <c r="M3319" t="b">
        <v>1</v>
      </c>
      <c r="N3319" s="16" t="s">
        <v>8279</v>
      </c>
      <c r="O3319" t="s">
        <v>8280</v>
      </c>
      <c r="P3319">
        <f>IFERROR(ROUND(E3319/L3319,2),0)</f>
        <v>61.94</v>
      </c>
      <c r="S3319" s="14">
        <f>(((J3319/60)/60)/24)+DATE(1970,1,1)</f>
        <v>25569.491887032749</v>
      </c>
      <c r="T3319" s="14">
        <f>(((I3319/60)/60)/24)+DATE(1970,1,1)</f>
        <v>42529.039629629624</v>
      </c>
    </row>
    <row r="3320" spans="1:20" ht="29" hidden="1" x14ac:dyDescent="0.3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 s="14">
        <v>42431.302002314813</v>
      </c>
      <c r="K3320" t="b">
        <v>0</v>
      </c>
      <c r="L3320">
        <v>32</v>
      </c>
      <c r="M3320" t="b">
        <v>1</v>
      </c>
      <c r="N3320" s="16" t="s">
        <v>8279</v>
      </c>
      <c r="O3320" t="s">
        <v>8280</v>
      </c>
      <c r="P3320">
        <f>IFERROR(ROUND(E3320/L3320,2),0)</f>
        <v>78.5</v>
      </c>
      <c r="S3320" s="14">
        <f>(((J3320/60)/60)/24)+DATE(1970,1,1)</f>
        <v>25569.491103032433</v>
      </c>
      <c r="T3320" s="14">
        <f>(((I3320/60)/60)/24)+DATE(1970,1,1)</f>
        <v>42471.104166666672</v>
      </c>
    </row>
    <row r="3321" spans="1:20" ht="58" hidden="1" x14ac:dyDescent="0.3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 s="14">
        <v>41990.585486111115</v>
      </c>
      <c r="K3321" t="b">
        <v>0</v>
      </c>
      <c r="L3321">
        <v>16</v>
      </c>
      <c r="M3321" t="b">
        <v>1</v>
      </c>
      <c r="N3321" s="16" t="s">
        <v>8279</v>
      </c>
      <c r="O3321" t="s">
        <v>8280</v>
      </c>
      <c r="P3321">
        <f>IFERROR(ROUND(E3321/L3321,2),0)</f>
        <v>33.75</v>
      </c>
      <c r="S3321" s="14">
        <f>(((J3321/60)/60)/24)+DATE(1970,1,1)</f>
        <v>25569.48600214683</v>
      </c>
      <c r="T3321" s="14">
        <f>(((I3321/60)/60)/24)+DATE(1970,1,1)</f>
        <v>42035.585486111115</v>
      </c>
    </row>
    <row r="3322" spans="1:20" ht="43.5" hidden="1" x14ac:dyDescent="0.3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 s="14">
        <v>42513.045798611114</v>
      </c>
      <c r="K3322" t="b">
        <v>0</v>
      </c>
      <c r="L3322">
        <v>38</v>
      </c>
      <c r="M3322" t="b">
        <v>1</v>
      </c>
      <c r="N3322" s="16" t="s">
        <v>8279</v>
      </c>
      <c r="O3322" t="s">
        <v>8280</v>
      </c>
      <c r="P3322">
        <f>IFERROR(ROUND(E3322/L3322,2),0)</f>
        <v>66.45</v>
      </c>
      <c r="S3322" s="14">
        <f>(((J3322/60)/60)/24)+DATE(1970,1,1)</f>
        <v>25569.492049141187</v>
      </c>
      <c r="T3322" s="14">
        <f>(((I3322/60)/60)/24)+DATE(1970,1,1)</f>
        <v>42543.045798611114</v>
      </c>
    </row>
    <row r="3323" spans="1:20" ht="58" hidden="1" x14ac:dyDescent="0.3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 s="14">
        <v>41914.100289351853</v>
      </c>
      <c r="K3323" t="b">
        <v>0</v>
      </c>
      <c r="L3323">
        <v>15</v>
      </c>
      <c r="M3323" t="b">
        <v>1</v>
      </c>
      <c r="N3323" s="16" t="s">
        <v>8279</v>
      </c>
      <c r="O3323" t="s">
        <v>8280</v>
      </c>
      <c r="P3323">
        <f>IFERROR(ROUND(E3323/L3323,2),0)</f>
        <v>35.799999999999997</v>
      </c>
      <c r="S3323" s="14">
        <f>(((J3323/60)/60)/24)+DATE(1970,1,1)</f>
        <v>25569.485116901498</v>
      </c>
      <c r="T3323" s="14">
        <f>(((I3323/60)/60)/24)+DATE(1970,1,1)</f>
        <v>41928.165972222225</v>
      </c>
    </row>
    <row r="3324" spans="1:20" ht="43.5" hidden="1" x14ac:dyDescent="0.3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 s="14">
        <v>42521.010370370372</v>
      </c>
      <c r="K3324" t="b">
        <v>0</v>
      </c>
      <c r="L3324">
        <v>23</v>
      </c>
      <c r="M3324" t="b">
        <v>1</v>
      </c>
      <c r="N3324" s="16" t="s">
        <v>8279</v>
      </c>
      <c r="O3324" t="s">
        <v>8280</v>
      </c>
      <c r="P3324">
        <f>IFERROR(ROUND(E3324/L3324,2),0)</f>
        <v>145.65</v>
      </c>
      <c r="S3324" s="14">
        <f>(((J3324/60)/60)/24)+DATE(1970,1,1)</f>
        <v>25569.492141323732</v>
      </c>
      <c r="T3324" s="14">
        <f>(((I3324/60)/60)/24)+DATE(1970,1,1)</f>
        <v>42543.163194444445</v>
      </c>
    </row>
    <row r="3325" spans="1:20" ht="43.5" hidden="1" x14ac:dyDescent="0.3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 s="14">
        <v>42608.36583333333</v>
      </c>
      <c r="K3325" t="b">
        <v>0</v>
      </c>
      <c r="L3325">
        <v>49</v>
      </c>
      <c r="M3325" t="b">
        <v>1</v>
      </c>
      <c r="N3325" s="16" t="s">
        <v>8279</v>
      </c>
      <c r="O3325" t="s">
        <v>8280</v>
      </c>
      <c r="P3325">
        <f>IFERROR(ROUND(E3325/L3325,2),0)</f>
        <v>25.69</v>
      </c>
      <c r="S3325" s="14">
        <f>(((J3325/60)/60)/24)+DATE(1970,1,1)</f>
        <v>25569.493152382329</v>
      </c>
      <c r="T3325" s="14">
        <f>(((I3325/60)/60)/24)+DATE(1970,1,1)</f>
        <v>42638.36583333333</v>
      </c>
    </row>
    <row r="3326" spans="1:20" ht="43.5" hidden="1" x14ac:dyDescent="0.3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 s="14">
        <v>42512.58321759259</v>
      </c>
      <c r="K3326" t="b">
        <v>0</v>
      </c>
      <c r="L3326">
        <v>10</v>
      </c>
      <c r="M3326" t="b">
        <v>1</v>
      </c>
      <c r="N3326" s="16" t="s">
        <v>8279</v>
      </c>
      <c r="O3326" t="s">
        <v>8280</v>
      </c>
      <c r="P3326">
        <f>IFERROR(ROUND(E3326/L3326,2),0)</f>
        <v>152.5</v>
      </c>
      <c r="S3326" s="14">
        <f>(((J3326/60)/60)/24)+DATE(1970,1,1)</f>
        <v>25569.492043787242</v>
      </c>
      <c r="T3326" s="14">
        <f>(((I3326/60)/60)/24)+DATE(1970,1,1)</f>
        <v>42526.58321759259</v>
      </c>
    </row>
    <row r="3327" spans="1:20" ht="43.5" hidden="1" x14ac:dyDescent="0.3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 s="14">
        <v>42064.785613425927</v>
      </c>
      <c r="K3327" t="b">
        <v>0</v>
      </c>
      <c r="L3327">
        <v>15</v>
      </c>
      <c r="M3327" t="b">
        <v>1</v>
      </c>
      <c r="N3327" s="16" t="s">
        <v>8279</v>
      </c>
      <c r="O3327" t="s">
        <v>8280</v>
      </c>
      <c r="P3327">
        <f>IFERROR(ROUND(E3327/L3327,2),0)</f>
        <v>30</v>
      </c>
      <c r="S3327" s="14">
        <f>(((J3327/60)/60)/24)+DATE(1970,1,1)</f>
        <v>25569.486860944598</v>
      </c>
      <c r="T3327" s="14">
        <f>(((I3327/60)/60)/24)+DATE(1970,1,1)</f>
        <v>42099.743946759263</v>
      </c>
    </row>
    <row r="3328" spans="1:20" ht="43.5" hidden="1" x14ac:dyDescent="0.3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 s="14">
        <v>42041.714178240742</v>
      </c>
      <c r="K3328" t="b">
        <v>0</v>
      </c>
      <c r="L3328">
        <v>57</v>
      </c>
      <c r="M3328" t="b">
        <v>1</v>
      </c>
      <c r="N3328" s="16" t="s">
        <v>8279</v>
      </c>
      <c r="O3328" t="s">
        <v>8280</v>
      </c>
      <c r="P3328">
        <f>IFERROR(ROUND(E3328/L3328,2),0)</f>
        <v>142.28</v>
      </c>
      <c r="S3328" s="14">
        <f>(((J3328/60)/60)/24)+DATE(1970,1,1)</f>
        <v>25569.486593914098</v>
      </c>
      <c r="T3328" s="14">
        <f>(((I3328/60)/60)/24)+DATE(1970,1,1)</f>
        <v>42071.67251157407</v>
      </c>
    </row>
    <row r="3329" spans="1:20" ht="43.5" hidden="1" x14ac:dyDescent="0.3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 s="14">
        <v>42468.374606481477</v>
      </c>
      <c r="K3329" t="b">
        <v>0</v>
      </c>
      <c r="L3329">
        <v>33</v>
      </c>
      <c r="M3329" t="b">
        <v>1</v>
      </c>
      <c r="N3329" s="16" t="s">
        <v>8279</v>
      </c>
      <c r="O3329" t="s">
        <v>8280</v>
      </c>
      <c r="P3329">
        <f>IFERROR(ROUND(E3329/L3329,2),0)</f>
        <v>24.55</v>
      </c>
      <c r="S3329" s="14">
        <f>(((J3329/60)/60)/24)+DATE(1970,1,1)</f>
        <v>25569.491532113501</v>
      </c>
      <c r="T3329" s="14">
        <f>(((I3329/60)/60)/24)+DATE(1970,1,1)</f>
        <v>42498.374606481477</v>
      </c>
    </row>
    <row r="3330" spans="1:20" ht="43.5" hidden="1" x14ac:dyDescent="0.3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 s="14">
        <v>41822.57503472222</v>
      </c>
      <c r="K3330" t="b">
        <v>0</v>
      </c>
      <c r="L3330">
        <v>9</v>
      </c>
      <c r="M3330" t="b">
        <v>1</v>
      </c>
      <c r="N3330" s="16" t="s">
        <v>8279</v>
      </c>
      <c r="O3330" t="s">
        <v>8280</v>
      </c>
      <c r="P3330">
        <f>IFERROR(ROUND(E3330/L3330,2),0)</f>
        <v>292.77999999999997</v>
      </c>
      <c r="S3330" s="14">
        <f>(((J3330/60)/60)/24)+DATE(1970,1,1)</f>
        <v>25569.48405758142</v>
      </c>
      <c r="T3330" s="14">
        <f>(((I3330/60)/60)/24)+DATE(1970,1,1)</f>
        <v>41825.041666666664</v>
      </c>
    </row>
    <row r="3331" spans="1:20" ht="43.5" hidden="1" x14ac:dyDescent="0.3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 s="14">
        <v>41837.323009259257</v>
      </c>
      <c r="K3331" t="b">
        <v>0</v>
      </c>
      <c r="L3331">
        <v>26</v>
      </c>
      <c r="M3331" t="b">
        <v>1</v>
      </c>
      <c r="N3331" s="16" t="s">
        <v>8279</v>
      </c>
      <c r="O3331" t="s">
        <v>8280</v>
      </c>
      <c r="P3331">
        <f>IFERROR(ROUND(E3331/L3331,2),0)</f>
        <v>44.92</v>
      </c>
      <c r="S3331" s="14">
        <f>(((J3331/60)/60)/24)+DATE(1970,1,1)</f>
        <v>25569.484228275571</v>
      </c>
      <c r="T3331" s="14">
        <f>(((I3331/60)/60)/24)+DATE(1970,1,1)</f>
        <v>41847.958333333336</v>
      </c>
    </row>
    <row r="3332" spans="1:20" ht="43.5" hidden="1" x14ac:dyDescent="0.3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 s="14">
        <v>42065.887361111112</v>
      </c>
      <c r="K3332" t="b">
        <v>0</v>
      </c>
      <c r="L3332">
        <v>69</v>
      </c>
      <c r="M3332" t="b">
        <v>1</v>
      </c>
      <c r="N3332" s="16" t="s">
        <v>8279</v>
      </c>
      <c r="O3332" t="s">
        <v>8280</v>
      </c>
      <c r="P3332">
        <f>IFERROR(ROUND(E3332/L3332,2),0)</f>
        <v>23.1</v>
      </c>
      <c r="S3332" s="14">
        <f>(((J3332/60)/60)/24)+DATE(1970,1,1)</f>
        <v>25569.486873696311</v>
      </c>
      <c r="T3332" s="14">
        <f>(((I3332/60)/60)/24)+DATE(1970,1,1)</f>
        <v>42095.845694444448</v>
      </c>
    </row>
    <row r="3333" spans="1:20" ht="43.5" hidden="1" x14ac:dyDescent="0.3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 s="14">
        <v>42248.697754629626</v>
      </c>
      <c r="K3333" t="b">
        <v>0</v>
      </c>
      <c r="L3333">
        <v>65</v>
      </c>
      <c r="M3333" t="b">
        <v>1</v>
      </c>
      <c r="N3333" s="16" t="s">
        <v>8279</v>
      </c>
      <c r="O3333" t="s">
        <v>8280</v>
      </c>
      <c r="P3333">
        <f>IFERROR(ROUND(E3333/L3333,2),0)</f>
        <v>80.400000000000006</v>
      </c>
      <c r="S3333" s="14">
        <f>(((J3333/60)/60)/24)+DATE(1970,1,1)</f>
        <v>25569.488989557347</v>
      </c>
      <c r="T3333" s="14">
        <f>(((I3333/60)/60)/24)+DATE(1970,1,1)</f>
        <v>42283.697754629626</v>
      </c>
    </row>
    <row r="3334" spans="1:20" ht="43.5" hidden="1" x14ac:dyDescent="0.3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 s="14">
        <v>41809.860300925924</v>
      </c>
      <c r="K3334" t="b">
        <v>0</v>
      </c>
      <c r="L3334">
        <v>83</v>
      </c>
      <c r="M3334" t="b">
        <v>1</v>
      </c>
      <c r="N3334" s="16" t="s">
        <v>8279</v>
      </c>
      <c r="O3334" t="s">
        <v>8280</v>
      </c>
      <c r="P3334">
        <f>IFERROR(ROUND(E3334/L3334,2),0)</f>
        <v>72.290000000000006</v>
      </c>
      <c r="S3334" s="14">
        <f>(((J3334/60)/60)/24)+DATE(1970,1,1)</f>
        <v>25569.483910420149</v>
      </c>
      <c r="T3334" s="14">
        <f>(((I3334/60)/60)/24)+DATE(1970,1,1)</f>
        <v>41839.860300925924</v>
      </c>
    </row>
    <row r="3335" spans="1:20" ht="43.5" hidden="1" x14ac:dyDescent="0.3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 s="14">
        <v>42148.676851851851</v>
      </c>
      <c r="K3335" t="b">
        <v>0</v>
      </c>
      <c r="L3335">
        <v>111</v>
      </c>
      <c r="M3335" t="b">
        <v>1</v>
      </c>
      <c r="N3335" s="16" t="s">
        <v>8279</v>
      </c>
      <c r="O3335" t="s">
        <v>8280</v>
      </c>
      <c r="P3335">
        <f>IFERROR(ROUND(E3335/L3335,2),0)</f>
        <v>32.97</v>
      </c>
      <c r="S3335" s="14">
        <f>(((J3335/60)/60)/24)+DATE(1970,1,1)</f>
        <v>25569.487831908009</v>
      </c>
      <c r="T3335" s="14">
        <f>(((I3335/60)/60)/24)+DATE(1970,1,1)</f>
        <v>42170.676851851851</v>
      </c>
    </row>
    <row r="3336" spans="1:20" ht="29" hidden="1" x14ac:dyDescent="0.3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 s="14">
        <v>42185.521087962959</v>
      </c>
      <c r="K3336" t="b">
        <v>0</v>
      </c>
      <c r="L3336">
        <v>46</v>
      </c>
      <c r="M3336" t="b">
        <v>1</v>
      </c>
      <c r="N3336" s="16" t="s">
        <v>8279</v>
      </c>
      <c r="O3336" t="s">
        <v>8280</v>
      </c>
      <c r="P3336">
        <f>IFERROR(ROUND(E3336/L3336,2),0)</f>
        <v>116.65</v>
      </c>
      <c r="S3336" s="14">
        <f>(((J3336/60)/60)/24)+DATE(1970,1,1)</f>
        <v>25569.488258345926</v>
      </c>
      <c r="T3336" s="14">
        <f>(((I3336/60)/60)/24)+DATE(1970,1,1)</f>
        <v>42215.521087962959</v>
      </c>
    </row>
    <row r="3337" spans="1:20" ht="58" hidden="1" x14ac:dyDescent="0.3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 s="14">
        <v>41827.674143518518</v>
      </c>
      <c r="K3337" t="b">
        <v>0</v>
      </c>
      <c r="L3337">
        <v>63</v>
      </c>
      <c r="M3337" t="b">
        <v>1</v>
      </c>
      <c r="N3337" s="16" t="s">
        <v>8279</v>
      </c>
      <c r="O3337" t="s">
        <v>8280</v>
      </c>
      <c r="P3337">
        <f>IFERROR(ROUND(E3337/L3337,2),0)</f>
        <v>79.62</v>
      </c>
      <c r="S3337" s="14">
        <f>(((J3337/60)/60)/24)+DATE(1970,1,1)</f>
        <v>25569.484116598884</v>
      </c>
      <c r="T3337" s="14">
        <f>(((I3337/60)/60)/24)+DATE(1970,1,1)</f>
        <v>41854.958333333336</v>
      </c>
    </row>
    <row r="3338" spans="1:20" ht="43.5" hidden="1" x14ac:dyDescent="0.3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 s="14">
        <v>42437.398680555561</v>
      </c>
      <c r="K3338" t="b">
        <v>0</v>
      </c>
      <c r="L3338">
        <v>9</v>
      </c>
      <c r="M3338" t="b">
        <v>1</v>
      </c>
      <c r="N3338" s="16" t="s">
        <v>8279</v>
      </c>
      <c r="O3338" t="s">
        <v>8280</v>
      </c>
      <c r="P3338">
        <f>IFERROR(ROUND(E3338/L3338,2),0)</f>
        <v>27.78</v>
      </c>
      <c r="S3338" s="14">
        <f>(((J3338/60)/60)/24)+DATE(1970,1,1)</f>
        <v>25569.491173595841</v>
      </c>
      <c r="T3338" s="14">
        <f>(((I3338/60)/60)/24)+DATE(1970,1,1)</f>
        <v>42465.35701388889</v>
      </c>
    </row>
    <row r="3339" spans="1:20" ht="43.5" hidden="1" x14ac:dyDescent="0.3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 s="14">
        <v>41901.282025462962</v>
      </c>
      <c r="K3339" t="b">
        <v>0</v>
      </c>
      <c r="L3339">
        <v>34</v>
      </c>
      <c r="M3339" t="b">
        <v>1</v>
      </c>
      <c r="N3339" s="16" t="s">
        <v>8279</v>
      </c>
      <c r="O3339" t="s">
        <v>8280</v>
      </c>
      <c r="P3339">
        <f>IFERROR(ROUND(E3339/L3339,2),0)</f>
        <v>81.03</v>
      </c>
      <c r="S3339" s="14">
        <f>(((J3339/60)/60)/24)+DATE(1970,1,1)</f>
        <v>25569.484968541961</v>
      </c>
      <c r="T3339" s="14">
        <f>(((I3339/60)/60)/24)+DATE(1970,1,1)</f>
        <v>41922.875</v>
      </c>
    </row>
    <row r="3340" spans="1:20" ht="29" hidden="1" x14ac:dyDescent="0.3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 s="14">
        <v>42769.574999999997</v>
      </c>
      <c r="K3340" t="b">
        <v>0</v>
      </c>
      <c r="L3340">
        <v>112</v>
      </c>
      <c r="M3340" t="b">
        <v>1</v>
      </c>
      <c r="N3340" s="16" t="s">
        <v>8279</v>
      </c>
      <c r="O3340" t="s">
        <v>8280</v>
      </c>
      <c r="P3340">
        <f>IFERROR(ROUND(E3340/L3340,2),0)</f>
        <v>136.85</v>
      </c>
      <c r="S3340" s="14">
        <f>(((J3340/60)/60)/24)+DATE(1970,1,1)</f>
        <v>25569.495018229165</v>
      </c>
      <c r="T3340" s="14">
        <f>(((I3340/60)/60)/24)+DATE(1970,1,1)</f>
        <v>42790.574999999997</v>
      </c>
    </row>
    <row r="3341" spans="1:20" ht="43.5" hidden="1" x14ac:dyDescent="0.3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 s="14">
        <v>42549.665717592594</v>
      </c>
      <c r="K3341" t="b">
        <v>0</v>
      </c>
      <c r="L3341">
        <v>47</v>
      </c>
      <c r="M3341" t="b">
        <v>1</v>
      </c>
      <c r="N3341" s="16" t="s">
        <v>8279</v>
      </c>
      <c r="O3341" t="s">
        <v>8280</v>
      </c>
      <c r="P3341">
        <f>IFERROR(ROUND(E3341/L3341,2),0)</f>
        <v>177.62</v>
      </c>
      <c r="S3341" s="14">
        <f>(((J3341/60)/60)/24)+DATE(1970,1,1)</f>
        <v>25569.492472982842</v>
      </c>
      <c r="T3341" s="14">
        <f>(((I3341/60)/60)/24)+DATE(1970,1,1)</f>
        <v>42579.665717592594</v>
      </c>
    </row>
    <row r="3342" spans="1:20" ht="43.5" hidden="1" x14ac:dyDescent="0.3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 s="14">
        <v>42685.974004629628</v>
      </c>
      <c r="K3342" t="b">
        <v>0</v>
      </c>
      <c r="L3342">
        <v>38</v>
      </c>
      <c r="M3342" t="b">
        <v>1</v>
      </c>
      <c r="N3342" s="16" t="s">
        <v>8279</v>
      </c>
      <c r="O3342" t="s">
        <v>8280</v>
      </c>
      <c r="P3342">
        <f>IFERROR(ROUND(E3342/L3342,2),0)</f>
        <v>109.08</v>
      </c>
      <c r="S3342" s="14">
        <f>(((J3342/60)/60)/24)+DATE(1970,1,1)</f>
        <v>25569.494050625053</v>
      </c>
      <c r="T3342" s="14">
        <f>(((I3342/60)/60)/24)+DATE(1970,1,1)</f>
        <v>42710.974004629628</v>
      </c>
    </row>
    <row r="3343" spans="1:20" ht="43.5" hidden="1" x14ac:dyDescent="0.3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 s="14">
        <v>42510.798854166671</v>
      </c>
      <c r="K3343" t="b">
        <v>0</v>
      </c>
      <c r="L3343">
        <v>28</v>
      </c>
      <c r="M3343" t="b">
        <v>1</v>
      </c>
      <c r="N3343" s="16" t="s">
        <v>8279</v>
      </c>
      <c r="O3343" t="s">
        <v>8280</v>
      </c>
      <c r="P3343">
        <f>IFERROR(ROUND(E3343/L3343,2),0)</f>
        <v>119.64</v>
      </c>
      <c r="S3343" s="14">
        <f>(((J3343/60)/60)/24)+DATE(1970,1,1)</f>
        <v>25569.492023134888</v>
      </c>
      <c r="T3343" s="14">
        <f>(((I3343/60)/60)/24)+DATE(1970,1,1)</f>
        <v>42533.708333333328</v>
      </c>
    </row>
    <row r="3344" spans="1:20" ht="43.5" hidden="1" x14ac:dyDescent="0.3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 s="14">
        <v>42062.296412037031</v>
      </c>
      <c r="K3344" t="b">
        <v>0</v>
      </c>
      <c r="L3344">
        <v>78</v>
      </c>
      <c r="M3344" t="b">
        <v>1</v>
      </c>
      <c r="N3344" s="16" t="s">
        <v>8279</v>
      </c>
      <c r="O3344" t="s">
        <v>8280</v>
      </c>
      <c r="P3344">
        <f>IFERROR(ROUND(E3344/L3344,2),0)</f>
        <v>78.209999999999994</v>
      </c>
      <c r="S3344" s="14">
        <f>(((J3344/60)/60)/24)+DATE(1970,1,1)</f>
        <v>25569.4868321344</v>
      </c>
      <c r="T3344" s="14">
        <f>(((I3344/60)/60)/24)+DATE(1970,1,1)</f>
        <v>42095.207638888889</v>
      </c>
    </row>
    <row r="3345" spans="1:20" ht="43.5" hidden="1" x14ac:dyDescent="0.3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 s="14">
        <v>42452.916481481487</v>
      </c>
      <c r="K3345" t="b">
        <v>0</v>
      </c>
      <c r="L3345">
        <v>23</v>
      </c>
      <c r="M3345" t="b">
        <v>1</v>
      </c>
      <c r="N3345" s="16" t="s">
        <v>8279</v>
      </c>
      <c r="O3345" t="s">
        <v>8280</v>
      </c>
      <c r="P3345">
        <f>IFERROR(ROUND(E3345/L3345,2),0)</f>
        <v>52.17</v>
      </c>
      <c r="S3345" s="14">
        <f>(((J3345/60)/60)/24)+DATE(1970,1,1)</f>
        <v>25569.491353200017</v>
      </c>
      <c r="T3345" s="14">
        <f>(((I3345/60)/60)/24)+DATE(1970,1,1)</f>
        <v>42473.554166666669</v>
      </c>
    </row>
    <row r="3346" spans="1:20" ht="43.5" hidden="1" x14ac:dyDescent="0.3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 s="14">
        <v>41851.200150462959</v>
      </c>
      <c r="K3346" t="b">
        <v>0</v>
      </c>
      <c r="L3346">
        <v>40</v>
      </c>
      <c r="M3346" t="b">
        <v>1</v>
      </c>
      <c r="N3346" s="16" t="s">
        <v>8279</v>
      </c>
      <c r="O3346" t="s">
        <v>8280</v>
      </c>
      <c r="P3346">
        <f>IFERROR(ROUND(E3346/L3346,2),0)</f>
        <v>114.13</v>
      </c>
      <c r="S3346" s="14">
        <f>(((J3346/60)/60)/24)+DATE(1970,1,1)</f>
        <v>25569.484388890629</v>
      </c>
      <c r="T3346" s="14">
        <f>(((I3346/60)/60)/24)+DATE(1970,1,1)</f>
        <v>41881.200150462959</v>
      </c>
    </row>
    <row r="3347" spans="1:20" ht="43.5" hidden="1" x14ac:dyDescent="0.3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 s="14">
        <v>42053.106111111112</v>
      </c>
      <c r="K3347" t="b">
        <v>0</v>
      </c>
      <c r="L3347">
        <v>13</v>
      </c>
      <c r="M3347" t="b">
        <v>1</v>
      </c>
      <c r="N3347" s="16" t="s">
        <v>8279</v>
      </c>
      <c r="O3347" t="s">
        <v>8280</v>
      </c>
      <c r="P3347">
        <f>IFERROR(ROUND(E3347/L3347,2),0)</f>
        <v>50</v>
      </c>
      <c r="S3347" s="14">
        <f>(((J3347/60)/60)/24)+DATE(1970,1,1)</f>
        <v>25569.486725765175</v>
      </c>
      <c r="T3347" s="14">
        <f>(((I3347/60)/60)/24)+DATE(1970,1,1)</f>
        <v>42112.025694444441</v>
      </c>
    </row>
    <row r="3348" spans="1:20" ht="43.5" hidden="1" x14ac:dyDescent="0.3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 s="14">
        <v>42054.024421296301</v>
      </c>
      <c r="K3348" t="b">
        <v>0</v>
      </c>
      <c r="L3348">
        <v>18</v>
      </c>
      <c r="M3348" t="b">
        <v>1</v>
      </c>
      <c r="N3348" s="16" t="s">
        <v>8279</v>
      </c>
      <c r="O3348" t="s">
        <v>8280</v>
      </c>
      <c r="P3348">
        <f>IFERROR(ROUND(E3348/L3348,2),0)</f>
        <v>91.67</v>
      </c>
      <c r="S3348" s="14">
        <f>(((J3348/60)/60)/24)+DATE(1970,1,1)</f>
        <v>25569.486736393766</v>
      </c>
      <c r="T3348" s="14">
        <f>(((I3348/60)/60)/24)+DATE(1970,1,1)</f>
        <v>42061.024421296301</v>
      </c>
    </row>
    <row r="3349" spans="1:20" ht="58" hidden="1" x14ac:dyDescent="0.3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 s="14">
        <v>42484.551550925928</v>
      </c>
      <c r="K3349" t="b">
        <v>0</v>
      </c>
      <c r="L3349">
        <v>22</v>
      </c>
      <c r="M3349" t="b">
        <v>1</v>
      </c>
      <c r="N3349" s="16" t="s">
        <v>8279</v>
      </c>
      <c r="O3349" t="s">
        <v>8280</v>
      </c>
      <c r="P3349">
        <f>IFERROR(ROUND(E3349/L3349,2),0)</f>
        <v>108.59</v>
      </c>
      <c r="S3349" s="14">
        <f>(((J3349/60)/60)/24)+DATE(1970,1,1)</f>
        <v>25569.491719346654</v>
      </c>
      <c r="T3349" s="14">
        <f>(((I3349/60)/60)/24)+DATE(1970,1,1)</f>
        <v>42498.875</v>
      </c>
    </row>
    <row r="3350" spans="1:20" ht="43.5" hidden="1" x14ac:dyDescent="0.3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 s="14">
        <v>42466.558796296296</v>
      </c>
      <c r="K3350" t="b">
        <v>0</v>
      </c>
      <c r="L3350">
        <v>79</v>
      </c>
      <c r="M3350" t="b">
        <v>1</v>
      </c>
      <c r="N3350" s="16" t="s">
        <v>8279</v>
      </c>
      <c r="O3350" t="s">
        <v>8280</v>
      </c>
      <c r="P3350">
        <f>IFERROR(ROUND(E3350/L3350,2),0)</f>
        <v>69.819999999999993</v>
      </c>
      <c r="S3350" s="14">
        <f>(((J3350/60)/60)/24)+DATE(1970,1,1)</f>
        <v>25569.491511097178</v>
      </c>
      <c r="T3350" s="14">
        <f>(((I3350/60)/60)/24)+DATE(1970,1,1)</f>
        <v>42490.165972222225</v>
      </c>
    </row>
    <row r="3351" spans="1:20" ht="43.5" hidden="1" x14ac:dyDescent="0.3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 s="14">
        <v>42513.110787037032</v>
      </c>
      <c r="K3351" t="b">
        <v>0</v>
      </c>
      <c r="L3351">
        <v>14</v>
      </c>
      <c r="M3351" t="b">
        <v>1</v>
      </c>
      <c r="N3351" s="16" t="s">
        <v>8279</v>
      </c>
      <c r="O3351" t="s">
        <v>8280</v>
      </c>
      <c r="P3351">
        <f>IFERROR(ROUND(E3351/L3351,2),0)</f>
        <v>109.57</v>
      </c>
      <c r="S3351" s="14">
        <f>(((J3351/60)/60)/24)+DATE(1970,1,1)</f>
        <v>25569.492049893368</v>
      </c>
      <c r="T3351" s="14">
        <f>(((I3351/60)/60)/24)+DATE(1970,1,1)</f>
        <v>42534.708333333328</v>
      </c>
    </row>
    <row r="3352" spans="1:20" ht="58" hidden="1" x14ac:dyDescent="0.3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 s="14">
        <v>42302.701516203699</v>
      </c>
      <c r="K3352" t="b">
        <v>0</v>
      </c>
      <c r="L3352">
        <v>51</v>
      </c>
      <c r="M3352" t="b">
        <v>1</v>
      </c>
      <c r="N3352" s="16" t="s">
        <v>8279</v>
      </c>
      <c r="O3352" t="s">
        <v>8280</v>
      </c>
      <c r="P3352">
        <f>IFERROR(ROUND(E3352/L3352,2),0)</f>
        <v>71.67</v>
      </c>
      <c r="S3352" s="14">
        <f>(((J3352/60)/60)/24)+DATE(1970,1,1)</f>
        <v>25569.489614600883</v>
      </c>
      <c r="T3352" s="14">
        <f>(((I3352/60)/60)/24)+DATE(1970,1,1)</f>
        <v>42337.958333333328</v>
      </c>
    </row>
    <row r="3353" spans="1:20" ht="58" hidden="1" x14ac:dyDescent="0.3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 s="14">
        <v>41806.395428240743</v>
      </c>
      <c r="K3353" t="b">
        <v>0</v>
      </c>
      <c r="L3353">
        <v>54</v>
      </c>
      <c r="M3353" t="b">
        <v>1</v>
      </c>
      <c r="N3353" s="16" t="s">
        <v>8279</v>
      </c>
      <c r="O3353" t="s">
        <v>8280</v>
      </c>
      <c r="P3353">
        <f>IFERROR(ROUND(E3353/L3353,2),0)</f>
        <v>93.61</v>
      </c>
      <c r="S3353" s="14">
        <f>(((J3353/60)/60)/24)+DATE(1970,1,1)</f>
        <v>25569.483870317457</v>
      </c>
      <c r="T3353" s="14">
        <f>(((I3353/60)/60)/24)+DATE(1970,1,1)</f>
        <v>41843.458333333336</v>
      </c>
    </row>
    <row r="3354" spans="1:20" ht="58" hidden="1" x14ac:dyDescent="0.3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 s="14">
        <v>42495.992800925931</v>
      </c>
      <c r="K3354" t="b">
        <v>0</v>
      </c>
      <c r="L3354">
        <v>70</v>
      </c>
      <c r="M3354" t="b">
        <v>1</v>
      </c>
      <c r="N3354" s="16" t="s">
        <v>8279</v>
      </c>
      <c r="O3354" t="s">
        <v>8280</v>
      </c>
      <c r="P3354">
        <f>IFERROR(ROUND(E3354/L3354,2),0)</f>
        <v>76.8</v>
      </c>
      <c r="S3354" s="14">
        <f>(((J3354/60)/60)/24)+DATE(1970,1,1)</f>
        <v>25569.491851768529</v>
      </c>
      <c r="T3354" s="14">
        <f>(((I3354/60)/60)/24)+DATE(1970,1,1)</f>
        <v>42552.958333333328</v>
      </c>
    </row>
    <row r="3355" spans="1:20" ht="43.5" hidden="1" x14ac:dyDescent="0.3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 s="14">
        <v>42479.432291666672</v>
      </c>
      <c r="K3355" t="b">
        <v>0</v>
      </c>
      <c r="L3355">
        <v>44</v>
      </c>
      <c r="M3355" t="b">
        <v>1</v>
      </c>
      <c r="N3355" s="16" t="s">
        <v>8279</v>
      </c>
      <c r="O3355" t="s">
        <v>8280</v>
      </c>
      <c r="P3355">
        <f>IFERROR(ROUND(E3355/L3355,2),0)</f>
        <v>35.799999999999997</v>
      </c>
      <c r="S3355" s="14">
        <f>(((J3355/60)/60)/24)+DATE(1970,1,1)</f>
        <v>25569.49166009597</v>
      </c>
      <c r="T3355" s="14">
        <f>(((I3355/60)/60)/24)+DATE(1970,1,1)</f>
        <v>42492.958333333328</v>
      </c>
    </row>
    <row r="3356" spans="1:20" ht="43.5" hidden="1" x14ac:dyDescent="0.3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 s="14">
        <v>42270.7269212963</v>
      </c>
      <c r="K3356" t="b">
        <v>0</v>
      </c>
      <c r="L3356">
        <v>55</v>
      </c>
      <c r="M3356" t="b">
        <v>1</v>
      </c>
      <c r="N3356" s="16" t="s">
        <v>8279</v>
      </c>
      <c r="O3356" t="s">
        <v>8280</v>
      </c>
      <c r="P3356">
        <f>IFERROR(ROUND(E3356/L3356,2),0)</f>
        <v>55.6</v>
      </c>
      <c r="S3356" s="14">
        <f>(((J3356/60)/60)/24)+DATE(1970,1,1)</f>
        <v>25569.489244524553</v>
      </c>
      <c r="T3356" s="14">
        <f>(((I3356/60)/60)/24)+DATE(1970,1,1)</f>
        <v>42306.167361111111</v>
      </c>
    </row>
    <row r="3357" spans="1:20" ht="43.5" hidden="1" x14ac:dyDescent="0.3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 s="14">
        <v>42489.619525462964</v>
      </c>
      <c r="K3357" t="b">
        <v>0</v>
      </c>
      <c r="L3357">
        <v>15</v>
      </c>
      <c r="M3357" t="b">
        <v>1</v>
      </c>
      <c r="N3357" s="16" t="s">
        <v>8279</v>
      </c>
      <c r="O3357" t="s">
        <v>8280</v>
      </c>
      <c r="P3357">
        <f>IFERROR(ROUND(E3357/L3357,2),0)</f>
        <v>147.33000000000001</v>
      </c>
      <c r="S3357" s="14">
        <f>(((J3357/60)/60)/24)+DATE(1970,1,1)</f>
        <v>25569.491778003769</v>
      </c>
      <c r="T3357" s="14">
        <f>(((I3357/60)/60)/24)+DATE(1970,1,1)</f>
        <v>42500.470138888893</v>
      </c>
    </row>
    <row r="3358" spans="1:20" ht="43.5" hidden="1" x14ac:dyDescent="0.3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 s="14">
        <v>42536.815648148149</v>
      </c>
      <c r="K3358" t="b">
        <v>0</v>
      </c>
      <c r="L3358">
        <v>27</v>
      </c>
      <c r="M3358" t="b">
        <v>1</v>
      </c>
      <c r="N3358" s="16" t="s">
        <v>8279</v>
      </c>
      <c r="O3358" t="s">
        <v>8280</v>
      </c>
      <c r="P3358">
        <f>IFERROR(ROUND(E3358/L3358,2),0)</f>
        <v>56.33</v>
      </c>
      <c r="S3358" s="14">
        <f>(((J3358/60)/60)/24)+DATE(1970,1,1)</f>
        <v>25569.492324255189</v>
      </c>
      <c r="T3358" s="14">
        <f>(((I3358/60)/60)/24)+DATE(1970,1,1)</f>
        <v>42566.815648148149</v>
      </c>
    </row>
    <row r="3359" spans="1:20" ht="43.5" hidden="1" x14ac:dyDescent="0.3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 s="14">
        <v>41822.417939814812</v>
      </c>
      <c r="K3359" t="b">
        <v>0</v>
      </c>
      <c r="L3359">
        <v>21</v>
      </c>
      <c r="M3359" t="b">
        <v>1</v>
      </c>
      <c r="N3359" s="16" t="s">
        <v>8279</v>
      </c>
      <c r="O3359" t="s">
        <v>8280</v>
      </c>
      <c r="P3359">
        <f>IFERROR(ROUND(E3359/L3359,2),0)</f>
        <v>96.19</v>
      </c>
      <c r="S3359" s="14">
        <f>(((J3359/60)/60)/24)+DATE(1970,1,1)</f>
        <v>25569.484055763191</v>
      </c>
      <c r="T3359" s="14">
        <f>(((I3359/60)/60)/24)+DATE(1970,1,1)</f>
        <v>41852.417939814812</v>
      </c>
    </row>
    <row r="3360" spans="1:20" ht="43.5" hidden="1" x14ac:dyDescent="0.3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 s="14">
        <v>41932.311099537037</v>
      </c>
      <c r="K3360" t="b">
        <v>0</v>
      </c>
      <c r="L3360">
        <v>162</v>
      </c>
      <c r="M3360" t="b">
        <v>1</v>
      </c>
      <c r="N3360" s="16" t="s">
        <v>8279</v>
      </c>
      <c r="O3360" t="s">
        <v>8280</v>
      </c>
      <c r="P3360">
        <f>IFERROR(ROUND(E3360/L3360,2),0)</f>
        <v>63.57</v>
      </c>
      <c r="S3360" s="14">
        <f>(((J3360/60)/60)/24)+DATE(1970,1,1)</f>
        <v>25569.485327674764</v>
      </c>
      <c r="T3360" s="14">
        <f>(((I3360/60)/60)/24)+DATE(1970,1,1)</f>
        <v>41962.352766203709</v>
      </c>
    </row>
    <row r="3361" spans="1:20" ht="43.5" hidden="1" x14ac:dyDescent="0.3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 s="14">
        <v>42746.057106481487</v>
      </c>
      <c r="K3361" t="b">
        <v>0</v>
      </c>
      <c r="L3361">
        <v>23</v>
      </c>
      <c r="M3361" t="b">
        <v>1</v>
      </c>
      <c r="N3361" s="16" t="s">
        <v>8279</v>
      </c>
      <c r="O3361" t="s">
        <v>8280</v>
      </c>
      <c r="P3361">
        <f>IFERROR(ROUND(E3361/L3361,2),0)</f>
        <v>184.78</v>
      </c>
      <c r="S3361" s="14">
        <f>(((J3361/60)/60)/24)+DATE(1970,1,1)</f>
        <v>25569.494746031323</v>
      </c>
      <c r="T3361" s="14">
        <f>(((I3361/60)/60)/24)+DATE(1970,1,1)</f>
        <v>42791.057106481487</v>
      </c>
    </row>
    <row r="3362" spans="1:20" ht="29" hidden="1" x14ac:dyDescent="0.3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 s="14">
        <v>42697.082673611112</v>
      </c>
      <c r="K3362" t="b">
        <v>0</v>
      </c>
      <c r="L3362">
        <v>72</v>
      </c>
      <c r="M3362" t="b">
        <v>1</v>
      </c>
      <c r="N3362" s="16" t="s">
        <v>8279</v>
      </c>
      <c r="O3362" t="s">
        <v>8280</v>
      </c>
      <c r="P3362">
        <f>IFERROR(ROUND(E3362/L3362,2),0)</f>
        <v>126.72</v>
      </c>
      <c r="S3362" s="14">
        <f>(((J3362/60)/60)/24)+DATE(1970,1,1)</f>
        <v>25569.494179197613</v>
      </c>
      <c r="T3362" s="14">
        <f>(((I3362/60)/60)/24)+DATE(1970,1,1)</f>
        <v>42718.665972222225</v>
      </c>
    </row>
    <row r="3363" spans="1:20" ht="58" hidden="1" x14ac:dyDescent="0.3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 s="14">
        <v>41866.025347222225</v>
      </c>
      <c r="K3363" t="b">
        <v>0</v>
      </c>
      <c r="L3363">
        <v>68</v>
      </c>
      <c r="M3363" t="b">
        <v>1</v>
      </c>
      <c r="N3363" s="16" t="s">
        <v>8279</v>
      </c>
      <c r="O3363" t="s">
        <v>8280</v>
      </c>
      <c r="P3363">
        <f>IFERROR(ROUND(E3363/L3363,2),0)</f>
        <v>83.43</v>
      </c>
      <c r="S3363" s="14">
        <f>(((J3363/60)/60)/24)+DATE(1970,1,1)</f>
        <v>25569.484560478555</v>
      </c>
      <c r="T3363" s="14">
        <f>(((I3363/60)/60)/24)+DATE(1970,1,1)</f>
        <v>41883.665972222225</v>
      </c>
    </row>
    <row r="3364" spans="1:20" ht="43.5" hidden="1" x14ac:dyDescent="0.3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 s="14">
        <v>42056.091631944444</v>
      </c>
      <c r="K3364" t="b">
        <v>0</v>
      </c>
      <c r="L3364">
        <v>20</v>
      </c>
      <c r="M3364" t="b">
        <v>1</v>
      </c>
      <c r="N3364" s="16" t="s">
        <v>8279</v>
      </c>
      <c r="O3364" t="s">
        <v>8280</v>
      </c>
      <c r="P3364">
        <f>IFERROR(ROUND(E3364/L3364,2),0)</f>
        <v>54.5</v>
      </c>
      <c r="S3364" s="14">
        <f>(((J3364/60)/60)/24)+DATE(1970,1,1)</f>
        <v>25569.486760319814</v>
      </c>
      <c r="T3364" s="14">
        <f>(((I3364/60)/60)/24)+DATE(1970,1,1)</f>
        <v>42070.204861111109</v>
      </c>
    </row>
    <row r="3365" spans="1:20" ht="43.5" hidden="1" x14ac:dyDescent="0.3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 s="14">
        <v>41851.771354166667</v>
      </c>
      <c r="K3365" t="b">
        <v>0</v>
      </c>
      <c r="L3365">
        <v>26</v>
      </c>
      <c r="M3365" t="b">
        <v>1</v>
      </c>
      <c r="N3365" s="16" t="s">
        <v>8279</v>
      </c>
      <c r="O3365" t="s">
        <v>8280</v>
      </c>
      <c r="P3365">
        <f>IFERROR(ROUND(E3365/L3365,2),0)</f>
        <v>302.31</v>
      </c>
      <c r="S3365" s="14">
        <f>(((J3365/60)/60)/24)+DATE(1970,1,1)</f>
        <v>25569.484395501786</v>
      </c>
      <c r="T3365" s="14">
        <f>(((I3365/60)/60)/24)+DATE(1970,1,1)</f>
        <v>41870.666666666664</v>
      </c>
    </row>
    <row r="3366" spans="1:20" ht="43.5" hidden="1" x14ac:dyDescent="0.3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 s="14">
        <v>42422.977418981478</v>
      </c>
      <c r="K3366" t="b">
        <v>0</v>
      </c>
      <c r="L3366">
        <v>72</v>
      </c>
      <c r="M3366" t="b">
        <v>1</v>
      </c>
      <c r="N3366" s="16" t="s">
        <v>8279</v>
      </c>
      <c r="O3366" t="s">
        <v>8280</v>
      </c>
      <c r="P3366">
        <f>IFERROR(ROUND(E3366/L3366,2),0)</f>
        <v>44.14</v>
      </c>
      <c r="S3366" s="14">
        <f>(((J3366/60)/60)/24)+DATE(1970,1,1)</f>
        <v>25569.491006683089</v>
      </c>
      <c r="T3366" s="14">
        <f>(((I3366/60)/60)/24)+DATE(1970,1,1)</f>
        <v>42444.875</v>
      </c>
    </row>
    <row r="3367" spans="1:20" ht="43.5" hidden="1" x14ac:dyDescent="0.3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 s="14">
        <v>42321.101759259262</v>
      </c>
      <c r="K3367" t="b">
        <v>0</v>
      </c>
      <c r="L3367">
        <v>3</v>
      </c>
      <c r="M3367" t="b">
        <v>1</v>
      </c>
      <c r="N3367" s="16" t="s">
        <v>8279</v>
      </c>
      <c r="O3367" t="s">
        <v>8280</v>
      </c>
      <c r="P3367">
        <f>IFERROR(ROUND(E3367/L3367,2),0)</f>
        <v>866.67</v>
      </c>
      <c r="S3367" s="14">
        <f>(((J3367/60)/60)/24)+DATE(1970,1,1)</f>
        <v>25569.489827566656</v>
      </c>
      <c r="T3367" s="14">
        <f>(((I3367/60)/60)/24)+DATE(1970,1,1)</f>
        <v>42351.101759259262</v>
      </c>
    </row>
    <row r="3368" spans="1:20" ht="43.5" hidden="1" x14ac:dyDescent="0.3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 s="14">
        <v>42107.067557870367</v>
      </c>
      <c r="K3368" t="b">
        <v>0</v>
      </c>
      <c r="L3368">
        <v>18</v>
      </c>
      <c r="M3368" t="b">
        <v>1</v>
      </c>
      <c r="N3368" s="16" t="s">
        <v>8279</v>
      </c>
      <c r="O3368" t="s">
        <v>8280</v>
      </c>
      <c r="P3368">
        <f>IFERROR(ROUND(E3368/L3368,2),0)</f>
        <v>61.39</v>
      </c>
      <c r="S3368" s="14">
        <f>(((J3368/60)/60)/24)+DATE(1970,1,1)</f>
        <v>25569.487350318956</v>
      </c>
      <c r="T3368" s="14">
        <f>(((I3368/60)/60)/24)+DATE(1970,1,1)</f>
        <v>42137.067557870367</v>
      </c>
    </row>
    <row r="3369" spans="1:20" ht="43.5" hidden="1" x14ac:dyDescent="0.3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 s="14">
        <v>42192.933958333335</v>
      </c>
      <c r="K3369" t="b">
        <v>0</v>
      </c>
      <c r="L3369">
        <v>30</v>
      </c>
      <c r="M3369" t="b">
        <v>1</v>
      </c>
      <c r="N3369" s="16" t="s">
        <v>8279</v>
      </c>
      <c r="O3369" t="s">
        <v>8280</v>
      </c>
      <c r="P3369">
        <f>IFERROR(ROUND(E3369/L3369,2),0)</f>
        <v>29.67</v>
      </c>
      <c r="S3369" s="14">
        <f>(((J3369/60)/60)/24)+DATE(1970,1,1)</f>
        <v>25569.488344143036</v>
      </c>
      <c r="T3369" s="14">
        <f>(((I3369/60)/60)/24)+DATE(1970,1,1)</f>
        <v>42217.933958333335</v>
      </c>
    </row>
    <row r="3370" spans="1:20" ht="43.5" hidden="1" x14ac:dyDescent="0.3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 s="14">
        <v>41969.199756944443</v>
      </c>
      <c r="K3370" t="b">
        <v>0</v>
      </c>
      <c r="L3370">
        <v>23</v>
      </c>
      <c r="M3370" t="b">
        <v>1</v>
      </c>
      <c r="N3370" s="16" t="s">
        <v>8279</v>
      </c>
      <c r="O3370" t="s">
        <v>8280</v>
      </c>
      <c r="P3370">
        <f>IFERROR(ROUND(E3370/L3370,2),0)</f>
        <v>45.48</v>
      </c>
      <c r="S3370" s="14">
        <f>(((J3370/60)/60)/24)+DATE(1970,1,1)</f>
        <v>25569.485754626818</v>
      </c>
      <c r="T3370" s="14">
        <f>(((I3370/60)/60)/24)+DATE(1970,1,1)</f>
        <v>42005.208333333328</v>
      </c>
    </row>
    <row r="3371" spans="1:20" ht="43.5" hidden="1" x14ac:dyDescent="0.3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 s="14">
        <v>42690.041435185187</v>
      </c>
      <c r="K3371" t="b">
        <v>0</v>
      </c>
      <c r="L3371">
        <v>54</v>
      </c>
      <c r="M3371" t="b">
        <v>1</v>
      </c>
      <c r="N3371" s="16" t="s">
        <v>8279</v>
      </c>
      <c r="O3371" t="s">
        <v>8280</v>
      </c>
      <c r="P3371">
        <f>IFERROR(ROUND(E3371/L3371,2),0)</f>
        <v>96.2</v>
      </c>
      <c r="S3371" s="14">
        <f>(((J3371/60)/60)/24)+DATE(1970,1,1)</f>
        <v>25569.494097701798</v>
      </c>
      <c r="T3371" s="14">
        <f>(((I3371/60)/60)/24)+DATE(1970,1,1)</f>
        <v>42750.041435185187</v>
      </c>
    </row>
    <row r="3372" spans="1:20" ht="29" hidden="1" x14ac:dyDescent="0.3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 s="14">
        <v>42690.334317129629</v>
      </c>
      <c r="K3372" t="b">
        <v>0</v>
      </c>
      <c r="L3372">
        <v>26</v>
      </c>
      <c r="M3372" t="b">
        <v>1</v>
      </c>
      <c r="N3372" s="16" t="s">
        <v>8279</v>
      </c>
      <c r="O3372" t="s">
        <v>8280</v>
      </c>
      <c r="P3372">
        <f>IFERROR(ROUND(E3372/L3372,2),0)</f>
        <v>67.92</v>
      </c>
      <c r="S3372" s="14">
        <f>(((J3372/60)/60)/24)+DATE(1970,1,1)</f>
        <v>25569.494101091634</v>
      </c>
      <c r="T3372" s="14">
        <f>(((I3372/60)/60)/24)+DATE(1970,1,1)</f>
        <v>42721.333333333328</v>
      </c>
    </row>
    <row r="3373" spans="1:20" ht="29" hidden="1" x14ac:dyDescent="0.3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 s="14">
        <v>42312.874594907407</v>
      </c>
      <c r="K3373" t="b">
        <v>0</v>
      </c>
      <c r="L3373">
        <v>9</v>
      </c>
      <c r="M3373" t="b">
        <v>1</v>
      </c>
      <c r="N3373" s="16" t="s">
        <v>8279</v>
      </c>
      <c r="O3373" t="s">
        <v>8280</v>
      </c>
      <c r="P3373">
        <f>IFERROR(ROUND(E3373/L3373,2),0)</f>
        <v>30.78</v>
      </c>
      <c r="S3373" s="14">
        <f>(((J3373/60)/60)/24)+DATE(1970,1,1)</f>
        <v>25569.489732344849</v>
      </c>
      <c r="T3373" s="14">
        <f>(((I3373/60)/60)/24)+DATE(1970,1,1)</f>
        <v>42340.874594907407</v>
      </c>
    </row>
    <row r="3374" spans="1:20" ht="43.5" hidden="1" x14ac:dyDescent="0.3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 s="14">
        <v>41855.548101851848</v>
      </c>
      <c r="K3374" t="b">
        <v>0</v>
      </c>
      <c r="L3374">
        <v>27</v>
      </c>
      <c r="M3374" t="b">
        <v>1</v>
      </c>
      <c r="N3374" s="16" t="s">
        <v>8279</v>
      </c>
      <c r="O3374" t="s">
        <v>8280</v>
      </c>
      <c r="P3374">
        <f>IFERROR(ROUND(E3374/L3374,2),0)</f>
        <v>38.33</v>
      </c>
      <c r="S3374" s="14">
        <f>(((J3374/60)/60)/24)+DATE(1970,1,1)</f>
        <v>25569.484439214142</v>
      </c>
      <c r="T3374" s="14">
        <f>(((I3374/60)/60)/24)+DATE(1970,1,1)</f>
        <v>41876.207638888889</v>
      </c>
    </row>
    <row r="3375" spans="1:20" ht="43.5" hidden="1" x14ac:dyDescent="0.3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 s="14">
        <v>42179.854629629626</v>
      </c>
      <c r="K3375" t="b">
        <v>0</v>
      </c>
      <c r="L3375">
        <v>30</v>
      </c>
      <c r="M3375" t="b">
        <v>1</v>
      </c>
      <c r="N3375" s="16" t="s">
        <v>8279</v>
      </c>
      <c r="O3375" t="s">
        <v>8280</v>
      </c>
      <c r="P3375">
        <f>IFERROR(ROUND(E3375/L3375,2),0)</f>
        <v>66.83</v>
      </c>
      <c r="S3375" s="14">
        <f>(((J3375/60)/60)/24)+DATE(1970,1,1)</f>
        <v>25569.488192761917</v>
      </c>
      <c r="T3375" s="14">
        <f>(((I3375/60)/60)/24)+DATE(1970,1,1)</f>
        <v>42203.666666666672</v>
      </c>
    </row>
    <row r="3376" spans="1:20" ht="43.5" hidden="1" x14ac:dyDescent="0.3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 s="14">
        <v>42275.731666666667</v>
      </c>
      <c r="K3376" t="b">
        <v>0</v>
      </c>
      <c r="L3376">
        <v>52</v>
      </c>
      <c r="M3376" t="b">
        <v>1</v>
      </c>
      <c r="N3376" s="16" t="s">
        <v>8279</v>
      </c>
      <c r="O3376" t="s">
        <v>8280</v>
      </c>
      <c r="P3376">
        <f>IFERROR(ROUND(E3376/L3376,2),0)</f>
        <v>71.73</v>
      </c>
      <c r="S3376" s="14">
        <f>(((J3376/60)/60)/24)+DATE(1970,1,1)</f>
        <v>25569.489302449845</v>
      </c>
      <c r="T3376" s="14">
        <f>(((I3376/60)/60)/24)+DATE(1970,1,1)</f>
        <v>42305.731666666667</v>
      </c>
    </row>
    <row r="3377" spans="1:20" ht="43.5" hidden="1" x14ac:dyDescent="0.3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 s="14">
        <v>41765.610798611109</v>
      </c>
      <c r="K3377" t="b">
        <v>0</v>
      </c>
      <c r="L3377">
        <v>17</v>
      </c>
      <c r="M3377" t="b">
        <v>1</v>
      </c>
      <c r="N3377" s="16" t="s">
        <v>8279</v>
      </c>
      <c r="O3377" t="s">
        <v>8280</v>
      </c>
      <c r="P3377">
        <f>IFERROR(ROUND(E3377/L3377,2),0)</f>
        <v>176.47</v>
      </c>
      <c r="S3377" s="14">
        <f>(((J3377/60)/60)/24)+DATE(1970,1,1)</f>
        <v>25569.483398273132</v>
      </c>
      <c r="T3377" s="14">
        <f>(((I3377/60)/60)/24)+DATE(1970,1,1)</f>
        <v>41777.610798611109</v>
      </c>
    </row>
    <row r="3378" spans="1:20" ht="43.5" hidden="1" x14ac:dyDescent="0.3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 s="14">
        <v>42059.701319444444</v>
      </c>
      <c r="K3378" t="b">
        <v>0</v>
      </c>
      <c r="L3378">
        <v>19</v>
      </c>
      <c r="M3378" t="b">
        <v>1</v>
      </c>
      <c r="N3378" s="16" t="s">
        <v>8279</v>
      </c>
      <c r="O3378" t="s">
        <v>8280</v>
      </c>
      <c r="P3378">
        <f>IFERROR(ROUND(E3378/L3378,2),0)</f>
        <v>421.11</v>
      </c>
      <c r="S3378" s="14">
        <f>(((J3378/60)/60)/24)+DATE(1970,1,1)</f>
        <v>25569.486802098603</v>
      </c>
      <c r="T3378" s="14">
        <f>(((I3378/60)/60)/24)+DATE(1970,1,1)</f>
        <v>42119.659652777773</v>
      </c>
    </row>
    <row r="3379" spans="1:20" ht="43.5" hidden="1" x14ac:dyDescent="0.3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 s="14">
        <v>42053.732627314821</v>
      </c>
      <c r="K3379" t="b">
        <v>0</v>
      </c>
      <c r="L3379">
        <v>77</v>
      </c>
      <c r="M3379" t="b">
        <v>1</v>
      </c>
      <c r="N3379" s="16" t="s">
        <v>8279</v>
      </c>
      <c r="O3379" t="s">
        <v>8280</v>
      </c>
      <c r="P3379">
        <f>IFERROR(ROUND(E3379/L3379,2),0)</f>
        <v>104.99</v>
      </c>
      <c r="S3379" s="14">
        <f>(((J3379/60)/60)/24)+DATE(1970,1,1)</f>
        <v>25569.486733016522</v>
      </c>
      <c r="T3379" s="14">
        <f>(((I3379/60)/60)/24)+DATE(1970,1,1)</f>
        <v>42083.705555555556</v>
      </c>
    </row>
    <row r="3380" spans="1:20" ht="43.5" hidden="1" x14ac:dyDescent="0.3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 s="14">
        <v>41858.355393518519</v>
      </c>
      <c r="K3380" t="b">
        <v>0</v>
      </c>
      <c r="L3380">
        <v>21</v>
      </c>
      <c r="M3380" t="b">
        <v>1</v>
      </c>
      <c r="N3380" s="16" t="s">
        <v>8279</v>
      </c>
      <c r="O3380" t="s">
        <v>8280</v>
      </c>
      <c r="P3380">
        <f>IFERROR(ROUND(E3380/L3380,2),0)</f>
        <v>28.19</v>
      </c>
      <c r="S3380" s="14">
        <f>(((J3380/60)/60)/24)+DATE(1970,1,1)</f>
        <v>25569.484471705942</v>
      </c>
      <c r="T3380" s="14">
        <f>(((I3380/60)/60)/24)+DATE(1970,1,1)</f>
        <v>41882.547222222223</v>
      </c>
    </row>
    <row r="3381" spans="1:20" ht="58" hidden="1" x14ac:dyDescent="0.3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 s="14">
        <v>42225.513888888891</v>
      </c>
      <c r="K3381" t="b">
        <v>0</v>
      </c>
      <c r="L3381">
        <v>38</v>
      </c>
      <c r="M3381" t="b">
        <v>1</v>
      </c>
      <c r="N3381" s="16" t="s">
        <v>8279</v>
      </c>
      <c r="O3381" t="s">
        <v>8280</v>
      </c>
      <c r="P3381">
        <f>IFERROR(ROUND(E3381/L3381,2),0)</f>
        <v>54.55</v>
      </c>
      <c r="S3381" s="14">
        <f>(((J3381/60)/60)/24)+DATE(1970,1,1)</f>
        <v>25569.488721225567</v>
      </c>
      <c r="T3381" s="14">
        <f>(((I3381/60)/60)/24)+DATE(1970,1,1)</f>
        <v>42242.958333333328</v>
      </c>
    </row>
    <row r="3382" spans="1:20" ht="58" hidden="1" x14ac:dyDescent="0.3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 s="14">
        <v>41937.95344907407</v>
      </c>
      <c r="K3382" t="b">
        <v>0</v>
      </c>
      <c r="L3382">
        <v>28</v>
      </c>
      <c r="M3382" t="b">
        <v>1</v>
      </c>
      <c r="N3382" s="16" t="s">
        <v>8279</v>
      </c>
      <c r="O3382" t="s">
        <v>8280</v>
      </c>
      <c r="P3382">
        <f>IFERROR(ROUND(E3382/L3382,2),0)</f>
        <v>111.89</v>
      </c>
      <c r="S3382" s="14">
        <f>(((J3382/60)/60)/24)+DATE(1970,1,1)</f>
        <v>25569.485392979735</v>
      </c>
      <c r="T3382" s="14">
        <f>(((I3382/60)/60)/24)+DATE(1970,1,1)</f>
        <v>41972.995115740734</v>
      </c>
    </row>
    <row r="3383" spans="1:20" ht="43.5" hidden="1" x14ac:dyDescent="0.3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 s="14">
        <v>42044.184988425928</v>
      </c>
      <c r="K3383" t="b">
        <v>0</v>
      </c>
      <c r="L3383">
        <v>48</v>
      </c>
      <c r="M3383" t="b">
        <v>1</v>
      </c>
      <c r="N3383" s="16" t="s">
        <v>8279</v>
      </c>
      <c r="O3383" t="s">
        <v>8280</v>
      </c>
      <c r="P3383">
        <f>IFERROR(ROUND(E3383/L3383,2),0)</f>
        <v>85.21</v>
      </c>
      <c r="S3383" s="14">
        <f>(((J3383/60)/60)/24)+DATE(1970,1,1)</f>
        <v>25569.486622511438</v>
      </c>
      <c r="T3383" s="14">
        <f>(((I3383/60)/60)/24)+DATE(1970,1,1)</f>
        <v>42074.143321759257</v>
      </c>
    </row>
    <row r="3384" spans="1:20" ht="58" hidden="1" x14ac:dyDescent="0.3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 s="14">
        <v>42559.431203703702</v>
      </c>
      <c r="K3384" t="b">
        <v>0</v>
      </c>
      <c r="L3384">
        <v>46</v>
      </c>
      <c r="M3384" t="b">
        <v>1</v>
      </c>
      <c r="N3384" s="16" t="s">
        <v>8279</v>
      </c>
      <c r="O3384" t="s">
        <v>8280</v>
      </c>
      <c r="P3384">
        <f>IFERROR(ROUND(E3384/L3384,2),0)</f>
        <v>76.650000000000006</v>
      </c>
      <c r="S3384" s="14">
        <f>(((J3384/60)/60)/24)+DATE(1970,1,1)</f>
        <v>25569.492586009303</v>
      </c>
      <c r="T3384" s="14">
        <f>(((I3384/60)/60)/24)+DATE(1970,1,1)</f>
        <v>42583.957638888889</v>
      </c>
    </row>
    <row r="3385" spans="1:20" ht="43.5" hidden="1" x14ac:dyDescent="0.3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 s="14">
        <v>42524.782638888893</v>
      </c>
      <c r="K3385" t="b">
        <v>0</v>
      </c>
      <c r="L3385">
        <v>30</v>
      </c>
      <c r="M3385" t="b">
        <v>1</v>
      </c>
      <c r="N3385" s="16" t="s">
        <v>8279</v>
      </c>
      <c r="O3385" t="s">
        <v>8280</v>
      </c>
      <c r="P3385">
        <f>IFERROR(ROUND(E3385/L3385,2),0)</f>
        <v>65.17</v>
      </c>
      <c r="S3385" s="14">
        <f>(((J3385/60)/60)/24)+DATE(1970,1,1)</f>
        <v>25569.492184984247</v>
      </c>
      <c r="T3385" s="14">
        <f>(((I3385/60)/60)/24)+DATE(1970,1,1)</f>
        <v>42544.782638888893</v>
      </c>
    </row>
    <row r="3386" spans="1:20" ht="43.5" hidden="1" x14ac:dyDescent="0.3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 s="14">
        <v>42292.087592592594</v>
      </c>
      <c r="K3386" t="b">
        <v>0</v>
      </c>
      <c r="L3386">
        <v>64</v>
      </c>
      <c r="M3386" t="b">
        <v>1</v>
      </c>
      <c r="N3386" s="16" t="s">
        <v>8279</v>
      </c>
      <c r="O3386" t="s">
        <v>8280</v>
      </c>
      <c r="P3386">
        <f>IFERROR(ROUND(E3386/L3386,2),0)</f>
        <v>93.76</v>
      </c>
      <c r="S3386" s="14">
        <f>(((J3386/60)/60)/24)+DATE(1970,1,1)</f>
        <v>25569.489491754543</v>
      </c>
      <c r="T3386" s="14">
        <f>(((I3386/60)/60)/24)+DATE(1970,1,1)</f>
        <v>42329.125</v>
      </c>
    </row>
    <row r="3387" spans="1:20" ht="58" hidden="1" x14ac:dyDescent="0.3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 s="14">
        <v>41953.8675</v>
      </c>
      <c r="K3387" t="b">
        <v>0</v>
      </c>
      <c r="L3387">
        <v>15</v>
      </c>
      <c r="M3387" t="b">
        <v>1</v>
      </c>
      <c r="N3387" s="16" t="s">
        <v>8279</v>
      </c>
      <c r="O3387" t="s">
        <v>8280</v>
      </c>
      <c r="P3387">
        <f>IFERROR(ROUND(E3387/L3387,2),0)</f>
        <v>133.33000000000001</v>
      </c>
      <c r="S3387" s="14">
        <f>(((J3387/60)/60)/24)+DATE(1970,1,1)</f>
        <v>25569.48557717014</v>
      </c>
      <c r="T3387" s="14">
        <f>(((I3387/60)/60)/24)+DATE(1970,1,1)</f>
        <v>41983.8675</v>
      </c>
    </row>
    <row r="3388" spans="1:20" ht="58" hidden="1" x14ac:dyDescent="0.3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 s="14">
        <v>41946.644745370373</v>
      </c>
      <c r="K3388" t="b">
        <v>0</v>
      </c>
      <c r="L3388">
        <v>41</v>
      </c>
      <c r="M3388" t="b">
        <v>1</v>
      </c>
      <c r="N3388" s="16" t="s">
        <v>8279</v>
      </c>
      <c r="O3388" t="s">
        <v>8280</v>
      </c>
      <c r="P3388">
        <f>IFERROR(ROUND(E3388/L3388,2),0)</f>
        <v>51.22</v>
      </c>
      <c r="S3388" s="14">
        <f>(((J3388/60)/60)/24)+DATE(1970,1,1)</f>
        <v>25569.48549357344</v>
      </c>
      <c r="T3388" s="14">
        <f>(((I3388/60)/60)/24)+DATE(1970,1,1)</f>
        <v>41976.644745370373</v>
      </c>
    </row>
    <row r="3389" spans="1:20" ht="58" hidden="1" x14ac:dyDescent="0.3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 s="14">
        <v>41947.762592592589</v>
      </c>
      <c r="K3389" t="b">
        <v>0</v>
      </c>
      <c r="L3389">
        <v>35</v>
      </c>
      <c r="M3389" t="b">
        <v>1</v>
      </c>
      <c r="N3389" s="16" t="s">
        <v>8279</v>
      </c>
      <c r="O3389" t="s">
        <v>8280</v>
      </c>
      <c r="P3389">
        <f>IFERROR(ROUND(E3389/L3389,2),0)</f>
        <v>100.17</v>
      </c>
      <c r="S3389" s="14">
        <f>(((J3389/60)/60)/24)+DATE(1970,1,1)</f>
        <v>25569.48550651149</v>
      </c>
      <c r="T3389" s="14">
        <f>(((I3389/60)/60)/24)+DATE(1970,1,1)</f>
        <v>41987.762592592597</v>
      </c>
    </row>
    <row r="3390" spans="1:20" ht="58" hidden="1" x14ac:dyDescent="0.3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 s="14">
        <v>42143.461122685185</v>
      </c>
      <c r="K3390" t="b">
        <v>0</v>
      </c>
      <c r="L3390">
        <v>45</v>
      </c>
      <c r="M3390" t="b">
        <v>1</v>
      </c>
      <c r="N3390" s="16" t="s">
        <v>8279</v>
      </c>
      <c r="O3390" t="s">
        <v>8280</v>
      </c>
      <c r="P3390">
        <f>IFERROR(ROUND(E3390/L3390,2),0)</f>
        <v>34.6</v>
      </c>
      <c r="S3390" s="14">
        <f>(((J3390/60)/60)/24)+DATE(1970,1,1)</f>
        <v>25569.487771540771</v>
      </c>
      <c r="T3390" s="14">
        <f>(((I3390/60)/60)/24)+DATE(1970,1,1)</f>
        <v>42173.461122685185</v>
      </c>
    </row>
    <row r="3391" spans="1:20" ht="43.5" hidden="1" x14ac:dyDescent="0.3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 s="14">
        <v>42494.563449074078</v>
      </c>
      <c r="K3391" t="b">
        <v>0</v>
      </c>
      <c r="L3391">
        <v>62</v>
      </c>
      <c r="M3391" t="b">
        <v>1</v>
      </c>
      <c r="N3391" s="16" t="s">
        <v>8279</v>
      </c>
      <c r="O3391" t="s">
        <v>8280</v>
      </c>
      <c r="P3391">
        <f>IFERROR(ROUND(E3391/L3391,2),0)</f>
        <v>184.68</v>
      </c>
      <c r="S3391" s="14">
        <f>(((J3391/60)/60)/24)+DATE(1970,1,1)</f>
        <v>25569.491835225104</v>
      </c>
      <c r="T3391" s="14">
        <f>(((I3391/60)/60)/24)+DATE(1970,1,1)</f>
        <v>42524.563449074078</v>
      </c>
    </row>
    <row r="3392" spans="1:20" ht="58" hidden="1" x14ac:dyDescent="0.3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 s="14">
        <v>41815.774826388886</v>
      </c>
      <c r="K3392" t="b">
        <v>0</v>
      </c>
      <c r="L3392">
        <v>22</v>
      </c>
      <c r="M3392" t="b">
        <v>1</v>
      </c>
      <c r="N3392" s="16" t="s">
        <v>8279</v>
      </c>
      <c r="O3392" t="s">
        <v>8280</v>
      </c>
      <c r="P3392">
        <f>IFERROR(ROUND(E3392/L3392,2),0)</f>
        <v>69.819999999999993</v>
      </c>
      <c r="S3392" s="14">
        <f>(((J3392/60)/60)/24)+DATE(1970,1,1)</f>
        <v>25569.483978875305</v>
      </c>
      <c r="T3392" s="14">
        <f>(((I3392/60)/60)/24)+DATE(1970,1,1)</f>
        <v>41830.774826388886</v>
      </c>
    </row>
    <row r="3393" spans="1:20" ht="58" hidden="1" x14ac:dyDescent="0.3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 s="14">
        <v>41830.545694444445</v>
      </c>
      <c r="K3393" t="b">
        <v>0</v>
      </c>
      <c r="L3393">
        <v>18</v>
      </c>
      <c r="M3393" t="b">
        <v>1</v>
      </c>
      <c r="N3393" s="16" t="s">
        <v>8279</v>
      </c>
      <c r="O3393" t="s">
        <v>8280</v>
      </c>
      <c r="P3393">
        <f>IFERROR(ROUND(E3393/L3393,2),0)</f>
        <v>61.94</v>
      </c>
      <c r="S3393" s="14">
        <f>(((J3393/60)/60)/24)+DATE(1970,1,1)</f>
        <v>25569.484149834425</v>
      </c>
      <c r="T3393" s="14">
        <f>(((I3393/60)/60)/24)+DATE(1970,1,1)</f>
        <v>41859.936111111114</v>
      </c>
    </row>
    <row r="3394" spans="1:20" ht="58" hidden="1" x14ac:dyDescent="0.3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 s="14">
        <v>42446.845543981486</v>
      </c>
      <c r="K3394" t="b">
        <v>0</v>
      </c>
      <c r="L3394">
        <v>12</v>
      </c>
      <c r="M3394" t="b">
        <v>1</v>
      </c>
      <c r="N3394" s="16" t="s">
        <v>8279</v>
      </c>
      <c r="O3394" t="s">
        <v>8280</v>
      </c>
      <c r="P3394">
        <f>IFERROR(ROUND(E3394/L3394,2),0)</f>
        <v>41.67</v>
      </c>
      <c r="S3394" s="14">
        <f>(((J3394/60)/60)/24)+DATE(1970,1,1)</f>
        <v>25569.491282934538</v>
      </c>
      <c r="T3394" s="14">
        <f>(((I3394/60)/60)/24)+DATE(1970,1,1)</f>
        <v>42496.845543981486</v>
      </c>
    </row>
    <row r="3395" spans="1:20" ht="43.5" hidden="1" x14ac:dyDescent="0.3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 s="14">
        <v>41923.921643518523</v>
      </c>
      <c r="K3395" t="b">
        <v>0</v>
      </c>
      <c r="L3395">
        <v>44</v>
      </c>
      <c r="M3395" t="b">
        <v>1</v>
      </c>
      <c r="N3395" s="16" t="s">
        <v>8279</v>
      </c>
      <c r="O3395" t="s">
        <v>8280</v>
      </c>
      <c r="P3395">
        <f>IFERROR(ROUND(E3395/L3395,2),0)</f>
        <v>36.07</v>
      </c>
      <c r="S3395" s="14">
        <f>(((J3395/60)/60)/24)+DATE(1970,1,1)</f>
        <v>25569.485230574577</v>
      </c>
      <c r="T3395" s="14">
        <f>(((I3395/60)/60)/24)+DATE(1970,1,1)</f>
        <v>41949.031944444447</v>
      </c>
    </row>
    <row r="3396" spans="1:20" ht="43.5" hidden="1" x14ac:dyDescent="0.3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 s="14">
        <v>41817.59542824074</v>
      </c>
      <c r="K3396" t="b">
        <v>0</v>
      </c>
      <c r="L3396">
        <v>27</v>
      </c>
      <c r="M3396" t="b">
        <v>1</v>
      </c>
      <c r="N3396" s="16" t="s">
        <v>8279</v>
      </c>
      <c r="O3396" t="s">
        <v>8280</v>
      </c>
      <c r="P3396">
        <f>IFERROR(ROUND(E3396/L3396,2),0)</f>
        <v>29</v>
      </c>
      <c r="S3396" s="14">
        <f>(((J3396/60)/60)/24)+DATE(1970,1,1)</f>
        <v>25569.483999947086</v>
      </c>
      <c r="T3396" s="14">
        <f>(((I3396/60)/60)/24)+DATE(1970,1,1)</f>
        <v>41847.59542824074</v>
      </c>
    </row>
    <row r="3397" spans="1:20" ht="29" hidden="1" x14ac:dyDescent="0.3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 s="14">
        <v>42140.712314814817</v>
      </c>
      <c r="K3397" t="b">
        <v>0</v>
      </c>
      <c r="L3397">
        <v>38</v>
      </c>
      <c r="M3397" t="b">
        <v>1</v>
      </c>
      <c r="N3397" s="16" t="s">
        <v>8279</v>
      </c>
      <c r="O3397" t="s">
        <v>8280</v>
      </c>
      <c r="P3397">
        <f>IFERROR(ROUND(E3397/L3397,2),0)</f>
        <v>24.21</v>
      </c>
      <c r="S3397" s="14">
        <f>(((J3397/60)/60)/24)+DATE(1970,1,1)</f>
        <v>25569.487739725864</v>
      </c>
      <c r="T3397" s="14">
        <f>(((I3397/60)/60)/24)+DATE(1970,1,1)</f>
        <v>42154.756944444445</v>
      </c>
    </row>
    <row r="3398" spans="1:20" ht="43.5" hidden="1" x14ac:dyDescent="0.3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 s="14">
        <v>41764.44663194444</v>
      </c>
      <c r="K3398" t="b">
        <v>0</v>
      </c>
      <c r="L3398">
        <v>28</v>
      </c>
      <c r="M3398" t="b">
        <v>1</v>
      </c>
      <c r="N3398" s="16" t="s">
        <v>8279</v>
      </c>
      <c r="O3398" t="s">
        <v>8280</v>
      </c>
      <c r="P3398">
        <f>IFERROR(ROUND(E3398/L3398,2),0)</f>
        <v>55.89</v>
      </c>
      <c r="S3398" s="14">
        <f>(((J3398/60)/60)/24)+DATE(1970,1,1)</f>
        <v>25569.483384798979</v>
      </c>
      <c r="T3398" s="14">
        <f>(((I3398/60)/60)/24)+DATE(1970,1,1)</f>
        <v>41791.165972222225</v>
      </c>
    </row>
    <row r="3399" spans="1:20" ht="29" hidden="1" x14ac:dyDescent="0.3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 s="14">
        <v>42378.478344907402</v>
      </c>
      <c r="K3399" t="b">
        <v>0</v>
      </c>
      <c r="L3399">
        <v>24</v>
      </c>
      <c r="M3399" t="b">
        <v>1</v>
      </c>
      <c r="N3399" s="16" t="s">
        <v>8279</v>
      </c>
      <c r="O3399" t="s">
        <v>8280</v>
      </c>
      <c r="P3399">
        <f>IFERROR(ROUND(E3399/L3399,2),0)</f>
        <v>11.67</v>
      </c>
      <c r="S3399" s="14">
        <f>(((J3399/60)/60)/24)+DATE(1970,1,1)</f>
        <v>25569.49049164751</v>
      </c>
      <c r="T3399" s="14">
        <f>(((I3399/60)/60)/24)+DATE(1970,1,1)</f>
        <v>42418.916666666672</v>
      </c>
    </row>
    <row r="3400" spans="1:20" ht="43.5" hidden="1" x14ac:dyDescent="0.3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 s="14">
        <v>41941.75203703704</v>
      </c>
      <c r="K3400" t="b">
        <v>0</v>
      </c>
      <c r="L3400">
        <v>65</v>
      </c>
      <c r="M3400" t="b">
        <v>1</v>
      </c>
      <c r="N3400" s="16" t="s">
        <v>8279</v>
      </c>
      <c r="O3400" t="s">
        <v>8280</v>
      </c>
      <c r="P3400">
        <f>IFERROR(ROUND(E3400/L3400,2),0)</f>
        <v>68.349999999999994</v>
      </c>
      <c r="S3400" s="14">
        <f>(((J3400/60)/60)/24)+DATE(1970,1,1)</f>
        <v>25569.485436944873</v>
      </c>
      <c r="T3400" s="14">
        <f>(((I3400/60)/60)/24)+DATE(1970,1,1)</f>
        <v>41964.708333333328</v>
      </c>
    </row>
    <row r="3401" spans="1:20" ht="43.5" hidden="1" x14ac:dyDescent="0.3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 s="14">
        <v>42026.920428240745</v>
      </c>
      <c r="K3401" t="b">
        <v>0</v>
      </c>
      <c r="L3401">
        <v>46</v>
      </c>
      <c r="M3401" t="b">
        <v>1</v>
      </c>
      <c r="N3401" s="16" t="s">
        <v>8279</v>
      </c>
      <c r="O3401" t="s">
        <v>8280</v>
      </c>
      <c r="P3401">
        <f>IFERROR(ROUND(E3401/L3401,2),0)</f>
        <v>27.07</v>
      </c>
      <c r="S3401" s="14">
        <f>(((J3401/60)/60)/24)+DATE(1970,1,1)</f>
        <v>25569.486422690141</v>
      </c>
      <c r="T3401" s="14">
        <f>(((I3401/60)/60)/24)+DATE(1970,1,1)</f>
        <v>42056.920428240745</v>
      </c>
    </row>
    <row r="3402" spans="1:20" ht="43.5" hidden="1" x14ac:dyDescent="0.3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 s="14">
        <v>41834.953865740739</v>
      </c>
      <c r="K3402" t="b">
        <v>0</v>
      </c>
      <c r="L3402">
        <v>85</v>
      </c>
      <c r="M3402" t="b">
        <v>1</v>
      </c>
      <c r="N3402" s="16" t="s">
        <v>8279</v>
      </c>
      <c r="O3402" t="s">
        <v>8280</v>
      </c>
      <c r="P3402">
        <f>IFERROR(ROUND(E3402/L3402,2),0)</f>
        <v>118.13</v>
      </c>
      <c r="S3402" s="14">
        <f>(((J3402/60)/60)/24)+DATE(1970,1,1)</f>
        <v>25569.484200854928</v>
      </c>
      <c r="T3402" s="14">
        <f>(((I3402/60)/60)/24)+DATE(1970,1,1)</f>
        <v>41879.953865740739</v>
      </c>
    </row>
    <row r="3403" spans="1:20" ht="58" hidden="1" x14ac:dyDescent="0.3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 s="14">
        <v>42193.723912037036</v>
      </c>
      <c r="K3403" t="b">
        <v>0</v>
      </c>
      <c r="L3403">
        <v>66</v>
      </c>
      <c r="M3403" t="b">
        <v>1</v>
      </c>
      <c r="N3403" s="16" t="s">
        <v>8279</v>
      </c>
      <c r="O3403" t="s">
        <v>8280</v>
      </c>
      <c r="P3403">
        <f>IFERROR(ROUND(E3403/L3403,2),0)</f>
        <v>44.76</v>
      </c>
      <c r="S3403" s="14">
        <f>(((J3403/60)/60)/24)+DATE(1970,1,1)</f>
        <v>25569.488353286019</v>
      </c>
      <c r="T3403" s="14">
        <f>(((I3403/60)/60)/24)+DATE(1970,1,1)</f>
        <v>42223.723912037036</v>
      </c>
    </row>
    <row r="3404" spans="1:20" ht="43.5" hidden="1" x14ac:dyDescent="0.3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 s="14">
        <v>42290.61855324074</v>
      </c>
      <c r="K3404" t="b">
        <v>0</v>
      </c>
      <c r="L3404">
        <v>165</v>
      </c>
      <c r="M3404" t="b">
        <v>1</v>
      </c>
      <c r="N3404" s="16" t="s">
        <v>8279</v>
      </c>
      <c r="O3404" t="s">
        <v>8280</v>
      </c>
      <c r="P3404">
        <f>IFERROR(ROUND(E3404/L3404,2),0)</f>
        <v>99.79</v>
      </c>
      <c r="S3404" s="14">
        <f>(((J3404/60)/60)/24)+DATE(1970,1,1)</f>
        <v>25569.489474751772</v>
      </c>
      <c r="T3404" s="14">
        <f>(((I3404/60)/60)/24)+DATE(1970,1,1)</f>
        <v>42320.104861111111</v>
      </c>
    </row>
    <row r="3405" spans="1:20" ht="43.5" hidden="1" x14ac:dyDescent="0.3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 s="14">
        <v>42150.462083333332</v>
      </c>
      <c r="K3405" t="b">
        <v>0</v>
      </c>
      <c r="L3405">
        <v>17</v>
      </c>
      <c r="M3405" t="b">
        <v>1</v>
      </c>
      <c r="N3405" s="16" t="s">
        <v>8279</v>
      </c>
      <c r="O3405" t="s">
        <v>8280</v>
      </c>
      <c r="P3405">
        <f>IFERROR(ROUND(E3405/L3405,2),0)</f>
        <v>117.65</v>
      </c>
      <c r="S3405" s="14">
        <f>(((J3405/60)/60)/24)+DATE(1970,1,1)</f>
        <v>25569.487852570408</v>
      </c>
      <c r="T3405" s="14">
        <f>(((I3405/60)/60)/24)+DATE(1970,1,1)</f>
        <v>42180.462083333332</v>
      </c>
    </row>
    <row r="3406" spans="1:20" ht="58" hidden="1" x14ac:dyDescent="0.3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 s="14">
        <v>42152.503495370373</v>
      </c>
      <c r="K3406" t="b">
        <v>0</v>
      </c>
      <c r="L3406">
        <v>3</v>
      </c>
      <c r="M3406" t="b">
        <v>1</v>
      </c>
      <c r="N3406" s="16" t="s">
        <v>8279</v>
      </c>
      <c r="O3406" t="s">
        <v>8280</v>
      </c>
      <c r="P3406">
        <f>IFERROR(ROUND(E3406/L3406,2),0)</f>
        <v>203.33</v>
      </c>
      <c r="S3406" s="14">
        <f>(((J3406/60)/60)/24)+DATE(1970,1,1)</f>
        <v>25569.487876197862</v>
      </c>
      <c r="T3406" s="14">
        <f>(((I3406/60)/60)/24)+DATE(1970,1,1)</f>
        <v>42172.503495370373</v>
      </c>
    </row>
    <row r="3407" spans="1:20" ht="43.5" hidden="1" x14ac:dyDescent="0.3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 s="14">
        <v>42410.017199074078</v>
      </c>
      <c r="K3407" t="b">
        <v>0</v>
      </c>
      <c r="L3407">
        <v>17</v>
      </c>
      <c r="M3407" t="b">
        <v>1</v>
      </c>
      <c r="N3407" s="16" t="s">
        <v>8279</v>
      </c>
      <c r="O3407" t="s">
        <v>8280</v>
      </c>
      <c r="P3407">
        <f>IFERROR(ROUND(E3407/L3407,2),0)</f>
        <v>28.32</v>
      </c>
      <c r="S3407" s="14">
        <f>(((J3407/60)/60)/24)+DATE(1970,1,1)</f>
        <v>25569.490856680546</v>
      </c>
      <c r="T3407" s="14">
        <f>(((I3407/60)/60)/24)+DATE(1970,1,1)</f>
        <v>42430.999305555553</v>
      </c>
    </row>
    <row r="3408" spans="1:20" ht="43.5" hidden="1" x14ac:dyDescent="0.3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 s="14">
        <v>41791.492777777778</v>
      </c>
      <c r="K3408" t="b">
        <v>0</v>
      </c>
      <c r="L3408">
        <v>91</v>
      </c>
      <c r="M3408" t="b">
        <v>1</v>
      </c>
      <c r="N3408" s="16" t="s">
        <v>8279</v>
      </c>
      <c r="O3408" t="s">
        <v>8280</v>
      </c>
      <c r="P3408">
        <f>IFERROR(ROUND(E3408/L3408,2),0)</f>
        <v>110.23</v>
      </c>
      <c r="S3408" s="14">
        <f>(((J3408/60)/60)/24)+DATE(1970,1,1)</f>
        <v>25569.483697833075</v>
      </c>
      <c r="T3408" s="14">
        <f>(((I3408/60)/60)/24)+DATE(1970,1,1)</f>
        <v>41836.492777777778</v>
      </c>
    </row>
    <row r="3409" spans="1:20" ht="58" hidden="1" x14ac:dyDescent="0.3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 s="14">
        <v>41796.422326388885</v>
      </c>
      <c r="K3409" t="b">
        <v>0</v>
      </c>
      <c r="L3409">
        <v>67</v>
      </c>
      <c r="M3409" t="b">
        <v>1</v>
      </c>
      <c r="N3409" s="16" t="s">
        <v>8279</v>
      </c>
      <c r="O3409" t="s">
        <v>8280</v>
      </c>
      <c r="P3409">
        <f>IFERROR(ROUND(E3409/L3409,2),0)</f>
        <v>31.97</v>
      </c>
      <c r="S3409" s="14">
        <f>(((J3409/60)/60)/24)+DATE(1970,1,1)</f>
        <v>25569.483754888039</v>
      </c>
      <c r="T3409" s="14">
        <f>(((I3409/60)/60)/24)+DATE(1970,1,1)</f>
        <v>41826.422326388885</v>
      </c>
    </row>
    <row r="3410" spans="1:20" ht="43.5" hidden="1" x14ac:dyDescent="0.3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 s="14">
        <v>41808.991944444446</v>
      </c>
      <c r="K3410" t="b">
        <v>0</v>
      </c>
      <c r="L3410">
        <v>18</v>
      </c>
      <c r="M3410" t="b">
        <v>1</v>
      </c>
      <c r="N3410" s="16" t="s">
        <v>8279</v>
      </c>
      <c r="O3410" t="s">
        <v>8280</v>
      </c>
      <c r="P3410">
        <f>IFERROR(ROUND(E3410/L3410,2),0)</f>
        <v>58.61</v>
      </c>
      <c r="S3410" s="14">
        <f>(((J3410/60)/60)/24)+DATE(1970,1,1)</f>
        <v>25569.483900369727</v>
      </c>
      <c r="T3410" s="14">
        <f>(((I3410/60)/60)/24)+DATE(1970,1,1)</f>
        <v>41838.991944444446</v>
      </c>
    </row>
    <row r="3411" spans="1:20" ht="43.5" hidden="1" x14ac:dyDescent="0.3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 s="14">
        <v>42544.814328703709</v>
      </c>
      <c r="K3411" t="b">
        <v>0</v>
      </c>
      <c r="L3411">
        <v>21</v>
      </c>
      <c r="M3411" t="b">
        <v>1</v>
      </c>
      <c r="N3411" s="16" t="s">
        <v>8279</v>
      </c>
      <c r="O3411" t="s">
        <v>8280</v>
      </c>
      <c r="P3411">
        <f>IFERROR(ROUND(E3411/L3411,2),0)</f>
        <v>29.43</v>
      </c>
      <c r="S3411" s="14">
        <f>(((J3411/60)/60)/24)+DATE(1970,1,1)</f>
        <v>25569.492416832509</v>
      </c>
      <c r="T3411" s="14">
        <f>(((I3411/60)/60)/24)+DATE(1970,1,1)</f>
        <v>42582.873611111107</v>
      </c>
    </row>
    <row r="3412" spans="1:20" ht="43.5" hidden="1" x14ac:dyDescent="0.3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 s="14">
        <v>42500.041550925926</v>
      </c>
      <c r="K3412" t="b">
        <v>0</v>
      </c>
      <c r="L3412">
        <v>40</v>
      </c>
      <c r="M3412" t="b">
        <v>1</v>
      </c>
      <c r="N3412" s="16" t="s">
        <v>8279</v>
      </c>
      <c r="O3412" t="s">
        <v>8280</v>
      </c>
      <c r="P3412">
        <f>IFERROR(ROUND(E3412/L3412,2),0)</f>
        <v>81.38</v>
      </c>
      <c r="S3412" s="14">
        <f>(((J3412/60)/60)/24)+DATE(1970,1,1)</f>
        <v>25569.491898629061</v>
      </c>
      <c r="T3412" s="14">
        <f>(((I3412/60)/60)/24)+DATE(1970,1,1)</f>
        <v>42527.291666666672</v>
      </c>
    </row>
    <row r="3413" spans="1:20" ht="43.5" hidden="1" x14ac:dyDescent="0.3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 s="14">
        <v>42265.022824074069</v>
      </c>
      <c r="K3413" t="b">
        <v>0</v>
      </c>
      <c r="L3413">
        <v>78</v>
      </c>
      <c r="M3413" t="b">
        <v>1</v>
      </c>
      <c r="N3413" s="16" t="s">
        <v>8279</v>
      </c>
      <c r="O3413" t="s">
        <v>8280</v>
      </c>
      <c r="P3413">
        <f>IFERROR(ROUND(E3413/L3413,2),0)</f>
        <v>199.17</v>
      </c>
      <c r="S3413" s="14">
        <f>(((J3413/60)/60)/24)+DATE(1970,1,1)</f>
        <v>25569.489178504908</v>
      </c>
      <c r="T3413" s="14">
        <f>(((I3413/60)/60)/24)+DATE(1970,1,1)</f>
        <v>42285.022824074069</v>
      </c>
    </row>
    <row r="3414" spans="1:20" ht="43.5" hidden="1" x14ac:dyDescent="0.3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 s="14">
        <v>41879.959050925929</v>
      </c>
      <c r="K3414" t="b">
        <v>0</v>
      </c>
      <c r="L3414">
        <v>26</v>
      </c>
      <c r="M3414" t="b">
        <v>1</v>
      </c>
      <c r="N3414" s="16" t="s">
        <v>8279</v>
      </c>
      <c r="O3414" t="s">
        <v>8280</v>
      </c>
      <c r="P3414">
        <f>IFERROR(ROUND(E3414/L3414,2),0)</f>
        <v>115.38</v>
      </c>
      <c r="S3414" s="14">
        <f>(((J3414/60)/60)/24)+DATE(1970,1,1)</f>
        <v>25569.484721748275</v>
      </c>
      <c r="T3414" s="14">
        <f>(((I3414/60)/60)/24)+DATE(1970,1,1)</f>
        <v>41909.959050925929</v>
      </c>
    </row>
    <row r="3415" spans="1:20" ht="58" hidden="1" x14ac:dyDescent="0.3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 s="14">
        <v>42053.733078703706</v>
      </c>
      <c r="K3415" t="b">
        <v>0</v>
      </c>
      <c r="L3415">
        <v>14</v>
      </c>
      <c r="M3415" t="b">
        <v>1</v>
      </c>
      <c r="N3415" s="16" t="s">
        <v>8279</v>
      </c>
      <c r="O3415" t="s">
        <v>8280</v>
      </c>
      <c r="P3415">
        <f>IFERROR(ROUND(E3415/L3415,2),0)</f>
        <v>46.43</v>
      </c>
      <c r="S3415" s="14">
        <f>(((J3415/60)/60)/24)+DATE(1970,1,1)</f>
        <v>25569.486733021746</v>
      </c>
      <c r="T3415" s="14">
        <f>(((I3415/60)/60)/24)+DATE(1970,1,1)</f>
        <v>42063.207638888889</v>
      </c>
    </row>
    <row r="3416" spans="1:20" ht="43.5" hidden="1" x14ac:dyDescent="0.3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 s="14">
        <v>42675.832465277781</v>
      </c>
      <c r="K3416" t="b">
        <v>0</v>
      </c>
      <c r="L3416">
        <v>44</v>
      </c>
      <c r="M3416" t="b">
        <v>1</v>
      </c>
      <c r="N3416" s="16" t="s">
        <v>8279</v>
      </c>
      <c r="O3416" t="s">
        <v>8280</v>
      </c>
      <c r="P3416">
        <f>IFERROR(ROUND(E3416/L3416,2),0)</f>
        <v>70.569999999999993</v>
      </c>
      <c r="S3416" s="14">
        <f>(((J3416/60)/60)/24)+DATE(1970,1,1)</f>
        <v>25569.493933246125</v>
      </c>
      <c r="T3416" s="14">
        <f>(((I3416/60)/60)/24)+DATE(1970,1,1)</f>
        <v>42705.332638888889</v>
      </c>
    </row>
    <row r="3417" spans="1:20" ht="43.5" hidden="1" x14ac:dyDescent="0.3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 s="14">
        <v>42467.144166666665</v>
      </c>
      <c r="K3417" t="b">
        <v>0</v>
      </c>
      <c r="L3417">
        <v>9</v>
      </c>
      <c r="M3417" t="b">
        <v>1</v>
      </c>
      <c r="N3417" s="16" t="s">
        <v>8279</v>
      </c>
      <c r="O3417" t="s">
        <v>8280</v>
      </c>
      <c r="P3417">
        <f>IFERROR(ROUND(E3417/L3417,2),0)</f>
        <v>22.22</v>
      </c>
      <c r="S3417" s="14">
        <f>(((J3417/60)/60)/24)+DATE(1970,1,1)</f>
        <v>25569.491517872299</v>
      </c>
      <c r="T3417" s="14">
        <f>(((I3417/60)/60)/24)+DATE(1970,1,1)</f>
        <v>42477.979166666672</v>
      </c>
    </row>
    <row r="3418" spans="1:20" ht="58" hidden="1" x14ac:dyDescent="0.3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 s="14">
        <v>42089.412557870368</v>
      </c>
      <c r="K3418" t="b">
        <v>0</v>
      </c>
      <c r="L3418">
        <v>30</v>
      </c>
      <c r="M3418" t="b">
        <v>1</v>
      </c>
      <c r="N3418" s="16" t="s">
        <v>8279</v>
      </c>
      <c r="O3418" t="s">
        <v>8280</v>
      </c>
      <c r="P3418">
        <f>IFERROR(ROUND(E3418/L3418,2),0)</f>
        <v>159.47</v>
      </c>
      <c r="S3418" s="14">
        <f>(((J3418/60)/60)/24)+DATE(1970,1,1)</f>
        <v>25569.487145978677</v>
      </c>
      <c r="T3418" s="14">
        <f>(((I3418/60)/60)/24)+DATE(1970,1,1)</f>
        <v>42117.770833333328</v>
      </c>
    </row>
    <row r="3419" spans="1:20" ht="43.5" hidden="1" x14ac:dyDescent="0.3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 s="14">
        <v>41894.91375</v>
      </c>
      <c r="K3419" t="b">
        <v>0</v>
      </c>
      <c r="L3419">
        <v>45</v>
      </c>
      <c r="M3419" t="b">
        <v>1</v>
      </c>
      <c r="N3419" s="16" t="s">
        <v>8279</v>
      </c>
      <c r="O3419" t="s">
        <v>8280</v>
      </c>
      <c r="P3419">
        <f>IFERROR(ROUND(E3419/L3419,2),0)</f>
        <v>37.78</v>
      </c>
      <c r="S3419" s="14">
        <f>(((J3419/60)/60)/24)+DATE(1970,1,1)</f>
        <v>25569.48489483507</v>
      </c>
      <c r="T3419" s="14">
        <f>(((I3419/60)/60)/24)+DATE(1970,1,1)</f>
        <v>41938.029861111114</v>
      </c>
    </row>
    <row r="3420" spans="1:20" ht="43.5" hidden="1" x14ac:dyDescent="0.3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 s="14">
        <v>41752.83457175926</v>
      </c>
      <c r="K3420" t="b">
        <v>0</v>
      </c>
      <c r="L3420">
        <v>56</v>
      </c>
      <c r="M3420" t="b">
        <v>1</v>
      </c>
      <c r="N3420" s="16" t="s">
        <v>8279</v>
      </c>
      <c r="O3420" t="s">
        <v>8280</v>
      </c>
      <c r="P3420">
        <f>IFERROR(ROUND(E3420/L3420,2),0)</f>
        <v>72.05</v>
      </c>
      <c r="S3420" s="14">
        <f>(((J3420/60)/60)/24)+DATE(1970,1,1)</f>
        <v>25569.483250400135</v>
      </c>
      <c r="T3420" s="14">
        <f>(((I3420/60)/60)/24)+DATE(1970,1,1)</f>
        <v>41782.83457175926</v>
      </c>
    </row>
    <row r="3421" spans="1:20" ht="58" hidden="1" x14ac:dyDescent="0.3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 s="14">
        <v>42448.821585648147</v>
      </c>
      <c r="K3421" t="b">
        <v>0</v>
      </c>
      <c r="L3421">
        <v>46</v>
      </c>
      <c r="M3421" t="b">
        <v>1</v>
      </c>
      <c r="N3421" s="16" t="s">
        <v>8279</v>
      </c>
      <c r="O3421" t="s">
        <v>8280</v>
      </c>
      <c r="P3421">
        <f>IFERROR(ROUND(E3421/L3421,2),0)</f>
        <v>63.7</v>
      </c>
      <c r="S3421" s="14">
        <f>(((J3421/60)/60)/24)+DATE(1970,1,1)</f>
        <v>25569.49130580539</v>
      </c>
      <c r="T3421" s="14">
        <f>(((I3421/60)/60)/24)+DATE(1970,1,1)</f>
        <v>42466.895833333328</v>
      </c>
    </row>
    <row r="3422" spans="1:20" ht="43.5" hidden="1" x14ac:dyDescent="0.3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 s="14">
        <v>42405.090300925927</v>
      </c>
      <c r="K3422" t="b">
        <v>0</v>
      </c>
      <c r="L3422">
        <v>34</v>
      </c>
      <c r="M3422" t="b">
        <v>1</v>
      </c>
      <c r="N3422" s="16" t="s">
        <v>8279</v>
      </c>
      <c r="O3422" t="s">
        <v>8280</v>
      </c>
      <c r="P3422">
        <f>IFERROR(ROUND(E3422/L3422,2),0)</f>
        <v>28.41</v>
      </c>
      <c r="S3422" s="14">
        <f>(((J3422/60)/60)/24)+DATE(1970,1,1)</f>
        <v>25569.490799656262</v>
      </c>
      <c r="T3422" s="14">
        <f>(((I3422/60)/60)/24)+DATE(1970,1,1)</f>
        <v>42414</v>
      </c>
    </row>
    <row r="3423" spans="1:20" ht="43.5" hidden="1" x14ac:dyDescent="0.3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 s="14">
        <v>42037.791238425925</v>
      </c>
      <c r="K3423" t="b">
        <v>0</v>
      </c>
      <c r="L3423">
        <v>98</v>
      </c>
      <c r="M3423" t="b">
        <v>1</v>
      </c>
      <c r="N3423" s="16" t="s">
        <v>8279</v>
      </c>
      <c r="O3423" t="s">
        <v>8280</v>
      </c>
      <c r="P3423">
        <f>IFERROR(ROUND(E3423/L3423,2),0)</f>
        <v>103.21</v>
      </c>
      <c r="S3423" s="14">
        <f>(((J3423/60)/60)/24)+DATE(1970,1,1)</f>
        <v>25569.486548509703</v>
      </c>
      <c r="T3423" s="14">
        <f>(((I3423/60)/60)/24)+DATE(1970,1,1)</f>
        <v>42067.791238425925</v>
      </c>
    </row>
    <row r="3424" spans="1:20" ht="43.5" hidden="1" x14ac:dyDescent="0.3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 s="14">
        <v>42323.562222222223</v>
      </c>
      <c r="K3424" t="b">
        <v>0</v>
      </c>
      <c r="L3424">
        <v>46</v>
      </c>
      <c r="M3424" t="b">
        <v>1</v>
      </c>
      <c r="N3424" s="16" t="s">
        <v>8279</v>
      </c>
      <c r="O3424" t="s">
        <v>8280</v>
      </c>
      <c r="P3424">
        <f>IFERROR(ROUND(E3424/L3424,2),0)</f>
        <v>71.150000000000006</v>
      </c>
      <c r="S3424" s="14">
        <f>(((J3424/60)/60)/24)+DATE(1970,1,1)</f>
        <v>25569.489856044238</v>
      </c>
      <c r="T3424" s="14">
        <f>(((I3424/60)/60)/24)+DATE(1970,1,1)</f>
        <v>42352</v>
      </c>
    </row>
    <row r="3425" spans="1:20" ht="43.5" hidden="1" x14ac:dyDescent="0.3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 s="14">
        <v>42088.911354166667</v>
      </c>
      <c r="K3425" t="b">
        <v>0</v>
      </c>
      <c r="L3425">
        <v>10</v>
      </c>
      <c r="M3425" t="b">
        <v>1</v>
      </c>
      <c r="N3425" s="16" t="s">
        <v>8279</v>
      </c>
      <c r="O3425" t="s">
        <v>8280</v>
      </c>
      <c r="P3425">
        <f>IFERROR(ROUND(E3425/L3425,2),0)</f>
        <v>35</v>
      </c>
      <c r="S3425" s="14">
        <f>(((J3425/60)/60)/24)+DATE(1970,1,1)</f>
        <v>25569.487140177709</v>
      </c>
      <c r="T3425" s="14">
        <f>(((I3425/60)/60)/24)+DATE(1970,1,1)</f>
        <v>42118.911354166667</v>
      </c>
    </row>
    <row r="3426" spans="1:20" ht="43.5" hidden="1" x14ac:dyDescent="0.3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 s="14">
        <v>42018.676898148144</v>
      </c>
      <c r="K3426" t="b">
        <v>0</v>
      </c>
      <c r="L3426">
        <v>76</v>
      </c>
      <c r="M3426" t="b">
        <v>1</v>
      </c>
      <c r="N3426" s="16" t="s">
        <v>8279</v>
      </c>
      <c r="O3426" t="s">
        <v>8280</v>
      </c>
      <c r="P3426">
        <f>IFERROR(ROUND(E3426/L3426,2),0)</f>
        <v>81.78</v>
      </c>
      <c r="S3426" s="14">
        <f>(((J3426/60)/60)/24)+DATE(1970,1,1)</f>
        <v>25569.486327278915</v>
      </c>
      <c r="T3426" s="14">
        <f>(((I3426/60)/60)/24)+DATE(1970,1,1)</f>
        <v>42040.290972222225</v>
      </c>
    </row>
    <row r="3427" spans="1:20" ht="43.5" hidden="1" x14ac:dyDescent="0.3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 s="14">
        <v>41884.617314814815</v>
      </c>
      <c r="K3427" t="b">
        <v>0</v>
      </c>
      <c r="L3427">
        <v>104</v>
      </c>
      <c r="M3427" t="b">
        <v>1</v>
      </c>
      <c r="N3427" s="16" t="s">
        <v>8279</v>
      </c>
      <c r="O3427" t="s">
        <v>8280</v>
      </c>
      <c r="P3427">
        <f>IFERROR(ROUND(E3427/L3427,2),0)</f>
        <v>297.02999999999997</v>
      </c>
      <c r="S3427" s="14">
        <f>(((J3427/60)/60)/24)+DATE(1970,1,1)</f>
        <v>25569.484775663364</v>
      </c>
      <c r="T3427" s="14">
        <f>(((I3427/60)/60)/24)+DATE(1970,1,1)</f>
        <v>41916.617314814815</v>
      </c>
    </row>
    <row r="3428" spans="1:20" ht="43.5" hidden="1" x14ac:dyDescent="0.3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 s="14">
        <v>41884.056747685187</v>
      </c>
      <c r="K3428" t="b">
        <v>0</v>
      </c>
      <c r="L3428">
        <v>87</v>
      </c>
      <c r="M3428" t="b">
        <v>1</v>
      </c>
      <c r="N3428" s="16" t="s">
        <v>8279</v>
      </c>
      <c r="O3428" t="s">
        <v>8280</v>
      </c>
      <c r="P3428">
        <f>IFERROR(ROUND(E3428/L3428,2),0)</f>
        <v>46.61</v>
      </c>
      <c r="S3428" s="14">
        <f>(((J3428/60)/60)/24)+DATE(1970,1,1)</f>
        <v>25569.48476917532</v>
      </c>
      <c r="T3428" s="14">
        <f>(((I3428/60)/60)/24)+DATE(1970,1,1)</f>
        <v>41903.083333333336</v>
      </c>
    </row>
    <row r="3429" spans="1:20" ht="43.5" hidden="1" x14ac:dyDescent="0.3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 s="14">
        <v>41792.645277777774</v>
      </c>
      <c r="K3429" t="b">
        <v>0</v>
      </c>
      <c r="L3429">
        <v>29</v>
      </c>
      <c r="M3429" t="b">
        <v>1</v>
      </c>
      <c r="N3429" s="16" t="s">
        <v>8279</v>
      </c>
      <c r="O3429" t="s">
        <v>8280</v>
      </c>
      <c r="P3429">
        <f>IFERROR(ROUND(E3429/L3429,2),0)</f>
        <v>51.72</v>
      </c>
      <c r="S3429" s="14">
        <f>(((J3429/60)/60)/24)+DATE(1970,1,1)</f>
        <v>25569.483711172197</v>
      </c>
      <c r="T3429" s="14">
        <f>(((I3429/60)/60)/24)+DATE(1970,1,1)</f>
        <v>41822.645277777774</v>
      </c>
    </row>
    <row r="3430" spans="1:20" ht="58" hidden="1" x14ac:dyDescent="0.3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 s="14">
        <v>42038.720451388886</v>
      </c>
      <c r="K3430" t="b">
        <v>0</v>
      </c>
      <c r="L3430">
        <v>51</v>
      </c>
      <c r="M3430" t="b">
        <v>1</v>
      </c>
      <c r="N3430" s="16" t="s">
        <v>8279</v>
      </c>
      <c r="O3430" t="s">
        <v>8280</v>
      </c>
      <c r="P3430">
        <f>IFERROR(ROUND(E3430/L3430,2),0)</f>
        <v>40.29</v>
      </c>
      <c r="S3430" s="14">
        <f>(((J3430/60)/60)/24)+DATE(1970,1,1)</f>
        <v>25569.486559264482</v>
      </c>
      <c r="T3430" s="14">
        <f>(((I3430/60)/60)/24)+DATE(1970,1,1)</f>
        <v>42063.708333333328</v>
      </c>
    </row>
    <row r="3431" spans="1:20" ht="43.5" hidden="1" x14ac:dyDescent="0.3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 s="14">
        <v>42662.021539351852</v>
      </c>
      <c r="K3431" t="b">
        <v>0</v>
      </c>
      <c r="L3431">
        <v>12</v>
      </c>
      <c r="M3431" t="b">
        <v>1</v>
      </c>
      <c r="N3431" s="16" t="s">
        <v>8279</v>
      </c>
      <c r="O3431" t="s">
        <v>8280</v>
      </c>
      <c r="P3431">
        <f>IFERROR(ROUND(E3431/L3431,2),0)</f>
        <v>16.25</v>
      </c>
      <c r="S3431" s="14">
        <f>(((J3431/60)/60)/24)+DATE(1970,1,1)</f>
        <v>25569.493773397448</v>
      </c>
      <c r="T3431" s="14">
        <f>(((I3431/60)/60)/24)+DATE(1970,1,1)</f>
        <v>42676.021539351852</v>
      </c>
    </row>
    <row r="3432" spans="1:20" ht="43.5" hidden="1" x14ac:dyDescent="0.3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 s="14">
        <v>41820.945613425924</v>
      </c>
      <c r="K3432" t="b">
        <v>0</v>
      </c>
      <c r="L3432">
        <v>72</v>
      </c>
      <c r="M3432" t="b">
        <v>1</v>
      </c>
      <c r="N3432" s="16" t="s">
        <v>8279</v>
      </c>
      <c r="O3432" t="s">
        <v>8280</v>
      </c>
      <c r="P3432">
        <f>IFERROR(ROUND(E3432/L3432,2),0)</f>
        <v>30.15</v>
      </c>
      <c r="S3432" s="14">
        <f>(((J3432/60)/60)/24)+DATE(1970,1,1)</f>
        <v>25569.484038722378</v>
      </c>
      <c r="T3432" s="14">
        <f>(((I3432/60)/60)/24)+DATE(1970,1,1)</f>
        <v>41850.945613425924</v>
      </c>
    </row>
    <row r="3433" spans="1:20" ht="43.5" hidden="1" x14ac:dyDescent="0.3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 s="14">
        <v>41839.730937500004</v>
      </c>
      <c r="K3433" t="b">
        <v>0</v>
      </c>
      <c r="L3433">
        <v>21</v>
      </c>
      <c r="M3433" t="b">
        <v>1</v>
      </c>
      <c r="N3433" s="16" t="s">
        <v>8279</v>
      </c>
      <c r="O3433" t="s">
        <v>8280</v>
      </c>
      <c r="P3433">
        <f>IFERROR(ROUND(E3433/L3433,2),0)</f>
        <v>95.24</v>
      </c>
      <c r="S3433" s="14">
        <f>(((J3433/60)/60)/24)+DATE(1970,1,1)</f>
        <v>25569.484256145111</v>
      </c>
      <c r="T3433" s="14">
        <f>(((I3433/60)/60)/24)+DATE(1970,1,1)</f>
        <v>41869.730937500004</v>
      </c>
    </row>
    <row r="3434" spans="1:20" ht="43.5" hidden="1" x14ac:dyDescent="0.3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 s="14">
        <v>42380.581180555557</v>
      </c>
      <c r="K3434" t="b">
        <v>0</v>
      </c>
      <c r="L3434">
        <v>42</v>
      </c>
      <c r="M3434" t="b">
        <v>1</v>
      </c>
      <c r="N3434" s="16" t="s">
        <v>8279</v>
      </c>
      <c r="O3434" t="s">
        <v>8280</v>
      </c>
      <c r="P3434">
        <f>IFERROR(ROUND(E3434/L3434,2),0)</f>
        <v>52.21</v>
      </c>
      <c r="S3434" s="14">
        <f>(((J3434/60)/60)/24)+DATE(1970,1,1)</f>
        <v>25569.490515985886</v>
      </c>
      <c r="T3434" s="14">
        <f>(((I3434/60)/60)/24)+DATE(1970,1,1)</f>
        <v>42405.916666666672</v>
      </c>
    </row>
    <row r="3435" spans="1:20" ht="43.5" hidden="1" x14ac:dyDescent="0.3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 s="14">
        <v>41776.063136574077</v>
      </c>
      <c r="K3435" t="b">
        <v>0</v>
      </c>
      <c r="L3435">
        <v>71</v>
      </c>
      <c r="M3435" t="b">
        <v>1</v>
      </c>
      <c r="N3435" s="16" t="s">
        <v>8279</v>
      </c>
      <c r="O3435" t="s">
        <v>8280</v>
      </c>
      <c r="P3435">
        <f>IFERROR(ROUND(E3435/L3435,2),0)</f>
        <v>134.15</v>
      </c>
      <c r="S3435" s="14">
        <f>(((J3435/60)/60)/24)+DATE(1970,1,1)</f>
        <v>25569.483519249265</v>
      </c>
      <c r="T3435" s="14">
        <f>(((I3435/60)/60)/24)+DATE(1970,1,1)</f>
        <v>41807.125</v>
      </c>
    </row>
    <row r="3436" spans="1:20" ht="58" hidden="1" x14ac:dyDescent="0.3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 s="14">
        <v>41800.380428240744</v>
      </c>
      <c r="K3436" t="b">
        <v>0</v>
      </c>
      <c r="L3436">
        <v>168</v>
      </c>
      <c r="M3436" t="b">
        <v>1</v>
      </c>
      <c r="N3436" s="16" t="s">
        <v>8279</v>
      </c>
      <c r="O3436" t="s">
        <v>8280</v>
      </c>
      <c r="P3436">
        <f>IFERROR(ROUND(E3436/L3436,2),0)</f>
        <v>62.83</v>
      </c>
      <c r="S3436" s="14">
        <f>(((J3436/60)/60)/24)+DATE(1970,1,1)</f>
        <v>25569.4838006994</v>
      </c>
      <c r="T3436" s="14">
        <f>(((I3436/60)/60)/24)+DATE(1970,1,1)</f>
        <v>41830.380428240744</v>
      </c>
    </row>
    <row r="3437" spans="1:20" ht="43.5" hidden="1" x14ac:dyDescent="0.3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 s="14">
        <v>42572.61681712963</v>
      </c>
      <c r="K3437" t="b">
        <v>0</v>
      </c>
      <c r="L3437">
        <v>19</v>
      </c>
      <c r="M3437" t="b">
        <v>1</v>
      </c>
      <c r="N3437" s="16" t="s">
        <v>8279</v>
      </c>
      <c r="O3437" t="s">
        <v>8280</v>
      </c>
      <c r="P3437">
        <f>IFERROR(ROUND(E3437/L3437,2),0)</f>
        <v>58.95</v>
      </c>
      <c r="S3437" s="14">
        <f>(((J3437/60)/60)/24)+DATE(1970,1,1)</f>
        <v>25569.492738620567</v>
      </c>
      <c r="T3437" s="14">
        <f>(((I3437/60)/60)/24)+DATE(1970,1,1)</f>
        <v>42589.125</v>
      </c>
    </row>
    <row r="3438" spans="1:20" ht="43.5" hidden="1" x14ac:dyDescent="0.3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 s="14">
        <v>41851.541585648149</v>
      </c>
      <c r="K3438" t="b">
        <v>0</v>
      </c>
      <c r="L3438">
        <v>37</v>
      </c>
      <c r="M3438" t="b">
        <v>1</v>
      </c>
      <c r="N3438" s="16" t="s">
        <v>8279</v>
      </c>
      <c r="O3438" t="s">
        <v>8280</v>
      </c>
      <c r="P3438">
        <f>IFERROR(ROUND(E3438/L3438,2),0)</f>
        <v>143.11000000000001</v>
      </c>
      <c r="S3438" s="14">
        <f>(((J3438/60)/60)/24)+DATE(1970,1,1)</f>
        <v>25569.484392842427</v>
      </c>
      <c r="T3438" s="14">
        <f>(((I3438/60)/60)/24)+DATE(1970,1,1)</f>
        <v>41872.686111111114</v>
      </c>
    </row>
    <row r="3439" spans="1:20" ht="58" hidden="1" x14ac:dyDescent="0.3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 s="14">
        <v>42205.710879629631</v>
      </c>
      <c r="K3439" t="b">
        <v>0</v>
      </c>
      <c r="L3439">
        <v>36</v>
      </c>
      <c r="M3439" t="b">
        <v>1</v>
      </c>
      <c r="N3439" s="16" t="s">
        <v>8279</v>
      </c>
      <c r="O3439" t="s">
        <v>8280</v>
      </c>
      <c r="P3439">
        <f>IFERROR(ROUND(E3439/L3439,2),0)</f>
        <v>84.17</v>
      </c>
      <c r="S3439" s="14">
        <f>(((J3439/60)/60)/24)+DATE(1970,1,1)</f>
        <v>25569.488492024069</v>
      </c>
      <c r="T3439" s="14">
        <f>(((I3439/60)/60)/24)+DATE(1970,1,1)</f>
        <v>42235.710879629631</v>
      </c>
    </row>
    <row r="3440" spans="1:20" ht="43.5" hidden="1" x14ac:dyDescent="0.3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 s="14">
        <v>42100.927858796291</v>
      </c>
      <c r="K3440" t="b">
        <v>0</v>
      </c>
      <c r="L3440">
        <v>14</v>
      </c>
      <c r="M3440" t="b">
        <v>1</v>
      </c>
      <c r="N3440" s="16" t="s">
        <v>8279</v>
      </c>
      <c r="O3440" t="s">
        <v>8280</v>
      </c>
      <c r="P3440">
        <f>IFERROR(ROUND(E3440/L3440,2),0)</f>
        <v>186.07</v>
      </c>
      <c r="S3440" s="14">
        <f>(((J3440/60)/60)/24)+DATE(1970,1,1)</f>
        <v>25569.487279257624</v>
      </c>
      <c r="T3440" s="14">
        <f>(((I3440/60)/60)/24)+DATE(1970,1,1)</f>
        <v>42126.875</v>
      </c>
    </row>
    <row r="3441" spans="1:20" ht="29" hidden="1" x14ac:dyDescent="0.3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 s="14">
        <v>42374.911226851851</v>
      </c>
      <c r="K3441" t="b">
        <v>0</v>
      </c>
      <c r="L3441">
        <v>18</v>
      </c>
      <c r="M3441" t="b">
        <v>1</v>
      </c>
      <c r="N3441" s="16" t="s">
        <v>8279</v>
      </c>
      <c r="O3441" t="s">
        <v>8280</v>
      </c>
      <c r="P3441">
        <f>IFERROR(ROUND(E3441/L3441,2),0)</f>
        <v>89.79</v>
      </c>
      <c r="S3441" s="14">
        <f>(((J3441/60)/60)/24)+DATE(1970,1,1)</f>
        <v>25569.490450361423</v>
      </c>
      <c r="T3441" s="14">
        <f>(((I3441/60)/60)/24)+DATE(1970,1,1)</f>
        <v>42388.207638888889</v>
      </c>
    </row>
    <row r="3442" spans="1:20" ht="43.5" hidden="1" x14ac:dyDescent="0.3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 s="14">
        <v>41809.12300925926</v>
      </c>
      <c r="K3442" t="b">
        <v>0</v>
      </c>
      <c r="L3442">
        <v>82</v>
      </c>
      <c r="M3442" t="b">
        <v>1</v>
      </c>
      <c r="N3442" s="16" t="s">
        <v>8279</v>
      </c>
      <c r="O3442" t="s">
        <v>8280</v>
      </c>
      <c r="P3442">
        <f>IFERROR(ROUND(E3442/L3442,2),0)</f>
        <v>64.16</v>
      </c>
      <c r="S3442" s="14">
        <f>(((J3442/60)/60)/24)+DATE(1970,1,1)</f>
        <v>25569.483901886681</v>
      </c>
      <c r="T3442" s="14">
        <f>(((I3442/60)/60)/24)+DATE(1970,1,1)</f>
        <v>41831.677083333336</v>
      </c>
    </row>
    <row r="3443" spans="1:20" ht="43.5" hidden="1" x14ac:dyDescent="0.3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 s="14">
        <v>42294.429641203707</v>
      </c>
      <c r="K3443" t="b">
        <v>0</v>
      </c>
      <c r="L3443">
        <v>43</v>
      </c>
      <c r="M3443" t="b">
        <v>1</v>
      </c>
      <c r="N3443" s="16" t="s">
        <v>8279</v>
      </c>
      <c r="O3443" t="s">
        <v>8280</v>
      </c>
      <c r="P3443">
        <f>IFERROR(ROUND(E3443/L3443,2),0)</f>
        <v>59.65</v>
      </c>
      <c r="S3443" s="14">
        <f>(((J3443/60)/60)/24)+DATE(1970,1,1)</f>
        <v>25569.489518861588</v>
      </c>
      <c r="T3443" s="14">
        <f>(((I3443/60)/60)/24)+DATE(1970,1,1)</f>
        <v>42321.845138888893</v>
      </c>
    </row>
    <row r="3444" spans="1:20" ht="43.5" hidden="1" x14ac:dyDescent="0.3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 s="14">
        <v>42124.841111111105</v>
      </c>
      <c r="K3444" t="b">
        <v>0</v>
      </c>
      <c r="L3444">
        <v>8</v>
      </c>
      <c r="M3444" t="b">
        <v>1</v>
      </c>
      <c r="N3444" s="16" t="s">
        <v>8279</v>
      </c>
      <c r="O3444" t="s">
        <v>8280</v>
      </c>
      <c r="P3444">
        <f>IFERROR(ROUND(E3444/L3444,2),0)</f>
        <v>31.25</v>
      </c>
      <c r="S3444" s="14">
        <f>(((J3444/60)/60)/24)+DATE(1970,1,1)</f>
        <v>25569.487556031378</v>
      </c>
      <c r="T3444" s="14">
        <f>(((I3444/60)/60)/24)+DATE(1970,1,1)</f>
        <v>42154.841111111105</v>
      </c>
    </row>
    <row r="3445" spans="1:20" ht="43.5" hidden="1" x14ac:dyDescent="0.3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 s="14">
        <v>41861.524837962963</v>
      </c>
      <c r="K3445" t="b">
        <v>0</v>
      </c>
      <c r="L3445">
        <v>45</v>
      </c>
      <c r="M3445" t="b">
        <v>1</v>
      </c>
      <c r="N3445" s="16" t="s">
        <v>8279</v>
      </c>
      <c r="O3445" t="s">
        <v>8280</v>
      </c>
      <c r="P3445">
        <f>IFERROR(ROUND(E3445/L3445,2),0)</f>
        <v>41.22</v>
      </c>
      <c r="S3445" s="14">
        <f>(((J3445/60)/60)/24)+DATE(1970,1,1)</f>
        <v>25569.484508389327</v>
      </c>
      <c r="T3445" s="14">
        <f>(((I3445/60)/60)/24)+DATE(1970,1,1)</f>
        <v>41891.524837962963</v>
      </c>
    </row>
    <row r="3446" spans="1:20" ht="58" hidden="1" x14ac:dyDescent="0.3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 s="14">
        <v>42521.291504629626</v>
      </c>
      <c r="K3446" t="b">
        <v>0</v>
      </c>
      <c r="L3446">
        <v>20</v>
      </c>
      <c r="M3446" t="b">
        <v>1</v>
      </c>
      <c r="N3446" s="16" t="s">
        <v>8279</v>
      </c>
      <c r="O3446" t="s">
        <v>8280</v>
      </c>
      <c r="P3446">
        <f>IFERROR(ROUND(E3446/L3446,2),0)</f>
        <v>43.35</v>
      </c>
      <c r="S3446" s="14">
        <f>(((J3446/60)/60)/24)+DATE(1970,1,1)</f>
        <v>25569.492144577598</v>
      </c>
      <c r="T3446" s="14">
        <f>(((I3446/60)/60)/24)+DATE(1970,1,1)</f>
        <v>42529.582638888889</v>
      </c>
    </row>
    <row r="3447" spans="1:20" ht="43.5" hidden="1" x14ac:dyDescent="0.3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 s="14">
        <v>42272.530509259261</v>
      </c>
      <c r="K3447" t="b">
        <v>0</v>
      </c>
      <c r="L3447">
        <v>31</v>
      </c>
      <c r="M3447" t="b">
        <v>1</v>
      </c>
      <c r="N3447" s="16" t="s">
        <v>8279</v>
      </c>
      <c r="O3447" t="s">
        <v>8280</v>
      </c>
      <c r="P3447">
        <f>IFERROR(ROUND(E3447/L3447,2),0)</f>
        <v>64.52</v>
      </c>
      <c r="S3447" s="14">
        <f>(((J3447/60)/60)/24)+DATE(1970,1,1)</f>
        <v>25569.489265399414</v>
      </c>
      <c r="T3447" s="14">
        <f>(((I3447/60)/60)/24)+DATE(1970,1,1)</f>
        <v>42300.530509259261</v>
      </c>
    </row>
    <row r="3448" spans="1:20" ht="43.5" hidden="1" x14ac:dyDescent="0.3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 s="14">
        <v>42016.832465277781</v>
      </c>
      <c r="K3448" t="b">
        <v>0</v>
      </c>
      <c r="L3448">
        <v>25</v>
      </c>
      <c r="M3448" t="b">
        <v>1</v>
      </c>
      <c r="N3448" s="16" t="s">
        <v>8279</v>
      </c>
      <c r="O3448" t="s">
        <v>8280</v>
      </c>
      <c r="P3448">
        <f>IFERROR(ROUND(E3448/L3448,2),0)</f>
        <v>43.28</v>
      </c>
      <c r="S3448" s="14">
        <f>(((J3448/60)/60)/24)+DATE(1970,1,1)</f>
        <v>25569.48630593131</v>
      </c>
      <c r="T3448" s="14">
        <f>(((I3448/60)/60)/24)+DATE(1970,1,1)</f>
        <v>42040.513888888891</v>
      </c>
    </row>
    <row r="3449" spans="1:20" ht="29" hidden="1" x14ac:dyDescent="0.3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 s="14">
        <v>42402.889027777783</v>
      </c>
      <c r="K3449" t="b">
        <v>0</v>
      </c>
      <c r="L3449">
        <v>14</v>
      </c>
      <c r="M3449" t="b">
        <v>1</v>
      </c>
      <c r="N3449" s="16" t="s">
        <v>8279</v>
      </c>
      <c r="O3449" t="s">
        <v>8280</v>
      </c>
      <c r="P3449">
        <f>IFERROR(ROUND(E3449/L3449,2),0)</f>
        <v>77</v>
      </c>
      <c r="S3449" s="14">
        <f>(((J3449/60)/60)/24)+DATE(1970,1,1)</f>
        <v>25569.490774178561</v>
      </c>
      <c r="T3449" s="14">
        <f>(((I3449/60)/60)/24)+DATE(1970,1,1)</f>
        <v>42447.847361111111</v>
      </c>
    </row>
    <row r="3450" spans="1:20" ht="43.5" hidden="1" x14ac:dyDescent="0.3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 s="14">
        <v>41960.119085648148</v>
      </c>
      <c r="K3450" t="b">
        <v>0</v>
      </c>
      <c r="L3450">
        <v>45</v>
      </c>
      <c r="M3450" t="b">
        <v>1</v>
      </c>
      <c r="N3450" s="16" t="s">
        <v>8279</v>
      </c>
      <c r="O3450" t="s">
        <v>8280</v>
      </c>
      <c r="P3450">
        <f>IFERROR(ROUND(E3450/L3450,2),0)</f>
        <v>51.22</v>
      </c>
      <c r="S3450" s="14">
        <f>(((J3450/60)/60)/24)+DATE(1970,1,1)</f>
        <v>25569.485649526454</v>
      </c>
      <c r="T3450" s="14">
        <f>(((I3450/60)/60)/24)+DATE(1970,1,1)</f>
        <v>41990.119085648148</v>
      </c>
    </row>
    <row r="3451" spans="1:20" ht="43.5" hidden="1" x14ac:dyDescent="0.3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 s="14">
        <v>42532.052523148144</v>
      </c>
      <c r="K3451" t="b">
        <v>0</v>
      </c>
      <c r="L3451">
        <v>20</v>
      </c>
      <c r="M3451" t="b">
        <v>1</v>
      </c>
      <c r="N3451" s="16" t="s">
        <v>8279</v>
      </c>
      <c r="O3451" t="s">
        <v>8280</v>
      </c>
      <c r="P3451">
        <f>IFERROR(ROUND(E3451/L3451,2),0)</f>
        <v>68.25</v>
      </c>
      <c r="S3451" s="14">
        <f>(((J3451/60)/60)/24)+DATE(1970,1,1)</f>
        <v>25569.492269126426</v>
      </c>
      <c r="T3451" s="14">
        <f>(((I3451/60)/60)/24)+DATE(1970,1,1)</f>
        <v>42560.166666666672</v>
      </c>
    </row>
    <row r="3452" spans="1:20" ht="43.5" hidden="1" x14ac:dyDescent="0.3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 s="14">
        <v>42036.704525462963</v>
      </c>
      <c r="K3452" t="b">
        <v>0</v>
      </c>
      <c r="L3452">
        <v>39</v>
      </c>
      <c r="M3452" t="b">
        <v>1</v>
      </c>
      <c r="N3452" s="16" t="s">
        <v>8279</v>
      </c>
      <c r="O3452" t="s">
        <v>8280</v>
      </c>
      <c r="P3452">
        <f>IFERROR(ROUND(E3452/L3452,2),0)</f>
        <v>19.489999999999998</v>
      </c>
      <c r="S3452" s="14">
        <f>(((J3452/60)/60)/24)+DATE(1970,1,1)</f>
        <v>25569.486535932007</v>
      </c>
      <c r="T3452" s="14">
        <f>(((I3452/60)/60)/24)+DATE(1970,1,1)</f>
        <v>42096.662858796291</v>
      </c>
    </row>
    <row r="3453" spans="1:20" ht="43.5" hidden="1" x14ac:dyDescent="0.3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 s="14">
        <v>42088.723692129628</v>
      </c>
      <c r="K3453" t="b">
        <v>0</v>
      </c>
      <c r="L3453">
        <v>16</v>
      </c>
      <c r="M3453" t="b">
        <v>1</v>
      </c>
      <c r="N3453" s="16" t="s">
        <v>8279</v>
      </c>
      <c r="O3453" t="s">
        <v>8280</v>
      </c>
      <c r="P3453">
        <f>IFERROR(ROUND(E3453/L3453,2),0)</f>
        <v>41.13</v>
      </c>
      <c r="S3453" s="14">
        <f>(((J3453/60)/60)/24)+DATE(1970,1,1)</f>
        <v>25569.487138005697</v>
      </c>
      <c r="T3453" s="14">
        <f>(((I3453/60)/60)/24)+DATE(1970,1,1)</f>
        <v>42115.723692129628</v>
      </c>
    </row>
    <row r="3454" spans="1:20" ht="43.5" hidden="1" x14ac:dyDescent="0.3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 s="14">
        <v>41820.639189814814</v>
      </c>
      <c r="K3454" t="b">
        <v>0</v>
      </c>
      <c r="L3454">
        <v>37</v>
      </c>
      <c r="M3454" t="b">
        <v>1</v>
      </c>
      <c r="N3454" s="16" t="s">
        <v>8279</v>
      </c>
      <c r="O3454" t="s">
        <v>8280</v>
      </c>
      <c r="P3454">
        <f>IFERROR(ROUND(E3454/L3454,2),0)</f>
        <v>41.41</v>
      </c>
      <c r="S3454" s="14">
        <f>(((J3454/60)/60)/24)+DATE(1970,1,1)</f>
        <v>25569.484035175807</v>
      </c>
      <c r="T3454" s="14">
        <f>(((I3454/60)/60)/24)+DATE(1970,1,1)</f>
        <v>41843.165972222225</v>
      </c>
    </row>
    <row r="3455" spans="1:20" ht="43.5" hidden="1" x14ac:dyDescent="0.3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 s="14">
        <v>42535.97865740741</v>
      </c>
      <c r="K3455" t="b">
        <v>0</v>
      </c>
      <c r="L3455">
        <v>14</v>
      </c>
      <c r="M3455" t="b">
        <v>1</v>
      </c>
      <c r="N3455" s="16" t="s">
        <v>8279</v>
      </c>
      <c r="O3455" t="s">
        <v>8280</v>
      </c>
      <c r="P3455">
        <f>IFERROR(ROUND(E3455/L3455,2),0)</f>
        <v>27.5</v>
      </c>
      <c r="S3455" s="14">
        <f>(((J3455/60)/60)/24)+DATE(1970,1,1)</f>
        <v>25569.492314567793</v>
      </c>
      <c r="T3455" s="14">
        <f>(((I3455/60)/60)/24)+DATE(1970,1,1)</f>
        <v>42595.97865740741</v>
      </c>
    </row>
    <row r="3456" spans="1:20" ht="58" hidden="1" x14ac:dyDescent="0.3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 s="14">
        <v>41821.698599537034</v>
      </c>
      <c r="K3456" t="b">
        <v>0</v>
      </c>
      <c r="L3456">
        <v>21</v>
      </c>
      <c r="M3456" t="b">
        <v>1</v>
      </c>
      <c r="N3456" s="16" t="s">
        <v>8279</v>
      </c>
      <c r="O3456" t="s">
        <v>8280</v>
      </c>
      <c r="P3456">
        <f>IFERROR(ROUND(E3456/L3456,2),0)</f>
        <v>33.57</v>
      </c>
      <c r="S3456" s="14">
        <f>(((J3456/60)/60)/24)+DATE(1970,1,1)</f>
        <v>25569.484047437494</v>
      </c>
      <c r="T3456" s="14">
        <f>(((I3456/60)/60)/24)+DATE(1970,1,1)</f>
        <v>41851.698599537034</v>
      </c>
    </row>
    <row r="3457" spans="1:20" ht="58" hidden="1" x14ac:dyDescent="0.3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 s="14">
        <v>42626.7503125</v>
      </c>
      <c r="K3457" t="b">
        <v>0</v>
      </c>
      <c r="L3457">
        <v>69</v>
      </c>
      <c r="M3457" t="b">
        <v>1</v>
      </c>
      <c r="N3457" s="16" t="s">
        <v>8279</v>
      </c>
      <c r="O3457" t="s">
        <v>8280</v>
      </c>
      <c r="P3457">
        <f>IFERROR(ROUND(E3457/L3457,2),0)</f>
        <v>145.87</v>
      </c>
      <c r="S3457" s="14">
        <f>(((J3457/60)/60)/24)+DATE(1970,1,1)</f>
        <v>25569.493365165654</v>
      </c>
      <c r="T3457" s="14">
        <f>(((I3457/60)/60)/24)+DATE(1970,1,1)</f>
        <v>42656.7503125</v>
      </c>
    </row>
    <row r="3458" spans="1:20" ht="43.5" hidden="1" x14ac:dyDescent="0.3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 s="14">
        <v>41821.205636574072</v>
      </c>
      <c r="K3458" t="b">
        <v>0</v>
      </c>
      <c r="L3458">
        <v>16</v>
      </c>
      <c r="M3458" t="b">
        <v>1</v>
      </c>
      <c r="N3458" s="16" t="s">
        <v>8279</v>
      </c>
      <c r="O3458" t="s">
        <v>8280</v>
      </c>
      <c r="P3458">
        <f>IFERROR(ROUND(E3458/L3458,2),0)</f>
        <v>358.69</v>
      </c>
      <c r="S3458" s="14">
        <f>(((J3458/60)/60)/24)+DATE(1970,1,1)</f>
        <v>25569.484041731906</v>
      </c>
      <c r="T3458" s="14">
        <f>(((I3458/60)/60)/24)+DATE(1970,1,1)</f>
        <v>41852.290972222225</v>
      </c>
    </row>
    <row r="3459" spans="1:20" ht="29" hidden="1" x14ac:dyDescent="0.3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 s="14">
        <v>42016.706678240742</v>
      </c>
      <c r="K3459" t="b">
        <v>0</v>
      </c>
      <c r="L3459">
        <v>55</v>
      </c>
      <c r="M3459" t="b">
        <v>1</v>
      </c>
      <c r="N3459" s="16" t="s">
        <v>8279</v>
      </c>
      <c r="O3459" t="s">
        <v>8280</v>
      </c>
      <c r="P3459">
        <f>IFERROR(ROUND(E3459/L3459,2),0)</f>
        <v>50.98</v>
      </c>
      <c r="S3459" s="14">
        <f>(((J3459/60)/60)/24)+DATE(1970,1,1)</f>
        <v>25569.486304475442</v>
      </c>
      <c r="T3459" s="14">
        <f>(((I3459/60)/60)/24)+DATE(1970,1,1)</f>
        <v>42047.249305555553</v>
      </c>
    </row>
    <row r="3460" spans="1:20" ht="43.5" hidden="1" x14ac:dyDescent="0.3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 s="14">
        <v>42011.202581018515</v>
      </c>
      <c r="K3460" t="b">
        <v>0</v>
      </c>
      <c r="L3460">
        <v>27</v>
      </c>
      <c r="M3460" t="b">
        <v>1</v>
      </c>
      <c r="N3460" s="16" t="s">
        <v>8279</v>
      </c>
      <c r="O3460" t="s">
        <v>8280</v>
      </c>
      <c r="P3460">
        <f>IFERROR(ROUND(E3460/L3460,2),0)</f>
        <v>45.04</v>
      </c>
      <c r="S3460" s="14">
        <f>(((J3460/60)/60)/24)+DATE(1970,1,1)</f>
        <v>25569.486240770613</v>
      </c>
      <c r="T3460" s="14">
        <f>(((I3460/60)/60)/24)+DATE(1970,1,1)</f>
        <v>42038.185416666667</v>
      </c>
    </row>
    <row r="3461" spans="1:20" ht="58" hidden="1" x14ac:dyDescent="0.3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 s="14">
        <v>42480.479861111111</v>
      </c>
      <c r="K3461" t="b">
        <v>0</v>
      </c>
      <c r="L3461">
        <v>36</v>
      </c>
      <c r="M3461" t="b">
        <v>1</v>
      </c>
      <c r="N3461" s="16" t="s">
        <v>8279</v>
      </c>
      <c r="O3461" t="s">
        <v>8280</v>
      </c>
      <c r="P3461">
        <f>IFERROR(ROUND(E3461/L3461,2),0)</f>
        <v>17.53</v>
      </c>
      <c r="S3461" s="14">
        <f>(((J3461/60)/60)/24)+DATE(1970,1,1)</f>
        <v>25569.491672220614</v>
      </c>
      <c r="T3461" s="14">
        <f>(((I3461/60)/60)/24)+DATE(1970,1,1)</f>
        <v>42510.479861111111</v>
      </c>
    </row>
    <row r="3462" spans="1:20" ht="43.5" hidden="1" x14ac:dyDescent="0.3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 s="14">
        <v>41852.527222222219</v>
      </c>
      <c r="K3462" t="b">
        <v>0</v>
      </c>
      <c r="L3462">
        <v>19</v>
      </c>
      <c r="M3462" t="b">
        <v>1</v>
      </c>
      <c r="N3462" s="16" t="s">
        <v>8279</v>
      </c>
      <c r="O3462" t="s">
        <v>8280</v>
      </c>
      <c r="P3462">
        <f>IFERROR(ROUND(E3462/L3462,2),0)</f>
        <v>50</v>
      </c>
      <c r="S3462" s="14">
        <f>(((J3462/60)/60)/24)+DATE(1970,1,1)</f>
        <v>25569.484404250255</v>
      </c>
      <c r="T3462" s="14">
        <f>(((I3462/60)/60)/24)+DATE(1970,1,1)</f>
        <v>41866.527222222219</v>
      </c>
    </row>
    <row r="3463" spans="1:20" ht="58" hidden="1" x14ac:dyDescent="0.3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 s="14">
        <v>42643.632858796293</v>
      </c>
      <c r="K3463" t="b">
        <v>0</v>
      </c>
      <c r="L3463">
        <v>12</v>
      </c>
      <c r="M3463" t="b">
        <v>1</v>
      </c>
      <c r="N3463" s="16" t="s">
        <v>8279</v>
      </c>
      <c r="O3463" t="s">
        <v>8280</v>
      </c>
      <c r="P3463">
        <f>IFERROR(ROUND(E3463/L3463,2),0)</f>
        <v>57.92</v>
      </c>
      <c r="S3463" s="14">
        <f>(((J3463/60)/60)/24)+DATE(1970,1,1)</f>
        <v>25569.493560565494</v>
      </c>
      <c r="T3463" s="14">
        <f>(((I3463/60)/60)/24)+DATE(1970,1,1)</f>
        <v>42672.125</v>
      </c>
    </row>
    <row r="3464" spans="1:20" ht="43.5" hidden="1" x14ac:dyDescent="0.3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 s="14">
        <v>42179.898472222223</v>
      </c>
      <c r="K3464" t="b">
        <v>0</v>
      </c>
      <c r="L3464">
        <v>17</v>
      </c>
      <c r="M3464" t="b">
        <v>1</v>
      </c>
      <c r="N3464" s="16" t="s">
        <v>8279</v>
      </c>
      <c r="O3464" t="s">
        <v>8280</v>
      </c>
      <c r="P3464">
        <f>IFERROR(ROUND(E3464/L3464,2),0)</f>
        <v>29.71</v>
      </c>
      <c r="S3464" s="14">
        <f>(((J3464/60)/60)/24)+DATE(1970,1,1)</f>
        <v>25569.488193269353</v>
      </c>
      <c r="T3464" s="14">
        <f>(((I3464/60)/60)/24)+DATE(1970,1,1)</f>
        <v>42195.75</v>
      </c>
    </row>
    <row r="3465" spans="1:20" ht="43.5" hidden="1" x14ac:dyDescent="0.3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 s="14">
        <v>42612.918807870374</v>
      </c>
      <c r="K3465" t="b">
        <v>0</v>
      </c>
      <c r="L3465">
        <v>114</v>
      </c>
      <c r="M3465" t="b">
        <v>1</v>
      </c>
      <c r="N3465" s="16" t="s">
        <v>8279</v>
      </c>
      <c r="O3465" t="s">
        <v>8280</v>
      </c>
      <c r="P3465">
        <f>IFERROR(ROUND(E3465/L3465,2),0)</f>
        <v>90.68</v>
      </c>
      <c r="S3465" s="14">
        <f>(((J3465/60)/60)/24)+DATE(1970,1,1)</f>
        <v>25569.493205078794</v>
      </c>
      <c r="T3465" s="14">
        <f>(((I3465/60)/60)/24)+DATE(1970,1,1)</f>
        <v>42654.165972222225</v>
      </c>
    </row>
    <row r="3466" spans="1:20" ht="58" hidden="1" x14ac:dyDescent="0.3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 s="14">
        <v>42575.130057870367</v>
      </c>
      <c r="K3466" t="b">
        <v>0</v>
      </c>
      <c r="L3466">
        <v>93</v>
      </c>
      <c r="M3466" t="b">
        <v>1</v>
      </c>
      <c r="N3466" s="16" t="s">
        <v>8279</v>
      </c>
      <c r="O3466" t="s">
        <v>8280</v>
      </c>
      <c r="P3466">
        <f>IFERROR(ROUND(E3466/L3466,2),0)</f>
        <v>55.01</v>
      </c>
      <c r="S3466" s="14">
        <f>(((J3466/60)/60)/24)+DATE(1970,1,1)</f>
        <v>25569.492767709002</v>
      </c>
      <c r="T3466" s="14">
        <f>(((I3466/60)/60)/24)+DATE(1970,1,1)</f>
        <v>42605.130057870367</v>
      </c>
    </row>
    <row r="3467" spans="1:20" ht="43.5" hidden="1" x14ac:dyDescent="0.3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 s="14">
        <v>42200.625833333332</v>
      </c>
      <c r="K3467" t="b">
        <v>0</v>
      </c>
      <c r="L3467">
        <v>36</v>
      </c>
      <c r="M3467" t="b">
        <v>1</v>
      </c>
      <c r="N3467" s="16" t="s">
        <v>8279</v>
      </c>
      <c r="O3467" t="s">
        <v>8280</v>
      </c>
      <c r="P3467">
        <f>IFERROR(ROUND(E3467/L3467,2),0)</f>
        <v>57.22</v>
      </c>
      <c r="S3467" s="14">
        <f>(((J3467/60)/60)/24)+DATE(1970,1,1)</f>
        <v>25569.488433169368</v>
      </c>
      <c r="T3467" s="14">
        <f>(((I3467/60)/60)/24)+DATE(1970,1,1)</f>
        <v>42225.666666666672</v>
      </c>
    </row>
    <row r="3468" spans="1:20" ht="43.5" hidden="1" x14ac:dyDescent="0.3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 s="14">
        <v>42420.019097222219</v>
      </c>
      <c r="K3468" t="b">
        <v>0</v>
      </c>
      <c r="L3468">
        <v>61</v>
      </c>
      <c r="M3468" t="b">
        <v>1</v>
      </c>
      <c r="N3468" s="16" t="s">
        <v>8279</v>
      </c>
      <c r="O3468" t="s">
        <v>8280</v>
      </c>
      <c r="P3468">
        <f>IFERROR(ROUND(E3468/L3468,2),0)</f>
        <v>72.95</v>
      </c>
      <c r="S3468" s="14">
        <f>(((J3468/60)/60)/24)+DATE(1970,1,1)</f>
        <v>25569.490972443255</v>
      </c>
      <c r="T3468" s="14">
        <f>(((I3468/60)/60)/24)+DATE(1970,1,1)</f>
        <v>42479.977430555555</v>
      </c>
    </row>
    <row r="3469" spans="1:20" hidden="1" x14ac:dyDescent="0.3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 s="14">
        <v>42053.671666666662</v>
      </c>
      <c r="K3469" t="b">
        <v>0</v>
      </c>
      <c r="L3469">
        <v>47</v>
      </c>
      <c r="M3469" t="b">
        <v>1</v>
      </c>
      <c r="N3469" s="16" t="s">
        <v>8279</v>
      </c>
      <c r="O3469" t="s">
        <v>8280</v>
      </c>
      <c r="P3469">
        <f>IFERROR(ROUND(E3469/L3469,2),0)</f>
        <v>64.47</v>
      </c>
      <c r="S3469" s="14">
        <f>(((J3469/60)/60)/24)+DATE(1970,1,1)</f>
        <v>25569.486732310957</v>
      </c>
      <c r="T3469" s="14">
        <f>(((I3469/60)/60)/24)+DATE(1970,1,1)</f>
        <v>42083.630000000005</v>
      </c>
    </row>
    <row r="3470" spans="1:20" ht="43.5" hidden="1" x14ac:dyDescent="0.3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 s="14">
        <v>42605.765381944439</v>
      </c>
      <c r="K3470" t="b">
        <v>0</v>
      </c>
      <c r="L3470">
        <v>17</v>
      </c>
      <c r="M3470" t="b">
        <v>1</v>
      </c>
      <c r="N3470" s="16" t="s">
        <v>8279</v>
      </c>
      <c r="O3470" t="s">
        <v>8280</v>
      </c>
      <c r="P3470">
        <f>IFERROR(ROUND(E3470/L3470,2),0)</f>
        <v>716.35</v>
      </c>
      <c r="S3470" s="14">
        <f>(((J3470/60)/60)/24)+DATE(1970,1,1)</f>
        <v>25569.493122284512</v>
      </c>
      <c r="T3470" s="14">
        <f>(((I3470/60)/60)/24)+DATE(1970,1,1)</f>
        <v>42634.125</v>
      </c>
    </row>
    <row r="3471" spans="1:20" ht="58" hidden="1" x14ac:dyDescent="0.3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 s="14">
        <v>42458.641724537039</v>
      </c>
      <c r="K3471" t="b">
        <v>0</v>
      </c>
      <c r="L3471">
        <v>63</v>
      </c>
      <c r="M3471" t="b">
        <v>1</v>
      </c>
      <c r="N3471" s="16" t="s">
        <v>8279</v>
      </c>
      <c r="O3471" t="s">
        <v>8280</v>
      </c>
      <c r="P3471">
        <f>IFERROR(ROUND(E3471/L3471,2),0)</f>
        <v>50.4</v>
      </c>
      <c r="S3471" s="14">
        <f>(((J3471/60)/60)/24)+DATE(1970,1,1)</f>
        <v>25569.491419464404</v>
      </c>
      <c r="T3471" s="14">
        <f>(((I3471/60)/60)/24)+DATE(1970,1,1)</f>
        <v>42488.641724537039</v>
      </c>
    </row>
    <row r="3472" spans="1:20" ht="29" hidden="1" x14ac:dyDescent="0.3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 s="14">
        <v>42529.022013888884</v>
      </c>
      <c r="K3472" t="b">
        <v>0</v>
      </c>
      <c r="L3472">
        <v>9</v>
      </c>
      <c r="M3472" t="b">
        <v>1</v>
      </c>
      <c r="N3472" s="16" t="s">
        <v>8279</v>
      </c>
      <c r="O3472" t="s">
        <v>8280</v>
      </c>
      <c r="P3472">
        <f>IFERROR(ROUND(E3472/L3472,2),0)</f>
        <v>41.67</v>
      </c>
      <c r="S3472" s="14">
        <f>(((J3472/60)/60)/24)+DATE(1970,1,1)</f>
        <v>25569.492234051086</v>
      </c>
      <c r="T3472" s="14">
        <f>(((I3472/60)/60)/24)+DATE(1970,1,1)</f>
        <v>42566.901388888888</v>
      </c>
    </row>
    <row r="3473" spans="1:20" ht="43.5" hidden="1" x14ac:dyDescent="0.3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 s="14">
        <v>41841.820486111108</v>
      </c>
      <c r="K3473" t="b">
        <v>0</v>
      </c>
      <c r="L3473">
        <v>30</v>
      </c>
      <c r="M3473" t="b">
        <v>1</v>
      </c>
      <c r="N3473" s="16" t="s">
        <v>8279</v>
      </c>
      <c r="O3473" t="s">
        <v>8280</v>
      </c>
      <c r="P3473">
        <f>IFERROR(ROUND(E3473/L3473,2),0)</f>
        <v>35.770000000000003</v>
      </c>
      <c r="S3473" s="14">
        <f>(((J3473/60)/60)/24)+DATE(1970,1,1)</f>
        <v>25569.4842803297</v>
      </c>
      <c r="T3473" s="14">
        <f>(((I3473/60)/60)/24)+DATE(1970,1,1)</f>
        <v>41882.833333333336</v>
      </c>
    </row>
    <row r="3474" spans="1:20" ht="43.5" hidden="1" x14ac:dyDescent="0.3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 s="14">
        <v>41928.170497685183</v>
      </c>
      <c r="K3474" t="b">
        <v>0</v>
      </c>
      <c r="L3474">
        <v>23</v>
      </c>
      <c r="M3474" t="b">
        <v>1</v>
      </c>
      <c r="N3474" s="16" t="s">
        <v>8279</v>
      </c>
      <c r="O3474" t="s">
        <v>8280</v>
      </c>
      <c r="P3474">
        <f>IFERROR(ROUND(E3474/L3474,2),0)</f>
        <v>88.74</v>
      </c>
      <c r="S3474" s="14">
        <f>(((J3474/60)/60)/24)+DATE(1970,1,1)</f>
        <v>25569.48527975113</v>
      </c>
      <c r="T3474" s="14">
        <f>(((I3474/60)/60)/24)+DATE(1970,1,1)</f>
        <v>41949.249305555553</v>
      </c>
    </row>
    <row r="3475" spans="1:20" ht="43.5" hidden="1" x14ac:dyDescent="0.3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 s="14">
        <v>42062.834444444445</v>
      </c>
      <c r="K3475" t="b">
        <v>0</v>
      </c>
      <c r="L3475">
        <v>33</v>
      </c>
      <c r="M3475" t="b">
        <v>1</v>
      </c>
      <c r="N3475" s="16" t="s">
        <v>8279</v>
      </c>
      <c r="O3475" t="s">
        <v>8280</v>
      </c>
      <c r="P3475">
        <f>IFERROR(ROUND(E3475/L3475,2),0)</f>
        <v>148.47999999999999</v>
      </c>
      <c r="S3475" s="14">
        <f>(((J3475/60)/60)/24)+DATE(1970,1,1)</f>
        <v>25569.486838361627</v>
      </c>
      <c r="T3475" s="14">
        <f>(((I3475/60)/60)/24)+DATE(1970,1,1)</f>
        <v>42083.852083333331</v>
      </c>
    </row>
    <row r="3476" spans="1:20" ht="43.5" hidden="1" x14ac:dyDescent="0.3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 s="14">
        <v>42541.501516203702</v>
      </c>
      <c r="K3476" t="b">
        <v>0</v>
      </c>
      <c r="L3476">
        <v>39</v>
      </c>
      <c r="M3476" t="b">
        <v>1</v>
      </c>
      <c r="N3476" s="16" t="s">
        <v>8279</v>
      </c>
      <c r="O3476" t="s">
        <v>8280</v>
      </c>
      <c r="P3476">
        <f>IFERROR(ROUND(E3476/L3476,2),0)</f>
        <v>51.79</v>
      </c>
      <c r="S3476" s="14">
        <f>(((J3476/60)/60)/24)+DATE(1970,1,1)</f>
        <v>25569.492378489769</v>
      </c>
      <c r="T3476" s="14">
        <f>(((I3476/60)/60)/24)+DATE(1970,1,1)</f>
        <v>42571.501516203702</v>
      </c>
    </row>
    <row r="3477" spans="1:20" ht="43.5" hidden="1" x14ac:dyDescent="0.3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 s="14">
        <v>41918.880833333329</v>
      </c>
      <c r="K3477" t="b">
        <v>0</v>
      </c>
      <c r="L3477">
        <v>17</v>
      </c>
      <c r="M3477" t="b">
        <v>1</v>
      </c>
      <c r="N3477" s="16" t="s">
        <v>8279</v>
      </c>
      <c r="O3477" t="s">
        <v>8280</v>
      </c>
      <c r="P3477">
        <f>IFERROR(ROUND(E3477/L3477,2),0)</f>
        <v>20</v>
      </c>
      <c r="S3477" s="14">
        <f>(((J3477/60)/60)/24)+DATE(1970,1,1)</f>
        <v>25569.485172231867</v>
      </c>
      <c r="T3477" s="14">
        <f>(((I3477/60)/60)/24)+DATE(1970,1,1)</f>
        <v>41946</v>
      </c>
    </row>
    <row r="3478" spans="1:20" ht="58" hidden="1" x14ac:dyDescent="0.3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 s="14">
        <v>41921.279976851853</v>
      </c>
      <c r="K3478" t="b">
        <v>0</v>
      </c>
      <c r="L3478">
        <v>6</v>
      </c>
      <c r="M3478" t="b">
        <v>1</v>
      </c>
      <c r="N3478" s="16" t="s">
        <v>8279</v>
      </c>
      <c r="O3478" t="s">
        <v>8280</v>
      </c>
      <c r="P3478">
        <f>IFERROR(ROUND(E3478/L3478,2),0)</f>
        <v>52</v>
      </c>
      <c r="S3478" s="14">
        <f>(((J3478/60)/60)/24)+DATE(1970,1,1)</f>
        <v>25569.485199999734</v>
      </c>
      <c r="T3478" s="14">
        <f>(((I3478/60)/60)/24)+DATE(1970,1,1)</f>
        <v>41939.125</v>
      </c>
    </row>
    <row r="3479" spans="1:20" ht="43.5" hidden="1" x14ac:dyDescent="0.3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 s="14">
        <v>42128.736608796295</v>
      </c>
      <c r="K3479" t="b">
        <v>0</v>
      </c>
      <c r="L3479">
        <v>39</v>
      </c>
      <c r="M3479" t="b">
        <v>1</v>
      </c>
      <c r="N3479" s="16" t="s">
        <v>8279</v>
      </c>
      <c r="O3479" t="s">
        <v>8280</v>
      </c>
      <c r="P3479">
        <f>IFERROR(ROUND(E3479/L3479,2),0)</f>
        <v>53.23</v>
      </c>
      <c r="S3479" s="14">
        <f>(((J3479/60)/60)/24)+DATE(1970,1,1)</f>
        <v>25569.487601118159</v>
      </c>
      <c r="T3479" s="14">
        <f>(((I3479/60)/60)/24)+DATE(1970,1,1)</f>
        <v>42141.125</v>
      </c>
    </row>
    <row r="3480" spans="1:20" ht="43.5" hidden="1" x14ac:dyDescent="0.3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 s="14">
        <v>42053.916921296302</v>
      </c>
      <c r="K3480" t="b">
        <v>0</v>
      </c>
      <c r="L3480">
        <v>57</v>
      </c>
      <c r="M3480" t="b">
        <v>1</v>
      </c>
      <c r="N3480" s="16" t="s">
        <v>8279</v>
      </c>
      <c r="O3480" t="s">
        <v>8280</v>
      </c>
      <c r="P3480">
        <f>IFERROR(ROUND(E3480/L3480,2),0)</f>
        <v>39.6</v>
      </c>
      <c r="S3480" s="14">
        <f>(((J3480/60)/60)/24)+DATE(1970,1,1)</f>
        <v>25569.486735149552</v>
      </c>
      <c r="T3480" s="14">
        <f>(((I3480/60)/60)/24)+DATE(1970,1,1)</f>
        <v>42079.875</v>
      </c>
    </row>
    <row r="3481" spans="1:20" ht="43.5" hidden="1" x14ac:dyDescent="0.3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 s="14">
        <v>41781.855092592588</v>
      </c>
      <c r="K3481" t="b">
        <v>0</v>
      </c>
      <c r="L3481">
        <v>56</v>
      </c>
      <c r="M3481" t="b">
        <v>1</v>
      </c>
      <c r="N3481" s="16" t="s">
        <v>8279</v>
      </c>
      <c r="O3481" t="s">
        <v>8280</v>
      </c>
      <c r="P3481">
        <f>IFERROR(ROUND(E3481/L3481,2),0)</f>
        <v>34.25</v>
      </c>
      <c r="S3481" s="14">
        <f>(((J3481/60)/60)/24)+DATE(1970,1,1)</f>
        <v>25569.483586285794</v>
      </c>
      <c r="T3481" s="14">
        <f>(((I3481/60)/60)/24)+DATE(1970,1,1)</f>
        <v>41811.855092592588</v>
      </c>
    </row>
    <row r="3482" spans="1:20" ht="43.5" hidden="1" x14ac:dyDescent="0.3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 s="14">
        <v>42171.317442129628</v>
      </c>
      <c r="K3482" t="b">
        <v>0</v>
      </c>
      <c r="L3482">
        <v>13</v>
      </c>
      <c r="M3482" t="b">
        <v>1</v>
      </c>
      <c r="N3482" s="16" t="s">
        <v>8279</v>
      </c>
      <c r="O3482" t="s">
        <v>8280</v>
      </c>
      <c r="P3482">
        <f>IFERROR(ROUND(E3482/L3482,2),0)</f>
        <v>164.62</v>
      </c>
      <c r="S3482" s="14">
        <f>(((J3482/60)/60)/24)+DATE(1970,1,1)</f>
        <v>25569.488093951877</v>
      </c>
      <c r="T3482" s="14">
        <f>(((I3482/60)/60)/24)+DATE(1970,1,1)</f>
        <v>42195.875</v>
      </c>
    </row>
    <row r="3483" spans="1:20" ht="43.5" hidden="1" x14ac:dyDescent="0.3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 s="14">
        <v>41989.24754629629</v>
      </c>
      <c r="K3483" t="b">
        <v>0</v>
      </c>
      <c r="L3483">
        <v>95</v>
      </c>
      <c r="M3483" t="b">
        <v>1</v>
      </c>
      <c r="N3483" s="16" t="s">
        <v>8279</v>
      </c>
      <c r="O3483" t="s">
        <v>8280</v>
      </c>
      <c r="P3483">
        <f>IFERROR(ROUND(E3483/L3483,2),0)</f>
        <v>125.05</v>
      </c>
      <c r="S3483" s="14">
        <f>(((J3483/60)/60)/24)+DATE(1970,1,1)</f>
        <v>25569.485986661417</v>
      </c>
      <c r="T3483" s="14">
        <f>(((I3483/60)/60)/24)+DATE(1970,1,1)</f>
        <v>42006.24754629629</v>
      </c>
    </row>
    <row r="3484" spans="1:20" ht="43.5" hidden="1" x14ac:dyDescent="0.3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 s="14">
        <v>41796.771597222221</v>
      </c>
      <c r="K3484" t="b">
        <v>0</v>
      </c>
      <c r="L3484">
        <v>80</v>
      </c>
      <c r="M3484" t="b">
        <v>1</v>
      </c>
      <c r="N3484" s="16" t="s">
        <v>8279</v>
      </c>
      <c r="O3484" t="s">
        <v>8280</v>
      </c>
      <c r="P3484">
        <f>IFERROR(ROUND(E3484/L3484,2),0)</f>
        <v>51.88</v>
      </c>
      <c r="S3484" s="14">
        <f>(((J3484/60)/60)/24)+DATE(1970,1,1)</f>
        <v>25569.483758930524</v>
      </c>
      <c r="T3484" s="14">
        <f>(((I3484/60)/60)/24)+DATE(1970,1,1)</f>
        <v>41826.771597222221</v>
      </c>
    </row>
    <row r="3485" spans="1:20" ht="43.5" hidden="1" x14ac:dyDescent="0.3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 s="14">
        <v>41793.668761574074</v>
      </c>
      <c r="K3485" t="b">
        <v>0</v>
      </c>
      <c r="L3485">
        <v>133</v>
      </c>
      <c r="M3485" t="b">
        <v>1</v>
      </c>
      <c r="N3485" s="16" t="s">
        <v>8279</v>
      </c>
      <c r="O3485" t="s">
        <v>8280</v>
      </c>
      <c r="P3485">
        <f>IFERROR(ROUND(E3485/L3485,2),0)</f>
        <v>40.29</v>
      </c>
      <c r="S3485" s="14">
        <f>(((J3485/60)/60)/24)+DATE(1970,1,1)</f>
        <v>25569.483723018075</v>
      </c>
      <c r="T3485" s="14">
        <f>(((I3485/60)/60)/24)+DATE(1970,1,1)</f>
        <v>41823.668761574074</v>
      </c>
    </row>
    <row r="3486" spans="1:20" ht="58" hidden="1" x14ac:dyDescent="0.3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 s="14">
        <v>42506.760405092587</v>
      </c>
      <c r="K3486" t="b">
        <v>0</v>
      </c>
      <c r="L3486">
        <v>44</v>
      </c>
      <c r="M3486" t="b">
        <v>1</v>
      </c>
      <c r="N3486" s="16" t="s">
        <v>8279</v>
      </c>
      <c r="O3486" t="s">
        <v>8280</v>
      </c>
      <c r="P3486">
        <f>IFERROR(ROUND(E3486/L3486,2),0)</f>
        <v>64.91</v>
      </c>
      <c r="S3486" s="14">
        <f>(((J3486/60)/60)/24)+DATE(1970,1,1)</f>
        <v>25569.491976393576</v>
      </c>
      <c r="T3486" s="14">
        <f>(((I3486/60)/60)/24)+DATE(1970,1,1)</f>
        <v>42536.760405092587</v>
      </c>
    </row>
    <row r="3487" spans="1:20" ht="43.5" hidden="1" x14ac:dyDescent="0.3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 s="14">
        <v>42372.693055555559</v>
      </c>
      <c r="K3487" t="b">
        <v>0</v>
      </c>
      <c r="L3487">
        <v>30</v>
      </c>
      <c r="M3487" t="b">
        <v>1</v>
      </c>
      <c r="N3487" s="16" t="s">
        <v>8279</v>
      </c>
      <c r="O3487" t="s">
        <v>8280</v>
      </c>
      <c r="P3487">
        <f>IFERROR(ROUND(E3487/L3487,2),0)</f>
        <v>55.33</v>
      </c>
      <c r="S3487" s="14">
        <f>(((J3487/60)/60)/24)+DATE(1970,1,1)</f>
        <v>25569.490424688142</v>
      </c>
      <c r="T3487" s="14">
        <f>(((I3487/60)/60)/24)+DATE(1970,1,1)</f>
        <v>42402.693055555559</v>
      </c>
    </row>
    <row r="3488" spans="1:20" ht="43.5" hidden="1" x14ac:dyDescent="0.3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 s="14">
        <v>42126.87501157407</v>
      </c>
      <c r="K3488" t="b">
        <v>0</v>
      </c>
      <c r="L3488">
        <v>56</v>
      </c>
      <c r="M3488" t="b">
        <v>1</v>
      </c>
      <c r="N3488" s="16" t="s">
        <v>8279</v>
      </c>
      <c r="O3488" t="s">
        <v>8280</v>
      </c>
      <c r="P3488">
        <f>IFERROR(ROUND(E3488/L3488,2),0)</f>
        <v>83.14</v>
      </c>
      <c r="S3488" s="14">
        <f>(((J3488/60)/60)/24)+DATE(1970,1,1)</f>
        <v>25569.487579571894</v>
      </c>
      <c r="T3488" s="14">
        <f>(((I3488/60)/60)/24)+DATE(1970,1,1)</f>
        <v>42158.290972222225</v>
      </c>
    </row>
    <row r="3489" spans="1:20" ht="43.5" hidden="1" x14ac:dyDescent="0.3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 s="14">
        <v>42149.940416666665</v>
      </c>
      <c r="K3489" t="b">
        <v>0</v>
      </c>
      <c r="L3489">
        <v>66</v>
      </c>
      <c r="M3489" t="b">
        <v>1</v>
      </c>
      <c r="N3489" s="16" t="s">
        <v>8279</v>
      </c>
      <c r="O3489" t="s">
        <v>8280</v>
      </c>
      <c r="P3489">
        <f>IFERROR(ROUND(E3489/L3489,2),0)</f>
        <v>38.71</v>
      </c>
      <c r="S3489" s="14">
        <f>(((J3489/60)/60)/24)+DATE(1970,1,1)</f>
        <v>25569.4878465326</v>
      </c>
      <c r="T3489" s="14">
        <f>(((I3489/60)/60)/24)+DATE(1970,1,1)</f>
        <v>42179.940416666665</v>
      </c>
    </row>
    <row r="3490" spans="1:20" ht="58" hidden="1" x14ac:dyDescent="0.3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 s="14">
        <v>42087.768055555556</v>
      </c>
      <c r="K3490" t="b">
        <v>0</v>
      </c>
      <c r="L3490">
        <v>29</v>
      </c>
      <c r="M3490" t="b">
        <v>1</v>
      </c>
      <c r="N3490" s="16" t="s">
        <v>8279</v>
      </c>
      <c r="O3490" t="s">
        <v>8280</v>
      </c>
      <c r="P3490">
        <f>IFERROR(ROUND(E3490/L3490,2),0)</f>
        <v>125.38</v>
      </c>
      <c r="S3490" s="14">
        <f>(((J3490/60)/60)/24)+DATE(1970,1,1)</f>
        <v>25569.487126945089</v>
      </c>
      <c r="T3490" s="14">
        <f>(((I3490/60)/60)/24)+DATE(1970,1,1)</f>
        <v>42111.666666666672</v>
      </c>
    </row>
    <row r="3491" spans="1:20" ht="43.5" hidden="1" x14ac:dyDescent="0.3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 s="14">
        <v>41753.635775462964</v>
      </c>
      <c r="K3491" t="b">
        <v>0</v>
      </c>
      <c r="L3491">
        <v>72</v>
      </c>
      <c r="M3491" t="b">
        <v>1</v>
      </c>
      <c r="N3491" s="16" t="s">
        <v>8279</v>
      </c>
      <c r="O3491" t="s">
        <v>8280</v>
      </c>
      <c r="P3491">
        <f>IFERROR(ROUND(E3491/L3491,2),0)</f>
        <v>78.260000000000005</v>
      </c>
      <c r="S3491" s="14">
        <f>(((J3491/60)/60)/24)+DATE(1970,1,1)</f>
        <v>25569.483259673329</v>
      </c>
      <c r="T3491" s="14">
        <f>(((I3491/60)/60)/24)+DATE(1970,1,1)</f>
        <v>41783.875</v>
      </c>
    </row>
    <row r="3492" spans="1:20" ht="43.5" hidden="1" x14ac:dyDescent="0.3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 s="14">
        <v>42443.802361111113</v>
      </c>
      <c r="K3492" t="b">
        <v>0</v>
      </c>
      <c r="L3492">
        <v>27</v>
      </c>
      <c r="M3492" t="b">
        <v>1</v>
      </c>
      <c r="N3492" s="16" t="s">
        <v>8279</v>
      </c>
      <c r="O3492" t="s">
        <v>8280</v>
      </c>
      <c r="P3492">
        <f>IFERROR(ROUND(E3492/L3492,2),0)</f>
        <v>47.22</v>
      </c>
      <c r="S3492" s="14">
        <f>(((J3492/60)/60)/24)+DATE(1970,1,1)</f>
        <v>25569.491247712514</v>
      </c>
      <c r="T3492" s="14">
        <f>(((I3492/60)/60)/24)+DATE(1970,1,1)</f>
        <v>42473.802361111113</v>
      </c>
    </row>
    <row r="3493" spans="1:20" ht="58" hidden="1" x14ac:dyDescent="0.3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 s="14">
        <v>42121.249814814815</v>
      </c>
      <c r="K3493" t="b">
        <v>0</v>
      </c>
      <c r="L3493">
        <v>10</v>
      </c>
      <c r="M3493" t="b">
        <v>1</v>
      </c>
      <c r="N3493" s="16" t="s">
        <v>8279</v>
      </c>
      <c r="O3493" t="s">
        <v>8280</v>
      </c>
      <c r="P3493">
        <f>IFERROR(ROUND(E3493/L3493,2),0)</f>
        <v>79.099999999999994</v>
      </c>
      <c r="S3493" s="14">
        <f>(((J3493/60)/60)/24)+DATE(1970,1,1)</f>
        <v>25569.487514465451</v>
      </c>
      <c r="T3493" s="14">
        <f>(((I3493/60)/60)/24)+DATE(1970,1,1)</f>
        <v>42142.249814814815</v>
      </c>
    </row>
    <row r="3494" spans="1:20" ht="43.5" hidden="1" x14ac:dyDescent="0.3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 s="14">
        <v>42268.009224537032</v>
      </c>
      <c r="K3494" t="b">
        <v>0</v>
      </c>
      <c r="L3494">
        <v>35</v>
      </c>
      <c r="M3494" t="b">
        <v>1</v>
      </c>
      <c r="N3494" s="16" t="s">
        <v>8279</v>
      </c>
      <c r="O3494" t="s">
        <v>8280</v>
      </c>
      <c r="P3494">
        <f>IFERROR(ROUND(E3494/L3494,2),0)</f>
        <v>114.29</v>
      </c>
      <c r="S3494" s="14">
        <f>(((J3494/60)/60)/24)+DATE(1970,1,1)</f>
        <v>25569.48921306973</v>
      </c>
      <c r="T3494" s="14">
        <f>(((I3494/60)/60)/24)+DATE(1970,1,1)</f>
        <v>42303.009224537032</v>
      </c>
    </row>
    <row r="3495" spans="1:20" ht="43.5" hidden="1" x14ac:dyDescent="0.3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 s="14">
        <v>41848.866157407407</v>
      </c>
      <c r="K3495" t="b">
        <v>0</v>
      </c>
      <c r="L3495">
        <v>29</v>
      </c>
      <c r="M3495" t="b">
        <v>1</v>
      </c>
      <c r="N3495" s="16" t="s">
        <v>8279</v>
      </c>
      <c r="O3495" t="s">
        <v>8280</v>
      </c>
      <c r="P3495">
        <f>IFERROR(ROUND(E3495/L3495,2),0)</f>
        <v>51.72</v>
      </c>
      <c r="S3495" s="14">
        <f>(((J3495/60)/60)/24)+DATE(1970,1,1)</f>
        <v>25569.484361876821</v>
      </c>
      <c r="T3495" s="14">
        <f>(((I3495/60)/60)/24)+DATE(1970,1,1)</f>
        <v>41868.21597222222</v>
      </c>
    </row>
    <row r="3496" spans="1:20" ht="43.5" hidden="1" x14ac:dyDescent="0.3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 s="14">
        <v>42689.214988425927</v>
      </c>
      <c r="K3496" t="b">
        <v>0</v>
      </c>
      <c r="L3496">
        <v>13</v>
      </c>
      <c r="M3496" t="b">
        <v>1</v>
      </c>
      <c r="N3496" s="16" t="s">
        <v>8279</v>
      </c>
      <c r="O3496" t="s">
        <v>8280</v>
      </c>
      <c r="P3496">
        <f>IFERROR(ROUND(E3496/L3496,2),0)</f>
        <v>30.77</v>
      </c>
      <c r="S3496" s="14">
        <f>(((J3496/60)/60)/24)+DATE(1970,1,1)</f>
        <v>25569.494088136442</v>
      </c>
      <c r="T3496" s="14">
        <f>(((I3496/60)/60)/24)+DATE(1970,1,1)</f>
        <v>42700.25</v>
      </c>
    </row>
    <row r="3497" spans="1:20" ht="43.5" hidden="1" x14ac:dyDescent="0.3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 s="14">
        <v>41915.762835648151</v>
      </c>
      <c r="K3497" t="b">
        <v>0</v>
      </c>
      <c r="L3497">
        <v>72</v>
      </c>
      <c r="M3497" t="b">
        <v>1</v>
      </c>
      <c r="N3497" s="16" t="s">
        <v>8279</v>
      </c>
      <c r="O3497" t="s">
        <v>8280</v>
      </c>
      <c r="P3497">
        <f>IFERROR(ROUND(E3497/L3497,2),0)</f>
        <v>74.209999999999994</v>
      </c>
      <c r="S3497" s="14">
        <f>(((J3497/60)/60)/24)+DATE(1970,1,1)</f>
        <v>25569.485136143932</v>
      </c>
      <c r="T3497" s="14">
        <f>(((I3497/60)/60)/24)+DATE(1970,1,1)</f>
        <v>41944.720833333333</v>
      </c>
    </row>
    <row r="3498" spans="1:20" ht="58" hidden="1" x14ac:dyDescent="0.3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 s="14">
        <v>42584.846828703703</v>
      </c>
      <c r="K3498" t="b">
        <v>0</v>
      </c>
      <c r="L3498">
        <v>78</v>
      </c>
      <c r="M3498" t="b">
        <v>1</v>
      </c>
      <c r="N3498" s="16" t="s">
        <v>8279</v>
      </c>
      <c r="O3498" t="s">
        <v>8280</v>
      </c>
      <c r="P3498">
        <f>IFERROR(ROUND(E3498/L3498,2),0)</f>
        <v>47.85</v>
      </c>
      <c r="S3498" s="14">
        <f>(((J3498/60)/60)/24)+DATE(1970,1,1)</f>
        <v>25569.492880171627</v>
      </c>
      <c r="T3498" s="14">
        <f>(((I3498/60)/60)/24)+DATE(1970,1,1)</f>
        <v>42624.846828703703</v>
      </c>
    </row>
    <row r="3499" spans="1:20" ht="58" hidden="1" x14ac:dyDescent="0.3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 s="14">
        <v>42511.741944444439</v>
      </c>
      <c r="K3499" t="b">
        <v>0</v>
      </c>
      <c r="L3499">
        <v>49</v>
      </c>
      <c r="M3499" t="b">
        <v>1</v>
      </c>
      <c r="N3499" s="16" t="s">
        <v>8279</v>
      </c>
      <c r="O3499" t="s">
        <v>8280</v>
      </c>
      <c r="P3499">
        <f>IFERROR(ROUND(E3499/L3499,2),0)</f>
        <v>34.409999999999997</v>
      </c>
      <c r="S3499" s="14">
        <f>(((J3499/60)/60)/24)+DATE(1970,1,1)</f>
        <v>25569.492034050283</v>
      </c>
      <c r="T3499" s="14">
        <f>(((I3499/60)/60)/24)+DATE(1970,1,1)</f>
        <v>42523.916666666672</v>
      </c>
    </row>
    <row r="3500" spans="1:20" ht="58" hidden="1" x14ac:dyDescent="0.3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 s="14">
        <v>42459.15861111111</v>
      </c>
      <c r="K3500" t="b">
        <v>0</v>
      </c>
      <c r="L3500">
        <v>42</v>
      </c>
      <c r="M3500" t="b">
        <v>1</v>
      </c>
      <c r="N3500" s="16" t="s">
        <v>8279</v>
      </c>
      <c r="O3500" t="s">
        <v>8280</v>
      </c>
      <c r="P3500">
        <f>IFERROR(ROUND(E3500/L3500,2),0)</f>
        <v>40.24</v>
      </c>
      <c r="S3500" s="14">
        <f>(((J3500/60)/60)/24)+DATE(1970,1,1)</f>
        <v>25569.491425446889</v>
      </c>
      <c r="T3500" s="14">
        <f>(((I3500/60)/60)/24)+DATE(1970,1,1)</f>
        <v>42518.905555555553</v>
      </c>
    </row>
    <row r="3501" spans="1:20" ht="43.5" hidden="1" x14ac:dyDescent="0.3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 s="14">
        <v>42132.036168981482</v>
      </c>
      <c r="K3501" t="b">
        <v>0</v>
      </c>
      <c r="L3501">
        <v>35</v>
      </c>
      <c r="M3501" t="b">
        <v>1</v>
      </c>
      <c r="N3501" s="16" t="s">
        <v>8279</v>
      </c>
      <c r="O3501" t="s">
        <v>8280</v>
      </c>
      <c r="P3501">
        <f>IFERROR(ROUND(E3501/L3501,2),0)</f>
        <v>60.29</v>
      </c>
      <c r="S3501" s="14">
        <f>(((J3501/60)/60)/24)+DATE(1970,1,1)</f>
        <v>25569.48763930751</v>
      </c>
      <c r="T3501" s="14">
        <f>(((I3501/60)/60)/24)+DATE(1970,1,1)</f>
        <v>42186.290972222225</v>
      </c>
    </row>
    <row r="3502" spans="1:20" ht="58" hidden="1" x14ac:dyDescent="0.3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 s="14">
        <v>42419.91942129629</v>
      </c>
      <c r="K3502" t="b">
        <v>0</v>
      </c>
      <c r="L3502">
        <v>42</v>
      </c>
      <c r="M3502" t="b">
        <v>1</v>
      </c>
      <c r="N3502" s="16" t="s">
        <v>8279</v>
      </c>
      <c r="O3502" t="s">
        <v>8280</v>
      </c>
      <c r="P3502">
        <f>IFERROR(ROUND(E3502/L3502,2),0)</f>
        <v>25.31</v>
      </c>
      <c r="S3502" s="14">
        <f>(((J3502/60)/60)/24)+DATE(1970,1,1)</f>
        <v>25569.490971289597</v>
      </c>
      <c r="T3502" s="14">
        <f>(((I3502/60)/60)/24)+DATE(1970,1,1)</f>
        <v>42436.207638888889</v>
      </c>
    </row>
    <row r="3503" spans="1:20" ht="43.5" hidden="1" x14ac:dyDescent="0.3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 s="14">
        <v>42233.763831018514</v>
      </c>
      <c r="K3503" t="b">
        <v>0</v>
      </c>
      <c r="L3503">
        <v>42</v>
      </c>
      <c r="M3503" t="b">
        <v>1</v>
      </c>
      <c r="N3503" s="16" t="s">
        <v>8279</v>
      </c>
      <c r="O3503" t="s">
        <v>8280</v>
      </c>
      <c r="P3503">
        <f>IFERROR(ROUND(E3503/L3503,2),0)</f>
        <v>35.950000000000003</v>
      </c>
      <c r="S3503" s="14">
        <f>(((J3503/60)/60)/24)+DATE(1970,1,1)</f>
        <v>25569.488816711008</v>
      </c>
      <c r="T3503" s="14">
        <f>(((I3503/60)/60)/24)+DATE(1970,1,1)</f>
        <v>42258.763831018514</v>
      </c>
    </row>
    <row r="3504" spans="1:20" ht="43.5" hidden="1" x14ac:dyDescent="0.3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 s="14">
        <v>42430.839398148149</v>
      </c>
      <c r="K3504" t="b">
        <v>0</v>
      </c>
      <c r="L3504">
        <v>31</v>
      </c>
      <c r="M3504" t="b">
        <v>1</v>
      </c>
      <c r="N3504" s="16" t="s">
        <v>8279</v>
      </c>
      <c r="O3504" t="s">
        <v>8280</v>
      </c>
      <c r="P3504">
        <f>IFERROR(ROUND(E3504/L3504,2),0)</f>
        <v>136</v>
      </c>
      <c r="S3504" s="14">
        <f>(((J3504/60)/60)/24)+DATE(1970,1,1)</f>
        <v>25569.491097678219</v>
      </c>
      <c r="T3504" s="14">
        <f>(((I3504/60)/60)/24)+DATE(1970,1,1)</f>
        <v>42445.165972222225</v>
      </c>
    </row>
    <row r="3505" spans="1:20" ht="43.5" hidden="1" x14ac:dyDescent="0.3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 s="14">
        <v>42545.478333333333</v>
      </c>
      <c r="K3505" t="b">
        <v>0</v>
      </c>
      <c r="L3505">
        <v>38</v>
      </c>
      <c r="M3505" t="b">
        <v>1</v>
      </c>
      <c r="N3505" s="16" t="s">
        <v>8279</v>
      </c>
      <c r="O3505" t="s">
        <v>8280</v>
      </c>
      <c r="P3505">
        <f>IFERROR(ROUND(E3505/L3505,2),0)</f>
        <v>70.760000000000005</v>
      </c>
      <c r="S3505" s="14">
        <f>(((J3505/60)/60)/24)+DATE(1970,1,1)</f>
        <v>25569.492424517746</v>
      </c>
      <c r="T3505" s="14">
        <f>(((I3505/60)/60)/24)+DATE(1970,1,1)</f>
        <v>42575.478333333333</v>
      </c>
    </row>
    <row r="3506" spans="1:20" ht="43.5" hidden="1" x14ac:dyDescent="0.3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 s="14">
        <v>42297.748738425929</v>
      </c>
      <c r="K3506" t="b">
        <v>0</v>
      </c>
      <c r="L3506">
        <v>8</v>
      </c>
      <c r="M3506" t="b">
        <v>1</v>
      </c>
      <c r="N3506" s="16" t="s">
        <v>8279</v>
      </c>
      <c r="O3506" t="s">
        <v>8280</v>
      </c>
      <c r="P3506">
        <f>IFERROR(ROUND(E3506/L3506,2),0)</f>
        <v>125</v>
      </c>
      <c r="S3506" s="14">
        <f>(((J3506/60)/60)/24)+DATE(1970,1,1)</f>
        <v>25569.489557277066</v>
      </c>
      <c r="T3506" s="14">
        <f>(((I3506/60)/60)/24)+DATE(1970,1,1)</f>
        <v>42327.790405092594</v>
      </c>
    </row>
    <row r="3507" spans="1:20" ht="87" hidden="1" x14ac:dyDescent="0.3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 s="14">
        <v>41760.935706018521</v>
      </c>
      <c r="K3507" t="b">
        <v>0</v>
      </c>
      <c r="L3507">
        <v>39</v>
      </c>
      <c r="M3507" t="b">
        <v>1</v>
      </c>
      <c r="N3507" s="16" t="s">
        <v>8279</v>
      </c>
      <c r="O3507" t="s">
        <v>8280</v>
      </c>
      <c r="P3507">
        <f>IFERROR(ROUND(E3507/L3507,2),0)</f>
        <v>66.510000000000005</v>
      </c>
      <c r="S3507" s="14">
        <f>(((J3507/60)/60)/24)+DATE(1970,1,1)</f>
        <v>25569.483344163265</v>
      </c>
      <c r="T3507" s="14">
        <f>(((I3507/60)/60)/24)+DATE(1970,1,1)</f>
        <v>41772.166666666664</v>
      </c>
    </row>
    <row r="3508" spans="1:20" ht="43.5" hidden="1" x14ac:dyDescent="0.3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 s="14">
        <v>41829.734259259261</v>
      </c>
      <c r="K3508" t="b">
        <v>0</v>
      </c>
      <c r="L3508">
        <v>29</v>
      </c>
      <c r="M3508" t="b">
        <v>1</v>
      </c>
      <c r="N3508" s="16" t="s">
        <v>8279</v>
      </c>
      <c r="O3508" t="s">
        <v>8280</v>
      </c>
      <c r="P3508">
        <f>IFERROR(ROUND(E3508/L3508,2),0)</f>
        <v>105</v>
      </c>
      <c r="S3508" s="14">
        <f>(((J3508/60)/60)/24)+DATE(1970,1,1)</f>
        <v>25569.484140442815</v>
      </c>
      <c r="T3508" s="14">
        <f>(((I3508/60)/60)/24)+DATE(1970,1,1)</f>
        <v>41874.734259259261</v>
      </c>
    </row>
    <row r="3509" spans="1:20" ht="43.5" hidden="1" x14ac:dyDescent="0.3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 s="14">
        <v>42491.92288194444</v>
      </c>
      <c r="K3509" t="b">
        <v>0</v>
      </c>
      <c r="L3509">
        <v>72</v>
      </c>
      <c r="M3509" t="b">
        <v>1</v>
      </c>
      <c r="N3509" s="16" t="s">
        <v>8279</v>
      </c>
      <c r="O3509" t="s">
        <v>8280</v>
      </c>
      <c r="P3509">
        <f>IFERROR(ROUND(E3509/L3509,2),0)</f>
        <v>145</v>
      </c>
      <c r="S3509" s="14">
        <f>(((J3509/60)/60)/24)+DATE(1970,1,1)</f>
        <v>25569.491804662986</v>
      </c>
      <c r="T3509" s="14">
        <f>(((I3509/60)/60)/24)+DATE(1970,1,1)</f>
        <v>42521.92288194444</v>
      </c>
    </row>
    <row r="3510" spans="1:20" ht="43.5" hidden="1" x14ac:dyDescent="0.3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 s="14">
        <v>42477.729780092588</v>
      </c>
      <c r="K3510" t="b">
        <v>0</v>
      </c>
      <c r="L3510">
        <v>15</v>
      </c>
      <c r="M3510" t="b">
        <v>1</v>
      </c>
      <c r="N3510" s="16" t="s">
        <v>8279</v>
      </c>
      <c r="O3510" t="s">
        <v>8280</v>
      </c>
      <c r="P3510">
        <f>IFERROR(ROUND(E3510/L3510,2),0)</f>
        <v>12</v>
      </c>
      <c r="S3510" s="14">
        <f>(((J3510/60)/60)/24)+DATE(1970,1,1)</f>
        <v>25569.491640390974</v>
      </c>
      <c r="T3510" s="14">
        <f>(((I3510/60)/60)/24)+DATE(1970,1,1)</f>
        <v>42500.875</v>
      </c>
    </row>
    <row r="3511" spans="1:20" ht="43.5" hidden="1" x14ac:dyDescent="0.3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 s="14">
        <v>41950.859560185185</v>
      </c>
      <c r="K3511" t="b">
        <v>0</v>
      </c>
      <c r="L3511">
        <v>33</v>
      </c>
      <c r="M3511" t="b">
        <v>1</v>
      </c>
      <c r="N3511" s="16" t="s">
        <v>8279</v>
      </c>
      <c r="O3511" t="s">
        <v>8280</v>
      </c>
      <c r="P3511">
        <f>IFERROR(ROUND(E3511/L3511,2),0)</f>
        <v>96.67</v>
      </c>
      <c r="S3511" s="14">
        <f>(((J3511/60)/60)/24)+DATE(1970,1,1)</f>
        <v>25569.485542356022</v>
      </c>
      <c r="T3511" s="14">
        <f>(((I3511/60)/60)/24)+DATE(1970,1,1)</f>
        <v>41964.204861111109</v>
      </c>
    </row>
    <row r="3512" spans="1:20" ht="58" hidden="1" x14ac:dyDescent="0.3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 s="14">
        <v>41802.62090277778</v>
      </c>
      <c r="K3512" t="b">
        <v>0</v>
      </c>
      <c r="L3512">
        <v>15</v>
      </c>
      <c r="M3512" t="b">
        <v>1</v>
      </c>
      <c r="N3512" s="16" t="s">
        <v>8279</v>
      </c>
      <c r="O3512" t="s">
        <v>8280</v>
      </c>
      <c r="P3512">
        <f>IFERROR(ROUND(E3512/L3512,2),0)</f>
        <v>60.33</v>
      </c>
      <c r="S3512" s="14">
        <f>(((J3512/60)/60)/24)+DATE(1970,1,1)</f>
        <v>25569.483826630818</v>
      </c>
      <c r="T3512" s="14">
        <f>(((I3512/60)/60)/24)+DATE(1970,1,1)</f>
        <v>41822.62090277778</v>
      </c>
    </row>
    <row r="3513" spans="1:20" ht="43.5" hidden="1" x14ac:dyDescent="0.3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 s="14">
        <v>41927.873784722222</v>
      </c>
      <c r="K3513" t="b">
        <v>0</v>
      </c>
      <c r="L3513">
        <v>19</v>
      </c>
      <c r="M3513" t="b">
        <v>1</v>
      </c>
      <c r="N3513" s="16" t="s">
        <v>8279</v>
      </c>
      <c r="O3513" t="s">
        <v>8280</v>
      </c>
      <c r="P3513">
        <f>IFERROR(ROUND(E3513/L3513,2),0)</f>
        <v>79.89</v>
      </c>
      <c r="S3513" s="14">
        <f>(((J3513/60)/60)/24)+DATE(1970,1,1)</f>
        <v>25569.485276316951</v>
      </c>
      <c r="T3513" s="14">
        <f>(((I3513/60)/60)/24)+DATE(1970,1,1)</f>
        <v>41950.770833333336</v>
      </c>
    </row>
    <row r="3514" spans="1:20" ht="43.5" hidden="1" x14ac:dyDescent="0.3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 s="14">
        <v>42057.536944444444</v>
      </c>
      <c r="K3514" t="b">
        <v>0</v>
      </c>
      <c r="L3514">
        <v>17</v>
      </c>
      <c r="M3514" t="b">
        <v>1</v>
      </c>
      <c r="N3514" s="16" t="s">
        <v>8279</v>
      </c>
      <c r="O3514" t="s">
        <v>8280</v>
      </c>
      <c r="P3514">
        <f>IFERROR(ROUND(E3514/L3514,2),0)</f>
        <v>58.82</v>
      </c>
      <c r="S3514" s="14">
        <f>(((J3514/60)/60)/24)+DATE(1970,1,1)</f>
        <v>25569.486777047969</v>
      </c>
      <c r="T3514" s="14">
        <f>(((I3514/60)/60)/24)+DATE(1970,1,1)</f>
        <v>42117.49527777778</v>
      </c>
    </row>
    <row r="3515" spans="1:20" ht="43.5" hidden="1" x14ac:dyDescent="0.3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 s="14">
        <v>41781.096203703702</v>
      </c>
      <c r="K3515" t="b">
        <v>0</v>
      </c>
      <c r="L3515">
        <v>44</v>
      </c>
      <c r="M3515" t="b">
        <v>1</v>
      </c>
      <c r="N3515" s="16" t="s">
        <v>8279</v>
      </c>
      <c r="O3515" t="s">
        <v>8280</v>
      </c>
      <c r="P3515">
        <f>IFERROR(ROUND(E3515/L3515,2),0)</f>
        <v>75.34</v>
      </c>
      <c r="S3515" s="14">
        <f>(((J3515/60)/60)/24)+DATE(1970,1,1)</f>
        <v>25569.483577502357</v>
      </c>
      <c r="T3515" s="14">
        <f>(((I3515/60)/60)/24)+DATE(1970,1,1)</f>
        <v>41794.207638888889</v>
      </c>
    </row>
    <row r="3516" spans="1:20" ht="43.5" hidden="1" x14ac:dyDescent="0.3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 s="14">
        <v>42020.846666666665</v>
      </c>
      <c r="K3516" t="b">
        <v>0</v>
      </c>
      <c r="L3516">
        <v>10</v>
      </c>
      <c r="M3516" t="b">
        <v>1</v>
      </c>
      <c r="N3516" s="16" t="s">
        <v>8279</v>
      </c>
      <c r="O3516" t="s">
        <v>8280</v>
      </c>
      <c r="P3516">
        <f>IFERROR(ROUND(E3516/L3516,2),0)</f>
        <v>55</v>
      </c>
      <c r="S3516" s="14">
        <f>(((J3516/60)/60)/24)+DATE(1970,1,1)</f>
        <v>25569.486352391974</v>
      </c>
      <c r="T3516" s="14">
        <f>(((I3516/60)/60)/24)+DATE(1970,1,1)</f>
        <v>42037.207638888889</v>
      </c>
    </row>
    <row r="3517" spans="1:20" ht="43.5" hidden="1" x14ac:dyDescent="0.3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 s="14">
        <v>42125.772812499999</v>
      </c>
      <c r="K3517" t="b">
        <v>0</v>
      </c>
      <c r="L3517">
        <v>46</v>
      </c>
      <c r="M3517" t="b">
        <v>1</v>
      </c>
      <c r="N3517" s="16" t="s">
        <v>8279</v>
      </c>
      <c r="O3517" t="s">
        <v>8280</v>
      </c>
      <c r="P3517">
        <f>IFERROR(ROUND(E3517/L3517,2),0)</f>
        <v>66.959999999999994</v>
      </c>
      <c r="S3517" s="14">
        <f>(((J3517/60)/60)/24)+DATE(1970,1,1)</f>
        <v>25569.487566814958</v>
      </c>
      <c r="T3517" s="14">
        <f>(((I3517/60)/60)/24)+DATE(1970,1,1)</f>
        <v>42155.772812499999</v>
      </c>
    </row>
    <row r="3518" spans="1:20" ht="43.5" hidden="1" x14ac:dyDescent="0.3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 s="14">
        <v>41856.010069444441</v>
      </c>
      <c r="K3518" t="b">
        <v>0</v>
      </c>
      <c r="L3518">
        <v>11</v>
      </c>
      <c r="M3518" t="b">
        <v>1</v>
      </c>
      <c r="N3518" s="16" t="s">
        <v>8279</v>
      </c>
      <c r="O3518" t="s">
        <v>8280</v>
      </c>
      <c r="P3518">
        <f>IFERROR(ROUND(E3518/L3518,2),0)</f>
        <v>227.27</v>
      </c>
      <c r="S3518" s="14">
        <f>(((J3518/60)/60)/24)+DATE(1970,1,1)</f>
        <v>25569.484444560989</v>
      </c>
      <c r="T3518" s="14">
        <f>(((I3518/60)/60)/24)+DATE(1970,1,1)</f>
        <v>41890.125</v>
      </c>
    </row>
    <row r="3519" spans="1:20" ht="43.5" hidden="1" x14ac:dyDescent="0.3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 s="14">
        <v>41794.817523148151</v>
      </c>
      <c r="K3519" t="b">
        <v>0</v>
      </c>
      <c r="L3519">
        <v>13</v>
      </c>
      <c r="M3519" t="b">
        <v>1</v>
      </c>
      <c r="N3519" s="16" t="s">
        <v>8279</v>
      </c>
      <c r="O3519" t="s">
        <v>8280</v>
      </c>
      <c r="P3519">
        <f>IFERROR(ROUND(E3519/L3519,2),0)</f>
        <v>307.69</v>
      </c>
      <c r="S3519" s="14">
        <f>(((J3519/60)/60)/24)+DATE(1970,1,1)</f>
        <v>25569.483736313927</v>
      </c>
      <c r="T3519" s="14">
        <f>(((I3519/60)/60)/24)+DATE(1970,1,1)</f>
        <v>41824.458333333336</v>
      </c>
    </row>
    <row r="3520" spans="1:20" ht="43.5" hidden="1" x14ac:dyDescent="0.3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 s="14">
        <v>41893.783553240741</v>
      </c>
      <c r="K3520" t="b">
        <v>0</v>
      </c>
      <c r="L3520">
        <v>33</v>
      </c>
      <c r="M3520" t="b">
        <v>1</v>
      </c>
      <c r="N3520" s="16" t="s">
        <v>8279</v>
      </c>
      <c r="O3520" t="s">
        <v>8280</v>
      </c>
      <c r="P3520">
        <f>IFERROR(ROUND(E3520/L3520,2),0)</f>
        <v>50.02</v>
      </c>
      <c r="S3520" s="14">
        <f>(((J3520/60)/60)/24)+DATE(1970,1,1)</f>
        <v>25569.484881754088</v>
      </c>
      <c r="T3520" s="14">
        <f>(((I3520/60)/60)/24)+DATE(1970,1,1)</f>
        <v>41914.597916666666</v>
      </c>
    </row>
    <row r="3521" spans="1:20" ht="43.5" hidden="1" x14ac:dyDescent="0.3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 s="14">
        <v>42037.598958333328</v>
      </c>
      <c r="K3521" t="b">
        <v>0</v>
      </c>
      <c r="L3521">
        <v>28</v>
      </c>
      <c r="M3521" t="b">
        <v>1</v>
      </c>
      <c r="N3521" s="16" t="s">
        <v>8279</v>
      </c>
      <c r="O3521" t="s">
        <v>8280</v>
      </c>
      <c r="P3521">
        <f>IFERROR(ROUND(E3521/L3521,2),0)</f>
        <v>72.39</v>
      </c>
      <c r="S3521" s="14">
        <f>(((J3521/60)/60)/24)+DATE(1970,1,1)</f>
        <v>25569.486546284239</v>
      </c>
      <c r="T3521" s="14">
        <f>(((I3521/60)/60)/24)+DATE(1970,1,1)</f>
        <v>42067.598958333328</v>
      </c>
    </row>
    <row r="3522" spans="1:20" ht="43.5" hidden="1" x14ac:dyDescent="0.3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 s="14">
        <v>42227.824212962965</v>
      </c>
      <c r="K3522" t="b">
        <v>0</v>
      </c>
      <c r="L3522">
        <v>21</v>
      </c>
      <c r="M3522" t="b">
        <v>1</v>
      </c>
      <c r="N3522" s="16" t="s">
        <v>8279</v>
      </c>
      <c r="O3522" t="s">
        <v>8280</v>
      </c>
      <c r="P3522">
        <f>IFERROR(ROUND(E3522/L3522,2),0)</f>
        <v>95.95</v>
      </c>
      <c r="S3522" s="14">
        <f>(((J3522/60)/60)/24)+DATE(1970,1,1)</f>
        <v>25569.488747965428</v>
      </c>
      <c r="T3522" s="14">
        <f>(((I3522/60)/60)/24)+DATE(1970,1,1)</f>
        <v>42253.57430555555</v>
      </c>
    </row>
    <row r="3523" spans="1:20" ht="58" hidden="1" x14ac:dyDescent="0.3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 s="14">
        <v>41881.361342592594</v>
      </c>
      <c r="K3523" t="b">
        <v>0</v>
      </c>
      <c r="L3523">
        <v>13</v>
      </c>
      <c r="M3523" t="b">
        <v>1</v>
      </c>
      <c r="N3523" s="16" t="s">
        <v>8279</v>
      </c>
      <c r="O3523" t="s">
        <v>8280</v>
      </c>
      <c r="P3523">
        <f>IFERROR(ROUND(E3523/L3523,2),0)</f>
        <v>45.62</v>
      </c>
      <c r="S3523" s="14">
        <f>(((J3523/60)/60)/24)+DATE(1970,1,1)</f>
        <v>25569.484737978502</v>
      </c>
      <c r="T3523" s="14">
        <f>(((I3523/60)/60)/24)+DATE(1970,1,1)</f>
        <v>41911.361342592594</v>
      </c>
    </row>
    <row r="3524" spans="1:20" ht="43.5" hidden="1" x14ac:dyDescent="0.3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 s="14">
        <v>42234.789884259255</v>
      </c>
      <c r="K3524" t="b">
        <v>0</v>
      </c>
      <c r="L3524">
        <v>34</v>
      </c>
      <c r="M3524" t="b">
        <v>1</v>
      </c>
      <c r="N3524" s="16" t="s">
        <v>8279</v>
      </c>
      <c r="O3524" t="s">
        <v>8280</v>
      </c>
      <c r="P3524">
        <f>IFERROR(ROUND(E3524/L3524,2),0)</f>
        <v>41.03</v>
      </c>
      <c r="S3524" s="14">
        <f>(((J3524/60)/60)/24)+DATE(1970,1,1)</f>
        <v>25569.488828586622</v>
      </c>
      <c r="T3524" s="14">
        <f>(((I3524/60)/60)/24)+DATE(1970,1,1)</f>
        <v>42262.420833333337</v>
      </c>
    </row>
    <row r="3525" spans="1:20" ht="43.5" hidden="1" x14ac:dyDescent="0.3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 s="14">
        <v>42581.397546296299</v>
      </c>
      <c r="K3525" t="b">
        <v>0</v>
      </c>
      <c r="L3525">
        <v>80</v>
      </c>
      <c r="M3525" t="b">
        <v>1</v>
      </c>
      <c r="N3525" s="16" t="s">
        <v>8279</v>
      </c>
      <c r="O3525" t="s">
        <v>8280</v>
      </c>
      <c r="P3525">
        <f>IFERROR(ROUND(E3525/L3525,2),0)</f>
        <v>56.83</v>
      </c>
      <c r="S3525" s="14">
        <f>(((J3525/60)/60)/24)+DATE(1970,1,1)</f>
        <v>25569.492840249379</v>
      </c>
      <c r="T3525" s="14">
        <f>(((I3525/60)/60)/24)+DATE(1970,1,1)</f>
        <v>42638.958333333328</v>
      </c>
    </row>
    <row r="3526" spans="1:20" ht="58" hidden="1" x14ac:dyDescent="0.3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 s="14">
        <v>41880.76357638889</v>
      </c>
      <c r="K3526" t="b">
        <v>0</v>
      </c>
      <c r="L3526">
        <v>74</v>
      </c>
      <c r="M3526" t="b">
        <v>1</v>
      </c>
      <c r="N3526" s="16" t="s">
        <v>8279</v>
      </c>
      <c r="O3526" t="s">
        <v>8280</v>
      </c>
      <c r="P3526">
        <f>IFERROR(ROUND(E3526/L3526,2),0)</f>
        <v>137.24</v>
      </c>
      <c r="S3526" s="14">
        <f>(((J3526/60)/60)/24)+DATE(1970,1,1)</f>
        <v>25569.484731059911</v>
      </c>
      <c r="T3526" s="14">
        <f>(((I3526/60)/60)/24)+DATE(1970,1,1)</f>
        <v>41895.166666666664</v>
      </c>
    </row>
    <row r="3527" spans="1:20" ht="43.5" hidden="1" x14ac:dyDescent="0.3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 s="14">
        <v>42214.6956712963</v>
      </c>
      <c r="K3527" t="b">
        <v>0</v>
      </c>
      <c r="L3527">
        <v>7</v>
      </c>
      <c r="M3527" t="b">
        <v>1</v>
      </c>
      <c r="N3527" s="16" t="s">
        <v>8279</v>
      </c>
      <c r="O3527" t="s">
        <v>8280</v>
      </c>
      <c r="P3527">
        <f>IFERROR(ROUND(E3527/L3527,2),0)</f>
        <v>75.709999999999994</v>
      </c>
      <c r="S3527" s="14">
        <f>(((J3527/60)/60)/24)+DATE(1970,1,1)</f>
        <v>25569.488596014715</v>
      </c>
      <c r="T3527" s="14">
        <f>(((I3527/60)/60)/24)+DATE(1970,1,1)</f>
        <v>42225.666666666672</v>
      </c>
    </row>
    <row r="3528" spans="1:20" ht="43.5" hidden="1" x14ac:dyDescent="0.3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 s="14">
        <v>42460.335312499999</v>
      </c>
      <c r="K3528" t="b">
        <v>0</v>
      </c>
      <c r="L3528">
        <v>34</v>
      </c>
      <c r="M3528" t="b">
        <v>1</v>
      </c>
      <c r="N3528" s="16" t="s">
        <v>8279</v>
      </c>
      <c r="O3528" t="s">
        <v>8280</v>
      </c>
      <c r="P3528">
        <f>IFERROR(ROUND(E3528/L3528,2),0)</f>
        <v>99</v>
      </c>
      <c r="S3528" s="14">
        <f>(((J3528/60)/60)/24)+DATE(1970,1,1)</f>
        <v>25569.491439066118</v>
      </c>
      <c r="T3528" s="14">
        <f>(((I3528/60)/60)/24)+DATE(1970,1,1)</f>
        <v>42488.249305555553</v>
      </c>
    </row>
    <row r="3529" spans="1:20" ht="43.5" hidden="1" x14ac:dyDescent="0.3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 s="14">
        <v>42167.023206018523</v>
      </c>
      <c r="K3529" t="b">
        <v>0</v>
      </c>
      <c r="L3529">
        <v>86</v>
      </c>
      <c r="M3529" t="b">
        <v>1</v>
      </c>
      <c r="N3529" s="16" t="s">
        <v>8279</v>
      </c>
      <c r="O3529" t="s">
        <v>8280</v>
      </c>
      <c r="P3529">
        <f>IFERROR(ROUND(E3529/L3529,2),0)</f>
        <v>81.569999999999993</v>
      </c>
      <c r="S3529" s="14">
        <f>(((J3529/60)/60)/24)+DATE(1970,1,1)</f>
        <v>25569.488044250069</v>
      </c>
      <c r="T3529" s="14">
        <f>(((I3529/60)/60)/24)+DATE(1970,1,1)</f>
        <v>42196.165972222225</v>
      </c>
    </row>
    <row r="3530" spans="1:20" ht="43.5" hidden="1" x14ac:dyDescent="0.3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 s="14">
        <v>42733.50136574074</v>
      </c>
      <c r="K3530" t="b">
        <v>0</v>
      </c>
      <c r="L3530">
        <v>37</v>
      </c>
      <c r="M3530" t="b">
        <v>1</v>
      </c>
      <c r="N3530" s="16" t="s">
        <v>8279</v>
      </c>
      <c r="O3530" t="s">
        <v>8280</v>
      </c>
      <c r="P3530">
        <f>IFERROR(ROUND(E3530/L3530,2),0)</f>
        <v>45.11</v>
      </c>
      <c r="S3530" s="14">
        <f>(((J3530/60)/60)/24)+DATE(1970,1,1)</f>
        <v>25569.494600710252</v>
      </c>
      <c r="T3530" s="14">
        <f>(((I3530/60)/60)/24)+DATE(1970,1,1)</f>
        <v>42753.50136574074</v>
      </c>
    </row>
    <row r="3531" spans="1:20" ht="58" hidden="1" x14ac:dyDescent="0.3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 s="14">
        <v>42177.761782407411</v>
      </c>
      <c r="K3531" t="b">
        <v>0</v>
      </c>
      <c r="L3531">
        <v>18</v>
      </c>
      <c r="M3531" t="b">
        <v>1</v>
      </c>
      <c r="N3531" s="16" t="s">
        <v>8279</v>
      </c>
      <c r="O3531" t="s">
        <v>8280</v>
      </c>
      <c r="P3531">
        <f>IFERROR(ROUND(E3531/L3531,2),0)</f>
        <v>36.67</v>
      </c>
      <c r="S3531" s="14">
        <f>(((J3531/60)/60)/24)+DATE(1970,1,1)</f>
        <v>25569.488168539148</v>
      </c>
      <c r="T3531" s="14">
        <f>(((I3531/60)/60)/24)+DATE(1970,1,1)</f>
        <v>42198.041666666672</v>
      </c>
    </row>
    <row r="3532" spans="1:20" ht="43.5" hidden="1" x14ac:dyDescent="0.3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 s="14">
        <v>42442.623344907406</v>
      </c>
      <c r="K3532" t="b">
        <v>0</v>
      </c>
      <c r="L3532">
        <v>22</v>
      </c>
      <c r="M3532" t="b">
        <v>1</v>
      </c>
      <c r="N3532" s="16" t="s">
        <v>8279</v>
      </c>
      <c r="O3532" t="s">
        <v>8280</v>
      </c>
      <c r="P3532">
        <f>IFERROR(ROUND(E3532/L3532,2),0)</f>
        <v>125</v>
      </c>
      <c r="S3532" s="14">
        <f>(((J3532/60)/60)/24)+DATE(1970,1,1)</f>
        <v>25569.491234066492</v>
      </c>
      <c r="T3532" s="14">
        <f>(((I3532/60)/60)/24)+DATE(1970,1,1)</f>
        <v>42470.833333333328</v>
      </c>
    </row>
    <row r="3533" spans="1:20" hidden="1" x14ac:dyDescent="0.3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 s="14">
        <v>42521.654328703706</v>
      </c>
      <c r="K3533" t="b">
        <v>0</v>
      </c>
      <c r="L3533">
        <v>26</v>
      </c>
      <c r="M3533" t="b">
        <v>1</v>
      </c>
      <c r="N3533" s="16" t="s">
        <v>8279</v>
      </c>
      <c r="O3533" t="s">
        <v>8280</v>
      </c>
      <c r="P3533">
        <f>IFERROR(ROUND(E3533/L3533,2),0)</f>
        <v>49.23</v>
      </c>
      <c r="S3533" s="14">
        <f>(((J3533/60)/60)/24)+DATE(1970,1,1)</f>
        <v>25569.492148776953</v>
      </c>
      <c r="T3533" s="14">
        <f>(((I3533/60)/60)/24)+DATE(1970,1,1)</f>
        <v>42551.654328703706</v>
      </c>
    </row>
    <row r="3534" spans="1:20" ht="58" hidden="1" x14ac:dyDescent="0.3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 s="14">
        <v>41884.599849537037</v>
      </c>
      <c r="K3534" t="b">
        <v>0</v>
      </c>
      <c r="L3534">
        <v>27</v>
      </c>
      <c r="M3534" t="b">
        <v>1</v>
      </c>
      <c r="N3534" s="16" t="s">
        <v>8279</v>
      </c>
      <c r="O3534" t="s">
        <v>8280</v>
      </c>
      <c r="P3534">
        <f>IFERROR(ROUND(E3534/L3534,2),0)</f>
        <v>42.3</v>
      </c>
      <c r="S3534" s="14">
        <f>(((J3534/60)/60)/24)+DATE(1970,1,1)</f>
        <v>25569.48477546122</v>
      </c>
      <c r="T3534" s="14">
        <f>(((I3534/60)/60)/24)+DATE(1970,1,1)</f>
        <v>41900.165972222225</v>
      </c>
    </row>
    <row r="3535" spans="1:20" ht="58" hidden="1" x14ac:dyDescent="0.3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 s="14">
        <v>42289.761192129634</v>
      </c>
      <c r="K3535" t="b">
        <v>0</v>
      </c>
      <c r="L3535">
        <v>8</v>
      </c>
      <c r="M3535" t="b">
        <v>1</v>
      </c>
      <c r="N3535" s="16" t="s">
        <v>8279</v>
      </c>
      <c r="O3535" t="s">
        <v>8280</v>
      </c>
      <c r="P3535">
        <f>IFERROR(ROUND(E3535/L3535,2),0)</f>
        <v>78.88</v>
      </c>
      <c r="S3535" s="14">
        <f>(((J3535/60)/60)/24)+DATE(1970,1,1)</f>
        <v>25569.489464828614</v>
      </c>
      <c r="T3535" s="14">
        <f>(((I3535/60)/60)/24)+DATE(1970,1,1)</f>
        <v>42319.802858796291</v>
      </c>
    </row>
    <row r="3536" spans="1:20" ht="43.5" hidden="1" x14ac:dyDescent="0.3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 s="14">
        <v>42243.6252662037</v>
      </c>
      <c r="K3536" t="b">
        <v>0</v>
      </c>
      <c r="L3536">
        <v>204</v>
      </c>
      <c r="M3536" t="b">
        <v>1</v>
      </c>
      <c r="N3536" s="16" t="s">
        <v>8279</v>
      </c>
      <c r="O3536" t="s">
        <v>8280</v>
      </c>
      <c r="P3536">
        <f>IFERROR(ROUND(E3536/L3536,2),0)</f>
        <v>38.28</v>
      </c>
      <c r="S3536" s="14">
        <f>(((J3536/60)/60)/24)+DATE(1970,1,1)</f>
        <v>25569.488930847987</v>
      </c>
      <c r="T3536" s="14">
        <f>(((I3536/60)/60)/24)+DATE(1970,1,1)</f>
        <v>42278.6252662037</v>
      </c>
    </row>
    <row r="3537" spans="1:20" ht="43.5" hidden="1" x14ac:dyDescent="0.3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 s="14">
        <v>42248.640162037031</v>
      </c>
      <c r="K3537" t="b">
        <v>0</v>
      </c>
      <c r="L3537">
        <v>46</v>
      </c>
      <c r="M3537" t="b">
        <v>1</v>
      </c>
      <c r="N3537" s="16" t="s">
        <v>8279</v>
      </c>
      <c r="O3537" t="s">
        <v>8280</v>
      </c>
      <c r="P3537">
        <f>IFERROR(ROUND(E3537/L3537,2),0)</f>
        <v>44.85</v>
      </c>
      <c r="S3537" s="14">
        <f>(((J3537/60)/60)/24)+DATE(1970,1,1)</f>
        <v>25569.488988890764</v>
      </c>
      <c r="T3537" s="14">
        <f>(((I3537/60)/60)/24)+DATE(1970,1,1)</f>
        <v>42279.75</v>
      </c>
    </row>
    <row r="3538" spans="1:20" ht="43.5" hidden="1" x14ac:dyDescent="0.3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 s="14">
        <v>42328.727141203708</v>
      </c>
      <c r="K3538" t="b">
        <v>0</v>
      </c>
      <c r="L3538">
        <v>17</v>
      </c>
      <c r="M3538" t="b">
        <v>1</v>
      </c>
      <c r="N3538" s="16" t="s">
        <v>8279</v>
      </c>
      <c r="O3538" t="s">
        <v>8280</v>
      </c>
      <c r="P3538">
        <f>IFERROR(ROUND(E3538/L3538,2),0)</f>
        <v>13.53</v>
      </c>
      <c r="S3538" s="14">
        <f>(((J3538/60)/60)/24)+DATE(1970,1,1)</f>
        <v>25569.489915823393</v>
      </c>
      <c r="T3538" s="14">
        <f>(((I3538/60)/60)/24)+DATE(1970,1,1)</f>
        <v>42358.499305555553</v>
      </c>
    </row>
    <row r="3539" spans="1:20" ht="58" hidden="1" x14ac:dyDescent="0.3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 s="14">
        <v>41923.354351851849</v>
      </c>
      <c r="K3539" t="b">
        <v>0</v>
      </c>
      <c r="L3539">
        <v>28</v>
      </c>
      <c r="M3539" t="b">
        <v>1</v>
      </c>
      <c r="N3539" s="16" t="s">
        <v>8279</v>
      </c>
      <c r="O3539" t="s">
        <v>8280</v>
      </c>
      <c r="P3539">
        <f>IFERROR(ROUND(E3539/L3539,2),0)</f>
        <v>43.5</v>
      </c>
      <c r="S3539" s="14">
        <f>(((J3539/60)/60)/24)+DATE(1970,1,1)</f>
        <v>25569.485224008702</v>
      </c>
      <c r="T3539" s="14">
        <f>(((I3539/60)/60)/24)+DATE(1970,1,1)</f>
        <v>41960.332638888889</v>
      </c>
    </row>
    <row r="3540" spans="1:20" ht="43.5" hidden="1" x14ac:dyDescent="0.3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 s="14">
        <v>42571.420601851853</v>
      </c>
      <c r="K3540" t="b">
        <v>0</v>
      </c>
      <c r="L3540">
        <v>83</v>
      </c>
      <c r="M3540" t="b">
        <v>1</v>
      </c>
      <c r="N3540" s="16" t="s">
        <v>8279</v>
      </c>
      <c r="O3540" t="s">
        <v>8280</v>
      </c>
      <c r="P3540">
        <f>IFERROR(ROUND(E3540/L3540,2),0)</f>
        <v>30.95</v>
      </c>
      <c r="S3540" s="14">
        <f>(((J3540/60)/60)/24)+DATE(1970,1,1)</f>
        <v>25569.492724775486</v>
      </c>
      <c r="T3540" s="14">
        <f>(((I3540/60)/60)/24)+DATE(1970,1,1)</f>
        <v>42599.420601851853</v>
      </c>
    </row>
    <row r="3541" spans="1:20" ht="43.5" hidden="1" x14ac:dyDescent="0.3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 s="14">
        <v>42600.756041666667</v>
      </c>
      <c r="K3541" t="b">
        <v>0</v>
      </c>
      <c r="L3541">
        <v>13</v>
      </c>
      <c r="M3541" t="b">
        <v>1</v>
      </c>
      <c r="N3541" s="16" t="s">
        <v>8279</v>
      </c>
      <c r="O3541" t="s">
        <v>8280</v>
      </c>
      <c r="P3541">
        <f>IFERROR(ROUND(E3541/L3541,2),0)</f>
        <v>55.23</v>
      </c>
      <c r="S3541" s="14">
        <f>(((J3541/60)/60)/24)+DATE(1970,1,1)</f>
        <v>25569.493064306036</v>
      </c>
      <c r="T3541" s="14">
        <f>(((I3541/60)/60)/24)+DATE(1970,1,1)</f>
        <v>42621.756041666667</v>
      </c>
    </row>
    <row r="3542" spans="1:20" ht="58" hidden="1" x14ac:dyDescent="0.3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 s="14">
        <v>42517.003368055557</v>
      </c>
      <c r="K3542" t="b">
        <v>0</v>
      </c>
      <c r="L3542">
        <v>8</v>
      </c>
      <c r="M3542" t="b">
        <v>1</v>
      </c>
      <c r="N3542" s="16" t="s">
        <v>8279</v>
      </c>
      <c r="O3542" t="s">
        <v>8280</v>
      </c>
      <c r="P3542">
        <f>IFERROR(ROUND(E3542/L3542,2),0)</f>
        <v>46.13</v>
      </c>
      <c r="S3542" s="14">
        <f>(((J3542/60)/60)/24)+DATE(1970,1,1)</f>
        <v>25569.492094946389</v>
      </c>
      <c r="T3542" s="14">
        <f>(((I3542/60)/60)/24)+DATE(1970,1,1)</f>
        <v>42547.003368055557</v>
      </c>
    </row>
    <row r="3543" spans="1:20" ht="43.5" hidden="1" x14ac:dyDescent="0.3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 s="14">
        <v>42222.730034722219</v>
      </c>
      <c r="K3543" t="b">
        <v>0</v>
      </c>
      <c r="L3543">
        <v>32</v>
      </c>
      <c r="M3543" t="b">
        <v>1</v>
      </c>
      <c r="N3543" s="16" t="s">
        <v>8279</v>
      </c>
      <c r="O3543" t="s">
        <v>8280</v>
      </c>
      <c r="P3543">
        <f>IFERROR(ROUND(E3543/L3543,2),0)</f>
        <v>39.380000000000003</v>
      </c>
      <c r="S3543" s="14">
        <f>(((J3543/60)/60)/24)+DATE(1970,1,1)</f>
        <v>25569.488689005033</v>
      </c>
      <c r="T3543" s="14">
        <f>(((I3543/60)/60)/24)+DATE(1970,1,1)</f>
        <v>42247.730034722219</v>
      </c>
    </row>
    <row r="3544" spans="1:20" ht="43.5" hidden="1" x14ac:dyDescent="0.3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 s="14">
        <v>41829.599791666667</v>
      </c>
      <c r="K3544" t="b">
        <v>0</v>
      </c>
      <c r="L3544">
        <v>85</v>
      </c>
      <c r="M3544" t="b">
        <v>1</v>
      </c>
      <c r="N3544" s="16" t="s">
        <v>8279</v>
      </c>
      <c r="O3544" t="s">
        <v>8280</v>
      </c>
      <c r="P3544">
        <f>IFERROR(ROUND(E3544/L3544,2),0)</f>
        <v>66.150000000000006</v>
      </c>
      <c r="S3544" s="14">
        <f>(((J3544/60)/60)/24)+DATE(1970,1,1)</f>
        <v>25569.484138886477</v>
      </c>
      <c r="T3544" s="14">
        <f>(((I3544/60)/60)/24)+DATE(1970,1,1)</f>
        <v>41889.599791666667</v>
      </c>
    </row>
    <row r="3545" spans="1:20" ht="43.5" hidden="1" x14ac:dyDescent="0.3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 s="14">
        <v>42150.755312499998</v>
      </c>
      <c r="K3545" t="b">
        <v>0</v>
      </c>
      <c r="L3545">
        <v>29</v>
      </c>
      <c r="M3545" t="b">
        <v>1</v>
      </c>
      <c r="N3545" s="16" t="s">
        <v>8279</v>
      </c>
      <c r="O3545" t="s">
        <v>8280</v>
      </c>
      <c r="P3545">
        <f>IFERROR(ROUND(E3545/L3545,2),0)</f>
        <v>54.14</v>
      </c>
      <c r="S3545" s="14">
        <f>(((J3545/60)/60)/24)+DATE(1970,1,1)</f>
        <v>25569.487855964264</v>
      </c>
      <c r="T3545" s="14">
        <f>(((I3545/60)/60)/24)+DATE(1970,1,1)</f>
        <v>42180.755312499998</v>
      </c>
    </row>
    <row r="3546" spans="1:20" ht="29" hidden="1" x14ac:dyDescent="0.3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 s="14">
        <v>42040.831678240742</v>
      </c>
      <c r="K3546" t="b">
        <v>0</v>
      </c>
      <c r="L3546">
        <v>24</v>
      </c>
      <c r="M3546" t="b">
        <v>1</v>
      </c>
      <c r="N3546" s="16" t="s">
        <v>8279</v>
      </c>
      <c r="O3546" t="s">
        <v>8280</v>
      </c>
      <c r="P3546">
        <f>IFERROR(ROUND(E3546/L3546,2),0)</f>
        <v>104.17</v>
      </c>
      <c r="S3546" s="14">
        <f>(((J3546/60)/60)/24)+DATE(1970,1,1)</f>
        <v>25569.486583699978</v>
      </c>
      <c r="T3546" s="14">
        <f>(((I3546/60)/60)/24)+DATE(1970,1,1)</f>
        <v>42070.831678240742</v>
      </c>
    </row>
    <row r="3547" spans="1:20" ht="43.5" hidden="1" x14ac:dyDescent="0.3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 s="14">
        <v>42075.807395833333</v>
      </c>
      <c r="K3547" t="b">
        <v>0</v>
      </c>
      <c r="L3547">
        <v>8</v>
      </c>
      <c r="M3547" t="b">
        <v>1</v>
      </c>
      <c r="N3547" s="16" t="s">
        <v>8279</v>
      </c>
      <c r="O3547" t="s">
        <v>8280</v>
      </c>
      <c r="P3547">
        <f>IFERROR(ROUND(E3547/L3547,2),0)</f>
        <v>31.38</v>
      </c>
      <c r="S3547" s="14">
        <f>(((J3547/60)/60)/24)+DATE(1970,1,1)</f>
        <v>25569.486988511526</v>
      </c>
      <c r="T3547" s="14">
        <f>(((I3547/60)/60)/24)+DATE(1970,1,1)</f>
        <v>42105.807395833333</v>
      </c>
    </row>
    <row r="3548" spans="1:20" ht="43.5" hidden="1" x14ac:dyDescent="0.3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 s="14">
        <v>42073.660694444443</v>
      </c>
      <c r="K3548" t="b">
        <v>0</v>
      </c>
      <c r="L3548">
        <v>19</v>
      </c>
      <c r="M3548" t="b">
        <v>1</v>
      </c>
      <c r="N3548" s="16" t="s">
        <v>8279</v>
      </c>
      <c r="O3548" t="s">
        <v>8280</v>
      </c>
      <c r="P3548">
        <f>IFERROR(ROUND(E3548/L3548,2),0)</f>
        <v>59.21</v>
      </c>
      <c r="S3548" s="14">
        <f>(((J3548/60)/60)/24)+DATE(1970,1,1)</f>
        <v>25569.486963665444</v>
      </c>
      <c r="T3548" s="14">
        <f>(((I3548/60)/60)/24)+DATE(1970,1,1)</f>
        <v>42095.165972222225</v>
      </c>
    </row>
    <row r="3549" spans="1:20" ht="43.5" hidden="1" x14ac:dyDescent="0.3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 s="14">
        <v>42480.078715277778</v>
      </c>
      <c r="K3549" t="b">
        <v>0</v>
      </c>
      <c r="L3549">
        <v>336</v>
      </c>
      <c r="M3549" t="b">
        <v>1</v>
      </c>
      <c r="N3549" s="16" t="s">
        <v>8279</v>
      </c>
      <c r="O3549" t="s">
        <v>8280</v>
      </c>
      <c r="P3549">
        <f>IFERROR(ROUND(E3549/L3549,2),0)</f>
        <v>119.18</v>
      </c>
      <c r="S3549" s="14">
        <f>(((J3549/60)/60)/24)+DATE(1970,1,1)</f>
        <v>25569.491667577724</v>
      </c>
      <c r="T3549" s="14">
        <f>(((I3549/60)/60)/24)+DATE(1970,1,1)</f>
        <v>42504.165972222225</v>
      </c>
    </row>
    <row r="3550" spans="1:20" ht="43.5" hidden="1" x14ac:dyDescent="0.3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 s="14">
        <v>42411.942291666666</v>
      </c>
      <c r="K3550" t="b">
        <v>0</v>
      </c>
      <c r="L3550">
        <v>13</v>
      </c>
      <c r="M3550" t="b">
        <v>1</v>
      </c>
      <c r="N3550" s="16" t="s">
        <v>8279</v>
      </c>
      <c r="O3550" t="s">
        <v>8280</v>
      </c>
      <c r="P3550">
        <f>IFERROR(ROUND(E3550/L3550,2),0)</f>
        <v>164.62</v>
      </c>
      <c r="S3550" s="14">
        <f>(((J3550/60)/60)/24)+DATE(1970,1,1)</f>
        <v>25569.490878961707</v>
      </c>
      <c r="T3550" s="14">
        <f>(((I3550/60)/60)/24)+DATE(1970,1,1)</f>
        <v>42434.041666666672</v>
      </c>
    </row>
    <row r="3551" spans="1:20" ht="43.5" hidden="1" x14ac:dyDescent="0.3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 s="14">
        <v>42223.394363425927</v>
      </c>
      <c r="K3551" t="b">
        <v>0</v>
      </c>
      <c r="L3551">
        <v>42</v>
      </c>
      <c r="M3551" t="b">
        <v>1</v>
      </c>
      <c r="N3551" s="16" t="s">
        <v>8279</v>
      </c>
      <c r="O3551" t="s">
        <v>8280</v>
      </c>
      <c r="P3551">
        <f>IFERROR(ROUND(E3551/L3551,2),0)</f>
        <v>24.29</v>
      </c>
      <c r="S3551" s="14">
        <f>(((J3551/60)/60)/24)+DATE(1970,1,1)</f>
        <v>25569.488696694021</v>
      </c>
      <c r="T3551" s="14">
        <f>(((I3551/60)/60)/24)+DATE(1970,1,1)</f>
        <v>42251.394363425927</v>
      </c>
    </row>
    <row r="3552" spans="1:20" ht="58" hidden="1" x14ac:dyDescent="0.3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 s="14">
        <v>42462.893495370372</v>
      </c>
      <c r="K3552" t="b">
        <v>0</v>
      </c>
      <c r="L3552">
        <v>64</v>
      </c>
      <c r="M3552" t="b">
        <v>1</v>
      </c>
      <c r="N3552" s="16" t="s">
        <v>8279</v>
      </c>
      <c r="O3552" t="s">
        <v>8280</v>
      </c>
      <c r="P3552">
        <f>IFERROR(ROUND(E3552/L3552,2),0)</f>
        <v>40.94</v>
      </c>
      <c r="S3552" s="14">
        <f>(((J3552/60)/60)/24)+DATE(1970,1,1)</f>
        <v>25569.491468674714</v>
      </c>
      <c r="T3552" s="14">
        <f>(((I3552/60)/60)/24)+DATE(1970,1,1)</f>
        <v>42492.893495370372</v>
      </c>
    </row>
    <row r="3553" spans="1:20" ht="43.5" hidden="1" x14ac:dyDescent="0.3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 s="14">
        <v>41753.515856481477</v>
      </c>
      <c r="K3553" t="b">
        <v>0</v>
      </c>
      <c r="L3553">
        <v>25</v>
      </c>
      <c r="M3553" t="b">
        <v>1</v>
      </c>
      <c r="N3553" s="16" t="s">
        <v>8279</v>
      </c>
      <c r="O3553" t="s">
        <v>8280</v>
      </c>
      <c r="P3553">
        <f>IFERROR(ROUND(E3553/L3553,2),0)</f>
        <v>61.1</v>
      </c>
      <c r="S3553" s="14">
        <f>(((J3553/60)/60)/24)+DATE(1970,1,1)</f>
        <v>25569.483258285374</v>
      </c>
      <c r="T3553" s="14">
        <f>(((I3553/60)/60)/24)+DATE(1970,1,1)</f>
        <v>41781.921527777777</v>
      </c>
    </row>
    <row r="3554" spans="1:20" ht="43.5" hidden="1" x14ac:dyDescent="0.3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 s="14">
        <v>41788.587083333332</v>
      </c>
      <c r="K3554" t="b">
        <v>0</v>
      </c>
      <c r="L3554">
        <v>20</v>
      </c>
      <c r="M3554" t="b">
        <v>1</v>
      </c>
      <c r="N3554" s="16" t="s">
        <v>8279</v>
      </c>
      <c r="O3554" t="s">
        <v>8280</v>
      </c>
      <c r="P3554">
        <f>IFERROR(ROUND(E3554/L3554,2),0)</f>
        <v>38.65</v>
      </c>
      <c r="S3554" s="14">
        <f>(((J3554/60)/60)/24)+DATE(1970,1,1)</f>
        <v>25569.483664202355</v>
      </c>
      <c r="T3554" s="14">
        <f>(((I3554/60)/60)/24)+DATE(1970,1,1)</f>
        <v>41818.587083333332</v>
      </c>
    </row>
    <row r="3555" spans="1:20" ht="43.5" hidden="1" x14ac:dyDescent="0.3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 s="14">
        <v>42196.028703703705</v>
      </c>
      <c r="K3555" t="b">
        <v>0</v>
      </c>
      <c r="L3555">
        <v>104</v>
      </c>
      <c r="M3555" t="b">
        <v>1</v>
      </c>
      <c r="N3555" s="16" t="s">
        <v>8279</v>
      </c>
      <c r="O3555" t="s">
        <v>8280</v>
      </c>
      <c r="P3555">
        <f>IFERROR(ROUND(E3555/L3555,2),0)</f>
        <v>56.2</v>
      </c>
      <c r="S3555" s="14">
        <f>(((J3555/60)/60)/24)+DATE(1970,1,1)</f>
        <v>25569.488379961847</v>
      </c>
      <c r="T3555" s="14">
        <f>(((I3555/60)/60)/24)+DATE(1970,1,1)</f>
        <v>42228</v>
      </c>
    </row>
    <row r="3556" spans="1:20" ht="43.5" hidden="1" x14ac:dyDescent="0.3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 s="14">
        <v>42016.050451388888</v>
      </c>
      <c r="K3556" t="b">
        <v>0</v>
      </c>
      <c r="L3556">
        <v>53</v>
      </c>
      <c r="M3556" t="b">
        <v>1</v>
      </c>
      <c r="N3556" s="16" t="s">
        <v>8279</v>
      </c>
      <c r="O3556" t="s">
        <v>8280</v>
      </c>
      <c r="P3556">
        <f>IFERROR(ROUND(E3556/L3556,2),0)</f>
        <v>107</v>
      </c>
      <c r="S3556" s="14">
        <f>(((J3556/60)/60)/24)+DATE(1970,1,1)</f>
        <v>25569.486296880223</v>
      </c>
      <c r="T3556" s="14">
        <f>(((I3556/60)/60)/24)+DATE(1970,1,1)</f>
        <v>42046.708333333328</v>
      </c>
    </row>
    <row r="3557" spans="1:20" ht="43.5" hidden="1" x14ac:dyDescent="0.3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 s="14">
        <v>42661.442060185189</v>
      </c>
      <c r="K3557" t="b">
        <v>0</v>
      </c>
      <c r="L3557">
        <v>14</v>
      </c>
      <c r="M3557" t="b">
        <v>1</v>
      </c>
      <c r="N3557" s="16" t="s">
        <v>8279</v>
      </c>
      <c r="O3557" t="s">
        <v>8280</v>
      </c>
      <c r="P3557">
        <f>IFERROR(ROUND(E3557/L3557,2),0)</f>
        <v>171.43</v>
      </c>
      <c r="S3557" s="14">
        <f>(((J3557/60)/60)/24)+DATE(1970,1,1)</f>
        <v>25569.49376669051</v>
      </c>
      <c r="T3557" s="14">
        <f>(((I3557/60)/60)/24)+DATE(1970,1,1)</f>
        <v>42691.483726851846</v>
      </c>
    </row>
    <row r="3558" spans="1:20" ht="58" hidden="1" x14ac:dyDescent="0.3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 s="14">
        <v>41808.649583333332</v>
      </c>
      <c r="K3558" t="b">
        <v>0</v>
      </c>
      <c r="L3558">
        <v>20</v>
      </c>
      <c r="M3558" t="b">
        <v>1</v>
      </c>
      <c r="N3558" s="16" t="s">
        <v>8279</v>
      </c>
      <c r="O3558" t="s">
        <v>8280</v>
      </c>
      <c r="P3558">
        <f>IFERROR(ROUND(E3558/L3558,2),0)</f>
        <v>110.5</v>
      </c>
      <c r="S3558" s="14">
        <f>(((J3558/60)/60)/24)+DATE(1970,1,1)</f>
        <v>25569.483896407215</v>
      </c>
      <c r="T3558" s="14">
        <f>(((I3558/60)/60)/24)+DATE(1970,1,1)</f>
        <v>41868.649583333332</v>
      </c>
    </row>
    <row r="3559" spans="1:20" ht="58" hidden="1" x14ac:dyDescent="0.3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 s="14">
        <v>41730.276747685188</v>
      </c>
      <c r="K3559" t="b">
        <v>0</v>
      </c>
      <c r="L3559">
        <v>558</v>
      </c>
      <c r="M3559" t="b">
        <v>1</v>
      </c>
      <c r="N3559" s="16" t="s">
        <v>8279</v>
      </c>
      <c r="O3559" t="s">
        <v>8280</v>
      </c>
      <c r="P3559">
        <f>IFERROR(ROUND(E3559/L3559,2),0)</f>
        <v>179.28</v>
      </c>
      <c r="S3559" s="14">
        <f>(((J3559/60)/60)/24)+DATE(1970,1,1)</f>
        <v>25569.482989314209</v>
      </c>
      <c r="T3559" s="14">
        <f>(((I3559/60)/60)/24)+DATE(1970,1,1)</f>
        <v>41764.276747685188</v>
      </c>
    </row>
    <row r="3560" spans="1:20" ht="43.5" hidden="1" x14ac:dyDescent="0.3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 s="14">
        <v>42139.816840277781</v>
      </c>
      <c r="K3560" t="b">
        <v>0</v>
      </c>
      <c r="L3560">
        <v>22</v>
      </c>
      <c r="M3560" t="b">
        <v>1</v>
      </c>
      <c r="N3560" s="16" t="s">
        <v>8279</v>
      </c>
      <c r="O3560" t="s">
        <v>8280</v>
      </c>
      <c r="P3560">
        <f>IFERROR(ROUND(E3560/L3560,2),0)</f>
        <v>22.91</v>
      </c>
      <c r="S3560" s="14">
        <f>(((J3560/60)/60)/24)+DATE(1970,1,1)</f>
        <v>25569.487729361575</v>
      </c>
      <c r="T3560" s="14">
        <f>(((I3560/60)/60)/24)+DATE(1970,1,1)</f>
        <v>42181.875</v>
      </c>
    </row>
    <row r="3561" spans="1:20" ht="58" hidden="1" x14ac:dyDescent="0.3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 s="14">
        <v>42194.096157407403</v>
      </c>
      <c r="K3561" t="b">
        <v>0</v>
      </c>
      <c r="L3561">
        <v>24</v>
      </c>
      <c r="M3561" t="b">
        <v>1</v>
      </c>
      <c r="N3561" s="16" t="s">
        <v>8279</v>
      </c>
      <c r="O3561" t="s">
        <v>8280</v>
      </c>
      <c r="P3561">
        <f>IFERROR(ROUND(E3561/L3561,2),0)</f>
        <v>43.13</v>
      </c>
      <c r="S3561" s="14">
        <f>(((J3561/60)/60)/24)+DATE(1970,1,1)</f>
        <v>25569.488357594415</v>
      </c>
      <c r="T3561" s="14">
        <f>(((I3561/60)/60)/24)+DATE(1970,1,1)</f>
        <v>42216.373611111107</v>
      </c>
    </row>
    <row r="3562" spans="1:20" ht="58" hidden="1" x14ac:dyDescent="0.3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 s="14">
        <v>42115.889652777783</v>
      </c>
      <c r="K3562" t="b">
        <v>0</v>
      </c>
      <c r="L3562">
        <v>74</v>
      </c>
      <c r="M3562" t="b">
        <v>1</v>
      </c>
      <c r="N3562" s="16" t="s">
        <v>8279</v>
      </c>
      <c r="O3562" t="s">
        <v>8280</v>
      </c>
      <c r="P3562">
        <f>IFERROR(ROUND(E3562/L3562,2),0)</f>
        <v>46.89</v>
      </c>
      <c r="S3562" s="14">
        <f>(((J3562/60)/60)/24)+DATE(1970,1,1)</f>
        <v>25569.487452426536</v>
      </c>
      <c r="T3562" s="14">
        <f>(((I3562/60)/60)/24)+DATE(1970,1,1)</f>
        <v>42151.114583333328</v>
      </c>
    </row>
    <row r="3563" spans="1:20" ht="116" hidden="1" x14ac:dyDescent="0.3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 s="14">
        <v>42203.680300925931</v>
      </c>
      <c r="K3563" t="b">
        <v>0</v>
      </c>
      <c r="L3563">
        <v>54</v>
      </c>
      <c r="M3563" t="b">
        <v>1</v>
      </c>
      <c r="N3563" s="16" t="s">
        <v>8279</v>
      </c>
      <c r="O3563" t="s">
        <v>8280</v>
      </c>
      <c r="P3563">
        <f>IFERROR(ROUND(E3563/L3563,2),0)</f>
        <v>47.41</v>
      </c>
      <c r="S3563" s="14">
        <f>(((J3563/60)/60)/24)+DATE(1970,1,1)</f>
        <v>25569.488468522002</v>
      </c>
      <c r="T3563" s="14">
        <f>(((I3563/60)/60)/24)+DATE(1970,1,1)</f>
        <v>42221.774999999994</v>
      </c>
    </row>
    <row r="3564" spans="1:20" ht="58" hidden="1" x14ac:dyDescent="0.3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 s="14">
        <v>42433.761886574073</v>
      </c>
      <c r="K3564" t="b">
        <v>0</v>
      </c>
      <c r="L3564">
        <v>31</v>
      </c>
      <c r="M3564" t="b">
        <v>1</v>
      </c>
      <c r="N3564" s="16" t="s">
        <v>8279</v>
      </c>
      <c r="O3564" t="s">
        <v>8280</v>
      </c>
      <c r="P3564">
        <f>IFERROR(ROUND(E3564/L3564,2),0)</f>
        <v>15.13</v>
      </c>
      <c r="S3564" s="14">
        <f>(((J3564/60)/60)/24)+DATE(1970,1,1)</f>
        <v>25569.491131503317</v>
      </c>
      <c r="T3564" s="14">
        <f>(((I3564/60)/60)/24)+DATE(1970,1,1)</f>
        <v>42442.916666666672</v>
      </c>
    </row>
    <row r="3565" spans="1:20" ht="43.5" hidden="1" x14ac:dyDescent="0.3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 s="14">
        <v>42555.671944444446</v>
      </c>
      <c r="K3565" t="b">
        <v>0</v>
      </c>
      <c r="L3565">
        <v>25</v>
      </c>
      <c r="M3565" t="b">
        <v>1</v>
      </c>
      <c r="N3565" s="16" t="s">
        <v>8279</v>
      </c>
      <c r="O3565" t="s">
        <v>8280</v>
      </c>
      <c r="P3565">
        <f>IFERROR(ROUND(E3565/L3565,2),0)</f>
        <v>21.1</v>
      </c>
      <c r="S3565" s="14">
        <f>(((J3565/60)/60)/24)+DATE(1970,1,1)</f>
        <v>25569.492542499356</v>
      </c>
      <c r="T3565" s="14">
        <f>(((I3565/60)/60)/24)+DATE(1970,1,1)</f>
        <v>42583.791666666672</v>
      </c>
    </row>
    <row r="3566" spans="1:20" ht="29" hidden="1" x14ac:dyDescent="0.3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 s="14">
        <v>42236.623252314821</v>
      </c>
      <c r="K3566" t="b">
        <v>0</v>
      </c>
      <c r="L3566">
        <v>17</v>
      </c>
      <c r="M3566" t="b">
        <v>1</v>
      </c>
      <c r="N3566" s="16" t="s">
        <v>8279</v>
      </c>
      <c r="O3566" t="s">
        <v>8280</v>
      </c>
      <c r="P3566">
        <f>IFERROR(ROUND(E3566/L3566,2),0)</f>
        <v>59.12</v>
      </c>
      <c r="S3566" s="14">
        <f>(((J3566/60)/60)/24)+DATE(1970,1,1)</f>
        <v>25569.488849806163</v>
      </c>
      <c r="T3566" s="14">
        <f>(((I3566/60)/60)/24)+DATE(1970,1,1)</f>
        <v>42282.666666666672</v>
      </c>
    </row>
    <row r="3567" spans="1:20" ht="43.5" hidden="1" x14ac:dyDescent="0.3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 s="14">
        <v>41974.743148148147</v>
      </c>
      <c r="K3567" t="b">
        <v>0</v>
      </c>
      <c r="L3567">
        <v>12</v>
      </c>
      <c r="M3567" t="b">
        <v>1</v>
      </c>
      <c r="N3567" s="16" t="s">
        <v>8279</v>
      </c>
      <c r="O3567" t="s">
        <v>8280</v>
      </c>
      <c r="P3567">
        <f>IFERROR(ROUND(E3567/L3567,2),0)</f>
        <v>97.92</v>
      </c>
      <c r="S3567" s="14">
        <f>(((J3567/60)/60)/24)+DATE(1970,1,1)</f>
        <v>25569.485818786437</v>
      </c>
      <c r="T3567" s="14">
        <f>(((I3567/60)/60)/24)+DATE(1970,1,1)</f>
        <v>42004.743148148147</v>
      </c>
    </row>
    <row r="3568" spans="1:20" ht="43.5" hidden="1" x14ac:dyDescent="0.3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 s="14">
        <v>41997.507905092592</v>
      </c>
      <c r="K3568" t="b">
        <v>0</v>
      </c>
      <c r="L3568">
        <v>38</v>
      </c>
      <c r="M3568" t="b">
        <v>1</v>
      </c>
      <c r="N3568" s="16" t="s">
        <v>8279</v>
      </c>
      <c r="O3568" t="s">
        <v>8280</v>
      </c>
      <c r="P3568">
        <f>IFERROR(ROUND(E3568/L3568,2),0)</f>
        <v>55.13</v>
      </c>
      <c r="S3568" s="14">
        <f>(((J3568/60)/60)/24)+DATE(1970,1,1)</f>
        <v>25569.48608226742</v>
      </c>
      <c r="T3568" s="14">
        <f>(((I3568/60)/60)/24)+DATE(1970,1,1)</f>
        <v>42027.507905092592</v>
      </c>
    </row>
    <row r="3569" spans="1:20" ht="43.5" hidden="1" x14ac:dyDescent="0.3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 s="14">
        <v>42135.810694444444</v>
      </c>
      <c r="K3569" t="b">
        <v>0</v>
      </c>
      <c r="L3569">
        <v>41</v>
      </c>
      <c r="M3569" t="b">
        <v>1</v>
      </c>
      <c r="N3569" s="16" t="s">
        <v>8279</v>
      </c>
      <c r="O3569" t="s">
        <v>8280</v>
      </c>
      <c r="P3569">
        <f>IFERROR(ROUND(E3569/L3569,2),0)</f>
        <v>26.54</v>
      </c>
      <c r="S3569" s="14">
        <f>(((J3569/60)/60)/24)+DATE(1970,1,1)</f>
        <v>25569.48768299415</v>
      </c>
      <c r="T3569" s="14">
        <f>(((I3569/60)/60)/24)+DATE(1970,1,1)</f>
        <v>42165.810694444444</v>
      </c>
    </row>
    <row r="3570" spans="1:20" ht="43.5" hidden="1" x14ac:dyDescent="0.3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 s="14">
        <v>41869.740671296298</v>
      </c>
      <c r="K3570" t="b">
        <v>0</v>
      </c>
      <c r="L3570">
        <v>19</v>
      </c>
      <c r="M3570" t="b">
        <v>1</v>
      </c>
      <c r="N3570" s="16" t="s">
        <v>8279</v>
      </c>
      <c r="O3570" t="s">
        <v>8280</v>
      </c>
      <c r="P3570">
        <f>IFERROR(ROUND(E3570/L3570,2),0)</f>
        <v>58.42</v>
      </c>
      <c r="S3570" s="14">
        <f>(((J3570/60)/60)/24)+DATE(1970,1,1)</f>
        <v>25569.484603479992</v>
      </c>
      <c r="T3570" s="14">
        <f>(((I3570/60)/60)/24)+DATE(1970,1,1)</f>
        <v>41899.740671296298</v>
      </c>
    </row>
    <row r="3571" spans="1:20" ht="43.5" hidden="1" x14ac:dyDescent="0.3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 s="14">
        <v>41982.688611111109</v>
      </c>
      <c r="K3571" t="b">
        <v>0</v>
      </c>
      <c r="L3571">
        <v>41</v>
      </c>
      <c r="M3571" t="b">
        <v>1</v>
      </c>
      <c r="N3571" s="16" t="s">
        <v>8279</v>
      </c>
      <c r="O3571" t="s">
        <v>8280</v>
      </c>
      <c r="P3571">
        <f>IFERROR(ROUND(E3571/L3571,2),0)</f>
        <v>122.54</v>
      </c>
      <c r="S3571" s="14">
        <f>(((J3571/60)/60)/24)+DATE(1970,1,1)</f>
        <v>25569.485910747815</v>
      </c>
      <c r="T3571" s="14">
        <f>(((I3571/60)/60)/24)+DATE(1970,1,1)</f>
        <v>42012.688611111109</v>
      </c>
    </row>
    <row r="3572" spans="1:20" ht="43.5" hidden="1" x14ac:dyDescent="0.3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 s="14">
        <v>41976.331979166673</v>
      </c>
      <c r="K3572" t="b">
        <v>0</v>
      </c>
      <c r="L3572">
        <v>26</v>
      </c>
      <c r="M3572" t="b">
        <v>1</v>
      </c>
      <c r="N3572" s="16" t="s">
        <v>8279</v>
      </c>
      <c r="O3572" t="s">
        <v>8280</v>
      </c>
      <c r="P3572">
        <f>IFERROR(ROUND(E3572/L3572,2),0)</f>
        <v>87.96</v>
      </c>
      <c r="S3572" s="14">
        <f>(((J3572/60)/60)/24)+DATE(1970,1,1)</f>
        <v>25569.485837175685</v>
      </c>
      <c r="T3572" s="14">
        <f>(((I3572/60)/60)/24)+DATE(1970,1,1)</f>
        <v>42004.291666666672</v>
      </c>
    </row>
    <row r="3573" spans="1:20" ht="43.5" hidden="1" x14ac:dyDescent="0.3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 s="14">
        <v>41912.858946759261</v>
      </c>
      <c r="K3573" t="b">
        <v>0</v>
      </c>
      <c r="L3573">
        <v>25</v>
      </c>
      <c r="M3573" t="b">
        <v>1</v>
      </c>
      <c r="N3573" s="16" t="s">
        <v>8279</v>
      </c>
      <c r="O3573" t="s">
        <v>8280</v>
      </c>
      <c r="P3573">
        <f>IFERROR(ROUND(E3573/L3573,2),0)</f>
        <v>73.239999999999995</v>
      </c>
      <c r="S3573" s="14">
        <f>(((J3573/60)/60)/24)+DATE(1970,1,1)</f>
        <v>25569.485102534105</v>
      </c>
      <c r="T3573" s="14">
        <f>(((I3573/60)/60)/24)+DATE(1970,1,1)</f>
        <v>41942.858946759261</v>
      </c>
    </row>
    <row r="3574" spans="1:20" ht="29" hidden="1" x14ac:dyDescent="0.3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 s="14">
        <v>42146.570393518516</v>
      </c>
      <c r="K3574" t="b">
        <v>0</v>
      </c>
      <c r="L3574">
        <v>9</v>
      </c>
      <c r="M3574" t="b">
        <v>1</v>
      </c>
      <c r="N3574" s="16" t="s">
        <v>8279</v>
      </c>
      <c r="O3574" t="s">
        <v>8280</v>
      </c>
      <c r="P3574">
        <f>IFERROR(ROUND(E3574/L3574,2),0)</f>
        <v>55.56</v>
      </c>
      <c r="S3574" s="14">
        <f>(((J3574/60)/60)/24)+DATE(1970,1,1)</f>
        <v>25569.487807527701</v>
      </c>
      <c r="T3574" s="14">
        <f>(((I3574/60)/60)/24)+DATE(1970,1,1)</f>
        <v>42176.570393518516</v>
      </c>
    </row>
    <row r="3575" spans="1:20" ht="43.5" hidden="1" x14ac:dyDescent="0.3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 s="14">
        <v>41921.375532407408</v>
      </c>
      <c r="K3575" t="b">
        <v>0</v>
      </c>
      <c r="L3575">
        <v>78</v>
      </c>
      <c r="M3575" t="b">
        <v>1</v>
      </c>
      <c r="N3575" s="16" t="s">
        <v>8279</v>
      </c>
      <c r="O3575" t="s">
        <v>8280</v>
      </c>
      <c r="P3575">
        <f>IFERROR(ROUND(E3575/L3575,2),0)</f>
        <v>39.54</v>
      </c>
      <c r="S3575" s="14">
        <f>(((J3575/60)/60)/24)+DATE(1970,1,1)</f>
        <v>25569.485201105697</v>
      </c>
      <c r="T3575" s="14">
        <f>(((I3575/60)/60)/24)+DATE(1970,1,1)</f>
        <v>41951.417199074072</v>
      </c>
    </row>
    <row r="3576" spans="1:20" ht="43.5" hidden="1" x14ac:dyDescent="0.3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 s="14">
        <v>41926.942685185182</v>
      </c>
      <c r="K3576" t="b">
        <v>0</v>
      </c>
      <c r="L3576">
        <v>45</v>
      </c>
      <c r="M3576" t="b">
        <v>1</v>
      </c>
      <c r="N3576" s="16" t="s">
        <v>8279</v>
      </c>
      <c r="O3576" t="s">
        <v>8280</v>
      </c>
      <c r="P3576">
        <f>IFERROR(ROUND(E3576/L3576,2),0)</f>
        <v>136.78</v>
      </c>
      <c r="S3576" s="14">
        <f>(((J3576/60)/60)/24)+DATE(1970,1,1)</f>
        <v>25569.485265540337</v>
      </c>
      <c r="T3576" s="14">
        <f>(((I3576/60)/60)/24)+DATE(1970,1,1)</f>
        <v>41956.984351851846</v>
      </c>
    </row>
    <row r="3577" spans="1:20" ht="43.5" hidden="1" x14ac:dyDescent="0.3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 s="14">
        <v>42561.783877314811</v>
      </c>
      <c r="K3577" t="b">
        <v>0</v>
      </c>
      <c r="L3577">
        <v>102</v>
      </c>
      <c r="M3577" t="b">
        <v>1</v>
      </c>
      <c r="N3577" s="16" t="s">
        <v>8279</v>
      </c>
      <c r="O3577" t="s">
        <v>8280</v>
      </c>
      <c r="P3577">
        <f>IFERROR(ROUND(E3577/L3577,2),0)</f>
        <v>99.34</v>
      </c>
      <c r="S3577" s="14">
        <f>(((J3577/60)/60)/24)+DATE(1970,1,1)</f>
        <v>25569.492613239319</v>
      </c>
      <c r="T3577" s="14">
        <f>(((I3577/60)/60)/24)+DATE(1970,1,1)</f>
        <v>42593.165972222225</v>
      </c>
    </row>
    <row r="3578" spans="1:20" ht="43.5" hidden="1" x14ac:dyDescent="0.3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 s="14">
        <v>42649.54923611111</v>
      </c>
      <c r="K3578" t="b">
        <v>0</v>
      </c>
      <c r="L3578">
        <v>5</v>
      </c>
      <c r="M3578" t="b">
        <v>1</v>
      </c>
      <c r="N3578" s="16" t="s">
        <v>8279</v>
      </c>
      <c r="O3578" t="s">
        <v>8280</v>
      </c>
      <c r="P3578">
        <f>IFERROR(ROUND(E3578/L3578,2),0)</f>
        <v>20</v>
      </c>
      <c r="S3578" s="14">
        <f>(((J3578/60)/60)/24)+DATE(1970,1,1)</f>
        <v>25569.493629042085</v>
      </c>
      <c r="T3578" s="14">
        <f>(((I3578/60)/60)/24)+DATE(1970,1,1)</f>
        <v>42709.590902777782</v>
      </c>
    </row>
    <row r="3579" spans="1:20" ht="43.5" hidden="1" x14ac:dyDescent="0.3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 s="14">
        <v>42093.786840277782</v>
      </c>
      <c r="K3579" t="b">
        <v>0</v>
      </c>
      <c r="L3579">
        <v>27</v>
      </c>
      <c r="M3579" t="b">
        <v>1</v>
      </c>
      <c r="N3579" s="16" t="s">
        <v>8279</v>
      </c>
      <c r="O3579" t="s">
        <v>8280</v>
      </c>
      <c r="P3579">
        <f>IFERROR(ROUND(E3579/L3579,2),0)</f>
        <v>28.89</v>
      </c>
      <c r="S3579" s="14">
        <f>(((J3579/60)/60)/24)+DATE(1970,1,1)</f>
        <v>25569.487196606948</v>
      </c>
      <c r="T3579" s="14">
        <f>(((I3579/60)/60)/24)+DATE(1970,1,1)</f>
        <v>42120.26944444445</v>
      </c>
    </row>
    <row r="3580" spans="1:20" ht="43.5" hidden="1" x14ac:dyDescent="0.3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 s="14">
        <v>42460.733530092592</v>
      </c>
      <c r="K3580" t="b">
        <v>0</v>
      </c>
      <c r="L3580">
        <v>37</v>
      </c>
      <c r="M3580" t="b">
        <v>1</v>
      </c>
      <c r="N3580" s="16" t="s">
        <v>8279</v>
      </c>
      <c r="O3580" t="s">
        <v>8280</v>
      </c>
      <c r="P3580">
        <f>IFERROR(ROUND(E3580/L3580,2),0)</f>
        <v>40.549999999999997</v>
      </c>
      <c r="S3580" s="14">
        <f>(((J3580/60)/60)/24)+DATE(1970,1,1)</f>
        <v>25569.491443675117</v>
      </c>
      <c r="T3580" s="14">
        <f>(((I3580/60)/60)/24)+DATE(1970,1,1)</f>
        <v>42490.733530092592</v>
      </c>
    </row>
    <row r="3581" spans="1:20" ht="43.5" hidden="1" x14ac:dyDescent="0.3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 s="14">
        <v>42430.762222222227</v>
      </c>
      <c r="K3581" t="b">
        <v>0</v>
      </c>
      <c r="L3581">
        <v>14</v>
      </c>
      <c r="M3581" t="b">
        <v>1</v>
      </c>
      <c r="N3581" s="16" t="s">
        <v>8279</v>
      </c>
      <c r="O3581" t="s">
        <v>8280</v>
      </c>
      <c r="P3581">
        <f>IFERROR(ROUND(E3581/L3581,2),0)</f>
        <v>35.71</v>
      </c>
      <c r="S3581" s="14">
        <f>(((J3581/60)/60)/24)+DATE(1970,1,1)</f>
        <v>25569.491096784979</v>
      </c>
      <c r="T3581" s="14">
        <f>(((I3581/60)/60)/24)+DATE(1970,1,1)</f>
        <v>42460.720555555556</v>
      </c>
    </row>
    <row r="3582" spans="1:20" ht="43.5" hidden="1" x14ac:dyDescent="0.3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 s="14">
        <v>42026.176180555558</v>
      </c>
      <c r="K3582" t="b">
        <v>0</v>
      </c>
      <c r="L3582">
        <v>27</v>
      </c>
      <c r="M3582" t="b">
        <v>1</v>
      </c>
      <c r="N3582" s="16" t="s">
        <v>8279</v>
      </c>
      <c r="O3582" t="s">
        <v>8280</v>
      </c>
      <c r="P3582">
        <f>IFERROR(ROUND(E3582/L3582,2),0)</f>
        <v>37.96</v>
      </c>
      <c r="S3582" s="14">
        <f>(((J3582/60)/60)/24)+DATE(1970,1,1)</f>
        <v>25569.486414076164</v>
      </c>
      <c r="T3582" s="14">
        <f>(((I3582/60)/60)/24)+DATE(1970,1,1)</f>
        <v>42064.207638888889</v>
      </c>
    </row>
    <row r="3583" spans="1:20" ht="43.5" hidden="1" x14ac:dyDescent="0.3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 s="14">
        <v>41836.471180555556</v>
      </c>
      <c r="K3583" t="b">
        <v>0</v>
      </c>
      <c r="L3583">
        <v>45</v>
      </c>
      <c r="M3583" t="b">
        <v>1</v>
      </c>
      <c r="N3583" s="16" t="s">
        <v>8279</v>
      </c>
      <c r="O3583" t="s">
        <v>8280</v>
      </c>
      <c r="P3583">
        <f>IFERROR(ROUND(E3583/L3583,2),0)</f>
        <v>33.33</v>
      </c>
      <c r="S3583" s="14">
        <f>(((J3583/60)/60)/24)+DATE(1970,1,1)</f>
        <v>25569.484218416441</v>
      </c>
      <c r="T3583" s="14">
        <f>(((I3583/60)/60)/24)+DATE(1970,1,1)</f>
        <v>41850.471180555556</v>
      </c>
    </row>
    <row r="3584" spans="1:20" ht="43.5" hidden="1" x14ac:dyDescent="0.3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 s="14">
        <v>42451.095856481479</v>
      </c>
      <c r="K3584" t="b">
        <v>0</v>
      </c>
      <c r="L3584">
        <v>49</v>
      </c>
      <c r="M3584" t="b">
        <v>1</v>
      </c>
      <c r="N3584" s="16" t="s">
        <v>8279</v>
      </c>
      <c r="O3584" t="s">
        <v>8280</v>
      </c>
      <c r="P3584">
        <f>IFERROR(ROUND(E3584/L3584,2),0)</f>
        <v>58.57</v>
      </c>
      <c r="S3584" s="14">
        <f>(((J3584/60)/60)/24)+DATE(1970,1,1)</f>
        <v>25569.491332127967</v>
      </c>
      <c r="T3584" s="14">
        <f>(((I3584/60)/60)/24)+DATE(1970,1,1)</f>
        <v>42465.095856481479</v>
      </c>
    </row>
    <row r="3585" spans="1:20" ht="43.5" hidden="1" x14ac:dyDescent="0.3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 s="14">
        <v>42418.425983796296</v>
      </c>
      <c r="K3585" t="b">
        <v>0</v>
      </c>
      <c r="L3585">
        <v>24</v>
      </c>
      <c r="M3585" t="b">
        <v>1</v>
      </c>
      <c r="N3585" s="16" t="s">
        <v>8279</v>
      </c>
      <c r="O3585" t="s">
        <v>8280</v>
      </c>
      <c r="P3585">
        <f>IFERROR(ROUND(E3585/L3585,2),0)</f>
        <v>135.63</v>
      </c>
      <c r="S3585" s="14">
        <f>(((J3585/60)/60)/24)+DATE(1970,1,1)</f>
        <v>25569.490954004443</v>
      </c>
      <c r="T3585" s="14">
        <f>(((I3585/60)/60)/24)+DATE(1970,1,1)</f>
        <v>42478.384317129632</v>
      </c>
    </row>
    <row r="3586" spans="1:20" ht="87" hidden="1" x14ac:dyDescent="0.3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 s="14">
        <v>42168.316481481481</v>
      </c>
      <c r="K3586" t="b">
        <v>0</v>
      </c>
      <c r="L3586">
        <v>112</v>
      </c>
      <c r="M3586" t="b">
        <v>1</v>
      </c>
      <c r="N3586" s="16" t="s">
        <v>8279</v>
      </c>
      <c r="O3586" t="s">
        <v>8280</v>
      </c>
      <c r="P3586">
        <f>IFERROR(ROUND(E3586/L3586,2),0)</f>
        <v>30.94</v>
      </c>
      <c r="S3586" s="14">
        <f>(((J3586/60)/60)/24)+DATE(1970,1,1)</f>
        <v>25569.488059218536</v>
      </c>
      <c r="T3586" s="14">
        <f>(((I3586/60)/60)/24)+DATE(1970,1,1)</f>
        <v>42198.316481481481</v>
      </c>
    </row>
    <row r="3587" spans="1:20" ht="43.5" hidden="1" x14ac:dyDescent="0.3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 s="14">
        <v>41964.716319444444</v>
      </c>
      <c r="K3587" t="b">
        <v>0</v>
      </c>
      <c r="L3587">
        <v>23</v>
      </c>
      <c r="M3587" t="b">
        <v>1</v>
      </c>
      <c r="N3587" s="16" t="s">
        <v>8279</v>
      </c>
      <c r="O3587" t="s">
        <v>8280</v>
      </c>
      <c r="P3587">
        <f>IFERROR(ROUND(E3587/L3587,2),0)</f>
        <v>176.09</v>
      </c>
      <c r="S3587" s="14">
        <f>(((J3587/60)/60)/24)+DATE(1970,1,1)</f>
        <v>25569.485702735179</v>
      </c>
      <c r="T3587" s="14">
        <f>(((I3587/60)/60)/24)+DATE(1970,1,1)</f>
        <v>41994.716319444444</v>
      </c>
    </row>
    <row r="3588" spans="1:20" hidden="1" x14ac:dyDescent="0.3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 s="14">
        <v>42576.697569444441</v>
      </c>
      <c r="K3588" t="b">
        <v>0</v>
      </c>
      <c r="L3588">
        <v>54</v>
      </c>
      <c r="M3588" t="b">
        <v>1</v>
      </c>
      <c r="N3588" s="16" t="s">
        <v>8279</v>
      </c>
      <c r="O3588" t="s">
        <v>8280</v>
      </c>
      <c r="P3588">
        <f>IFERROR(ROUND(E3588/L3588,2),0)</f>
        <v>151.97999999999999</v>
      </c>
      <c r="S3588" s="14">
        <f>(((J3588/60)/60)/24)+DATE(1970,1,1)</f>
        <v>25569.492785851497</v>
      </c>
      <c r="T3588" s="14">
        <f>(((I3588/60)/60)/24)+DATE(1970,1,1)</f>
        <v>42636.697569444441</v>
      </c>
    </row>
    <row r="3589" spans="1:20" ht="43.5" hidden="1" x14ac:dyDescent="0.3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 s="14">
        <v>42503.539976851855</v>
      </c>
      <c r="K3589" t="b">
        <v>0</v>
      </c>
      <c r="L3589">
        <v>28</v>
      </c>
      <c r="M3589" t="b">
        <v>1</v>
      </c>
      <c r="N3589" s="16" t="s">
        <v>8279</v>
      </c>
      <c r="O3589" t="s">
        <v>8280</v>
      </c>
      <c r="P3589">
        <f>IFERROR(ROUND(E3589/L3589,2),0)</f>
        <v>22.61</v>
      </c>
      <c r="S3589" s="14">
        <f>(((J3589/60)/60)/24)+DATE(1970,1,1)</f>
        <v>25569.491939120104</v>
      </c>
      <c r="T3589" s="14">
        <f>(((I3589/60)/60)/24)+DATE(1970,1,1)</f>
        <v>42548.791666666672</v>
      </c>
    </row>
    <row r="3590" spans="1:20" ht="43.5" hidden="1" x14ac:dyDescent="0.3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 s="14">
        <v>42101.828819444447</v>
      </c>
      <c r="K3590" t="b">
        <v>0</v>
      </c>
      <c r="L3590">
        <v>11</v>
      </c>
      <c r="M3590" t="b">
        <v>1</v>
      </c>
      <c r="N3590" s="16" t="s">
        <v>8279</v>
      </c>
      <c r="O3590" t="s">
        <v>8280</v>
      </c>
      <c r="P3590">
        <f>IFERROR(ROUND(E3590/L3590,2),0)</f>
        <v>18.27</v>
      </c>
      <c r="S3590" s="14">
        <f>(((J3590/60)/60)/24)+DATE(1970,1,1)</f>
        <v>25569.48728968541</v>
      </c>
      <c r="T3590" s="14">
        <f>(((I3590/60)/60)/24)+DATE(1970,1,1)</f>
        <v>42123.958333333328</v>
      </c>
    </row>
    <row r="3591" spans="1:20" ht="43.5" hidden="1" x14ac:dyDescent="0.3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 s="14">
        <v>42125.647534722222</v>
      </c>
      <c r="K3591" t="b">
        <v>0</v>
      </c>
      <c r="L3591">
        <v>62</v>
      </c>
      <c r="M3591" t="b">
        <v>1</v>
      </c>
      <c r="N3591" s="16" t="s">
        <v>8279</v>
      </c>
      <c r="O3591" t="s">
        <v>8280</v>
      </c>
      <c r="P3591">
        <f>IFERROR(ROUND(E3591/L3591,2),0)</f>
        <v>82.26</v>
      </c>
      <c r="S3591" s="14">
        <f>(((J3591/60)/60)/24)+DATE(1970,1,1)</f>
        <v>25569.487565364987</v>
      </c>
      <c r="T3591" s="14">
        <f>(((I3591/60)/60)/24)+DATE(1970,1,1)</f>
        <v>42150.647534722222</v>
      </c>
    </row>
    <row r="3592" spans="1:20" ht="58" hidden="1" x14ac:dyDescent="0.3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 s="14">
        <v>41902.333726851852</v>
      </c>
      <c r="K3592" t="b">
        <v>0</v>
      </c>
      <c r="L3592">
        <v>73</v>
      </c>
      <c r="M3592" t="b">
        <v>1</v>
      </c>
      <c r="N3592" s="16" t="s">
        <v>8279</v>
      </c>
      <c r="O3592" t="s">
        <v>8280</v>
      </c>
      <c r="P3592">
        <f>IFERROR(ROUND(E3592/L3592,2),0)</f>
        <v>68.53</v>
      </c>
      <c r="S3592" s="14">
        <f>(((J3592/60)/60)/24)+DATE(1970,1,1)</f>
        <v>25569.484980714431</v>
      </c>
      <c r="T3592" s="14">
        <f>(((I3592/60)/60)/24)+DATE(1970,1,1)</f>
        <v>41932.333726851852</v>
      </c>
    </row>
    <row r="3593" spans="1:20" ht="43.5" hidden="1" x14ac:dyDescent="0.3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 s="14">
        <v>42003.948425925926</v>
      </c>
      <c r="K3593" t="b">
        <v>0</v>
      </c>
      <c r="L3593">
        <v>18</v>
      </c>
      <c r="M3593" t="b">
        <v>1</v>
      </c>
      <c r="N3593" s="16" t="s">
        <v>8279</v>
      </c>
      <c r="O3593" t="s">
        <v>8280</v>
      </c>
      <c r="P3593">
        <f>IFERROR(ROUND(E3593/L3593,2),0)</f>
        <v>68.06</v>
      </c>
      <c r="S3593" s="14">
        <f>(((J3593/60)/60)/24)+DATE(1970,1,1)</f>
        <v>25569.486156810486</v>
      </c>
      <c r="T3593" s="14">
        <f>(((I3593/60)/60)/24)+DATE(1970,1,1)</f>
        <v>42028.207638888889</v>
      </c>
    </row>
    <row r="3594" spans="1:20" ht="43.5" hidden="1" x14ac:dyDescent="0.3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 s="14">
        <v>41988.829942129625</v>
      </c>
      <c r="K3594" t="b">
        <v>0</v>
      </c>
      <c r="L3594">
        <v>35</v>
      </c>
      <c r="M3594" t="b">
        <v>1</v>
      </c>
      <c r="N3594" s="16" t="s">
        <v>8279</v>
      </c>
      <c r="O3594" t="s">
        <v>8280</v>
      </c>
      <c r="P3594">
        <f>IFERROR(ROUND(E3594/L3594,2),0)</f>
        <v>72.709999999999994</v>
      </c>
      <c r="S3594" s="14">
        <f>(((J3594/60)/60)/24)+DATE(1970,1,1)</f>
        <v>25569.485981828035</v>
      </c>
      <c r="T3594" s="14">
        <f>(((I3594/60)/60)/24)+DATE(1970,1,1)</f>
        <v>42046.207638888889</v>
      </c>
    </row>
    <row r="3595" spans="1:20" ht="43.5" hidden="1" x14ac:dyDescent="0.3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 s="14">
        <v>41974.898599537039</v>
      </c>
      <c r="K3595" t="b">
        <v>0</v>
      </c>
      <c r="L3595">
        <v>43</v>
      </c>
      <c r="M3595" t="b">
        <v>1</v>
      </c>
      <c r="N3595" s="16" t="s">
        <v>8279</v>
      </c>
      <c r="O3595" t="s">
        <v>8280</v>
      </c>
      <c r="P3595">
        <f>IFERROR(ROUND(E3595/L3595,2),0)</f>
        <v>77.19</v>
      </c>
      <c r="S3595" s="14">
        <f>(((J3595/60)/60)/24)+DATE(1970,1,1)</f>
        <v>25569.485820585644</v>
      </c>
      <c r="T3595" s="14">
        <f>(((I3595/60)/60)/24)+DATE(1970,1,1)</f>
        <v>42009.851388888885</v>
      </c>
    </row>
    <row r="3596" spans="1:20" ht="58" hidden="1" x14ac:dyDescent="0.3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 s="14">
        <v>42592.066921296297</v>
      </c>
      <c r="K3596" t="b">
        <v>0</v>
      </c>
      <c r="L3596">
        <v>36</v>
      </c>
      <c r="M3596" t="b">
        <v>1</v>
      </c>
      <c r="N3596" s="16" t="s">
        <v>8279</v>
      </c>
      <c r="O3596" t="s">
        <v>8280</v>
      </c>
      <c r="P3596">
        <f>IFERROR(ROUND(E3596/L3596,2),0)</f>
        <v>55.97</v>
      </c>
      <c r="S3596" s="14">
        <f>(((J3596/60)/60)/24)+DATE(1970,1,1)</f>
        <v>25569.492963737513</v>
      </c>
      <c r="T3596" s="14">
        <f>(((I3596/60)/60)/24)+DATE(1970,1,1)</f>
        <v>42617.066921296297</v>
      </c>
    </row>
    <row r="3597" spans="1:20" ht="29" hidden="1" x14ac:dyDescent="0.3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 s="14">
        <v>42050.008368055554</v>
      </c>
      <c r="K3597" t="b">
        <v>0</v>
      </c>
      <c r="L3597">
        <v>62</v>
      </c>
      <c r="M3597" t="b">
        <v>1</v>
      </c>
      <c r="N3597" s="16" t="s">
        <v>8279</v>
      </c>
      <c r="O3597" t="s">
        <v>8280</v>
      </c>
      <c r="P3597">
        <f>IFERROR(ROUND(E3597/L3597,2),0)</f>
        <v>49.69</v>
      </c>
      <c r="S3597" s="14">
        <f>(((J3597/60)/60)/24)+DATE(1970,1,1)</f>
        <v>25569.486689911668</v>
      </c>
      <c r="T3597" s="14">
        <f>(((I3597/60)/60)/24)+DATE(1970,1,1)</f>
        <v>42076.290972222225</v>
      </c>
    </row>
    <row r="3598" spans="1:20" ht="43.5" hidden="1" x14ac:dyDescent="0.3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 s="14">
        <v>41856.715069444443</v>
      </c>
      <c r="K3598" t="b">
        <v>0</v>
      </c>
      <c r="L3598">
        <v>15</v>
      </c>
      <c r="M3598" t="b">
        <v>1</v>
      </c>
      <c r="N3598" s="16" t="s">
        <v>8279</v>
      </c>
      <c r="O3598" t="s">
        <v>8280</v>
      </c>
      <c r="P3598">
        <f>IFERROR(ROUND(E3598/L3598,2),0)</f>
        <v>79</v>
      </c>
      <c r="S3598" s="14">
        <f>(((J3598/60)/60)/24)+DATE(1970,1,1)</f>
        <v>25569.48445272071</v>
      </c>
      <c r="T3598" s="14">
        <f>(((I3598/60)/60)/24)+DATE(1970,1,1)</f>
        <v>41877.715069444443</v>
      </c>
    </row>
    <row r="3599" spans="1:20" ht="29" hidden="1" x14ac:dyDescent="0.3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 s="14">
        <v>42417.585532407407</v>
      </c>
      <c r="K3599" t="b">
        <v>0</v>
      </c>
      <c r="L3599">
        <v>33</v>
      </c>
      <c r="M3599" t="b">
        <v>1</v>
      </c>
      <c r="N3599" s="16" t="s">
        <v>8279</v>
      </c>
      <c r="O3599" t="s">
        <v>8280</v>
      </c>
      <c r="P3599">
        <f>IFERROR(ROUND(E3599/L3599,2),0)</f>
        <v>77.73</v>
      </c>
      <c r="S3599" s="14">
        <f>(((J3599/60)/60)/24)+DATE(1970,1,1)</f>
        <v>25569.490944276997</v>
      </c>
      <c r="T3599" s="14">
        <f>(((I3599/60)/60)/24)+DATE(1970,1,1)</f>
        <v>42432.249305555553</v>
      </c>
    </row>
    <row r="3600" spans="1:20" ht="43.5" hidden="1" x14ac:dyDescent="0.3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 s="14">
        <v>41866.79886574074</v>
      </c>
      <c r="K3600" t="b">
        <v>0</v>
      </c>
      <c r="L3600">
        <v>27</v>
      </c>
      <c r="M3600" t="b">
        <v>1</v>
      </c>
      <c r="N3600" s="16" t="s">
        <v>8279</v>
      </c>
      <c r="O3600" t="s">
        <v>8280</v>
      </c>
      <c r="P3600">
        <f>IFERROR(ROUND(E3600/L3600,2),0)</f>
        <v>40.78</v>
      </c>
      <c r="S3600" s="14">
        <f>(((J3600/60)/60)/24)+DATE(1970,1,1)</f>
        <v>25569.484569431315</v>
      </c>
      <c r="T3600" s="14">
        <f>(((I3600/60)/60)/24)+DATE(1970,1,1)</f>
        <v>41885.207638888889</v>
      </c>
    </row>
    <row r="3601" spans="1:20" ht="43.5" hidden="1" x14ac:dyDescent="0.3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 s="14">
        <v>42220.79487268519</v>
      </c>
      <c r="K3601" t="b">
        <v>0</v>
      </c>
      <c r="L3601">
        <v>17</v>
      </c>
      <c r="M3601" t="b">
        <v>1</v>
      </c>
      <c r="N3601" s="16" t="s">
        <v>8279</v>
      </c>
      <c r="O3601" t="s">
        <v>8280</v>
      </c>
      <c r="P3601">
        <f>IFERROR(ROUND(E3601/L3601,2),0)</f>
        <v>59.41</v>
      </c>
      <c r="S3601" s="14">
        <f>(((J3601/60)/60)/24)+DATE(1970,1,1)</f>
        <v>25569.488666607322</v>
      </c>
      <c r="T3601" s="14">
        <f>(((I3601/60)/60)/24)+DATE(1970,1,1)</f>
        <v>42246</v>
      </c>
    </row>
    <row r="3602" spans="1:20" ht="29" hidden="1" x14ac:dyDescent="0.3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 s="14">
        <v>42628.849120370374</v>
      </c>
      <c r="K3602" t="b">
        <v>0</v>
      </c>
      <c r="L3602">
        <v>4</v>
      </c>
      <c r="M3602" t="b">
        <v>1</v>
      </c>
      <c r="N3602" s="16" t="s">
        <v>8279</v>
      </c>
      <c r="O3602" t="s">
        <v>8280</v>
      </c>
      <c r="P3602">
        <f>IFERROR(ROUND(E3602/L3602,2),0)</f>
        <v>3.25</v>
      </c>
      <c r="S3602" s="14">
        <f>(((J3602/60)/60)/24)+DATE(1970,1,1)</f>
        <v>25569.493389457413</v>
      </c>
      <c r="T3602" s="14">
        <f>(((I3602/60)/60)/24)+DATE(1970,1,1)</f>
        <v>42656.849120370374</v>
      </c>
    </row>
    <row r="3603" spans="1:20" ht="43.5" hidden="1" x14ac:dyDescent="0.3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 s="14">
        <v>41990.99863425926</v>
      </c>
      <c r="K3603" t="b">
        <v>0</v>
      </c>
      <c r="L3603">
        <v>53</v>
      </c>
      <c r="M3603" t="b">
        <v>1</v>
      </c>
      <c r="N3603" s="16" t="s">
        <v>8279</v>
      </c>
      <c r="O3603" t="s">
        <v>8280</v>
      </c>
      <c r="P3603">
        <f>IFERROR(ROUND(E3603/L3603,2),0)</f>
        <v>39.380000000000003</v>
      </c>
      <c r="S3603" s="14">
        <f>(((J3603/60)/60)/24)+DATE(1970,1,1)</f>
        <v>25569.486006928637</v>
      </c>
      <c r="T3603" s="14">
        <f>(((I3603/60)/60)/24)+DATE(1970,1,1)</f>
        <v>42020.99863425926</v>
      </c>
    </row>
    <row r="3604" spans="1:20" ht="58" hidden="1" x14ac:dyDescent="0.3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 s="14">
        <v>42447.894432870366</v>
      </c>
      <c r="K3604" t="b">
        <v>0</v>
      </c>
      <c r="L3604">
        <v>49</v>
      </c>
      <c r="M3604" t="b">
        <v>1</v>
      </c>
      <c r="N3604" s="16" t="s">
        <v>8279</v>
      </c>
      <c r="O3604" t="s">
        <v>8280</v>
      </c>
      <c r="P3604">
        <f>IFERROR(ROUND(E3604/L3604,2),0)</f>
        <v>81.67</v>
      </c>
      <c r="S3604" s="14">
        <f>(((J3604/60)/60)/24)+DATE(1970,1,1)</f>
        <v>25569.491295074455</v>
      </c>
      <c r="T3604" s="14">
        <f>(((I3604/60)/60)/24)+DATE(1970,1,1)</f>
        <v>42507.894432870366</v>
      </c>
    </row>
    <row r="3605" spans="1:20" ht="43.5" hidden="1" x14ac:dyDescent="0.3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 s="14">
        <v>42283.864351851851</v>
      </c>
      <c r="K3605" t="b">
        <v>0</v>
      </c>
      <c r="L3605">
        <v>57</v>
      </c>
      <c r="M3605" t="b">
        <v>1</v>
      </c>
      <c r="N3605" s="16" t="s">
        <v>8279</v>
      </c>
      <c r="O3605" t="s">
        <v>8280</v>
      </c>
      <c r="P3605">
        <f>IFERROR(ROUND(E3605/L3605,2),0)</f>
        <v>44.91</v>
      </c>
      <c r="S3605" s="14">
        <f>(((J3605/60)/60)/24)+DATE(1970,1,1)</f>
        <v>25569.489396578145</v>
      </c>
      <c r="T3605" s="14">
        <f>(((I3605/60)/60)/24)+DATE(1970,1,1)</f>
        <v>42313.906018518523</v>
      </c>
    </row>
    <row r="3606" spans="1:20" ht="43.5" hidden="1" x14ac:dyDescent="0.3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 s="14">
        <v>42483.015694444446</v>
      </c>
      <c r="K3606" t="b">
        <v>0</v>
      </c>
      <c r="L3606">
        <v>69</v>
      </c>
      <c r="M3606" t="b">
        <v>1</v>
      </c>
      <c r="N3606" s="16" t="s">
        <v>8279</v>
      </c>
      <c r="O3606" t="s">
        <v>8280</v>
      </c>
      <c r="P3606">
        <f>IFERROR(ROUND(E3606/L3606,2),0)</f>
        <v>49.06</v>
      </c>
      <c r="S3606" s="14">
        <f>(((J3606/60)/60)/24)+DATE(1970,1,1)</f>
        <v>25569.491701570536</v>
      </c>
      <c r="T3606" s="14">
        <f>(((I3606/60)/60)/24)+DATE(1970,1,1)</f>
        <v>42489.290972222225</v>
      </c>
    </row>
    <row r="3607" spans="1:20" ht="58" hidden="1" x14ac:dyDescent="0.3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 s="14">
        <v>42383.793124999997</v>
      </c>
      <c r="K3607" t="b">
        <v>0</v>
      </c>
      <c r="L3607">
        <v>15</v>
      </c>
      <c r="M3607" t="b">
        <v>1</v>
      </c>
      <c r="N3607" s="16" t="s">
        <v>8279</v>
      </c>
      <c r="O3607" t="s">
        <v>8280</v>
      </c>
      <c r="P3607">
        <f>IFERROR(ROUND(E3607/L3607,2),0)</f>
        <v>30.67</v>
      </c>
      <c r="S3607" s="14">
        <f>(((J3607/60)/60)/24)+DATE(1970,1,1)</f>
        <v>25569.490553161169</v>
      </c>
      <c r="T3607" s="14">
        <f>(((I3607/60)/60)/24)+DATE(1970,1,1)</f>
        <v>42413.793124999997</v>
      </c>
    </row>
    <row r="3608" spans="1:20" ht="43.5" hidden="1" x14ac:dyDescent="0.3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 s="14">
        <v>42566.604826388888</v>
      </c>
      <c r="K3608" t="b">
        <v>0</v>
      </c>
      <c r="L3608">
        <v>64</v>
      </c>
      <c r="M3608" t="b">
        <v>1</v>
      </c>
      <c r="N3608" s="16" t="s">
        <v>8279</v>
      </c>
      <c r="O3608" t="s">
        <v>8280</v>
      </c>
      <c r="P3608">
        <f>IFERROR(ROUND(E3608/L3608,2),0)</f>
        <v>61.06</v>
      </c>
      <c r="S3608" s="14">
        <f>(((J3608/60)/60)/24)+DATE(1970,1,1)</f>
        <v>25569.492669037343</v>
      </c>
      <c r="T3608" s="14">
        <f>(((I3608/60)/60)/24)+DATE(1970,1,1)</f>
        <v>42596.604826388888</v>
      </c>
    </row>
    <row r="3609" spans="1:20" ht="29" hidden="1" x14ac:dyDescent="0.3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 s="14">
        <v>42338.963912037041</v>
      </c>
      <c r="K3609" t="b">
        <v>0</v>
      </c>
      <c r="L3609">
        <v>20</v>
      </c>
      <c r="M3609" t="b">
        <v>1</v>
      </c>
      <c r="N3609" s="16" t="s">
        <v>8279</v>
      </c>
      <c r="O3609" t="s">
        <v>8280</v>
      </c>
      <c r="P3609">
        <f>IFERROR(ROUND(E3609/L3609,2),0)</f>
        <v>29</v>
      </c>
      <c r="S3609" s="14">
        <f>(((J3609/60)/60)/24)+DATE(1970,1,1)</f>
        <v>25569.490034304537</v>
      </c>
      <c r="T3609" s="14">
        <f>(((I3609/60)/60)/24)+DATE(1970,1,1)</f>
        <v>42353</v>
      </c>
    </row>
    <row r="3610" spans="1:20" ht="43.5" hidden="1" x14ac:dyDescent="0.3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 s="14">
        <v>42506.709375000006</v>
      </c>
      <c r="K3610" t="b">
        <v>0</v>
      </c>
      <c r="L3610">
        <v>27</v>
      </c>
      <c r="M3610" t="b">
        <v>1</v>
      </c>
      <c r="N3610" s="16" t="s">
        <v>8279</v>
      </c>
      <c r="O3610" t="s">
        <v>8280</v>
      </c>
      <c r="P3610">
        <f>IFERROR(ROUND(E3610/L3610,2),0)</f>
        <v>29.63</v>
      </c>
      <c r="S3610" s="14">
        <f>(((J3610/60)/60)/24)+DATE(1970,1,1)</f>
        <v>25569.49197580295</v>
      </c>
      <c r="T3610" s="14">
        <f>(((I3610/60)/60)/24)+DATE(1970,1,1)</f>
        <v>42538.583333333328</v>
      </c>
    </row>
    <row r="3611" spans="1:20" ht="43.5" hidden="1" x14ac:dyDescent="0.3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 s="14">
        <v>42429.991724537031</v>
      </c>
      <c r="K3611" t="b">
        <v>0</v>
      </c>
      <c r="L3611">
        <v>21</v>
      </c>
      <c r="M3611" t="b">
        <v>1</v>
      </c>
      <c r="N3611" s="16" t="s">
        <v>8279</v>
      </c>
      <c r="O3611" t="s">
        <v>8280</v>
      </c>
      <c r="P3611">
        <f>IFERROR(ROUND(E3611/L3611,2),0)</f>
        <v>143.1</v>
      </c>
      <c r="S3611" s="14">
        <f>(((J3611/60)/60)/24)+DATE(1970,1,1)</f>
        <v>25569.491087867184</v>
      </c>
      <c r="T3611" s="14">
        <f>(((I3611/60)/60)/24)+DATE(1970,1,1)</f>
        <v>42459.950057870374</v>
      </c>
    </row>
    <row r="3612" spans="1:20" ht="43.5" hidden="1" x14ac:dyDescent="0.3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 s="14">
        <v>42203.432129629626</v>
      </c>
      <c r="K3612" t="b">
        <v>0</v>
      </c>
      <c r="L3612">
        <v>31</v>
      </c>
      <c r="M3612" t="b">
        <v>1</v>
      </c>
      <c r="N3612" s="16" t="s">
        <v>8279</v>
      </c>
      <c r="O3612" t="s">
        <v>8280</v>
      </c>
      <c r="P3612">
        <f>IFERROR(ROUND(E3612/L3612,2),0)</f>
        <v>52.35</v>
      </c>
      <c r="S3612" s="14">
        <f>(((J3612/60)/60)/24)+DATE(1970,1,1)</f>
        <v>25569.488465649647</v>
      </c>
      <c r="T3612" s="14">
        <f>(((I3612/60)/60)/24)+DATE(1970,1,1)</f>
        <v>42233.432129629626</v>
      </c>
    </row>
    <row r="3613" spans="1:20" ht="43.5" hidden="1" x14ac:dyDescent="0.3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 s="14">
        <v>42072.370381944449</v>
      </c>
      <c r="K3613" t="b">
        <v>0</v>
      </c>
      <c r="L3613">
        <v>51</v>
      </c>
      <c r="M3613" t="b">
        <v>1</v>
      </c>
      <c r="N3613" s="16" t="s">
        <v>8279</v>
      </c>
      <c r="O3613" t="s">
        <v>8280</v>
      </c>
      <c r="P3613">
        <f>IFERROR(ROUND(E3613/L3613,2),0)</f>
        <v>66.67</v>
      </c>
      <c r="S3613" s="14">
        <f>(((J3613/60)/60)/24)+DATE(1970,1,1)</f>
        <v>25569.486948731272</v>
      </c>
      <c r="T3613" s="14">
        <f>(((I3613/60)/60)/24)+DATE(1970,1,1)</f>
        <v>42102.370381944449</v>
      </c>
    </row>
    <row r="3614" spans="1:20" ht="43.5" hidden="1" x14ac:dyDescent="0.3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 s="14">
        <v>41789.726979166669</v>
      </c>
      <c r="K3614" t="b">
        <v>0</v>
      </c>
      <c r="L3614">
        <v>57</v>
      </c>
      <c r="M3614" t="b">
        <v>1</v>
      </c>
      <c r="N3614" s="16" t="s">
        <v>8279</v>
      </c>
      <c r="O3614" t="s">
        <v>8280</v>
      </c>
      <c r="P3614">
        <f>IFERROR(ROUND(E3614/L3614,2),0)</f>
        <v>126.67</v>
      </c>
      <c r="S3614" s="14">
        <f>(((J3614/60)/60)/24)+DATE(1970,1,1)</f>
        <v>25569.483677395594</v>
      </c>
      <c r="T3614" s="14">
        <f>(((I3614/60)/60)/24)+DATE(1970,1,1)</f>
        <v>41799.726979166669</v>
      </c>
    </row>
    <row r="3615" spans="1:20" ht="43.5" hidden="1" x14ac:dyDescent="0.3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 s="14">
        <v>41788.58997685185</v>
      </c>
      <c r="K3615" t="b">
        <v>0</v>
      </c>
      <c r="L3615">
        <v>20</v>
      </c>
      <c r="M3615" t="b">
        <v>1</v>
      </c>
      <c r="N3615" s="16" t="s">
        <v>8279</v>
      </c>
      <c r="O3615" t="s">
        <v>8280</v>
      </c>
      <c r="P3615">
        <f>IFERROR(ROUND(E3615/L3615,2),0)</f>
        <v>62.5</v>
      </c>
      <c r="S3615" s="14">
        <f>(((J3615/60)/60)/24)+DATE(1970,1,1)</f>
        <v>25569.483664235842</v>
      </c>
      <c r="T3615" s="14">
        <f>(((I3615/60)/60)/24)+DATE(1970,1,1)</f>
        <v>41818.58997685185</v>
      </c>
    </row>
    <row r="3616" spans="1:20" ht="43.5" hidden="1" x14ac:dyDescent="0.3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 s="14">
        <v>42144.041851851856</v>
      </c>
      <c r="K3616" t="b">
        <v>0</v>
      </c>
      <c r="L3616">
        <v>71</v>
      </c>
      <c r="M3616" t="b">
        <v>1</v>
      </c>
      <c r="N3616" s="16" t="s">
        <v>8279</v>
      </c>
      <c r="O3616" t="s">
        <v>8280</v>
      </c>
      <c r="P3616">
        <f>IFERROR(ROUND(E3616/L3616,2),0)</f>
        <v>35.49</v>
      </c>
      <c r="S3616" s="14">
        <f>(((J3616/60)/60)/24)+DATE(1970,1,1)</f>
        <v>25569.487778262173</v>
      </c>
      <c r="T3616" s="14">
        <f>(((I3616/60)/60)/24)+DATE(1970,1,1)</f>
        <v>42174.041851851856</v>
      </c>
    </row>
    <row r="3617" spans="1:20" ht="43.5" hidden="1" x14ac:dyDescent="0.3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 s="14">
        <v>42318.593703703707</v>
      </c>
      <c r="K3617" t="b">
        <v>0</v>
      </c>
      <c r="L3617">
        <v>72</v>
      </c>
      <c r="M3617" t="b">
        <v>1</v>
      </c>
      <c r="N3617" s="16" t="s">
        <v>8279</v>
      </c>
      <c r="O3617" t="s">
        <v>8280</v>
      </c>
      <c r="P3617">
        <f>IFERROR(ROUND(E3617/L3617,2),0)</f>
        <v>37.08</v>
      </c>
      <c r="S3617" s="14">
        <f>(((J3617/60)/60)/24)+DATE(1970,1,1)</f>
        <v>25569.489798538238</v>
      </c>
      <c r="T3617" s="14">
        <f>(((I3617/60)/60)/24)+DATE(1970,1,1)</f>
        <v>42348.593703703707</v>
      </c>
    </row>
    <row r="3618" spans="1:20" ht="58" hidden="1" x14ac:dyDescent="0.3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 s="14">
        <v>42052.949814814812</v>
      </c>
      <c r="K3618" t="b">
        <v>0</v>
      </c>
      <c r="L3618">
        <v>45</v>
      </c>
      <c r="M3618" t="b">
        <v>1</v>
      </c>
      <c r="N3618" s="16" t="s">
        <v>8279</v>
      </c>
      <c r="O3618" t="s">
        <v>8280</v>
      </c>
      <c r="P3618">
        <f>IFERROR(ROUND(E3618/L3618,2),0)</f>
        <v>69.33</v>
      </c>
      <c r="S3618" s="14">
        <f>(((J3618/60)/60)/24)+DATE(1970,1,1)</f>
        <v>25569.48672395619</v>
      </c>
      <c r="T3618" s="14">
        <f>(((I3618/60)/60)/24)+DATE(1970,1,1)</f>
        <v>42082.908148148148</v>
      </c>
    </row>
    <row r="3619" spans="1:20" ht="43.5" hidden="1" x14ac:dyDescent="0.3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 s="14">
        <v>42779.610289351855</v>
      </c>
      <c r="K3619" t="b">
        <v>0</v>
      </c>
      <c r="L3619">
        <v>51</v>
      </c>
      <c r="M3619" t="b">
        <v>1</v>
      </c>
      <c r="N3619" s="16" t="s">
        <v>8279</v>
      </c>
      <c r="O3619" t="s">
        <v>8280</v>
      </c>
      <c r="P3619">
        <f>IFERROR(ROUND(E3619/L3619,2),0)</f>
        <v>17.25</v>
      </c>
      <c r="S3619" s="14">
        <f>(((J3619/60)/60)/24)+DATE(1970,1,1)</f>
        <v>25569.49513437835</v>
      </c>
      <c r="T3619" s="14">
        <f>(((I3619/60)/60)/24)+DATE(1970,1,1)</f>
        <v>42794</v>
      </c>
    </row>
    <row r="3620" spans="1:20" ht="43.5" hidden="1" x14ac:dyDescent="0.3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 s="14">
        <v>42128.627893518518</v>
      </c>
      <c r="K3620" t="b">
        <v>0</v>
      </c>
      <c r="L3620">
        <v>56</v>
      </c>
      <c r="M3620" t="b">
        <v>1</v>
      </c>
      <c r="N3620" s="16" t="s">
        <v>8279</v>
      </c>
      <c r="O3620" t="s">
        <v>8280</v>
      </c>
      <c r="P3620">
        <f>IFERROR(ROUND(E3620/L3620,2),0)</f>
        <v>36.07</v>
      </c>
      <c r="S3620" s="14">
        <f>(((J3620/60)/60)/24)+DATE(1970,1,1)</f>
        <v>25569.48759985988</v>
      </c>
      <c r="T3620" s="14">
        <f>(((I3620/60)/60)/24)+DATE(1970,1,1)</f>
        <v>42158.627893518518</v>
      </c>
    </row>
    <row r="3621" spans="1:20" ht="43.5" hidden="1" x14ac:dyDescent="0.3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 s="14">
        <v>42661.132245370376</v>
      </c>
      <c r="K3621" t="b">
        <v>0</v>
      </c>
      <c r="L3621">
        <v>17</v>
      </c>
      <c r="M3621" t="b">
        <v>1</v>
      </c>
      <c r="N3621" s="16" t="s">
        <v>8279</v>
      </c>
      <c r="O3621" t="s">
        <v>8280</v>
      </c>
      <c r="P3621">
        <f>IFERROR(ROUND(E3621/L3621,2),0)</f>
        <v>66.47</v>
      </c>
      <c r="S3621" s="14">
        <f>(((J3621/60)/60)/24)+DATE(1970,1,1)</f>
        <v>25569.493763104692</v>
      </c>
      <c r="T3621" s="14">
        <f>(((I3621/60)/60)/24)+DATE(1970,1,1)</f>
        <v>42693.916666666672</v>
      </c>
    </row>
    <row r="3622" spans="1:20" ht="43.5" hidden="1" x14ac:dyDescent="0.3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 s="14">
        <v>42037.938206018516</v>
      </c>
      <c r="K3622" t="b">
        <v>0</v>
      </c>
      <c r="L3622">
        <v>197</v>
      </c>
      <c r="M3622" t="b">
        <v>1</v>
      </c>
      <c r="N3622" s="16" t="s">
        <v>8279</v>
      </c>
      <c r="O3622" t="s">
        <v>8280</v>
      </c>
      <c r="P3622">
        <f>IFERROR(ROUND(E3622/L3622,2),0)</f>
        <v>56.07</v>
      </c>
      <c r="S3622" s="14">
        <f>(((J3622/60)/60)/24)+DATE(1970,1,1)</f>
        <v>25569.486550210717</v>
      </c>
      <c r="T3622" s="14">
        <f>(((I3622/60)/60)/24)+DATE(1970,1,1)</f>
        <v>42068.166666666672</v>
      </c>
    </row>
    <row r="3623" spans="1:20" ht="43.5" hidden="1" x14ac:dyDescent="0.3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 s="14">
        <v>42619.935694444444</v>
      </c>
      <c r="K3623" t="b">
        <v>0</v>
      </c>
      <c r="L3623">
        <v>70</v>
      </c>
      <c r="M3623" t="b">
        <v>1</v>
      </c>
      <c r="N3623" s="16" t="s">
        <v>8279</v>
      </c>
      <c r="O3623" t="s">
        <v>8280</v>
      </c>
      <c r="P3623">
        <f>IFERROR(ROUND(E3623/L3623,2),0)</f>
        <v>47.03</v>
      </c>
      <c r="S3623" s="14">
        <f>(((J3623/60)/60)/24)+DATE(1970,1,1)</f>
        <v>25569.49328629276</v>
      </c>
      <c r="T3623" s="14">
        <f>(((I3623/60)/60)/24)+DATE(1970,1,1)</f>
        <v>42643.875</v>
      </c>
    </row>
    <row r="3624" spans="1:20" ht="29" hidden="1" x14ac:dyDescent="0.3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 s="14">
        <v>41877.221886574072</v>
      </c>
      <c r="K3624" t="b">
        <v>0</v>
      </c>
      <c r="L3624">
        <v>21</v>
      </c>
      <c r="M3624" t="b">
        <v>1</v>
      </c>
      <c r="N3624" s="16" t="s">
        <v>8279</v>
      </c>
      <c r="O3624" t="s">
        <v>8280</v>
      </c>
      <c r="P3624">
        <f>IFERROR(ROUND(E3624/L3624,2),0)</f>
        <v>47.67</v>
      </c>
      <c r="S3624" s="14">
        <f>(((J3624/60)/60)/24)+DATE(1970,1,1)</f>
        <v>25569.484690068133</v>
      </c>
      <c r="T3624" s="14">
        <f>(((I3624/60)/60)/24)+DATE(1970,1,1)</f>
        <v>41910.140972222223</v>
      </c>
    </row>
    <row r="3625" spans="1:20" ht="29" hidden="1" x14ac:dyDescent="0.3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 s="14">
        <v>41828.736921296295</v>
      </c>
      <c r="K3625" t="b">
        <v>0</v>
      </c>
      <c r="L3625">
        <v>34</v>
      </c>
      <c r="M3625" t="b">
        <v>1</v>
      </c>
      <c r="N3625" s="16" t="s">
        <v>8279</v>
      </c>
      <c r="O3625" t="s">
        <v>8280</v>
      </c>
      <c r="P3625">
        <f>IFERROR(ROUND(E3625/L3625,2),0)</f>
        <v>88.24</v>
      </c>
      <c r="S3625" s="14">
        <f>(((J3625/60)/60)/24)+DATE(1970,1,1)</f>
        <v>25569.484128899552</v>
      </c>
      <c r="T3625" s="14">
        <f>(((I3625/60)/60)/24)+DATE(1970,1,1)</f>
        <v>41846.291666666664</v>
      </c>
    </row>
    <row r="3626" spans="1:20" ht="72.5" hidden="1" x14ac:dyDescent="0.3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 s="14">
        <v>42545.774189814809</v>
      </c>
      <c r="K3626" t="b">
        <v>0</v>
      </c>
      <c r="L3626">
        <v>39</v>
      </c>
      <c r="M3626" t="b">
        <v>1</v>
      </c>
      <c r="N3626" s="16" t="s">
        <v>8279</v>
      </c>
      <c r="O3626" t="s">
        <v>8280</v>
      </c>
      <c r="P3626">
        <f>IFERROR(ROUND(E3626/L3626,2),0)</f>
        <v>80.72</v>
      </c>
      <c r="S3626" s="14">
        <f>(((J3626/60)/60)/24)+DATE(1970,1,1)</f>
        <v>25569.492427942012</v>
      </c>
      <c r="T3626" s="14">
        <f>(((I3626/60)/60)/24)+DATE(1970,1,1)</f>
        <v>42605.774189814809</v>
      </c>
    </row>
    <row r="3627" spans="1:20" ht="58" hidden="1" x14ac:dyDescent="0.3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 s="14">
        <v>42157.652511574073</v>
      </c>
      <c r="K3627" t="b">
        <v>0</v>
      </c>
      <c r="L3627">
        <v>78</v>
      </c>
      <c r="M3627" t="b">
        <v>1</v>
      </c>
      <c r="N3627" s="16" t="s">
        <v>8279</v>
      </c>
      <c r="O3627" t="s">
        <v>8280</v>
      </c>
      <c r="P3627">
        <f>IFERROR(ROUND(E3627/L3627,2),0)</f>
        <v>39.49</v>
      </c>
      <c r="S3627" s="14">
        <f>(((J3627/60)/60)/24)+DATE(1970,1,1)</f>
        <v>25569.487935792957</v>
      </c>
      <c r="T3627" s="14">
        <f>(((I3627/60)/60)/24)+DATE(1970,1,1)</f>
        <v>42187.652511574073</v>
      </c>
    </row>
    <row r="3628" spans="1:20" ht="43.5" hidden="1" x14ac:dyDescent="0.3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 s="14">
        <v>41846.667326388888</v>
      </c>
      <c r="K3628" t="b">
        <v>0</v>
      </c>
      <c r="L3628">
        <v>48</v>
      </c>
      <c r="M3628" t="b">
        <v>1</v>
      </c>
      <c r="N3628" s="16" t="s">
        <v>8279</v>
      </c>
      <c r="O3628" t="s">
        <v>8280</v>
      </c>
      <c r="P3628">
        <f>IFERROR(ROUND(E3628/L3628,2),0)</f>
        <v>84.85</v>
      </c>
      <c r="S3628" s="14">
        <f>(((J3628/60)/60)/24)+DATE(1970,1,1)</f>
        <v>25569.484336427387</v>
      </c>
      <c r="T3628" s="14">
        <f>(((I3628/60)/60)/24)+DATE(1970,1,1)</f>
        <v>41867.667326388888</v>
      </c>
    </row>
    <row r="3629" spans="1:20" ht="43.5" hidden="1" x14ac:dyDescent="0.3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 s="14">
        <v>42460.741747685184</v>
      </c>
      <c r="K3629" t="b">
        <v>0</v>
      </c>
      <c r="L3629">
        <v>29</v>
      </c>
      <c r="M3629" t="b">
        <v>1</v>
      </c>
      <c r="N3629" s="16" t="s">
        <v>8279</v>
      </c>
      <c r="O3629" t="s">
        <v>8280</v>
      </c>
      <c r="P3629">
        <f>IFERROR(ROUND(E3629/L3629,2),0)</f>
        <v>68.97</v>
      </c>
      <c r="S3629" s="14">
        <f>(((J3629/60)/60)/24)+DATE(1970,1,1)</f>
        <v>25569.491443770228</v>
      </c>
      <c r="T3629" s="14">
        <f>(((I3629/60)/60)/24)+DATE(1970,1,1)</f>
        <v>42511.165972222225</v>
      </c>
    </row>
    <row r="3630" spans="1:20" ht="43.5" hidden="1" x14ac:dyDescent="0.3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 s="14">
        <v>42291.833287037036</v>
      </c>
      <c r="K3630" t="b">
        <v>0</v>
      </c>
      <c r="L3630">
        <v>0</v>
      </c>
      <c r="M3630" t="b">
        <v>0</v>
      </c>
      <c r="N3630" s="16" t="s">
        <v>8279</v>
      </c>
      <c r="O3630" t="s">
        <v>8321</v>
      </c>
      <c r="P3630">
        <f>IFERROR(ROUND(E3630/L3630,2),0)</f>
        <v>0</v>
      </c>
      <c r="S3630" s="14">
        <f>(((J3630/60)/60)/24)+DATE(1970,1,1)</f>
        <v>25569.489488811192</v>
      </c>
      <c r="T3630" s="14">
        <f>(((I3630/60)/60)/24)+DATE(1970,1,1)</f>
        <v>42351.874953703707</v>
      </c>
    </row>
    <row r="3631" spans="1:20" ht="58" hidden="1" x14ac:dyDescent="0.3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 s="14">
        <v>42437.094490740739</v>
      </c>
      <c r="K3631" t="b">
        <v>0</v>
      </c>
      <c r="L3631">
        <v>2</v>
      </c>
      <c r="M3631" t="b">
        <v>0</v>
      </c>
      <c r="N3631" s="16" t="s">
        <v>8279</v>
      </c>
      <c r="O3631" t="s">
        <v>8321</v>
      </c>
      <c r="P3631">
        <f>IFERROR(ROUND(E3631/L3631,2),0)</f>
        <v>1</v>
      </c>
      <c r="S3631" s="14">
        <f>(((J3631/60)/60)/24)+DATE(1970,1,1)</f>
        <v>25569.491170075125</v>
      </c>
      <c r="T3631" s="14">
        <f>(((I3631/60)/60)/24)+DATE(1970,1,1)</f>
        <v>42495.708333333328</v>
      </c>
    </row>
    <row r="3632" spans="1:20" ht="43.5" hidden="1" x14ac:dyDescent="0.3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 s="14">
        <v>41942.84710648148</v>
      </c>
      <c r="K3632" t="b">
        <v>0</v>
      </c>
      <c r="L3632">
        <v>1</v>
      </c>
      <c r="M3632" t="b">
        <v>0</v>
      </c>
      <c r="N3632" s="16" t="s">
        <v>8279</v>
      </c>
      <c r="O3632" t="s">
        <v>8321</v>
      </c>
      <c r="P3632">
        <f>IFERROR(ROUND(E3632/L3632,2),0)</f>
        <v>1</v>
      </c>
      <c r="S3632" s="14">
        <f>(((J3632/60)/60)/24)+DATE(1970,1,1)</f>
        <v>25569.485449619289</v>
      </c>
      <c r="T3632" s="14">
        <f>(((I3632/60)/60)/24)+DATE(1970,1,1)</f>
        <v>41972.888773148152</v>
      </c>
    </row>
    <row r="3633" spans="1:20" ht="58" hidden="1" x14ac:dyDescent="0.3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 s="14">
        <v>41880.753437499996</v>
      </c>
      <c r="K3633" t="b">
        <v>0</v>
      </c>
      <c r="L3633">
        <v>59</v>
      </c>
      <c r="M3633" t="b">
        <v>0</v>
      </c>
      <c r="N3633" s="16" t="s">
        <v>8279</v>
      </c>
      <c r="O3633" t="s">
        <v>8321</v>
      </c>
      <c r="P3633">
        <f>IFERROR(ROUND(E3633/L3633,2),0)</f>
        <v>147.88</v>
      </c>
      <c r="S3633" s="14">
        <f>(((J3633/60)/60)/24)+DATE(1970,1,1)</f>
        <v>25569.484730942564</v>
      </c>
      <c r="T3633" s="14">
        <f>(((I3633/60)/60)/24)+DATE(1970,1,1)</f>
        <v>41905.165972222225</v>
      </c>
    </row>
    <row r="3634" spans="1:20" ht="43.5" hidden="1" x14ac:dyDescent="0.3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 s="14">
        <v>41946.936909722222</v>
      </c>
      <c r="K3634" t="b">
        <v>0</v>
      </c>
      <c r="L3634">
        <v>1</v>
      </c>
      <c r="M3634" t="b">
        <v>0</v>
      </c>
      <c r="N3634" s="16" t="s">
        <v>8279</v>
      </c>
      <c r="O3634" t="s">
        <v>8321</v>
      </c>
      <c r="P3634">
        <f>IFERROR(ROUND(E3634/L3634,2),0)</f>
        <v>100</v>
      </c>
      <c r="S3634" s="14">
        <f>(((J3634/60)/60)/24)+DATE(1970,1,1)</f>
        <v>25569.485496954974</v>
      </c>
      <c r="T3634" s="14">
        <f>(((I3634/60)/60)/24)+DATE(1970,1,1)</f>
        <v>41966.936909722222</v>
      </c>
    </row>
    <row r="3635" spans="1:20" ht="43.5" hidden="1" x14ac:dyDescent="0.3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 s="14">
        <v>42649.623460648145</v>
      </c>
      <c r="K3635" t="b">
        <v>0</v>
      </c>
      <c r="L3635">
        <v>31</v>
      </c>
      <c r="M3635" t="b">
        <v>0</v>
      </c>
      <c r="N3635" s="16" t="s">
        <v>8279</v>
      </c>
      <c r="O3635" t="s">
        <v>8321</v>
      </c>
      <c r="P3635">
        <f>IFERROR(ROUND(E3635/L3635,2),0)</f>
        <v>56.84</v>
      </c>
      <c r="S3635" s="14">
        <f>(((J3635/60)/60)/24)+DATE(1970,1,1)</f>
        <v>25569.493629901164</v>
      </c>
      <c r="T3635" s="14">
        <f>(((I3635/60)/60)/24)+DATE(1970,1,1)</f>
        <v>42693.041666666672</v>
      </c>
    </row>
    <row r="3636" spans="1:20" ht="43.5" hidden="1" x14ac:dyDescent="0.3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 s="14">
        <v>42701.166365740741</v>
      </c>
      <c r="K3636" t="b">
        <v>0</v>
      </c>
      <c r="L3636">
        <v>18</v>
      </c>
      <c r="M3636" t="b">
        <v>0</v>
      </c>
      <c r="N3636" s="16" t="s">
        <v>8279</v>
      </c>
      <c r="O3636" t="s">
        <v>8321</v>
      </c>
      <c r="P3636">
        <f>IFERROR(ROUND(E3636/L3636,2),0)</f>
        <v>176.94</v>
      </c>
      <c r="S3636" s="14">
        <f>(((J3636/60)/60)/24)+DATE(1970,1,1)</f>
        <v>25569.494226462568</v>
      </c>
      <c r="T3636" s="14">
        <f>(((I3636/60)/60)/24)+DATE(1970,1,1)</f>
        <v>42749.165972222225</v>
      </c>
    </row>
    <row r="3637" spans="1:20" ht="29" hidden="1" x14ac:dyDescent="0.3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 s="14">
        <v>42450.88282407407</v>
      </c>
      <c r="K3637" t="b">
        <v>0</v>
      </c>
      <c r="L3637">
        <v>10</v>
      </c>
      <c r="M3637" t="b">
        <v>0</v>
      </c>
      <c r="N3637" s="16" t="s">
        <v>8279</v>
      </c>
      <c r="O3637" t="s">
        <v>8321</v>
      </c>
      <c r="P3637">
        <f>IFERROR(ROUND(E3637/L3637,2),0)</f>
        <v>127.6</v>
      </c>
      <c r="S3637" s="14">
        <f>(((J3637/60)/60)/24)+DATE(1970,1,1)</f>
        <v>25569.491329662316</v>
      </c>
      <c r="T3637" s="14">
        <f>(((I3637/60)/60)/24)+DATE(1970,1,1)</f>
        <v>42480.88282407407</v>
      </c>
    </row>
    <row r="3638" spans="1:20" ht="43.5" hidden="1" x14ac:dyDescent="0.3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 s="14">
        <v>42226.694780092599</v>
      </c>
      <c r="K3638" t="b">
        <v>0</v>
      </c>
      <c r="L3638">
        <v>0</v>
      </c>
      <c r="M3638" t="b">
        <v>0</v>
      </c>
      <c r="N3638" s="16" t="s">
        <v>8279</v>
      </c>
      <c r="O3638" t="s">
        <v>8321</v>
      </c>
      <c r="P3638">
        <f>IFERROR(ROUND(E3638/L3638,2),0)</f>
        <v>0</v>
      </c>
      <c r="S3638" s="14">
        <f>(((J3638/60)/60)/24)+DATE(1970,1,1)</f>
        <v>25569.48873489329</v>
      </c>
      <c r="T3638" s="14">
        <f>(((I3638/60)/60)/24)+DATE(1970,1,1)</f>
        <v>42261.694780092599</v>
      </c>
    </row>
    <row r="3639" spans="1:20" ht="58" hidden="1" x14ac:dyDescent="0.3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 s="14">
        <v>41975.700636574074</v>
      </c>
      <c r="K3639" t="b">
        <v>0</v>
      </c>
      <c r="L3639">
        <v>14</v>
      </c>
      <c r="M3639" t="b">
        <v>0</v>
      </c>
      <c r="N3639" s="16" t="s">
        <v>8279</v>
      </c>
      <c r="O3639" t="s">
        <v>8321</v>
      </c>
      <c r="P3639">
        <f>IFERROR(ROUND(E3639/L3639,2),0)</f>
        <v>66.14</v>
      </c>
      <c r="S3639" s="14">
        <f>(((J3639/60)/60)/24)+DATE(1970,1,1)</f>
        <v>25569.485829868478</v>
      </c>
      <c r="T3639" s="14">
        <f>(((I3639/60)/60)/24)+DATE(1970,1,1)</f>
        <v>42005.700636574074</v>
      </c>
    </row>
    <row r="3640" spans="1:20" ht="29" hidden="1" x14ac:dyDescent="0.3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 s="14">
        <v>42053.672824074078</v>
      </c>
      <c r="K3640" t="b">
        <v>0</v>
      </c>
      <c r="L3640">
        <v>2</v>
      </c>
      <c r="M3640" t="b">
        <v>0</v>
      </c>
      <c r="N3640" s="16" t="s">
        <v>8279</v>
      </c>
      <c r="O3640" t="s">
        <v>8321</v>
      </c>
      <c r="P3640">
        <f>IFERROR(ROUND(E3640/L3640,2),0)</f>
        <v>108</v>
      </c>
      <c r="S3640" s="14">
        <f>(((J3640/60)/60)/24)+DATE(1970,1,1)</f>
        <v>25569.486732324352</v>
      </c>
      <c r="T3640" s="14">
        <f>(((I3640/60)/60)/24)+DATE(1970,1,1)</f>
        <v>42113.631157407406</v>
      </c>
    </row>
    <row r="3641" spans="1:20" ht="43.5" hidden="1" x14ac:dyDescent="0.3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 s="14">
        <v>42590.677152777775</v>
      </c>
      <c r="K3641" t="b">
        <v>0</v>
      </c>
      <c r="L3641">
        <v>1</v>
      </c>
      <c r="M3641" t="b">
        <v>0</v>
      </c>
      <c r="N3641" s="16" t="s">
        <v>8279</v>
      </c>
      <c r="O3641" t="s">
        <v>8321</v>
      </c>
      <c r="P3641">
        <f>IFERROR(ROUND(E3641/L3641,2),0)</f>
        <v>1</v>
      </c>
      <c r="S3641" s="14">
        <f>(((J3641/60)/60)/24)+DATE(1970,1,1)</f>
        <v>25569.49294765223</v>
      </c>
      <c r="T3641" s="14">
        <f>(((I3641/60)/60)/24)+DATE(1970,1,1)</f>
        <v>42650.632638888885</v>
      </c>
    </row>
    <row r="3642" spans="1:20" ht="72.5" hidden="1" x14ac:dyDescent="0.3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 s="14">
        <v>42104.781597222223</v>
      </c>
      <c r="K3642" t="b">
        <v>0</v>
      </c>
      <c r="L3642">
        <v>3</v>
      </c>
      <c r="M3642" t="b">
        <v>0</v>
      </c>
      <c r="N3642" s="16" t="s">
        <v>8279</v>
      </c>
      <c r="O3642" t="s">
        <v>8321</v>
      </c>
      <c r="P3642">
        <f>IFERROR(ROUND(E3642/L3642,2),0)</f>
        <v>18.329999999999998</v>
      </c>
      <c r="S3642" s="14">
        <f>(((J3642/60)/60)/24)+DATE(1970,1,1)</f>
        <v>25569.487323861078</v>
      </c>
      <c r="T3642" s="14">
        <f>(((I3642/60)/60)/24)+DATE(1970,1,1)</f>
        <v>42134.781597222223</v>
      </c>
    </row>
    <row r="3643" spans="1:20" ht="43.5" hidden="1" x14ac:dyDescent="0.3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 s="14">
        <v>41899.627071759263</v>
      </c>
      <c r="K3643" t="b">
        <v>0</v>
      </c>
      <c r="L3643">
        <v>0</v>
      </c>
      <c r="M3643" t="b">
        <v>0</v>
      </c>
      <c r="N3643" s="16" t="s">
        <v>8279</v>
      </c>
      <c r="O3643" t="s">
        <v>8321</v>
      </c>
      <c r="P3643">
        <f>IFERROR(ROUND(E3643/L3643,2),0)</f>
        <v>0</v>
      </c>
      <c r="S3643" s="14">
        <f>(((J3643/60)/60)/24)+DATE(1970,1,1)</f>
        <v>25569.484949387406</v>
      </c>
      <c r="T3643" s="14">
        <f>(((I3643/60)/60)/24)+DATE(1970,1,1)</f>
        <v>41917.208333333336</v>
      </c>
    </row>
    <row r="3644" spans="1:20" ht="58" hidden="1" x14ac:dyDescent="0.3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 s="14">
        <v>42297.816284722227</v>
      </c>
      <c r="K3644" t="b">
        <v>0</v>
      </c>
      <c r="L3644">
        <v>2</v>
      </c>
      <c r="M3644" t="b">
        <v>0</v>
      </c>
      <c r="N3644" s="16" t="s">
        <v>8279</v>
      </c>
      <c r="O3644" t="s">
        <v>8321</v>
      </c>
      <c r="P3644">
        <f>IFERROR(ROUND(E3644/L3644,2),0)</f>
        <v>7.5</v>
      </c>
      <c r="S3644" s="14">
        <f>(((J3644/60)/60)/24)+DATE(1970,1,1)</f>
        <v>25569.489558058853</v>
      </c>
      <c r="T3644" s="14">
        <f>(((I3644/60)/60)/24)+DATE(1970,1,1)</f>
        <v>42338.708333333328</v>
      </c>
    </row>
    <row r="3645" spans="1:20" ht="43.5" hidden="1" x14ac:dyDescent="0.3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 s="14">
        <v>42285.143969907411</v>
      </c>
      <c r="K3645" t="b">
        <v>0</v>
      </c>
      <c r="L3645">
        <v>0</v>
      </c>
      <c r="M3645" t="b">
        <v>0</v>
      </c>
      <c r="N3645" s="16" t="s">
        <v>8279</v>
      </c>
      <c r="O3645" t="s">
        <v>8321</v>
      </c>
      <c r="P3645">
        <f>IFERROR(ROUND(E3645/L3645,2),0)</f>
        <v>0</v>
      </c>
      <c r="S3645" s="14">
        <f>(((J3645/60)/60)/24)+DATE(1970,1,1)</f>
        <v>25569.489411388542</v>
      </c>
      <c r="T3645" s="14">
        <f>(((I3645/60)/60)/24)+DATE(1970,1,1)</f>
        <v>42325.185636574075</v>
      </c>
    </row>
    <row r="3646" spans="1:20" ht="43.5" hidden="1" x14ac:dyDescent="0.3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 s="14">
        <v>42409.241747685184</v>
      </c>
      <c r="K3646" t="b">
        <v>0</v>
      </c>
      <c r="L3646">
        <v>12</v>
      </c>
      <c r="M3646" t="b">
        <v>0</v>
      </c>
      <c r="N3646" s="16" t="s">
        <v>8279</v>
      </c>
      <c r="O3646" t="s">
        <v>8321</v>
      </c>
      <c r="P3646">
        <f>IFERROR(ROUND(E3646/L3646,2),0)</f>
        <v>68.42</v>
      </c>
      <c r="S3646" s="14">
        <f>(((J3646/60)/60)/24)+DATE(1970,1,1)</f>
        <v>25569.490847705412</v>
      </c>
      <c r="T3646" s="14">
        <f>(((I3646/60)/60)/24)+DATE(1970,1,1)</f>
        <v>42437.207638888889</v>
      </c>
    </row>
    <row r="3647" spans="1:20" ht="43.5" hidden="1" x14ac:dyDescent="0.3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 s="14">
        <v>42665.970347222217</v>
      </c>
      <c r="K3647" t="b">
        <v>0</v>
      </c>
      <c r="L3647">
        <v>1</v>
      </c>
      <c r="M3647" t="b">
        <v>0</v>
      </c>
      <c r="N3647" s="16" t="s">
        <v>8279</v>
      </c>
      <c r="O3647" t="s">
        <v>8321</v>
      </c>
      <c r="P3647">
        <f>IFERROR(ROUND(E3647/L3647,2),0)</f>
        <v>1</v>
      </c>
      <c r="S3647" s="14">
        <f>(((J3647/60)/60)/24)+DATE(1970,1,1)</f>
        <v>25569.493819101241</v>
      </c>
      <c r="T3647" s="14">
        <f>(((I3647/60)/60)/24)+DATE(1970,1,1)</f>
        <v>42696.012013888889</v>
      </c>
    </row>
    <row r="3648" spans="1:20" ht="43.5" hidden="1" x14ac:dyDescent="0.3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 s="14">
        <v>42140.421319444446</v>
      </c>
      <c r="K3648" t="b">
        <v>0</v>
      </c>
      <c r="L3648">
        <v>8</v>
      </c>
      <c r="M3648" t="b">
        <v>0</v>
      </c>
      <c r="N3648" s="16" t="s">
        <v>8279</v>
      </c>
      <c r="O3648" t="s">
        <v>8321</v>
      </c>
      <c r="P3648">
        <f>IFERROR(ROUND(E3648/L3648,2),0)</f>
        <v>60.13</v>
      </c>
      <c r="S3648" s="14">
        <f>(((J3648/60)/60)/24)+DATE(1970,1,1)</f>
        <v>25569.487736357863</v>
      </c>
      <c r="T3648" s="14">
        <f>(((I3648/60)/60)/24)+DATE(1970,1,1)</f>
        <v>42171.979166666672</v>
      </c>
    </row>
    <row r="3649" spans="1:20" ht="43.5" hidden="1" x14ac:dyDescent="0.3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 s="14">
        <v>42598.749155092592</v>
      </c>
      <c r="K3649" t="b">
        <v>0</v>
      </c>
      <c r="L3649">
        <v>2</v>
      </c>
      <c r="M3649" t="b">
        <v>0</v>
      </c>
      <c r="N3649" s="16" t="s">
        <v>8279</v>
      </c>
      <c r="O3649" t="s">
        <v>8321</v>
      </c>
      <c r="P3649">
        <f>IFERROR(ROUND(E3649/L3649,2),0)</f>
        <v>15</v>
      </c>
      <c r="S3649" s="14">
        <f>(((J3649/60)/60)/24)+DATE(1970,1,1)</f>
        <v>25569.493041078185</v>
      </c>
      <c r="T3649" s="14">
        <f>(((I3649/60)/60)/24)+DATE(1970,1,1)</f>
        <v>42643.749155092592</v>
      </c>
    </row>
    <row r="3650" spans="1:20" ht="29" hidden="1" x14ac:dyDescent="0.3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 s="14">
        <v>41887.292187500003</v>
      </c>
      <c r="K3650" t="b">
        <v>0</v>
      </c>
      <c r="L3650">
        <v>73</v>
      </c>
      <c r="M3650" t="b">
        <v>1</v>
      </c>
      <c r="N3650" s="16" t="s">
        <v>8279</v>
      </c>
      <c r="O3650" t="s">
        <v>8280</v>
      </c>
      <c r="P3650">
        <f>IFERROR(ROUND(E3650/L3650,2),0)</f>
        <v>550.04</v>
      </c>
      <c r="S3650" s="14">
        <f>(((J3650/60)/60)/24)+DATE(1970,1,1)</f>
        <v>25569.484806622542</v>
      </c>
      <c r="T3650" s="14">
        <f>(((I3650/60)/60)/24)+DATE(1970,1,1)</f>
        <v>41917.292187500003</v>
      </c>
    </row>
    <row r="3651" spans="1:20" ht="43.5" hidden="1" x14ac:dyDescent="0.3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 s="14">
        <v>41780.712893518517</v>
      </c>
      <c r="K3651" t="b">
        <v>0</v>
      </c>
      <c r="L3651">
        <v>8</v>
      </c>
      <c r="M3651" t="b">
        <v>1</v>
      </c>
      <c r="N3651" s="16" t="s">
        <v>8279</v>
      </c>
      <c r="O3651" t="s">
        <v>8280</v>
      </c>
      <c r="P3651">
        <f>IFERROR(ROUND(E3651/L3651,2),0)</f>
        <v>97.5</v>
      </c>
      <c r="S3651" s="14">
        <f>(((J3651/60)/60)/24)+DATE(1970,1,1)</f>
        <v>25569.483573065896</v>
      </c>
      <c r="T3651" s="14">
        <f>(((I3651/60)/60)/24)+DATE(1970,1,1)</f>
        <v>41806.712893518517</v>
      </c>
    </row>
    <row r="3652" spans="1:20" ht="43.5" hidden="1" x14ac:dyDescent="0.3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 s="14">
        <v>42381.478981481487</v>
      </c>
      <c r="K3652" t="b">
        <v>0</v>
      </c>
      <c r="L3652">
        <v>17</v>
      </c>
      <c r="M3652" t="b">
        <v>1</v>
      </c>
      <c r="N3652" s="16" t="s">
        <v>8279</v>
      </c>
      <c r="O3652" t="s">
        <v>8280</v>
      </c>
      <c r="P3652">
        <f>IFERROR(ROUND(E3652/L3652,2),0)</f>
        <v>29.41</v>
      </c>
      <c r="S3652" s="14">
        <f>(((J3652/60)/60)/24)+DATE(1970,1,1)</f>
        <v>25569.4905263771</v>
      </c>
      <c r="T3652" s="14">
        <f>(((I3652/60)/60)/24)+DATE(1970,1,1)</f>
        <v>42402.478981481487</v>
      </c>
    </row>
    <row r="3653" spans="1:20" ht="43.5" hidden="1" x14ac:dyDescent="0.3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 s="14">
        <v>41828.646319444444</v>
      </c>
      <c r="K3653" t="b">
        <v>0</v>
      </c>
      <c r="L3653">
        <v>9</v>
      </c>
      <c r="M3653" t="b">
        <v>1</v>
      </c>
      <c r="N3653" s="16" t="s">
        <v>8279</v>
      </c>
      <c r="O3653" t="s">
        <v>8280</v>
      </c>
      <c r="P3653">
        <f>IFERROR(ROUND(E3653/L3653,2),0)</f>
        <v>57.78</v>
      </c>
      <c r="S3653" s="14">
        <f>(((J3653/60)/60)/24)+DATE(1970,1,1)</f>
        <v>25569.484127850919</v>
      </c>
      <c r="T3653" s="14">
        <f>(((I3653/60)/60)/24)+DATE(1970,1,1)</f>
        <v>41861.665972222225</v>
      </c>
    </row>
    <row r="3654" spans="1:20" ht="43.5" hidden="1" x14ac:dyDescent="0.3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 s="14">
        <v>42596.644699074073</v>
      </c>
      <c r="K3654" t="b">
        <v>0</v>
      </c>
      <c r="L3654">
        <v>17</v>
      </c>
      <c r="M3654" t="b">
        <v>1</v>
      </c>
      <c r="N3654" s="16" t="s">
        <v>8279</v>
      </c>
      <c r="O3654" t="s">
        <v>8280</v>
      </c>
      <c r="P3654">
        <f>IFERROR(ROUND(E3654/L3654,2),0)</f>
        <v>44.24</v>
      </c>
      <c r="S3654" s="14">
        <f>(((J3654/60)/60)/24)+DATE(1970,1,1)</f>
        <v>25569.493016721055</v>
      </c>
      <c r="T3654" s="14">
        <f>(((I3654/60)/60)/24)+DATE(1970,1,1)</f>
        <v>42607.165972222225</v>
      </c>
    </row>
    <row r="3655" spans="1:20" ht="58" hidden="1" x14ac:dyDescent="0.3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 s="14">
        <v>42191.363506944443</v>
      </c>
      <c r="K3655" t="b">
        <v>0</v>
      </c>
      <c r="L3655">
        <v>33</v>
      </c>
      <c r="M3655" t="b">
        <v>1</v>
      </c>
      <c r="N3655" s="16" t="s">
        <v>8279</v>
      </c>
      <c r="O3655" t="s">
        <v>8280</v>
      </c>
      <c r="P3655">
        <f>IFERROR(ROUND(E3655/L3655,2),0)</f>
        <v>60.91</v>
      </c>
      <c r="S3655" s="14">
        <f>(((J3655/60)/60)/24)+DATE(1970,1,1)</f>
        <v>25569.488325966515</v>
      </c>
      <c r="T3655" s="14">
        <f>(((I3655/60)/60)/24)+DATE(1970,1,1)</f>
        <v>42221.363506944443</v>
      </c>
    </row>
    <row r="3656" spans="1:20" ht="58" hidden="1" x14ac:dyDescent="0.3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 s="14">
        <v>42440.416504629626</v>
      </c>
      <c r="K3656" t="b">
        <v>0</v>
      </c>
      <c r="L3656">
        <v>38</v>
      </c>
      <c r="M3656" t="b">
        <v>1</v>
      </c>
      <c r="N3656" s="16" t="s">
        <v>8279</v>
      </c>
      <c r="O3656" t="s">
        <v>8280</v>
      </c>
      <c r="P3656">
        <f>IFERROR(ROUND(E3656/L3656,2),0)</f>
        <v>68.84</v>
      </c>
      <c r="S3656" s="14">
        <f>(((J3656/60)/60)/24)+DATE(1970,1,1)</f>
        <v>25569.49120852436</v>
      </c>
      <c r="T3656" s="14">
        <f>(((I3656/60)/60)/24)+DATE(1970,1,1)</f>
        <v>42463.708333333328</v>
      </c>
    </row>
    <row r="3657" spans="1:20" ht="58" hidden="1" x14ac:dyDescent="0.3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 s="14">
        <v>42173.803217592591</v>
      </c>
      <c r="K3657" t="b">
        <v>0</v>
      </c>
      <c r="L3657">
        <v>79</v>
      </c>
      <c r="M3657" t="b">
        <v>1</v>
      </c>
      <c r="N3657" s="16" t="s">
        <v>8279</v>
      </c>
      <c r="O3657" t="s">
        <v>8280</v>
      </c>
      <c r="P3657">
        <f>IFERROR(ROUND(E3657/L3657,2),0)</f>
        <v>73.58</v>
      </c>
      <c r="S3657" s="14">
        <f>(((J3657/60)/60)/24)+DATE(1970,1,1)</f>
        <v>25569.488122722425</v>
      </c>
      <c r="T3657" s="14">
        <f>(((I3657/60)/60)/24)+DATE(1970,1,1)</f>
        <v>42203.290972222225</v>
      </c>
    </row>
    <row r="3658" spans="1:20" ht="43.5" hidden="1" x14ac:dyDescent="0.3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 s="14">
        <v>42737.910138888896</v>
      </c>
      <c r="K3658" t="b">
        <v>0</v>
      </c>
      <c r="L3658">
        <v>46</v>
      </c>
      <c r="M3658" t="b">
        <v>1</v>
      </c>
      <c r="N3658" s="16" t="s">
        <v>8279</v>
      </c>
      <c r="O3658" t="s">
        <v>8280</v>
      </c>
      <c r="P3658">
        <f>IFERROR(ROUND(E3658/L3658,2),0)</f>
        <v>115.02</v>
      </c>
      <c r="S3658" s="14">
        <f>(((J3658/60)/60)/24)+DATE(1970,1,1)</f>
        <v>25569.494651737718</v>
      </c>
      <c r="T3658" s="14">
        <f>(((I3658/60)/60)/24)+DATE(1970,1,1)</f>
        <v>42767.957638888889</v>
      </c>
    </row>
    <row r="3659" spans="1:20" ht="58" hidden="1" x14ac:dyDescent="0.3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 s="14">
        <v>42499.629849537043</v>
      </c>
      <c r="K3659" t="b">
        <v>0</v>
      </c>
      <c r="L3659">
        <v>20</v>
      </c>
      <c r="M3659" t="b">
        <v>1</v>
      </c>
      <c r="N3659" s="16" t="s">
        <v>8279</v>
      </c>
      <c r="O3659" t="s">
        <v>8280</v>
      </c>
      <c r="P3659">
        <f>IFERROR(ROUND(E3659/L3659,2),0)</f>
        <v>110.75</v>
      </c>
      <c r="S3659" s="14">
        <f>(((J3659/60)/60)/24)+DATE(1970,1,1)</f>
        <v>25569.491893864</v>
      </c>
      <c r="T3659" s="14">
        <f>(((I3659/60)/60)/24)+DATE(1970,1,1)</f>
        <v>42522.904166666667</v>
      </c>
    </row>
    <row r="3660" spans="1:20" ht="29" hidden="1" x14ac:dyDescent="0.3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 s="14">
        <v>41775.858564814815</v>
      </c>
      <c r="K3660" t="b">
        <v>0</v>
      </c>
      <c r="L3660">
        <v>20</v>
      </c>
      <c r="M3660" t="b">
        <v>1</v>
      </c>
      <c r="N3660" s="16" t="s">
        <v>8279</v>
      </c>
      <c r="O3660" t="s">
        <v>8280</v>
      </c>
      <c r="P3660">
        <f>IFERROR(ROUND(E3660/L3660,2),0)</f>
        <v>75.5</v>
      </c>
      <c r="S3660" s="14">
        <f>(((J3660/60)/60)/24)+DATE(1970,1,1)</f>
        <v>25569.483516881537</v>
      </c>
      <c r="T3660" s="14">
        <f>(((I3660/60)/60)/24)+DATE(1970,1,1)</f>
        <v>41822.165972222225</v>
      </c>
    </row>
    <row r="3661" spans="1:20" ht="43.5" hidden="1" x14ac:dyDescent="0.3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 s="14">
        <v>42055.277199074073</v>
      </c>
      <c r="K3661" t="b">
        <v>0</v>
      </c>
      <c r="L3661">
        <v>13</v>
      </c>
      <c r="M3661" t="b">
        <v>1</v>
      </c>
      <c r="N3661" s="16" t="s">
        <v>8279</v>
      </c>
      <c r="O3661" t="s">
        <v>8280</v>
      </c>
      <c r="P3661">
        <f>IFERROR(ROUND(E3661/L3661,2),0)</f>
        <v>235.46</v>
      </c>
      <c r="S3661" s="14">
        <f>(((J3661/60)/60)/24)+DATE(1970,1,1)</f>
        <v>25569.486750893509</v>
      </c>
      <c r="T3661" s="14">
        <f>(((I3661/60)/60)/24)+DATE(1970,1,1)</f>
        <v>42082.610416666663</v>
      </c>
    </row>
    <row r="3662" spans="1:20" ht="58" hidden="1" x14ac:dyDescent="0.3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 s="14">
        <v>41971.881076388891</v>
      </c>
      <c r="K3662" t="b">
        <v>0</v>
      </c>
      <c r="L3662">
        <v>22</v>
      </c>
      <c r="M3662" t="b">
        <v>1</v>
      </c>
      <c r="N3662" s="16" t="s">
        <v>8279</v>
      </c>
      <c r="O3662" t="s">
        <v>8280</v>
      </c>
      <c r="P3662">
        <f>IFERROR(ROUND(E3662/L3662,2),0)</f>
        <v>11.36</v>
      </c>
      <c r="S3662" s="14">
        <f>(((J3662/60)/60)/24)+DATE(1970,1,1)</f>
        <v>25569.485785660607</v>
      </c>
      <c r="T3662" s="14">
        <f>(((I3662/60)/60)/24)+DATE(1970,1,1)</f>
        <v>41996.881076388891</v>
      </c>
    </row>
    <row r="3663" spans="1:20" ht="43.5" hidden="1" x14ac:dyDescent="0.3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 s="14">
        <v>42447.896666666667</v>
      </c>
      <c r="K3663" t="b">
        <v>0</v>
      </c>
      <c r="L3663">
        <v>36</v>
      </c>
      <c r="M3663" t="b">
        <v>1</v>
      </c>
      <c r="N3663" s="16" t="s">
        <v>8279</v>
      </c>
      <c r="O3663" t="s">
        <v>8280</v>
      </c>
      <c r="P3663">
        <f>IFERROR(ROUND(E3663/L3663,2),0)</f>
        <v>92.5</v>
      </c>
      <c r="S3663" s="14">
        <f>(((J3663/60)/60)/24)+DATE(1970,1,1)</f>
        <v>25569.49129510031</v>
      </c>
      <c r="T3663" s="14">
        <f>(((I3663/60)/60)/24)+DATE(1970,1,1)</f>
        <v>42470.166666666672</v>
      </c>
    </row>
    <row r="3664" spans="1:20" ht="58" hidden="1" x14ac:dyDescent="0.3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 s="14">
        <v>42064.220069444447</v>
      </c>
      <c r="K3664" t="b">
        <v>0</v>
      </c>
      <c r="L3664">
        <v>40</v>
      </c>
      <c r="M3664" t="b">
        <v>1</v>
      </c>
      <c r="N3664" s="16" t="s">
        <v>8279</v>
      </c>
      <c r="O3664" t="s">
        <v>8280</v>
      </c>
      <c r="P3664">
        <f>IFERROR(ROUND(E3664/L3664,2),0)</f>
        <v>202.85</v>
      </c>
      <c r="S3664" s="14">
        <f>(((J3664/60)/60)/24)+DATE(1970,1,1)</f>
        <v>25569.486854398951</v>
      </c>
      <c r="T3664" s="14">
        <f>(((I3664/60)/60)/24)+DATE(1970,1,1)</f>
        <v>42094.178402777776</v>
      </c>
    </row>
    <row r="3665" spans="1:20" ht="43.5" hidden="1" x14ac:dyDescent="0.3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 s="14">
        <v>42665.451736111107</v>
      </c>
      <c r="K3665" t="b">
        <v>0</v>
      </c>
      <c r="L3665">
        <v>9</v>
      </c>
      <c r="M3665" t="b">
        <v>1</v>
      </c>
      <c r="N3665" s="16" t="s">
        <v>8279</v>
      </c>
      <c r="O3665" t="s">
        <v>8280</v>
      </c>
      <c r="P3665">
        <f>IFERROR(ROUND(E3665/L3665,2),0)</f>
        <v>26</v>
      </c>
      <c r="S3665" s="14">
        <f>(((J3665/60)/60)/24)+DATE(1970,1,1)</f>
        <v>25569.493813098798</v>
      </c>
      <c r="T3665" s="14">
        <f>(((I3665/60)/60)/24)+DATE(1970,1,1)</f>
        <v>42725.493402777778</v>
      </c>
    </row>
    <row r="3666" spans="1:20" ht="43.5" hidden="1" x14ac:dyDescent="0.3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 s="14">
        <v>42523.248715277776</v>
      </c>
      <c r="K3666" t="b">
        <v>0</v>
      </c>
      <c r="L3666">
        <v>19</v>
      </c>
      <c r="M3666" t="b">
        <v>1</v>
      </c>
      <c r="N3666" s="16" t="s">
        <v>8279</v>
      </c>
      <c r="O3666" t="s">
        <v>8280</v>
      </c>
      <c r="P3666">
        <f>IFERROR(ROUND(E3666/L3666,2),0)</f>
        <v>46.05</v>
      </c>
      <c r="S3666" s="14">
        <f>(((J3666/60)/60)/24)+DATE(1970,1,1)</f>
        <v>25569.492167230503</v>
      </c>
      <c r="T3666" s="14">
        <f>(((I3666/60)/60)/24)+DATE(1970,1,1)</f>
        <v>42537.248715277776</v>
      </c>
    </row>
    <row r="3667" spans="1:20" ht="43.5" hidden="1" x14ac:dyDescent="0.3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 s="14">
        <v>42294.808124999996</v>
      </c>
      <c r="K3667" t="b">
        <v>0</v>
      </c>
      <c r="L3667">
        <v>14</v>
      </c>
      <c r="M3667" t="b">
        <v>1</v>
      </c>
      <c r="N3667" s="16" t="s">
        <v>8279</v>
      </c>
      <c r="O3667" t="s">
        <v>8280</v>
      </c>
      <c r="P3667">
        <f>IFERROR(ROUND(E3667/L3667,2),0)</f>
        <v>51</v>
      </c>
      <c r="S3667" s="14">
        <f>(((J3667/60)/60)/24)+DATE(1970,1,1)</f>
        <v>25569.489523242188</v>
      </c>
      <c r="T3667" s="14">
        <f>(((I3667/60)/60)/24)+DATE(1970,1,1)</f>
        <v>42305.829166666663</v>
      </c>
    </row>
    <row r="3668" spans="1:20" ht="29" hidden="1" x14ac:dyDescent="0.3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 s="14">
        <v>41822.90488425926</v>
      </c>
      <c r="K3668" t="b">
        <v>0</v>
      </c>
      <c r="L3668">
        <v>38</v>
      </c>
      <c r="M3668" t="b">
        <v>1</v>
      </c>
      <c r="N3668" s="16" t="s">
        <v>8279</v>
      </c>
      <c r="O3668" t="s">
        <v>8280</v>
      </c>
      <c r="P3668">
        <f>IFERROR(ROUND(E3668/L3668,2),0)</f>
        <v>31.58</v>
      </c>
      <c r="S3668" s="14">
        <f>(((J3668/60)/60)/24)+DATE(1970,1,1)</f>
        <v>25569.484061399122</v>
      </c>
      <c r="T3668" s="14">
        <f>(((I3668/60)/60)/24)+DATE(1970,1,1)</f>
        <v>41844.291666666664</v>
      </c>
    </row>
    <row r="3669" spans="1:20" ht="43.5" hidden="1" x14ac:dyDescent="0.3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 s="14">
        <v>42173.970127314817</v>
      </c>
      <c r="K3669" t="b">
        <v>0</v>
      </c>
      <c r="L3669">
        <v>58</v>
      </c>
      <c r="M3669" t="b">
        <v>1</v>
      </c>
      <c r="N3669" s="16" t="s">
        <v>8279</v>
      </c>
      <c r="O3669" t="s">
        <v>8280</v>
      </c>
      <c r="P3669">
        <f>IFERROR(ROUND(E3669/L3669,2),0)</f>
        <v>53.36</v>
      </c>
      <c r="S3669" s="14">
        <f>(((J3669/60)/60)/24)+DATE(1970,1,1)</f>
        <v>25569.48812465425</v>
      </c>
      <c r="T3669" s="14">
        <f>(((I3669/60)/60)/24)+DATE(1970,1,1)</f>
        <v>42203.970127314817</v>
      </c>
    </row>
    <row r="3670" spans="1:20" ht="43.5" hidden="1" x14ac:dyDescent="0.3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 s="14">
        <v>42185.556157407409</v>
      </c>
      <c r="K3670" t="b">
        <v>0</v>
      </c>
      <c r="L3670">
        <v>28</v>
      </c>
      <c r="M3670" t="b">
        <v>1</v>
      </c>
      <c r="N3670" s="16" t="s">
        <v>8279</v>
      </c>
      <c r="O3670" t="s">
        <v>8280</v>
      </c>
      <c r="P3670">
        <f>IFERROR(ROUND(E3670/L3670,2),0)</f>
        <v>36.96</v>
      </c>
      <c r="S3670" s="14">
        <f>(((J3670/60)/60)/24)+DATE(1970,1,1)</f>
        <v>25569.488258751822</v>
      </c>
      <c r="T3670" s="14">
        <f>(((I3670/60)/60)/24)+DATE(1970,1,1)</f>
        <v>42208.772916666669</v>
      </c>
    </row>
    <row r="3671" spans="1:20" ht="43.5" hidden="1" x14ac:dyDescent="0.3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 s="14">
        <v>42136.675196759257</v>
      </c>
      <c r="K3671" t="b">
        <v>0</v>
      </c>
      <c r="L3671">
        <v>17</v>
      </c>
      <c r="M3671" t="b">
        <v>1</v>
      </c>
      <c r="N3671" s="16" t="s">
        <v>8279</v>
      </c>
      <c r="O3671" t="s">
        <v>8280</v>
      </c>
      <c r="P3671">
        <f>IFERROR(ROUND(E3671/L3671,2),0)</f>
        <v>81.290000000000006</v>
      </c>
      <c r="S3671" s="14">
        <f>(((J3671/60)/60)/24)+DATE(1970,1,1)</f>
        <v>25569.487692999963</v>
      </c>
      <c r="T3671" s="14">
        <f>(((I3671/60)/60)/24)+DATE(1970,1,1)</f>
        <v>42166.675196759257</v>
      </c>
    </row>
    <row r="3672" spans="1:20" ht="43.5" hidden="1" x14ac:dyDescent="0.3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 s="14">
        <v>42142.514016203699</v>
      </c>
      <c r="K3672" t="b">
        <v>0</v>
      </c>
      <c r="L3672">
        <v>12</v>
      </c>
      <c r="M3672" t="b">
        <v>1</v>
      </c>
      <c r="N3672" s="16" t="s">
        <v>8279</v>
      </c>
      <c r="O3672" t="s">
        <v>8280</v>
      </c>
      <c r="P3672">
        <f>IFERROR(ROUND(E3672/L3672,2),0)</f>
        <v>20.079999999999998</v>
      </c>
      <c r="S3672" s="14">
        <f>(((J3672/60)/60)/24)+DATE(1970,1,1)</f>
        <v>25569.48776057889</v>
      </c>
      <c r="T3672" s="14">
        <f>(((I3672/60)/60)/24)+DATE(1970,1,1)</f>
        <v>42155.958333333328</v>
      </c>
    </row>
    <row r="3673" spans="1:20" ht="43.5" hidden="1" x14ac:dyDescent="0.3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 s="14">
        <v>41820.62809027778</v>
      </c>
      <c r="K3673" t="b">
        <v>0</v>
      </c>
      <c r="L3673">
        <v>40</v>
      </c>
      <c r="M3673" t="b">
        <v>1</v>
      </c>
      <c r="N3673" s="16" t="s">
        <v>8279</v>
      </c>
      <c r="O3673" t="s">
        <v>8280</v>
      </c>
      <c r="P3673">
        <f>IFERROR(ROUND(E3673/L3673,2),0)</f>
        <v>88.25</v>
      </c>
      <c r="S3673" s="14">
        <f>(((J3673/60)/60)/24)+DATE(1970,1,1)</f>
        <v>25569.484035047342</v>
      </c>
      <c r="T3673" s="14">
        <f>(((I3673/60)/60)/24)+DATE(1970,1,1)</f>
        <v>41841.165972222225</v>
      </c>
    </row>
    <row r="3674" spans="1:20" ht="58" hidden="1" x14ac:dyDescent="0.3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 s="14">
        <v>41878.946574074071</v>
      </c>
      <c r="K3674" t="b">
        <v>0</v>
      </c>
      <c r="L3674">
        <v>57</v>
      </c>
      <c r="M3674" t="b">
        <v>1</v>
      </c>
      <c r="N3674" s="16" t="s">
        <v>8279</v>
      </c>
      <c r="O3674" t="s">
        <v>8280</v>
      </c>
      <c r="P3674">
        <f>IFERROR(ROUND(E3674/L3674,2),0)</f>
        <v>53.44</v>
      </c>
      <c r="S3674" s="14">
        <f>(((J3674/60)/60)/24)+DATE(1970,1,1)</f>
        <v>25569.484710029792</v>
      </c>
      <c r="T3674" s="14">
        <f>(((I3674/60)/60)/24)+DATE(1970,1,1)</f>
        <v>41908.946574074071</v>
      </c>
    </row>
    <row r="3675" spans="1:20" ht="43.5" hidden="1" x14ac:dyDescent="0.3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 s="14">
        <v>41914.295104166667</v>
      </c>
      <c r="K3675" t="b">
        <v>0</v>
      </c>
      <c r="L3675">
        <v>114</v>
      </c>
      <c r="M3675" t="b">
        <v>1</v>
      </c>
      <c r="N3675" s="16" t="s">
        <v>8279</v>
      </c>
      <c r="O3675" t="s">
        <v>8280</v>
      </c>
      <c r="P3675">
        <f>IFERROR(ROUND(E3675/L3675,2),0)</f>
        <v>39.869999999999997</v>
      </c>
      <c r="S3675" s="14">
        <f>(((J3675/60)/60)/24)+DATE(1970,1,1)</f>
        <v>25569.485119156299</v>
      </c>
      <c r="T3675" s="14">
        <f>(((I3675/60)/60)/24)+DATE(1970,1,1)</f>
        <v>41948.536111111112</v>
      </c>
    </row>
    <row r="3676" spans="1:20" ht="43.5" hidden="1" x14ac:dyDescent="0.3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 s="14">
        <v>42556.873020833329</v>
      </c>
      <c r="K3676" t="b">
        <v>0</v>
      </c>
      <c r="L3676">
        <v>31</v>
      </c>
      <c r="M3676" t="b">
        <v>1</v>
      </c>
      <c r="N3676" s="16" t="s">
        <v>8279</v>
      </c>
      <c r="O3676" t="s">
        <v>8280</v>
      </c>
      <c r="P3676">
        <f>IFERROR(ROUND(E3676/L3676,2),0)</f>
        <v>145.16</v>
      </c>
      <c r="S3676" s="14">
        <f>(((J3676/60)/60)/24)+DATE(1970,1,1)</f>
        <v>25569.492556400703</v>
      </c>
      <c r="T3676" s="14">
        <f>(((I3676/60)/60)/24)+DATE(1970,1,1)</f>
        <v>42616.873020833329</v>
      </c>
    </row>
    <row r="3677" spans="1:20" ht="43.5" hidden="1" x14ac:dyDescent="0.3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 s="14">
        <v>42493.597013888888</v>
      </c>
      <c r="K3677" t="b">
        <v>0</v>
      </c>
      <c r="L3677">
        <v>3</v>
      </c>
      <c r="M3677" t="b">
        <v>1</v>
      </c>
      <c r="N3677" s="16" t="s">
        <v>8279</v>
      </c>
      <c r="O3677" t="s">
        <v>8280</v>
      </c>
      <c r="P3677">
        <f>IFERROR(ROUND(E3677/L3677,2),0)</f>
        <v>23.33</v>
      </c>
      <c r="S3677" s="14">
        <f>(((J3677/60)/60)/24)+DATE(1970,1,1)</f>
        <v>25569.491824039513</v>
      </c>
      <c r="T3677" s="14">
        <f>(((I3677/60)/60)/24)+DATE(1970,1,1)</f>
        <v>42505.958333333328</v>
      </c>
    </row>
    <row r="3678" spans="1:20" ht="43.5" hidden="1" x14ac:dyDescent="0.3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 s="14">
        <v>41876.815787037034</v>
      </c>
      <c r="K3678" t="b">
        <v>0</v>
      </c>
      <c r="L3678">
        <v>16</v>
      </c>
      <c r="M3678" t="b">
        <v>1</v>
      </c>
      <c r="N3678" s="16" t="s">
        <v>8279</v>
      </c>
      <c r="O3678" t="s">
        <v>8280</v>
      </c>
      <c r="P3678">
        <f>IFERROR(ROUND(E3678/L3678,2),0)</f>
        <v>64.38</v>
      </c>
      <c r="S3678" s="14">
        <f>(((J3678/60)/60)/24)+DATE(1970,1,1)</f>
        <v>25569.484685367905</v>
      </c>
      <c r="T3678" s="14">
        <f>(((I3678/60)/60)/24)+DATE(1970,1,1)</f>
        <v>41894.815787037034</v>
      </c>
    </row>
    <row r="3679" spans="1:20" ht="43.5" hidden="1" x14ac:dyDescent="0.3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 s="14">
        <v>41802.574282407404</v>
      </c>
      <c r="K3679" t="b">
        <v>0</v>
      </c>
      <c r="L3679">
        <v>199</v>
      </c>
      <c r="M3679" t="b">
        <v>1</v>
      </c>
      <c r="N3679" s="16" t="s">
        <v>8279</v>
      </c>
      <c r="O3679" t="s">
        <v>8280</v>
      </c>
      <c r="P3679">
        <f>IFERROR(ROUND(E3679/L3679,2),0)</f>
        <v>62.05</v>
      </c>
      <c r="S3679" s="14">
        <f>(((J3679/60)/60)/24)+DATE(1970,1,1)</f>
        <v>25569.483826091233</v>
      </c>
      <c r="T3679" s="14">
        <f>(((I3679/60)/60)/24)+DATE(1970,1,1)</f>
        <v>41823.165972222225</v>
      </c>
    </row>
    <row r="3680" spans="1:20" ht="43.5" hidden="1" x14ac:dyDescent="0.3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 s="14">
        <v>42120.531226851846</v>
      </c>
      <c r="K3680" t="b">
        <v>0</v>
      </c>
      <c r="L3680">
        <v>31</v>
      </c>
      <c r="M3680" t="b">
        <v>1</v>
      </c>
      <c r="N3680" s="16" t="s">
        <v>8279</v>
      </c>
      <c r="O3680" t="s">
        <v>8280</v>
      </c>
      <c r="P3680">
        <f>IFERROR(ROUND(E3680/L3680,2),0)</f>
        <v>66.13</v>
      </c>
      <c r="S3680" s="14">
        <f>(((J3680/60)/60)/24)+DATE(1970,1,1)</f>
        <v>25569.48750614846</v>
      </c>
      <c r="T3680" s="14">
        <f>(((I3680/60)/60)/24)+DATE(1970,1,1)</f>
        <v>42155.531226851846</v>
      </c>
    </row>
    <row r="3681" spans="1:20" ht="43.5" hidden="1" x14ac:dyDescent="0.3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 s="14">
        <v>41786.761354166665</v>
      </c>
      <c r="K3681" t="b">
        <v>0</v>
      </c>
      <c r="L3681">
        <v>30</v>
      </c>
      <c r="M3681" t="b">
        <v>1</v>
      </c>
      <c r="N3681" s="16" t="s">
        <v>8279</v>
      </c>
      <c r="O3681" t="s">
        <v>8280</v>
      </c>
      <c r="P3681">
        <f>IFERROR(ROUND(E3681/L3681,2),0)</f>
        <v>73.400000000000006</v>
      </c>
      <c r="S3681" s="14">
        <f>(((J3681/60)/60)/24)+DATE(1970,1,1)</f>
        <v>25569.483643071228</v>
      </c>
      <c r="T3681" s="14">
        <f>(((I3681/60)/60)/24)+DATE(1970,1,1)</f>
        <v>41821.207638888889</v>
      </c>
    </row>
    <row r="3682" spans="1:20" ht="43.5" hidden="1" x14ac:dyDescent="0.3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 s="14">
        <v>42627.454097222217</v>
      </c>
      <c r="K3682" t="b">
        <v>0</v>
      </c>
      <c r="L3682">
        <v>34</v>
      </c>
      <c r="M3682" t="b">
        <v>1</v>
      </c>
      <c r="N3682" s="16" t="s">
        <v>8279</v>
      </c>
      <c r="O3682" t="s">
        <v>8280</v>
      </c>
      <c r="P3682">
        <f>IFERROR(ROUND(E3682/L3682,2),0)</f>
        <v>99.5</v>
      </c>
      <c r="S3682" s="14">
        <f>(((J3682/60)/60)/24)+DATE(1970,1,1)</f>
        <v>25569.49337331131</v>
      </c>
      <c r="T3682" s="14">
        <f>(((I3682/60)/60)/24)+DATE(1970,1,1)</f>
        <v>42648.454097222217</v>
      </c>
    </row>
    <row r="3683" spans="1:20" ht="58" hidden="1" x14ac:dyDescent="0.3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 s="14">
        <v>42374.651504629626</v>
      </c>
      <c r="K3683" t="b">
        <v>0</v>
      </c>
      <c r="L3683">
        <v>18</v>
      </c>
      <c r="M3683" t="b">
        <v>1</v>
      </c>
      <c r="N3683" s="16" t="s">
        <v>8279</v>
      </c>
      <c r="O3683" t="s">
        <v>8280</v>
      </c>
      <c r="P3683">
        <f>IFERROR(ROUND(E3683/L3683,2),0)</f>
        <v>62.17</v>
      </c>
      <c r="S3683" s="14">
        <f>(((J3683/60)/60)/24)+DATE(1970,1,1)</f>
        <v>25569.490447355376</v>
      </c>
      <c r="T3683" s="14">
        <f>(((I3683/60)/60)/24)+DATE(1970,1,1)</f>
        <v>42384.651504629626</v>
      </c>
    </row>
    <row r="3684" spans="1:20" ht="43.5" hidden="1" x14ac:dyDescent="0.3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 s="14">
        <v>41772.685393518521</v>
      </c>
      <c r="K3684" t="b">
        <v>0</v>
      </c>
      <c r="L3684">
        <v>67</v>
      </c>
      <c r="M3684" t="b">
        <v>1</v>
      </c>
      <c r="N3684" s="16" t="s">
        <v>8279</v>
      </c>
      <c r="O3684" t="s">
        <v>8280</v>
      </c>
      <c r="P3684">
        <f>IFERROR(ROUND(E3684/L3684,2),0)</f>
        <v>62.33</v>
      </c>
      <c r="S3684" s="14">
        <f>(((J3684/60)/60)/24)+DATE(1970,1,1)</f>
        <v>25569.483480155017</v>
      </c>
      <c r="T3684" s="14">
        <f>(((I3684/60)/60)/24)+DATE(1970,1,1)</f>
        <v>41806.290972222225</v>
      </c>
    </row>
    <row r="3685" spans="1:20" ht="43.5" hidden="1" x14ac:dyDescent="0.3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 s="14">
        <v>42633.116851851853</v>
      </c>
      <c r="K3685" t="b">
        <v>0</v>
      </c>
      <c r="L3685">
        <v>66</v>
      </c>
      <c r="M3685" t="b">
        <v>1</v>
      </c>
      <c r="N3685" s="16" t="s">
        <v>8279</v>
      </c>
      <c r="O3685" t="s">
        <v>8280</v>
      </c>
      <c r="P3685">
        <f>IFERROR(ROUND(E3685/L3685,2),0)</f>
        <v>58.79</v>
      </c>
      <c r="S3685" s="14">
        <f>(((J3685/60)/60)/24)+DATE(1970,1,1)</f>
        <v>25569.493438852453</v>
      </c>
      <c r="T3685" s="14">
        <f>(((I3685/60)/60)/24)+DATE(1970,1,1)</f>
        <v>42663.116851851853</v>
      </c>
    </row>
    <row r="3686" spans="1:20" ht="43.5" hidden="1" x14ac:dyDescent="0.3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 s="14">
        <v>42219.180393518516</v>
      </c>
      <c r="K3686" t="b">
        <v>0</v>
      </c>
      <c r="L3686">
        <v>23</v>
      </c>
      <c r="M3686" t="b">
        <v>1</v>
      </c>
      <c r="N3686" s="16" t="s">
        <v>8279</v>
      </c>
      <c r="O3686" t="s">
        <v>8280</v>
      </c>
      <c r="P3686">
        <f>IFERROR(ROUND(E3686/L3686,2),0)</f>
        <v>45.35</v>
      </c>
      <c r="S3686" s="14">
        <f>(((J3686/60)/60)/24)+DATE(1970,1,1)</f>
        <v>25569.488647921222</v>
      </c>
      <c r="T3686" s="14">
        <f>(((I3686/60)/60)/24)+DATE(1970,1,1)</f>
        <v>42249.180393518516</v>
      </c>
    </row>
    <row r="3687" spans="1:20" ht="43.5" hidden="1" x14ac:dyDescent="0.3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 s="14">
        <v>41753.593275462961</v>
      </c>
      <c r="K3687" t="b">
        <v>0</v>
      </c>
      <c r="L3687">
        <v>126</v>
      </c>
      <c r="M3687" t="b">
        <v>1</v>
      </c>
      <c r="N3687" s="16" t="s">
        <v>8279</v>
      </c>
      <c r="O3687" t="s">
        <v>8280</v>
      </c>
      <c r="P3687">
        <f>IFERROR(ROUND(E3687/L3687,2),0)</f>
        <v>41.94</v>
      </c>
      <c r="S3687" s="14">
        <f>(((J3687/60)/60)/24)+DATE(1970,1,1)</f>
        <v>25569.48325918143</v>
      </c>
      <c r="T3687" s="14">
        <f>(((I3687/60)/60)/24)+DATE(1970,1,1)</f>
        <v>41778.875</v>
      </c>
    </row>
    <row r="3688" spans="1:20" ht="43.5" hidden="1" x14ac:dyDescent="0.3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 s="14">
        <v>42230.662731481483</v>
      </c>
      <c r="K3688" t="b">
        <v>0</v>
      </c>
      <c r="L3688">
        <v>6</v>
      </c>
      <c r="M3688" t="b">
        <v>1</v>
      </c>
      <c r="N3688" s="16" t="s">
        <v>8279</v>
      </c>
      <c r="O3688" t="s">
        <v>8280</v>
      </c>
      <c r="P3688">
        <f>IFERROR(ROUND(E3688/L3688,2),0)</f>
        <v>59.17</v>
      </c>
      <c r="S3688" s="14">
        <f>(((J3688/60)/60)/24)+DATE(1970,1,1)</f>
        <v>25569.48878081865</v>
      </c>
      <c r="T3688" s="14">
        <f>(((I3688/60)/60)/24)+DATE(1970,1,1)</f>
        <v>42245.165972222225</v>
      </c>
    </row>
    <row r="3689" spans="1:20" ht="58" hidden="1" x14ac:dyDescent="0.3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 s="14">
        <v>41787.218229166669</v>
      </c>
      <c r="K3689" t="b">
        <v>0</v>
      </c>
      <c r="L3689">
        <v>25</v>
      </c>
      <c r="M3689" t="b">
        <v>1</v>
      </c>
      <c r="N3689" s="16" t="s">
        <v>8279</v>
      </c>
      <c r="O3689" t="s">
        <v>8280</v>
      </c>
      <c r="P3689">
        <f>IFERROR(ROUND(E3689/L3689,2),0)</f>
        <v>200.49</v>
      </c>
      <c r="S3689" s="14">
        <f>(((J3689/60)/60)/24)+DATE(1970,1,1)</f>
        <v>25569.483648359135</v>
      </c>
      <c r="T3689" s="14">
        <f>(((I3689/60)/60)/24)+DATE(1970,1,1)</f>
        <v>41817.218229166669</v>
      </c>
    </row>
    <row r="3690" spans="1:20" ht="43.5" hidden="1" x14ac:dyDescent="0.3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 s="14">
        <v>41829.787083333329</v>
      </c>
      <c r="K3690" t="b">
        <v>0</v>
      </c>
      <c r="L3690">
        <v>39</v>
      </c>
      <c r="M3690" t="b">
        <v>1</v>
      </c>
      <c r="N3690" s="16" t="s">
        <v>8279</v>
      </c>
      <c r="O3690" t="s">
        <v>8280</v>
      </c>
      <c r="P3690">
        <f>IFERROR(ROUND(E3690/L3690,2),0)</f>
        <v>83.97</v>
      </c>
      <c r="S3690" s="14">
        <f>(((J3690/60)/60)/24)+DATE(1970,1,1)</f>
        <v>25569.484141054207</v>
      </c>
      <c r="T3690" s="14">
        <f>(((I3690/60)/60)/24)+DATE(1970,1,1)</f>
        <v>41859.787083333329</v>
      </c>
    </row>
    <row r="3691" spans="1:20" ht="43.5" hidden="1" x14ac:dyDescent="0.3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 s="14">
        <v>42147.826840277776</v>
      </c>
      <c r="K3691" t="b">
        <v>0</v>
      </c>
      <c r="L3691">
        <v>62</v>
      </c>
      <c r="M3691" t="b">
        <v>1</v>
      </c>
      <c r="N3691" s="16" t="s">
        <v>8279</v>
      </c>
      <c r="O3691" t="s">
        <v>8280</v>
      </c>
      <c r="P3691">
        <f>IFERROR(ROUND(E3691/L3691,2),0)</f>
        <v>57.26</v>
      </c>
      <c r="S3691" s="14">
        <f>(((J3691/60)/60)/24)+DATE(1970,1,1)</f>
        <v>25569.48782206991</v>
      </c>
      <c r="T3691" s="14">
        <f>(((I3691/60)/60)/24)+DATE(1970,1,1)</f>
        <v>42176.934027777781</v>
      </c>
    </row>
    <row r="3692" spans="1:20" ht="43.5" hidden="1" x14ac:dyDescent="0.3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 s="14">
        <v>41940.598182870373</v>
      </c>
      <c r="K3692" t="b">
        <v>0</v>
      </c>
      <c r="L3692">
        <v>31</v>
      </c>
      <c r="M3692" t="b">
        <v>1</v>
      </c>
      <c r="N3692" s="16" t="s">
        <v>8279</v>
      </c>
      <c r="O3692" t="s">
        <v>8280</v>
      </c>
      <c r="P3692">
        <f>IFERROR(ROUND(E3692/L3692,2),0)</f>
        <v>58.06</v>
      </c>
      <c r="S3692" s="14">
        <f>(((J3692/60)/60)/24)+DATE(1970,1,1)</f>
        <v>25569.485423590078</v>
      </c>
      <c r="T3692" s="14">
        <f>(((I3692/60)/60)/24)+DATE(1970,1,1)</f>
        <v>41970.639849537038</v>
      </c>
    </row>
    <row r="3693" spans="1:20" ht="29" hidden="1" x14ac:dyDescent="0.3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 s="14">
        <v>42020.700567129628</v>
      </c>
      <c r="K3693" t="b">
        <v>0</v>
      </c>
      <c r="L3693">
        <v>274</v>
      </c>
      <c r="M3693" t="b">
        <v>1</v>
      </c>
      <c r="N3693" s="16" t="s">
        <v>8279</v>
      </c>
      <c r="O3693" t="s">
        <v>8280</v>
      </c>
      <c r="P3693">
        <f>IFERROR(ROUND(E3693/L3693,2),0)</f>
        <v>186.8</v>
      </c>
      <c r="S3693" s="14">
        <f>(((J3693/60)/60)/24)+DATE(1970,1,1)</f>
        <v>25569.486350701009</v>
      </c>
      <c r="T3693" s="14">
        <f>(((I3693/60)/60)/24)+DATE(1970,1,1)</f>
        <v>42065.207638888889</v>
      </c>
    </row>
    <row r="3694" spans="1:20" ht="29" hidden="1" x14ac:dyDescent="0.3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 s="14">
        <v>41891.96503472222</v>
      </c>
      <c r="K3694" t="b">
        <v>0</v>
      </c>
      <c r="L3694">
        <v>17</v>
      </c>
      <c r="M3694" t="b">
        <v>1</v>
      </c>
      <c r="N3694" s="16" t="s">
        <v>8279</v>
      </c>
      <c r="O3694" t="s">
        <v>8280</v>
      </c>
      <c r="P3694">
        <f>IFERROR(ROUND(E3694/L3694,2),0)</f>
        <v>74.12</v>
      </c>
      <c r="S3694" s="14">
        <f>(((J3694/60)/60)/24)+DATE(1970,1,1)</f>
        <v>25569.48486070642</v>
      </c>
      <c r="T3694" s="14">
        <f>(((I3694/60)/60)/24)+DATE(1970,1,1)</f>
        <v>41901</v>
      </c>
    </row>
    <row r="3695" spans="1:20" ht="43.5" hidden="1" x14ac:dyDescent="0.3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 s="14">
        <v>42309.191307870366</v>
      </c>
      <c r="K3695" t="b">
        <v>0</v>
      </c>
      <c r="L3695">
        <v>14</v>
      </c>
      <c r="M3695" t="b">
        <v>1</v>
      </c>
      <c r="N3695" s="16" t="s">
        <v>8279</v>
      </c>
      <c r="O3695" t="s">
        <v>8280</v>
      </c>
      <c r="P3695">
        <f>IFERROR(ROUND(E3695/L3695,2),0)</f>
        <v>30.71</v>
      </c>
      <c r="S3695" s="14">
        <f>(((J3695/60)/60)/24)+DATE(1970,1,1)</f>
        <v>25569.48968971421</v>
      </c>
      <c r="T3695" s="14">
        <f>(((I3695/60)/60)/24)+DATE(1970,1,1)</f>
        <v>42338.9375</v>
      </c>
    </row>
    <row r="3696" spans="1:20" ht="58" hidden="1" x14ac:dyDescent="0.3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 s="14">
        <v>42490.133877314816</v>
      </c>
      <c r="K3696" t="b">
        <v>0</v>
      </c>
      <c r="L3696">
        <v>60</v>
      </c>
      <c r="M3696" t="b">
        <v>1</v>
      </c>
      <c r="N3696" s="16" t="s">
        <v>8279</v>
      </c>
      <c r="O3696" t="s">
        <v>8280</v>
      </c>
      <c r="P3696">
        <f>IFERROR(ROUND(E3696/L3696,2),0)</f>
        <v>62.67</v>
      </c>
      <c r="S3696" s="14">
        <f>(((J3696/60)/60)/24)+DATE(1970,1,1)</f>
        <v>25569.491783956913</v>
      </c>
      <c r="T3696" s="14">
        <f>(((I3696/60)/60)/24)+DATE(1970,1,1)</f>
        <v>42527.083333333328</v>
      </c>
    </row>
    <row r="3697" spans="1:20" ht="58" hidden="1" x14ac:dyDescent="0.3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 s="14">
        <v>41995.870486111111</v>
      </c>
      <c r="K3697" t="b">
        <v>0</v>
      </c>
      <c r="L3697">
        <v>33</v>
      </c>
      <c r="M3697" t="b">
        <v>1</v>
      </c>
      <c r="N3697" s="16" t="s">
        <v>8279</v>
      </c>
      <c r="O3697" t="s">
        <v>8280</v>
      </c>
      <c r="P3697">
        <f>IFERROR(ROUND(E3697/L3697,2),0)</f>
        <v>121.36</v>
      </c>
      <c r="S3697" s="14">
        <f>(((J3697/60)/60)/24)+DATE(1970,1,1)</f>
        <v>25569.486063315813</v>
      </c>
      <c r="T3697" s="14">
        <f>(((I3697/60)/60)/24)+DATE(1970,1,1)</f>
        <v>42015.870486111111</v>
      </c>
    </row>
    <row r="3698" spans="1:20" ht="43.5" hidden="1" x14ac:dyDescent="0.3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 s="14">
        <v>41988.617083333331</v>
      </c>
      <c r="K3698" t="b">
        <v>0</v>
      </c>
      <c r="L3698">
        <v>78</v>
      </c>
      <c r="M3698" t="b">
        <v>1</v>
      </c>
      <c r="N3698" s="16" t="s">
        <v>8279</v>
      </c>
      <c r="O3698" t="s">
        <v>8280</v>
      </c>
      <c r="P3698">
        <f>IFERROR(ROUND(E3698/L3698,2),0)</f>
        <v>39.74</v>
      </c>
      <c r="S3698" s="14">
        <f>(((J3698/60)/60)/24)+DATE(1970,1,1)</f>
        <v>25569.485979364392</v>
      </c>
      <c r="T3698" s="14">
        <f>(((I3698/60)/60)/24)+DATE(1970,1,1)</f>
        <v>42048.617083333331</v>
      </c>
    </row>
    <row r="3699" spans="1:20" ht="43.5" hidden="1" x14ac:dyDescent="0.3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 s="14">
        <v>42479.465833333335</v>
      </c>
      <c r="K3699" t="b">
        <v>0</v>
      </c>
      <c r="L3699">
        <v>30</v>
      </c>
      <c r="M3699" t="b">
        <v>1</v>
      </c>
      <c r="N3699" s="16" t="s">
        <v>8279</v>
      </c>
      <c r="O3699" t="s">
        <v>8280</v>
      </c>
      <c r="P3699">
        <f>IFERROR(ROUND(E3699/L3699,2),0)</f>
        <v>72</v>
      </c>
      <c r="S3699" s="14">
        <f>(((J3699/60)/60)/24)+DATE(1970,1,1)</f>
        <v>25569.491660484182</v>
      </c>
      <c r="T3699" s="14">
        <f>(((I3699/60)/60)/24)+DATE(1970,1,1)</f>
        <v>42500.465833333335</v>
      </c>
    </row>
    <row r="3700" spans="1:20" ht="43.5" hidden="1" x14ac:dyDescent="0.3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 s="14">
        <v>42401.806562500002</v>
      </c>
      <c r="K3700" t="b">
        <v>0</v>
      </c>
      <c r="L3700">
        <v>136</v>
      </c>
      <c r="M3700" t="b">
        <v>1</v>
      </c>
      <c r="N3700" s="16" t="s">
        <v>8279</v>
      </c>
      <c r="O3700" t="s">
        <v>8280</v>
      </c>
      <c r="P3700">
        <f>IFERROR(ROUND(E3700/L3700,2),0)</f>
        <v>40.630000000000003</v>
      </c>
      <c r="S3700" s="14">
        <f>(((J3700/60)/60)/24)+DATE(1970,1,1)</f>
        <v>25569.490761650028</v>
      </c>
      <c r="T3700" s="14">
        <f>(((I3700/60)/60)/24)+DATE(1970,1,1)</f>
        <v>42431.806562500002</v>
      </c>
    </row>
    <row r="3701" spans="1:20" ht="58" hidden="1" x14ac:dyDescent="0.3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 s="14">
        <v>41897.602037037039</v>
      </c>
      <c r="K3701" t="b">
        <v>0</v>
      </c>
      <c r="L3701">
        <v>40</v>
      </c>
      <c r="M3701" t="b">
        <v>1</v>
      </c>
      <c r="N3701" s="16" t="s">
        <v>8279</v>
      </c>
      <c r="O3701" t="s">
        <v>8280</v>
      </c>
      <c r="P3701">
        <f>IFERROR(ROUND(E3701/L3701,2),0)</f>
        <v>63</v>
      </c>
      <c r="S3701" s="14">
        <f>(((J3701/60)/60)/24)+DATE(1970,1,1)</f>
        <v>25569.484925949502</v>
      </c>
      <c r="T3701" s="14">
        <f>(((I3701/60)/60)/24)+DATE(1970,1,1)</f>
        <v>41927.602037037039</v>
      </c>
    </row>
    <row r="3702" spans="1:20" ht="29" hidden="1" x14ac:dyDescent="0.3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 s="14">
        <v>41882.585648148146</v>
      </c>
      <c r="K3702" t="b">
        <v>0</v>
      </c>
      <c r="L3702">
        <v>18</v>
      </c>
      <c r="M3702" t="b">
        <v>1</v>
      </c>
      <c r="N3702" s="16" t="s">
        <v>8279</v>
      </c>
      <c r="O3702" t="s">
        <v>8280</v>
      </c>
      <c r="P3702">
        <f>IFERROR(ROUND(E3702/L3702,2),0)</f>
        <v>33.67</v>
      </c>
      <c r="S3702" s="14">
        <f>(((J3702/60)/60)/24)+DATE(1970,1,1)</f>
        <v>25569.484752148706</v>
      </c>
      <c r="T3702" s="14">
        <f>(((I3702/60)/60)/24)+DATE(1970,1,1)</f>
        <v>41912.666666666664</v>
      </c>
    </row>
    <row r="3703" spans="1:20" ht="43.5" hidden="1" x14ac:dyDescent="0.3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 s="14">
        <v>42129.541585648149</v>
      </c>
      <c r="K3703" t="b">
        <v>0</v>
      </c>
      <c r="L3703">
        <v>39</v>
      </c>
      <c r="M3703" t="b">
        <v>1</v>
      </c>
      <c r="N3703" s="16" t="s">
        <v>8279</v>
      </c>
      <c r="O3703" t="s">
        <v>8280</v>
      </c>
      <c r="P3703">
        <f>IFERROR(ROUND(E3703/L3703,2),0)</f>
        <v>38.590000000000003</v>
      </c>
      <c r="S3703" s="14">
        <f>(((J3703/60)/60)/24)+DATE(1970,1,1)</f>
        <v>25569.487610435019</v>
      </c>
      <c r="T3703" s="14">
        <f>(((I3703/60)/60)/24)+DATE(1970,1,1)</f>
        <v>42159.541585648149</v>
      </c>
    </row>
    <row r="3704" spans="1:20" ht="58" hidden="1" x14ac:dyDescent="0.3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 s="14">
        <v>42524.53800925926</v>
      </c>
      <c r="K3704" t="b">
        <v>0</v>
      </c>
      <c r="L3704">
        <v>21</v>
      </c>
      <c r="M3704" t="b">
        <v>1</v>
      </c>
      <c r="N3704" s="16" t="s">
        <v>8279</v>
      </c>
      <c r="O3704" t="s">
        <v>8280</v>
      </c>
      <c r="P3704">
        <f>IFERROR(ROUND(E3704/L3704,2),0)</f>
        <v>155.94999999999999</v>
      </c>
      <c r="S3704" s="14">
        <f>(((J3704/60)/60)/24)+DATE(1970,1,1)</f>
        <v>25569.492182152884</v>
      </c>
      <c r="T3704" s="14">
        <f>(((I3704/60)/60)/24)+DATE(1970,1,1)</f>
        <v>42561.957638888889</v>
      </c>
    </row>
    <row r="3705" spans="1:20" ht="43.5" hidden="1" x14ac:dyDescent="0.3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 s="14">
        <v>42556.504490740743</v>
      </c>
      <c r="K3705" t="b">
        <v>0</v>
      </c>
      <c r="L3705">
        <v>30</v>
      </c>
      <c r="M3705" t="b">
        <v>1</v>
      </c>
      <c r="N3705" s="16" t="s">
        <v>8279</v>
      </c>
      <c r="O3705" t="s">
        <v>8280</v>
      </c>
      <c r="P3705">
        <f>IFERROR(ROUND(E3705/L3705,2),0)</f>
        <v>43.2</v>
      </c>
      <c r="S3705" s="14">
        <f>(((J3705/60)/60)/24)+DATE(1970,1,1)</f>
        <v>25569.492552135311</v>
      </c>
      <c r="T3705" s="14">
        <f>(((I3705/60)/60)/24)+DATE(1970,1,1)</f>
        <v>42595.290972222225</v>
      </c>
    </row>
    <row r="3706" spans="1:20" ht="43.5" hidden="1" x14ac:dyDescent="0.3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 s="14">
        <v>42461.689745370371</v>
      </c>
      <c r="K3706" t="b">
        <v>0</v>
      </c>
      <c r="L3706">
        <v>27</v>
      </c>
      <c r="M3706" t="b">
        <v>1</v>
      </c>
      <c r="N3706" s="16" t="s">
        <v>8279</v>
      </c>
      <c r="O3706" t="s">
        <v>8280</v>
      </c>
      <c r="P3706">
        <f>IFERROR(ROUND(E3706/L3706,2),0)</f>
        <v>15.15</v>
      </c>
      <c r="S3706" s="14">
        <f>(((J3706/60)/60)/24)+DATE(1970,1,1)</f>
        <v>25569.491454742423</v>
      </c>
      <c r="T3706" s="14">
        <f>(((I3706/60)/60)/24)+DATE(1970,1,1)</f>
        <v>42521.689745370371</v>
      </c>
    </row>
    <row r="3707" spans="1:20" ht="43.5" hidden="1" x14ac:dyDescent="0.3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 s="14">
        <v>41792.542986111112</v>
      </c>
      <c r="K3707" t="b">
        <v>0</v>
      </c>
      <c r="L3707">
        <v>35</v>
      </c>
      <c r="M3707" t="b">
        <v>1</v>
      </c>
      <c r="N3707" s="16" t="s">
        <v>8279</v>
      </c>
      <c r="O3707" t="s">
        <v>8280</v>
      </c>
      <c r="P3707">
        <f>IFERROR(ROUND(E3707/L3707,2),0)</f>
        <v>83.57</v>
      </c>
      <c r="S3707" s="14">
        <f>(((J3707/60)/60)/24)+DATE(1970,1,1)</f>
        <v>25569.483709988264</v>
      </c>
      <c r="T3707" s="14">
        <f>(((I3707/60)/60)/24)+DATE(1970,1,1)</f>
        <v>41813.75</v>
      </c>
    </row>
    <row r="3708" spans="1:20" ht="43.5" hidden="1" x14ac:dyDescent="0.3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 s="14">
        <v>41879.913761574076</v>
      </c>
      <c r="K3708" t="b">
        <v>0</v>
      </c>
      <c r="L3708">
        <v>13</v>
      </c>
      <c r="M3708" t="b">
        <v>1</v>
      </c>
      <c r="N3708" s="16" t="s">
        <v>8279</v>
      </c>
      <c r="O3708" t="s">
        <v>8280</v>
      </c>
      <c r="P3708">
        <f>IFERROR(ROUND(E3708/L3708,2),0)</f>
        <v>140</v>
      </c>
      <c r="S3708" s="14">
        <f>(((J3708/60)/60)/24)+DATE(1970,1,1)</f>
        <v>25569.484721224093</v>
      </c>
      <c r="T3708" s="14">
        <f>(((I3708/60)/60)/24)+DATE(1970,1,1)</f>
        <v>41894.913761574076</v>
      </c>
    </row>
    <row r="3709" spans="1:20" ht="43.5" hidden="1" x14ac:dyDescent="0.3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 s="14">
        <v>42552.048356481479</v>
      </c>
      <c r="K3709" t="b">
        <v>0</v>
      </c>
      <c r="L3709">
        <v>23</v>
      </c>
      <c r="M3709" t="b">
        <v>1</v>
      </c>
      <c r="N3709" s="16" t="s">
        <v>8279</v>
      </c>
      <c r="O3709" t="s">
        <v>8280</v>
      </c>
      <c r="P3709">
        <f>IFERROR(ROUND(E3709/L3709,2),0)</f>
        <v>80.87</v>
      </c>
      <c r="S3709" s="14">
        <f>(((J3709/60)/60)/24)+DATE(1970,1,1)</f>
        <v>25569.492500559682</v>
      </c>
      <c r="T3709" s="14">
        <f>(((I3709/60)/60)/24)+DATE(1970,1,1)</f>
        <v>42573.226388888885</v>
      </c>
    </row>
    <row r="3710" spans="1:20" ht="58" hidden="1" x14ac:dyDescent="0.3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 s="14">
        <v>41810.142199074071</v>
      </c>
      <c r="K3710" t="b">
        <v>0</v>
      </c>
      <c r="L3710">
        <v>39</v>
      </c>
      <c r="M3710" t="b">
        <v>1</v>
      </c>
      <c r="N3710" s="16" t="s">
        <v>8279</v>
      </c>
      <c r="O3710" t="s">
        <v>8280</v>
      </c>
      <c r="P3710">
        <f>IFERROR(ROUND(E3710/L3710,2),0)</f>
        <v>53.85</v>
      </c>
      <c r="S3710" s="14">
        <f>(((J3710/60)/60)/24)+DATE(1970,1,1)</f>
        <v>25569.48391368286</v>
      </c>
      <c r="T3710" s="14">
        <f>(((I3710/60)/60)/24)+DATE(1970,1,1)</f>
        <v>41824.142199074071</v>
      </c>
    </row>
    <row r="3711" spans="1:20" ht="43.5" hidden="1" x14ac:dyDescent="0.3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 s="14">
        <v>41785.707708333335</v>
      </c>
      <c r="K3711" t="b">
        <v>0</v>
      </c>
      <c r="L3711">
        <v>35</v>
      </c>
      <c r="M3711" t="b">
        <v>1</v>
      </c>
      <c r="N3711" s="16" t="s">
        <v>8279</v>
      </c>
      <c r="O3711" t="s">
        <v>8280</v>
      </c>
      <c r="P3711">
        <f>IFERROR(ROUND(E3711/L3711,2),0)</f>
        <v>30.93</v>
      </c>
      <c r="S3711" s="14">
        <f>(((J3711/60)/60)/24)+DATE(1970,1,1)</f>
        <v>25569.483630876253</v>
      </c>
      <c r="T3711" s="14">
        <f>(((I3711/60)/60)/24)+DATE(1970,1,1)</f>
        <v>41815.707708333335</v>
      </c>
    </row>
    <row r="3712" spans="1:20" ht="29" hidden="1" x14ac:dyDescent="0.3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 s="14">
        <v>42072.576249999998</v>
      </c>
      <c r="K3712" t="b">
        <v>0</v>
      </c>
      <c r="L3712">
        <v>27</v>
      </c>
      <c r="M3712" t="b">
        <v>1</v>
      </c>
      <c r="N3712" s="16" t="s">
        <v>8279</v>
      </c>
      <c r="O3712" t="s">
        <v>8280</v>
      </c>
      <c r="P3712">
        <f>IFERROR(ROUND(E3712/L3712,2),0)</f>
        <v>67.959999999999994</v>
      </c>
      <c r="S3712" s="14">
        <f>(((J3712/60)/60)/24)+DATE(1970,1,1)</f>
        <v>25569.486951114006</v>
      </c>
      <c r="T3712" s="14">
        <f>(((I3712/60)/60)/24)+DATE(1970,1,1)</f>
        <v>42097.576249999998</v>
      </c>
    </row>
    <row r="3713" spans="1:20" ht="29" hidden="1" x14ac:dyDescent="0.3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 s="14">
        <v>41779.724224537036</v>
      </c>
      <c r="K3713" t="b">
        <v>0</v>
      </c>
      <c r="L3713">
        <v>21</v>
      </c>
      <c r="M3713" t="b">
        <v>1</v>
      </c>
      <c r="N3713" s="16" t="s">
        <v>8279</v>
      </c>
      <c r="O3713" t="s">
        <v>8280</v>
      </c>
      <c r="P3713">
        <f>IFERROR(ROUND(E3713/L3713,2),0)</f>
        <v>27.14</v>
      </c>
      <c r="S3713" s="14">
        <f>(((J3713/60)/60)/24)+DATE(1970,1,1)</f>
        <v>25569.483561622968</v>
      </c>
      <c r="T3713" s="14">
        <f>(((I3713/60)/60)/24)+DATE(1970,1,1)</f>
        <v>41805.666666666664</v>
      </c>
    </row>
    <row r="3714" spans="1:20" ht="58" hidden="1" x14ac:dyDescent="0.3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 s="14">
        <v>42134.172071759262</v>
      </c>
      <c r="K3714" t="b">
        <v>0</v>
      </c>
      <c r="L3714">
        <v>104</v>
      </c>
      <c r="M3714" t="b">
        <v>1</v>
      </c>
      <c r="N3714" s="16" t="s">
        <v>8279</v>
      </c>
      <c r="O3714" t="s">
        <v>8280</v>
      </c>
      <c r="P3714">
        <f>IFERROR(ROUND(E3714/L3714,2),0)</f>
        <v>110.87</v>
      </c>
      <c r="S3714" s="14">
        <f>(((J3714/60)/60)/24)+DATE(1970,1,1)</f>
        <v>25569.487664028609</v>
      </c>
      <c r="T3714" s="14">
        <f>(((I3714/60)/60)/24)+DATE(1970,1,1)</f>
        <v>42155.290972222225</v>
      </c>
    </row>
    <row r="3715" spans="1:20" ht="43.5" hidden="1" x14ac:dyDescent="0.3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 s="14">
        <v>42505.738032407404</v>
      </c>
      <c r="K3715" t="b">
        <v>0</v>
      </c>
      <c r="L3715">
        <v>19</v>
      </c>
      <c r="M3715" t="b">
        <v>1</v>
      </c>
      <c r="N3715" s="16" t="s">
        <v>8279</v>
      </c>
      <c r="O3715" t="s">
        <v>8280</v>
      </c>
      <c r="P3715">
        <f>IFERROR(ROUND(E3715/L3715,2),0)</f>
        <v>106.84</v>
      </c>
      <c r="S3715" s="14">
        <f>(((J3715/60)/60)/24)+DATE(1970,1,1)</f>
        <v>25569.491964560559</v>
      </c>
      <c r="T3715" s="14">
        <f>(((I3715/60)/60)/24)+DATE(1970,1,1)</f>
        <v>42525.738032407404</v>
      </c>
    </row>
    <row r="3716" spans="1:20" ht="43.5" hidden="1" x14ac:dyDescent="0.3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 s="14">
        <v>42118.556331018524</v>
      </c>
      <c r="K3716" t="b">
        <v>0</v>
      </c>
      <c r="L3716">
        <v>97</v>
      </c>
      <c r="M3716" t="b">
        <v>1</v>
      </c>
      <c r="N3716" s="16" t="s">
        <v>8279</v>
      </c>
      <c r="O3716" t="s">
        <v>8280</v>
      </c>
      <c r="P3716">
        <f>IFERROR(ROUND(E3716/L3716,2),0)</f>
        <v>105.52</v>
      </c>
      <c r="S3716" s="14">
        <f>(((J3716/60)/60)/24)+DATE(1970,1,1)</f>
        <v>25569.487483290868</v>
      </c>
      <c r="T3716" s="14">
        <f>(((I3716/60)/60)/24)+DATE(1970,1,1)</f>
        <v>42150.165972222225</v>
      </c>
    </row>
    <row r="3717" spans="1:20" ht="43.5" hidden="1" x14ac:dyDescent="0.3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 s="14">
        <v>42036.995590277773</v>
      </c>
      <c r="K3717" t="b">
        <v>0</v>
      </c>
      <c r="L3717">
        <v>27</v>
      </c>
      <c r="M3717" t="b">
        <v>1</v>
      </c>
      <c r="N3717" s="16" t="s">
        <v>8279</v>
      </c>
      <c r="O3717" t="s">
        <v>8280</v>
      </c>
      <c r="P3717">
        <f>IFERROR(ROUND(E3717/L3717,2),0)</f>
        <v>132.96</v>
      </c>
      <c r="S3717" s="14">
        <f>(((J3717/60)/60)/24)+DATE(1970,1,1)</f>
        <v>25569.486539300815</v>
      </c>
      <c r="T3717" s="14">
        <f>(((I3717/60)/60)/24)+DATE(1970,1,1)</f>
        <v>42094.536111111112</v>
      </c>
    </row>
    <row r="3718" spans="1:20" ht="43.5" hidden="1" x14ac:dyDescent="0.3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 s="14">
        <v>42360.887835648144</v>
      </c>
      <c r="K3718" t="b">
        <v>0</v>
      </c>
      <c r="L3718">
        <v>24</v>
      </c>
      <c r="M3718" t="b">
        <v>1</v>
      </c>
      <c r="N3718" s="16" t="s">
        <v>8279</v>
      </c>
      <c r="O3718" t="s">
        <v>8280</v>
      </c>
      <c r="P3718">
        <f>IFERROR(ROUND(E3718/L3718,2),0)</f>
        <v>51.92</v>
      </c>
      <c r="S3718" s="14">
        <f>(((J3718/60)/60)/24)+DATE(1970,1,1)</f>
        <v>25569.490288053654</v>
      </c>
      <c r="T3718" s="14">
        <f>(((I3718/60)/60)/24)+DATE(1970,1,1)</f>
        <v>42390.887835648144</v>
      </c>
    </row>
    <row r="3719" spans="1:20" ht="43.5" hidden="1" x14ac:dyDescent="0.3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 s="14">
        <v>42102.866307870368</v>
      </c>
      <c r="K3719" t="b">
        <v>0</v>
      </c>
      <c r="L3719">
        <v>13</v>
      </c>
      <c r="M3719" t="b">
        <v>1</v>
      </c>
      <c r="N3719" s="16" t="s">
        <v>8279</v>
      </c>
      <c r="O3719" t="s">
        <v>8280</v>
      </c>
      <c r="P3719">
        <f>IFERROR(ROUND(E3719/L3719,2),0)</f>
        <v>310</v>
      </c>
      <c r="S3719" s="14">
        <f>(((J3719/60)/60)/24)+DATE(1970,1,1)</f>
        <v>25569.487301693378</v>
      </c>
      <c r="T3719" s="14">
        <f>(((I3719/60)/60)/24)+DATE(1970,1,1)</f>
        <v>42133.866307870368</v>
      </c>
    </row>
    <row r="3720" spans="1:20" ht="43.5" hidden="1" x14ac:dyDescent="0.3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 s="14">
        <v>42032.716145833328</v>
      </c>
      <c r="K3720" t="b">
        <v>0</v>
      </c>
      <c r="L3720">
        <v>46</v>
      </c>
      <c r="M3720" t="b">
        <v>1</v>
      </c>
      <c r="N3720" s="16" t="s">
        <v>8279</v>
      </c>
      <c r="O3720" t="s">
        <v>8280</v>
      </c>
      <c r="P3720">
        <f>IFERROR(ROUND(E3720/L3720,2),0)</f>
        <v>26.02</v>
      </c>
      <c r="S3720" s="14">
        <f>(((J3720/60)/60)/24)+DATE(1970,1,1)</f>
        <v>25569.486489770206</v>
      </c>
      <c r="T3720" s="14">
        <f>(((I3720/60)/60)/24)+DATE(1970,1,1)</f>
        <v>42062.716145833328</v>
      </c>
    </row>
    <row r="3721" spans="1:20" ht="29" hidden="1" x14ac:dyDescent="0.3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 s="14">
        <v>42147.729930555557</v>
      </c>
      <c r="K3721" t="b">
        <v>0</v>
      </c>
      <c r="L3721">
        <v>4</v>
      </c>
      <c r="M3721" t="b">
        <v>1</v>
      </c>
      <c r="N3721" s="16" t="s">
        <v>8279</v>
      </c>
      <c r="O3721" t="s">
        <v>8280</v>
      </c>
      <c r="P3721">
        <f>IFERROR(ROUND(E3721/L3721,2),0)</f>
        <v>105</v>
      </c>
      <c r="S3721" s="14">
        <f>(((J3721/60)/60)/24)+DATE(1970,1,1)</f>
        <v>25569.48782094827</v>
      </c>
      <c r="T3721" s="14">
        <f>(((I3721/60)/60)/24)+DATE(1970,1,1)</f>
        <v>42177.729930555557</v>
      </c>
    </row>
    <row r="3722" spans="1:20" ht="29" hidden="1" x14ac:dyDescent="0.3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 s="14">
        <v>42165.993125000001</v>
      </c>
      <c r="K3722" t="b">
        <v>0</v>
      </c>
      <c r="L3722">
        <v>40</v>
      </c>
      <c r="M3722" t="b">
        <v>1</v>
      </c>
      <c r="N3722" s="16" t="s">
        <v>8279</v>
      </c>
      <c r="O3722" t="s">
        <v>8280</v>
      </c>
      <c r="P3722">
        <f>IFERROR(ROUND(E3722/L3722,2),0)</f>
        <v>86.23</v>
      </c>
      <c r="S3722" s="14">
        <f>(((J3722/60)/60)/24)+DATE(1970,1,1)</f>
        <v>25569.488032327834</v>
      </c>
      <c r="T3722" s="14">
        <f>(((I3722/60)/60)/24)+DATE(1970,1,1)</f>
        <v>42187.993125000001</v>
      </c>
    </row>
    <row r="3723" spans="1:20" ht="58" hidden="1" x14ac:dyDescent="0.3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 s="14">
        <v>41927.936157407406</v>
      </c>
      <c r="K3723" t="b">
        <v>0</v>
      </c>
      <c r="L3723">
        <v>44</v>
      </c>
      <c r="M3723" t="b">
        <v>1</v>
      </c>
      <c r="N3723" s="16" t="s">
        <v>8279</v>
      </c>
      <c r="O3723" t="s">
        <v>8280</v>
      </c>
      <c r="P3723">
        <f>IFERROR(ROUND(E3723/L3723,2),0)</f>
        <v>114.55</v>
      </c>
      <c r="S3723" s="14">
        <f>(((J3723/60)/60)/24)+DATE(1970,1,1)</f>
        <v>25569.485277038861</v>
      </c>
      <c r="T3723" s="14">
        <f>(((I3723/60)/60)/24)+DATE(1970,1,1)</f>
        <v>41948.977824074071</v>
      </c>
    </row>
    <row r="3724" spans="1:20" ht="58" hidden="1" x14ac:dyDescent="0.3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 s="14">
        <v>42381.671840277777</v>
      </c>
      <c r="K3724" t="b">
        <v>0</v>
      </c>
      <c r="L3724">
        <v>35</v>
      </c>
      <c r="M3724" t="b">
        <v>1</v>
      </c>
      <c r="N3724" s="16" t="s">
        <v>8279</v>
      </c>
      <c r="O3724" t="s">
        <v>8280</v>
      </c>
      <c r="P3724">
        <f>IFERROR(ROUND(E3724/L3724,2),0)</f>
        <v>47.66</v>
      </c>
      <c r="S3724" s="14">
        <f>(((J3724/60)/60)/24)+DATE(1970,1,1)</f>
        <v>25569.490528609262</v>
      </c>
      <c r="T3724" s="14">
        <f>(((I3724/60)/60)/24)+DATE(1970,1,1)</f>
        <v>42411.957638888889</v>
      </c>
    </row>
    <row r="3725" spans="1:20" ht="29" hidden="1" x14ac:dyDescent="0.3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 s="14">
        <v>41943.753032407411</v>
      </c>
      <c r="K3725" t="b">
        <v>0</v>
      </c>
      <c r="L3725">
        <v>63</v>
      </c>
      <c r="M3725" t="b">
        <v>1</v>
      </c>
      <c r="N3725" s="16" t="s">
        <v>8279</v>
      </c>
      <c r="O3725" t="s">
        <v>8280</v>
      </c>
      <c r="P3725">
        <f>IFERROR(ROUND(E3725/L3725,2),0)</f>
        <v>72.89</v>
      </c>
      <c r="S3725" s="14">
        <f>(((J3725/60)/60)/24)+DATE(1970,1,1)</f>
        <v>25569.485460104541</v>
      </c>
      <c r="T3725" s="14">
        <f>(((I3725/60)/60)/24)+DATE(1970,1,1)</f>
        <v>41973.794699074075</v>
      </c>
    </row>
    <row r="3726" spans="1:20" ht="43.5" hidden="1" x14ac:dyDescent="0.3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 s="14">
        <v>42465.491435185191</v>
      </c>
      <c r="K3726" t="b">
        <v>0</v>
      </c>
      <c r="L3726">
        <v>89</v>
      </c>
      <c r="M3726" t="b">
        <v>1</v>
      </c>
      <c r="N3726" s="16" t="s">
        <v>8279</v>
      </c>
      <c r="O3726" t="s">
        <v>8280</v>
      </c>
      <c r="P3726">
        <f>IFERROR(ROUND(E3726/L3726,2),0)</f>
        <v>49.55</v>
      </c>
      <c r="S3726" s="14">
        <f>(((J3726/60)/60)/24)+DATE(1970,1,1)</f>
        <v>25569.491498743464</v>
      </c>
      <c r="T3726" s="14">
        <f>(((I3726/60)/60)/24)+DATE(1970,1,1)</f>
        <v>42494.958333333328</v>
      </c>
    </row>
    <row r="3727" spans="1:20" ht="43.5" hidden="1" x14ac:dyDescent="0.3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 s="14">
        <v>42401.945219907408</v>
      </c>
      <c r="K3727" t="b">
        <v>0</v>
      </c>
      <c r="L3727">
        <v>15</v>
      </c>
      <c r="M3727" t="b">
        <v>1</v>
      </c>
      <c r="N3727" s="16" t="s">
        <v>8279</v>
      </c>
      <c r="O3727" t="s">
        <v>8280</v>
      </c>
      <c r="P3727">
        <f>IFERROR(ROUND(E3727/L3727,2),0)</f>
        <v>25.4</v>
      </c>
      <c r="S3727" s="14">
        <f>(((J3727/60)/60)/24)+DATE(1970,1,1)</f>
        <v>25569.49076325486</v>
      </c>
      <c r="T3727" s="14">
        <f>(((I3727/60)/60)/24)+DATE(1970,1,1)</f>
        <v>42418.895833333328</v>
      </c>
    </row>
    <row r="3728" spans="1:20" ht="43.5" hidden="1" x14ac:dyDescent="0.3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 s="14">
        <v>42462.140868055561</v>
      </c>
      <c r="K3728" t="b">
        <v>0</v>
      </c>
      <c r="L3728">
        <v>46</v>
      </c>
      <c r="M3728" t="b">
        <v>1</v>
      </c>
      <c r="N3728" s="16" t="s">
        <v>8279</v>
      </c>
      <c r="O3728" t="s">
        <v>8280</v>
      </c>
      <c r="P3728">
        <f>IFERROR(ROUND(E3728/L3728,2),0)</f>
        <v>62.59</v>
      </c>
      <c r="S3728" s="14">
        <f>(((J3728/60)/60)/24)+DATE(1970,1,1)</f>
        <v>25569.491459963752</v>
      </c>
      <c r="T3728" s="14">
        <f>(((I3728/60)/60)/24)+DATE(1970,1,1)</f>
        <v>42489.875</v>
      </c>
    </row>
    <row r="3729" spans="1:20" ht="43.5" hidden="1" x14ac:dyDescent="0.3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 s="14">
        <v>42632.348310185189</v>
      </c>
      <c r="K3729" t="b">
        <v>0</v>
      </c>
      <c r="L3729">
        <v>33</v>
      </c>
      <c r="M3729" t="b">
        <v>1</v>
      </c>
      <c r="N3729" s="16" t="s">
        <v>8279</v>
      </c>
      <c r="O3729" t="s">
        <v>8280</v>
      </c>
      <c r="P3729">
        <f>IFERROR(ROUND(E3729/L3729,2),0)</f>
        <v>61.06</v>
      </c>
      <c r="S3729" s="14">
        <f>(((J3729/60)/60)/24)+DATE(1970,1,1)</f>
        <v>25569.493429957292</v>
      </c>
      <c r="T3729" s="14">
        <f>(((I3729/60)/60)/24)+DATE(1970,1,1)</f>
        <v>42663.204861111109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 s="14">
        <v>42205.171018518522</v>
      </c>
      <c r="K3730" t="b">
        <v>0</v>
      </c>
      <c r="L3730">
        <v>31</v>
      </c>
      <c r="M3730" t="b">
        <v>0</v>
      </c>
      <c r="N3730" s="16" t="s">
        <v>8279</v>
      </c>
      <c r="O3730" t="s">
        <v>8280</v>
      </c>
      <c r="P3730">
        <f>IFERROR(ROUND(E3730/L3730,2),0)</f>
        <v>60.06</v>
      </c>
      <c r="S3730" s="14">
        <f>(((J3730/60)/60)/24)+DATE(1970,1,1)</f>
        <v>25569.488485775677</v>
      </c>
      <c r="T3730" s="14">
        <f>(((I3730/60)/60)/24)+DATE(1970,1,1)</f>
        <v>42235.171018518522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 s="14">
        <v>42041.205000000002</v>
      </c>
      <c r="K3731" t="b">
        <v>0</v>
      </c>
      <c r="L3731">
        <v>5</v>
      </c>
      <c r="M3731" t="b">
        <v>0</v>
      </c>
      <c r="N3731" s="16" t="s">
        <v>8279</v>
      </c>
      <c r="O3731" t="s">
        <v>8280</v>
      </c>
      <c r="P3731">
        <f>IFERROR(ROUND(E3731/L3731,2),0)</f>
        <v>72.400000000000006</v>
      </c>
      <c r="S3731" s="14">
        <f>(((J3731/60)/60)/24)+DATE(1970,1,1)</f>
        <v>25569.486588020834</v>
      </c>
      <c r="T3731" s="14">
        <f>(((I3731/60)/60)/24)+DATE(1970,1,1)</f>
        <v>42086.16333333333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 s="14">
        <v>42203.677766203706</v>
      </c>
      <c r="K3732" t="b">
        <v>0</v>
      </c>
      <c r="L3732">
        <v>1</v>
      </c>
      <c r="M3732" t="b">
        <v>0</v>
      </c>
      <c r="N3732" s="16" t="s">
        <v>8279</v>
      </c>
      <c r="O3732" t="s">
        <v>8280</v>
      </c>
      <c r="P3732">
        <f>IFERROR(ROUND(E3732/L3732,2),0)</f>
        <v>100</v>
      </c>
      <c r="S3732" s="14">
        <f>(((J3732/60)/60)/24)+DATE(1970,1,1)</f>
        <v>25569.488468492666</v>
      </c>
      <c r="T3732" s="14">
        <f>(((I3732/60)/60)/24)+DATE(1970,1,1)</f>
        <v>42233.677766203706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 s="14">
        <v>41983.752847222218</v>
      </c>
      <c r="K3733" t="b">
        <v>0</v>
      </c>
      <c r="L3733">
        <v>12</v>
      </c>
      <c r="M3733" t="b">
        <v>0</v>
      </c>
      <c r="N3733" s="16" t="s">
        <v>8279</v>
      </c>
      <c r="O3733" t="s">
        <v>8280</v>
      </c>
      <c r="P3733">
        <f>IFERROR(ROUND(E3733/L3733,2),0)</f>
        <v>51.67</v>
      </c>
      <c r="S3733" s="14">
        <f>(((J3733/60)/60)/24)+DATE(1970,1,1)</f>
        <v>25569.48592306536</v>
      </c>
      <c r="T3733" s="14">
        <f>(((I3733/60)/60)/24)+DATE(1970,1,1)</f>
        <v>42014.140972222223</v>
      </c>
    </row>
    <row r="3734" spans="1:20" ht="43.5" hidden="1" x14ac:dyDescent="0.3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 s="14">
        <v>41968.677465277782</v>
      </c>
      <c r="K3734" t="b">
        <v>0</v>
      </c>
      <c r="L3734">
        <v>4</v>
      </c>
      <c r="M3734" t="b">
        <v>0</v>
      </c>
      <c r="N3734" s="16" t="s">
        <v>8279</v>
      </c>
      <c r="O3734" t="s">
        <v>8280</v>
      </c>
      <c r="P3734">
        <f>IFERROR(ROUND(E3734/L3734,2),0)</f>
        <v>32.75</v>
      </c>
      <c r="S3734" s="14">
        <f>(((J3734/60)/60)/24)+DATE(1970,1,1)</f>
        <v>25569.485748581774</v>
      </c>
      <c r="T3734" s="14">
        <f>(((I3734/60)/60)/24)+DATE(1970,1,1)</f>
        <v>42028.5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 s="14">
        <v>42103.024398148147</v>
      </c>
      <c r="K3735" t="b">
        <v>0</v>
      </c>
      <c r="L3735">
        <v>0</v>
      </c>
      <c r="M3735" t="b">
        <v>0</v>
      </c>
      <c r="N3735" s="16" t="s">
        <v>8279</v>
      </c>
      <c r="O3735" t="s">
        <v>8280</v>
      </c>
      <c r="P3735">
        <f>IFERROR(ROUND(E3735/L3735,2),0)</f>
        <v>0</v>
      </c>
      <c r="S3735" s="14">
        <f>(((J3735/60)/60)/24)+DATE(1970,1,1)</f>
        <v>25569.487303523129</v>
      </c>
      <c r="T3735" s="14">
        <f>(((I3735/60)/60)/24)+DATE(1970,1,1)</f>
        <v>42112.9375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 s="14">
        <v>42089.901574074072</v>
      </c>
      <c r="K3736" t="b">
        <v>0</v>
      </c>
      <c r="L3736">
        <v>7</v>
      </c>
      <c r="M3736" t="b">
        <v>0</v>
      </c>
      <c r="N3736" s="16" t="s">
        <v>8279</v>
      </c>
      <c r="O3736" t="s">
        <v>8280</v>
      </c>
      <c r="P3736">
        <f>IFERROR(ROUND(E3736/L3736,2),0)</f>
        <v>61</v>
      </c>
      <c r="S3736" s="14">
        <f>(((J3736/60)/60)/24)+DATE(1970,1,1)</f>
        <v>25569.48715163859</v>
      </c>
      <c r="T3736" s="14">
        <f>(((I3736/60)/60)/24)+DATE(1970,1,1)</f>
        <v>42149.901574074072</v>
      </c>
    </row>
    <row r="3737" spans="1:20" ht="29" hidden="1" x14ac:dyDescent="0.3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 s="14">
        <v>42122.693159722221</v>
      </c>
      <c r="K3737" t="b">
        <v>0</v>
      </c>
      <c r="L3737">
        <v>2</v>
      </c>
      <c r="M3737" t="b">
        <v>0</v>
      </c>
      <c r="N3737" s="16" t="s">
        <v>8279</v>
      </c>
      <c r="O3737" t="s">
        <v>8280</v>
      </c>
      <c r="P3737">
        <f>IFERROR(ROUND(E3737/L3737,2),0)</f>
        <v>10</v>
      </c>
      <c r="S3737" s="14">
        <f>(((J3737/60)/60)/24)+DATE(1970,1,1)</f>
        <v>25569.487531170831</v>
      </c>
      <c r="T3737" s="14">
        <f>(((I3737/60)/60)/24)+DATE(1970,1,1)</f>
        <v>42152.693159722221</v>
      </c>
    </row>
    <row r="3738" spans="1:20" ht="43.5" hidden="1" x14ac:dyDescent="0.3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 s="14">
        <v>42048.711724537032</v>
      </c>
      <c r="K3738" t="b">
        <v>0</v>
      </c>
      <c r="L3738">
        <v>1</v>
      </c>
      <c r="M3738" t="b">
        <v>0</v>
      </c>
      <c r="N3738" s="16" t="s">
        <v>8279</v>
      </c>
      <c r="O3738" t="s">
        <v>8280</v>
      </c>
      <c r="P3738">
        <f>IFERROR(ROUND(E3738/L3738,2),0)</f>
        <v>10</v>
      </c>
      <c r="S3738" s="14">
        <f>(((J3738/60)/60)/24)+DATE(1970,1,1)</f>
        <v>25569.486674904219</v>
      </c>
      <c r="T3738" s="14">
        <f>(((I3738/60)/60)/24)+DATE(1970,1,1)</f>
        <v>42086.75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 s="14">
        <v>42297.691006944442</v>
      </c>
      <c r="K3739" t="b">
        <v>0</v>
      </c>
      <c r="L3739">
        <v>4</v>
      </c>
      <c r="M3739" t="b">
        <v>0</v>
      </c>
      <c r="N3739" s="16" t="s">
        <v>8279</v>
      </c>
      <c r="O3739" t="s">
        <v>8280</v>
      </c>
      <c r="P3739">
        <f>IFERROR(ROUND(E3739/L3739,2),0)</f>
        <v>37.5</v>
      </c>
      <c r="S3739" s="14">
        <f>(((J3739/60)/60)/24)+DATE(1970,1,1)</f>
        <v>25569.489556608878</v>
      </c>
      <c r="T3739" s="14">
        <f>(((I3739/60)/60)/24)+DATE(1970,1,1)</f>
        <v>42320.290972222225</v>
      </c>
    </row>
    <row r="3740" spans="1:20" ht="43.5" hidden="1" x14ac:dyDescent="0.3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 s="14">
        <v>41813.938715277778</v>
      </c>
      <c r="K3740" t="b">
        <v>0</v>
      </c>
      <c r="L3740">
        <v>6</v>
      </c>
      <c r="M3740" t="b">
        <v>0</v>
      </c>
      <c r="N3740" s="16" t="s">
        <v>8279</v>
      </c>
      <c r="O3740" t="s">
        <v>8280</v>
      </c>
      <c r="P3740">
        <f>IFERROR(ROUND(E3740/L3740,2),0)</f>
        <v>45</v>
      </c>
      <c r="S3740" s="14">
        <f>(((J3740/60)/60)/24)+DATE(1970,1,1)</f>
        <v>25569.483957624019</v>
      </c>
      <c r="T3740" s="14">
        <f>(((I3740/60)/60)/24)+DATE(1970,1,1)</f>
        <v>41835.916666666664</v>
      </c>
    </row>
    <row r="3741" spans="1:20" ht="43.5" hidden="1" x14ac:dyDescent="0.3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 s="14">
        <v>42548.449861111112</v>
      </c>
      <c r="K3741" t="b">
        <v>0</v>
      </c>
      <c r="L3741">
        <v>8</v>
      </c>
      <c r="M3741" t="b">
        <v>0</v>
      </c>
      <c r="N3741" s="16" t="s">
        <v>8279</v>
      </c>
      <c r="O3741" t="s">
        <v>8280</v>
      </c>
      <c r="P3741">
        <f>IFERROR(ROUND(E3741/L3741,2),0)</f>
        <v>100.63</v>
      </c>
      <c r="S3741" s="14">
        <f>(((J3741/60)/60)/24)+DATE(1970,1,1)</f>
        <v>25569.49245891043</v>
      </c>
      <c r="T3741" s="14">
        <f>(((I3741/60)/60)/24)+DATE(1970,1,1)</f>
        <v>42568.449861111112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 s="14">
        <v>41833.089756944442</v>
      </c>
      <c r="K3742" t="b">
        <v>0</v>
      </c>
      <c r="L3742">
        <v>14</v>
      </c>
      <c r="M3742" t="b">
        <v>0</v>
      </c>
      <c r="N3742" s="16" t="s">
        <v>8279</v>
      </c>
      <c r="O3742" t="s">
        <v>8280</v>
      </c>
      <c r="P3742">
        <f>IFERROR(ROUND(E3742/L3742,2),0)</f>
        <v>25.57</v>
      </c>
      <c r="S3742" s="14">
        <f>(((J3742/60)/60)/24)+DATE(1970,1,1)</f>
        <v>25569.484179279596</v>
      </c>
      <c r="T3742" s="14">
        <f>(((I3742/60)/60)/24)+DATE(1970,1,1)</f>
        <v>41863.079143518517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 s="14">
        <v>42325.920717592591</v>
      </c>
      <c r="K3743" t="b">
        <v>0</v>
      </c>
      <c r="L3743">
        <v>0</v>
      </c>
      <c r="M3743" t="b">
        <v>0</v>
      </c>
      <c r="N3743" s="16" t="s">
        <v>8279</v>
      </c>
      <c r="O3743" t="s">
        <v>8280</v>
      </c>
      <c r="P3743">
        <f>IFERROR(ROUND(E3743/L3743,2),0)</f>
        <v>0</v>
      </c>
      <c r="S3743" s="14">
        <f>(((J3743/60)/60)/24)+DATE(1970,1,1)</f>
        <v>25569.489883341637</v>
      </c>
      <c r="T3743" s="14">
        <f>(((I3743/60)/60)/24)+DATE(1970,1,1)</f>
        <v>42355.920717592591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 s="14">
        <v>41858.214629629627</v>
      </c>
      <c r="K3744" t="b">
        <v>0</v>
      </c>
      <c r="L3744">
        <v>4</v>
      </c>
      <c r="M3744" t="b">
        <v>0</v>
      </c>
      <c r="N3744" s="16" t="s">
        <v>8279</v>
      </c>
      <c r="O3744" t="s">
        <v>8280</v>
      </c>
      <c r="P3744">
        <f>IFERROR(ROUND(E3744/L3744,2),0)</f>
        <v>25</v>
      </c>
      <c r="S3744" s="14">
        <f>(((J3744/60)/60)/24)+DATE(1970,1,1)</f>
        <v>25569.484470076732</v>
      </c>
      <c r="T3744" s="14">
        <f>(((I3744/60)/60)/24)+DATE(1970,1,1)</f>
        <v>41888.214629629627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 s="14">
        <v>41793.710231481484</v>
      </c>
      <c r="K3745" t="b">
        <v>0</v>
      </c>
      <c r="L3745">
        <v>0</v>
      </c>
      <c r="M3745" t="b">
        <v>0</v>
      </c>
      <c r="N3745" s="16" t="s">
        <v>8279</v>
      </c>
      <c r="O3745" t="s">
        <v>8280</v>
      </c>
      <c r="P3745">
        <f>IFERROR(ROUND(E3745/L3745,2),0)</f>
        <v>0</v>
      </c>
      <c r="S3745" s="14">
        <f>(((J3745/60)/60)/24)+DATE(1970,1,1)</f>
        <v>25569.483723498048</v>
      </c>
      <c r="T3745" s="14">
        <f>(((I3745/60)/60)/24)+DATE(1970,1,1)</f>
        <v>41823.710231481484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 s="14">
        <v>41793.814259259263</v>
      </c>
      <c r="K3746" t="b">
        <v>0</v>
      </c>
      <c r="L3746">
        <v>0</v>
      </c>
      <c r="M3746" t="b">
        <v>0</v>
      </c>
      <c r="N3746" s="16" t="s">
        <v>8279</v>
      </c>
      <c r="O3746" t="s">
        <v>8280</v>
      </c>
      <c r="P3746">
        <f>IFERROR(ROUND(E3746/L3746,2),0)</f>
        <v>0</v>
      </c>
      <c r="S3746" s="14">
        <f>(((J3746/60)/60)/24)+DATE(1970,1,1)</f>
        <v>25569.483724702073</v>
      </c>
      <c r="T3746" s="14">
        <f>(((I3746/60)/60)/24)+DATE(1970,1,1)</f>
        <v>41825.165972222225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 s="14">
        <v>41831.697939814818</v>
      </c>
      <c r="K3747" t="b">
        <v>0</v>
      </c>
      <c r="L3747">
        <v>1</v>
      </c>
      <c r="M3747" t="b">
        <v>0</v>
      </c>
      <c r="N3747" s="16" t="s">
        <v>8279</v>
      </c>
      <c r="O3747" t="s">
        <v>8280</v>
      </c>
      <c r="P3747">
        <f>IFERROR(ROUND(E3747/L3747,2),0)</f>
        <v>10</v>
      </c>
      <c r="S3747" s="14">
        <f>(((J3747/60)/60)/24)+DATE(1970,1,1)</f>
        <v>25569.4841631706</v>
      </c>
      <c r="T3747" s="14">
        <f>(((I3747/60)/60)/24)+DATE(1970,1,1)</f>
        <v>41861.697939814818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 s="14">
        <v>42621.389340277776</v>
      </c>
      <c r="K3748" t="b">
        <v>0</v>
      </c>
      <c r="L3748">
        <v>1</v>
      </c>
      <c r="M3748" t="b">
        <v>0</v>
      </c>
      <c r="N3748" s="16" t="s">
        <v>8279</v>
      </c>
      <c r="O3748" t="s">
        <v>8280</v>
      </c>
      <c r="P3748">
        <f>IFERROR(ROUND(E3748/L3748,2),0)</f>
        <v>202</v>
      </c>
      <c r="S3748" s="14">
        <f>(((J3748/60)/60)/24)+DATE(1970,1,1)</f>
        <v>25569.493303117364</v>
      </c>
      <c r="T3748" s="14">
        <f>(((I3748/60)/60)/24)+DATE(1970,1,1)</f>
        <v>42651.389340277776</v>
      </c>
    </row>
    <row r="3749" spans="1:20" ht="29" hidden="1" x14ac:dyDescent="0.3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 s="14">
        <v>42164.299722222218</v>
      </c>
      <c r="K3749" t="b">
        <v>0</v>
      </c>
      <c r="L3749">
        <v>1</v>
      </c>
      <c r="M3749" t="b">
        <v>0</v>
      </c>
      <c r="N3749" s="16" t="s">
        <v>8279</v>
      </c>
      <c r="O3749" t="s">
        <v>8280</v>
      </c>
      <c r="P3749">
        <f>IFERROR(ROUND(E3749/L3749,2),0)</f>
        <v>25</v>
      </c>
      <c r="S3749" s="14">
        <f>(((J3749/60)/60)/24)+DATE(1970,1,1)</f>
        <v>25569.488012728267</v>
      </c>
      <c r="T3749" s="14">
        <f>(((I3749/60)/60)/24)+DATE(1970,1,1)</f>
        <v>42190.957638888889</v>
      </c>
    </row>
    <row r="3750" spans="1:20" ht="43.5" hidden="1" x14ac:dyDescent="0.3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 s="14">
        <v>42395.706435185188</v>
      </c>
      <c r="K3750" t="b">
        <v>0</v>
      </c>
      <c r="L3750">
        <v>52</v>
      </c>
      <c r="M3750" t="b">
        <v>1</v>
      </c>
      <c r="N3750" s="16" t="s">
        <v>8279</v>
      </c>
      <c r="O3750" t="s">
        <v>8321</v>
      </c>
      <c r="P3750">
        <f>IFERROR(ROUND(E3750/L3750,2),0)</f>
        <v>99.54</v>
      </c>
      <c r="S3750" s="14">
        <f>(((J3750/60)/60)/24)+DATE(1970,1,1)</f>
        <v>25569.490691046703</v>
      </c>
      <c r="T3750" s="14">
        <f>(((I3750/60)/60)/24)+DATE(1970,1,1)</f>
        <v>42416.249305555553</v>
      </c>
    </row>
    <row r="3751" spans="1:20" ht="43.5" hidden="1" x14ac:dyDescent="0.3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 s="14">
        <v>42458.127175925925</v>
      </c>
      <c r="K3751" t="b">
        <v>0</v>
      </c>
      <c r="L3751">
        <v>7</v>
      </c>
      <c r="M3751" t="b">
        <v>1</v>
      </c>
      <c r="N3751" s="16" t="s">
        <v>8279</v>
      </c>
      <c r="O3751" t="s">
        <v>8321</v>
      </c>
      <c r="P3751">
        <f>IFERROR(ROUND(E3751/L3751,2),0)</f>
        <v>75</v>
      </c>
      <c r="S3751" s="14">
        <f>(((J3751/60)/60)/24)+DATE(1970,1,1)</f>
        <v>25569.491413508982</v>
      </c>
      <c r="T3751" s="14">
        <f>(((I3751/60)/60)/24)+DATE(1970,1,1)</f>
        <v>42489.165972222225</v>
      </c>
    </row>
    <row r="3752" spans="1:20" ht="87" hidden="1" x14ac:dyDescent="0.3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 s="14">
        <v>42016.981574074074</v>
      </c>
      <c r="K3752" t="b">
        <v>0</v>
      </c>
      <c r="L3752">
        <v>28</v>
      </c>
      <c r="M3752" t="b">
        <v>1</v>
      </c>
      <c r="N3752" s="16" t="s">
        <v>8279</v>
      </c>
      <c r="O3752" t="s">
        <v>8321</v>
      </c>
      <c r="P3752">
        <f>IFERROR(ROUND(E3752/L3752,2),0)</f>
        <v>215.25</v>
      </c>
      <c r="S3752" s="14">
        <f>(((J3752/60)/60)/24)+DATE(1970,1,1)</f>
        <v>25569.486307657109</v>
      </c>
      <c r="T3752" s="14">
        <f>(((I3752/60)/60)/24)+DATE(1970,1,1)</f>
        <v>42045.332638888889</v>
      </c>
    </row>
    <row r="3753" spans="1:20" ht="43.5" hidden="1" x14ac:dyDescent="0.3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 s="14">
        <v>42403.035567129627</v>
      </c>
      <c r="K3753" t="b">
        <v>0</v>
      </c>
      <c r="L3753">
        <v>11</v>
      </c>
      <c r="M3753" t="b">
        <v>1</v>
      </c>
      <c r="N3753" s="16" t="s">
        <v>8279</v>
      </c>
      <c r="O3753" t="s">
        <v>8321</v>
      </c>
      <c r="P3753">
        <f>IFERROR(ROUND(E3753/L3753,2),0)</f>
        <v>120.55</v>
      </c>
      <c r="S3753" s="14">
        <f>(((J3753/60)/60)/24)+DATE(1970,1,1)</f>
        <v>25569.490775874619</v>
      </c>
      <c r="T3753" s="14">
        <f>(((I3753/60)/60)/24)+DATE(1970,1,1)</f>
        <v>42462.993900462956</v>
      </c>
    </row>
    <row r="3754" spans="1:20" ht="58" hidden="1" x14ac:dyDescent="0.3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 s="14">
        <v>42619.802488425921</v>
      </c>
      <c r="K3754" t="b">
        <v>0</v>
      </c>
      <c r="L3754">
        <v>15</v>
      </c>
      <c r="M3754" t="b">
        <v>1</v>
      </c>
      <c r="N3754" s="16" t="s">
        <v>8279</v>
      </c>
      <c r="O3754" t="s">
        <v>8321</v>
      </c>
      <c r="P3754">
        <f>IFERROR(ROUND(E3754/L3754,2),0)</f>
        <v>37.67</v>
      </c>
      <c r="S3754" s="14">
        <f>(((J3754/60)/60)/24)+DATE(1970,1,1)</f>
        <v>25569.493284751024</v>
      </c>
      <c r="T3754" s="14">
        <f>(((I3754/60)/60)/24)+DATE(1970,1,1)</f>
        <v>42659.875</v>
      </c>
    </row>
    <row r="3755" spans="1:20" ht="43.5" hidden="1" x14ac:dyDescent="0.3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 s="14">
        <v>42128.824074074073</v>
      </c>
      <c r="K3755" t="b">
        <v>0</v>
      </c>
      <c r="L3755">
        <v>30</v>
      </c>
      <c r="M3755" t="b">
        <v>1</v>
      </c>
      <c r="N3755" s="16" t="s">
        <v>8279</v>
      </c>
      <c r="O3755" t="s">
        <v>8321</v>
      </c>
      <c r="P3755">
        <f>IFERROR(ROUND(E3755/L3755,2),0)</f>
        <v>172.23</v>
      </c>
      <c r="S3755" s="14">
        <f>(((J3755/60)/60)/24)+DATE(1970,1,1)</f>
        <v>25569.487602130488</v>
      </c>
      <c r="T3755" s="14">
        <f>(((I3755/60)/60)/24)+DATE(1970,1,1)</f>
        <v>42158</v>
      </c>
    </row>
    <row r="3756" spans="1:20" ht="43.5" hidden="1" x14ac:dyDescent="0.3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 s="14">
        <v>41808.881215277775</v>
      </c>
      <c r="K3756" t="b">
        <v>0</v>
      </c>
      <c r="L3756">
        <v>27</v>
      </c>
      <c r="M3756" t="b">
        <v>1</v>
      </c>
      <c r="N3756" s="16" t="s">
        <v>8279</v>
      </c>
      <c r="O3756" t="s">
        <v>8321</v>
      </c>
      <c r="P3756">
        <f>IFERROR(ROUND(E3756/L3756,2),0)</f>
        <v>111.11</v>
      </c>
      <c r="S3756" s="14">
        <f>(((J3756/60)/60)/24)+DATE(1970,1,1)</f>
        <v>25569.48389908814</v>
      </c>
      <c r="T3756" s="14">
        <f>(((I3756/60)/60)/24)+DATE(1970,1,1)</f>
        <v>41846.207638888889</v>
      </c>
    </row>
    <row r="3757" spans="1:20" ht="43.5" hidden="1" x14ac:dyDescent="0.3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 s="14">
        <v>42445.866979166662</v>
      </c>
      <c r="K3757" t="b">
        <v>0</v>
      </c>
      <c r="L3757">
        <v>28</v>
      </c>
      <c r="M3757" t="b">
        <v>1</v>
      </c>
      <c r="N3757" s="16" t="s">
        <v>8279</v>
      </c>
      <c r="O3757" t="s">
        <v>8321</v>
      </c>
      <c r="P3757">
        <f>IFERROR(ROUND(E3757/L3757,2),0)</f>
        <v>25.46</v>
      </c>
      <c r="S3757" s="14">
        <f>(((J3757/60)/60)/24)+DATE(1970,1,1)</f>
        <v>25569.491271608556</v>
      </c>
      <c r="T3757" s="14">
        <f>(((I3757/60)/60)/24)+DATE(1970,1,1)</f>
        <v>42475.866979166662</v>
      </c>
    </row>
    <row r="3758" spans="1:20" ht="43.5" hidden="1" x14ac:dyDescent="0.3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 s="14">
        <v>41771.814791666664</v>
      </c>
      <c r="K3758" t="b">
        <v>0</v>
      </c>
      <c r="L3758">
        <v>17</v>
      </c>
      <c r="M3758" t="b">
        <v>1</v>
      </c>
      <c r="N3758" s="16" t="s">
        <v>8279</v>
      </c>
      <c r="O3758" t="s">
        <v>8321</v>
      </c>
      <c r="P3758">
        <f>IFERROR(ROUND(E3758/L3758,2),0)</f>
        <v>267.64999999999998</v>
      </c>
      <c r="S3758" s="14">
        <f>(((J3758/60)/60)/24)+DATE(1970,1,1)</f>
        <v>25569.483470078609</v>
      </c>
      <c r="T3758" s="14">
        <f>(((I3758/60)/60)/24)+DATE(1970,1,1)</f>
        <v>41801.814791666664</v>
      </c>
    </row>
    <row r="3759" spans="1:20" ht="43.5" hidden="1" x14ac:dyDescent="0.3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 s="14">
        <v>41954.850868055553</v>
      </c>
      <c r="K3759" t="b">
        <v>0</v>
      </c>
      <c r="L3759">
        <v>50</v>
      </c>
      <c r="M3759" t="b">
        <v>1</v>
      </c>
      <c r="N3759" s="16" t="s">
        <v>8279</v>
      </c>
      <c r="O3759" t="s">
        <v>8321</v>
      </c>
      <c r="P3759">
        <f>IFERROR(ROUND(E3759/L3759,2),0)</f>
        <v>75.959999999999994</v>
      </c>
      <c r="S3759" s="14">
        <f>(((J3759/60)/60)/24)+DATE(1970,1,1)</f>
        <v>25569.485588551714</v>
      </c>
      <c r="T3759" s="14">
        <f>(((I3759/60)/60)/24)+DATE(1970,1,1)</f>
        <v>41974.850868055553</v>
      </c>
    </row>
    <row r="3760" spans="1:20" ht="29" hidden="1" x14ac:dyDescent="0.3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 s="14">
        <v>41747.471504629626</v>
      </c>
      <c r="K3760" t="b">
        <v>0</v>
      </c>
      <c r="L3760">
        <v>26</v>
      </c>
      <c r="M3760" t="b">
        <v>1</v>
      </c>
      <c r="N3760" s="16" t="s">
        <v>8279</v>
      </c>
      <c r="O3760" t="s">
        <v>8321</v>
      </c>
      <c r="P3760">
        <f>IFERROR(ROUND(E3760/L3760,2),0)</f>
        <v>59.04</v>
      </c>
      <c r="S3760" s="14">
        <f>(((J3760/60)/60)/24)+DATE(1970,1,1)</f>
        <v>25569.483188327598</v>
      </c>
      <c r="T3760" s="14">
        <f>(((I3760/60)/60)/24)+DATE(1970,1,1)</f>
        <v>41778.208333333336</v>
      </c>
    </row>
    <row r="3761" spans="1:20" ht="29" hidden="1" x14ac:dyDescent="0.3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 s="14">
        <v>42182.108252314814</v>
      </c>
      <c r="K3761" t="b">
        <v>0</v>
      </c>
      <c r="L3761">
        <v>88</v>
      </c>
      <c r="M3761" t="b">
        <v>1</v>
      </c>
      <c r="N3761" s="16" t="s">
        <v>8279</v>
      </c>
      <c r="O3761" t="s">
        <v>8321</v>
      </c>
      <c r="P3761">
        <f>IFERROR(ROUND(E3761/L3761,2),0)</f>
        <v>50.11</v>
      </c>
      <c r="S3761" s="14">
        <f>(((J3761/60)/60)/24)+DATE(1970,1,1)</f>
        <v>25569.488218845512</v>
      </c>
      <c r="T3761" s="14">
        <f>(((I3761/60)/60)/24)+DATE(1970,1,1)</f>
        <v>42242.108252314814</v>
      </c>
    </row>
    <row r="3762" spans="1:20" ht="43.5" hidden="1" x14ac:dyDescent="0.3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 s="14">
        <v>41739.525300925925</v>
      </c>
      <c r="K3762" t="b">
        <v>0</v>
      </c>
      <c r="L3762">
        <v>91</v>
      </c>
      <c r="M3762" t="b">
        <v>1</v>
      </c>
      <c r="N3762" s="16" t="s">
        <v>8279</v>
      </c>
      <c r="O3762" t="s">
        <v>8321</v>
      </c>
      <c r="P3762">
        <f>IFERROR(ROUND(E3762/L3762,2),0)</f>
        <v>55.5</v>
      </c>
      <c r="S3762" s="14">
        <f>(((J3762/60)/60)/24)+DATE(1970,1,1)</f>
        <v>25569.48309635765</v>
      </c>
      <c r="T3762" s="14">
        <f>(((I3762/60)/60)/24)+DATE(1970,1,1)</f>
        <v>41764.525300925925</v>
      </c>
    </row>
    <row r="3763" spans="1:20" ht="58" hidden="1" x14ac:dyDescent="0.3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 s="14">
        <v>42173.466863425929</v>
      </c>
      <c r="K3763" t="b">
        <v>0</v>
      </c>
      <c r="L3763">
        <v>3</v>
      </c>
      <c r="M3763" t="b">
        <v>1</v>
      </c>
      <c r="N3763" s="16" t="s">
        <v>8279</v>
      </c>
      <c r="O3763" t="s">
        <v>8321</v>
      </c>
      <c r="P3763">
        <f>IFERROR(ROUND(E3763/L3763,2),0)</f>
        <v>166.67</v>
      </c>
      <c r="S3763" s="14">
        <f>(((J3763/60)/60)/24)+DATE(1970,1,1)</f>
        <v>25569.488118829438</v>
      </c>
      <c r="T3763" s="14">
        <f>(((I3763/60)/60)/24)+DATE(1970,1,1)</f>
        <v>42226.958333333328</v>
      </c>
    </row>
    <row r="3764" spans="1:20" ht="43.5" hidden="1" x14ac:dyDescent="0.3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 s="14">
        <v>42193.813530092593</v>
      </c>
      <c r="K3764" t="b">
        <v>0</v>
      </c>
      <c r="L3764">
        <v>28</v>
      </c>
      <c r="M3764" t="b">
        <v>1</v>
      </c>
      <c r="N3764" s="16" t="s">
        <v>8279</v>
      </c>
      <c r="O3764" t="s">
        <v>8321</v>
      </c>
      <c r="P3764">
        <f>IFERROR(ROUND(E3764/L3764,2),0)</f>
        <v>47.43</v>
      </c>
      <c r="S3764" s="14">
        <f>(((J3764/60)/60)/24)+DATE(1970,1,1)</f>
        <v>25569.488354323265</v>
      </c>
      <c r="T3764" s="14">
        <f>(((I3764/60)/60)/24)+DATE(1970,1,1)</f>
        <v>42218.813530092593</v>
      </c>
    </row>
    <row r="3765" spans="1:20" ht="29" hidden="1" x14ac:dyDescent="0.3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 s="14">
        <v>42065.750300925924</v>
      </c>
      <c r="K3765" t="b">
        <v>0</v>
      </c>
      <c r="L3765">
        <v>77</v>
      </c>
      <c r="M3765" t="b">
        <v>1</v>
      </c>
      <c r="N3765" s="16" t="s">
        <v>8279</v>
      </c>
      <c r="O3765" t="s">
        <v>8321</v>
      </c>
      <c r="P3765">
        <f>IFERROR(ROUND(E3765/L3765,2),0)</f>
        <v>64.94</v>
      </c>
      <c r="S3765" s="14">
        <f>(((J3765/60)/60)/24)+DATE(1970,1,1)</f>
        <v>25569.486872109963</v>
      </c>
      <c r="T3765" s="14">
        <f>(((I3765/60)/60)/24)+DATE(1970,1,1)</f>
        <v>42095.708634259259</v>
      </c>
    </row>
    <row r="3766" spans="1:20" ht="43.5" hidden="1" x14ac:dyDescent="0.3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 s="14">
        <v>42499.842962962968</v>
      </c>
      <c r="K3766" t="b">
        <v>0</v>
      </c>
      <c r="L3766">
        <v>27</v>
      </c>
      <c r="M3766" t="b">
        <v>1</v>
      </c>
      <c r="N3766" s="16" t="s">
        <v>8279</v>
      </c>
      <c r="O3766" t="s">
        <v>8321</v>
      </c>
      <c r="P3766">
        <f>IFERROR(ROUND(E3766/L3766,2),0)</f>
        <v>55.56</v>
      </c>
      <c r="S3766" s="14">
        <f>(((J3766/60)/60)/24)+DATE(1970,1,1)</f>
        <v>25569.49189633059</v>
      </c>
      <c r="T3766" s="14">
        <f>(((I3766/60)/60)/24)+DATE(1970,1,1)</f>
        <v>42519.024999999994</v>
      </c>
    </row>
    <row r="3767" spans="1:20" ht="43.5" hidden="1" x14ac:dyDescent="0.3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 s="14">
        <v>41820.776412037041</v>
      </c>
      <c r="K3767" t="b">
        <v>0</v>
      </c>
      <c r="L3767">
        <v>107</v>
      </c>
      <c r="M3767" t="b">
        <v>1</v>
      </c>
      <c r="N3767" s="16" t="s">
        <v>8279</v>
      </c>
      <c r="O3767" t="s">
        <v>8321</v>
      </c>
      <c r="P3767">
        <f>IFERROR(ROUND(E3767/L3767,2),0)</f>
        <v>74.22</v>
      </c>
      <c r="S3767" s="14">
        <f>(((J3767/60)/60)/24)+DATE(1970,1,1)</f>
        <v>25569.484036764028</v>
      </c>
      <c r="T3767" s="14">
        <f>(((I3767/60)/60)/24)+DATE(1970,1,1)</f>
        <v>41850.776412037041</v>
      </c>
    </row>
    <row r="3768" spans="1:20" ht="43.5" hidden="1" x14ac:dyDescent="0.3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 s="14">
        <v>41788.167187500003</v>
      </c>
      <c r="K3768" t="b">
        <v>0</v>
      </c>
      <c r="L3768">
        <v>96</v>
      </c>
      <c r="M3768" t="b">
        <v>1</v>
      </c>
      <c r="N3768" s="16" t="s">
        <v>8279</v>
      </c>
      <c r="O3768" t="s">
        <v>8321</v>
      </c>
      <c r="P3768">
        <f>IFERROR(ROUND(E3768/L3768,2),0)</f>
        <v>106.93</v>
      </c>
      <c r="S3768" s="14">
        <f>(((J3768/60)/60)/24)+DATE(1970,1,1)</f>
        <v>25569.483659342448</v>
      </c>
      <c r="T3768" s="14">
        <f>(((I3768/60)/60)/24)+DATE(1970,1,1)</f>
        <v>41823.167187500003</v>
      </c>
    </row>
    <row r="3769" spans="1:20" ht="43.5" hidden="1" x14ac:dyDescent="0.3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 s="14">
        <v>42050.019641203704</v>
      </c>
      <c r="K3769" t="b">
        <v>0</v>
      </c>
      <c r="L3769">
        <v>56</v>
      </c>
      <c r="M3769" t="b">
        <v>1</v>
      </c>
      <c r="N3769" s="16" t="s">
        <v>8279</v>
      </c>
      <c r="O3769" t="s">
        <v>8321</v>
      </c>
      <c r="P3769">
        <f>IFERROR(ROUND(E3769/L3769,2),0)</f>
        <v>41.7</v>
      </c>
      <c r="S3769" s="14">
        <f>(((J3769/60)/60)/24)+DATE(1970,1,1)</f>
        <v>25569.486690042144</v>
      </c>
      <c r="T3769" s="14">
        <f>(((I3769/60)/60)/24)+DATE(1970,1,1)</f>
        <v>42064.207638888889</v>
      </c>
    </row>
    <row r="3770" spans="1:20" ht="43.5" hidden="1" x14ac:dyDescent="0.3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 s="14">
        <v>41772.727893518517</v>
      </c>
      <c r="K3770" t="b">
        <v>0</v>
      </c>
      <c r="L3770">
        <v>58</v>
      </c>
      <c r="M3770" t="b">
        <v>1</v>
      </c>
      <c r="N3770" s="16" t="s">
        <v>8279</v>
      </c>
      <c r="O3770" t="s">
        <v>8321</v>
      </c>
      <c r="P3770">
        <f>IFERROR(ROUND(E3770/L3770,2),0)</f>
        <v>74.239999999999995</v>
      </c>
      <c r="S3770" s="14">
        <f>(((J3770/60)/60)/24)+DATE(1970,1,1)</f>
        <v>25569.483480646915</v>
      </c>
      <c r="T3770" s="14">
        <f>(((I3770/60)/60)/24)+DATE(1970,1,1)</f>
        <v>41802.727893518517</v>
      </c>
    </row>
    <row r="3771" spans="1:20" ht="43.5" hidden="1" x14ac:dyDescent="0.3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 s="14">
        <v>42445.598136574074</v>
      </c>
      <c r="K3771" t="b">
        <v>0</v>
      </c>
      <c r="L3771">
        <v>15</v>
      </c>
      <c r="M3771" t="b">
        <v>1</v>
      </c>
      <c r="N3771" s="16" t="s">
        <v>8279</v>
      </c>
      <c r="O3771" t="s">
        <v>8321</v>
      </c>
      <c r="P3771">
        <f>IFERROR(ROUND(E3771/L3771,2),0)</f>
        <v>73.33</v>
      </c>
      <c r="S3771" s="14">
        <f>(((J3771/60)/60)/24)+DATE(1970,1,1)</f>
        <v>25569.491268496949</v>
      </c>
      <c r="T3771" s="14">
        <f>(((I3771/60)/60)/24)+DATE(1970,1,1)</f>
        <v>42475.598136574074</v>
      </c>
    </row>
    <row r="3772" spans="1:20" ht="43.5" hidden="1" x14ac:dyDescent="0.3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 s="14">
        <v>42138.930671296301</v>
      </c>
      <c r="K3772" t="b">
        <v>0</v>
      </c>
      <c r="L3772">
        <v>20</v>
      </c>
      <c r="M3772" t="b">
        <v>1</v>
      </c>
      <c r="N3772" s="16" t="s">
        <v>8279</v>
      </c>
      <c r="O3772" t="s">
        <v>8321</v>
      </c>
      <c r="P3772">
        <f>IFERROR(ROUND(E3772/L3772,2),0)</f>
        <v>100</v>
      </c>
      <c r="S3772" s="14">
        <f>(((J3772/60)/60)/24)+DATE(1970,1,1)</f>
        <v>25569.487719104993</v>
      </c>
      <c r="T3772" s="14">
        <f>(((I3772/60)/60)/24)+DATE(1970,1,1)</f>
        <v>42168.930671296301</v>
      </c>
    </row>
    <row r="3773" spans="1:20" ht="29" hidden="1" x14ac:dyDescent="0.3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 s="14">
        <v>42493.857083333336</v>
      </c>
      <c r="K3773" t="b">
        <v>0</v>
      </c>
      <c r="L3773">
        <v>38</v>
      </c>
      <c r="M3773" t="b">
        <v>1</v>
      </c>
      <c r="N3773" s="16" t="s">
        <v>8279</v>
      </c>
      <c r="O3773" t="s">
        <v>8321</v>
      </c>
      <c r="P3773">
        <f>IFERROR(ROUND(E3773/L3773,2),0)</f>
        <v>38.42</v>
      </c>
      <c r="S3773" s="14">
        <f>(((J3773/60)/60)/24)+DATE(1970,1,1)</f>
        <v>25569.491827049576</v>
      </c>
      <c r="T3773" s="14">
        <f>(((I3773/60)/60)/24)+DATE(1970,1,1)</f>
        <v>42508</v>
      </c>
    </row>
    <row r="3774" spans="1:20" ht="43.5" hidden="1" x14ac:dyDescent="0.3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 s="14">
        <v>42682.616967592592</v>
      </c>
      <c r="K3774" t="b">
        <v>0</v>
      </c>
      <c r="L3774">
        <v>33</v>
      </c>
      <c r="M3774" t="b">
        <v>1</v>
      </c>
      <c r="N3774" s="16" t="s">
        <v>8279</v>
      </c>
      <c r="O3774" t="s">
        <v>8321</v>
      </c>
      <c r="P3774">
        <f>IFERROR(ROUND(E3774/L3774,2),0)</f>
        <v>166.97</v>
      </c>
      <c r="S3774" s="14">
        <f>(((J3774/60)/60)/24)+DATE(1970,1,1)</f>
        <v>25569.494011770457</v>
      </c>
      <c r="T3774" s="14">
        <f>(((I3774/60)/60)/24)+DATE(1970,1,1)</f>
        <v>42703.25</v>
      </c>
    </row>
    <row r="3775" spans="1:20" ht="29" hidden="1" x14ac:dyDescent="0.3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 s="14">
        <v>42656.005173611105</v>
      </c>
      <c r="K3775" t="b">
        <v>0</v>
      </c>
      <c r="L3775">
        <v>57</v>
      </c>
      <c r="M3775" t="b">
        <v>1</v>
      </c>
      <c r="N3775" s="16" t="s">
        <v>8279</v>
      </c>
      <c r="O3775" t="s">
        <v>8321</v>
      </c>
      <c r="P3775">
        <f>IFERROR(ROUND(E3775/L3775,2),0)</f>
        <v>94.91</v>
      </c>
      <c r="S3775" s="14">
        <f>(((J3775/60)/60)/24)+DATE(1970,1,1)</f>
        <v>25569.493703763583</v>
      </c>
      <c r="T3775" s="14">
        <f>(((I3775/60)/60)/24)+DATE(1970,1,1)</f>
        <v>42689.088888888888</v>
      </c>
    </row>
    <row r="3776" spans="1:20" ht="58" hidden="1" x14ac:dyDescent="0.3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 s="14">
        <v>42087.792303240742</v>
      </c>
      <c r="K3776" t="b">
        <v>0</v>
      </c>
      <c r="L3776">
        <v>25</v>
      </c>
      <c r="M3776" t="b">
        <v>1</v>
      </c>
      <c r="N3776" s="16" t="s">
        <v>8279</v>
      </c>
      <c r="O3776" t="s">
        <v>8321</v>
      </c>
      <c r="P3776">
        <f>IFERROR(ROUND(E3776/L3776,2),0)</f>
        <v>100</v>
      </c>
      <c r="S3776" s="14">
        <f>(((J3776/60)/60)/24)+DATE(1970,1,1)</f>
        <v>25569.487127225733</v>
      </c>
      <c r="T3776" s="14">
        <f>(((I3776/60)/60)/24)+DATE(1970,1,1)</f>
        <v>42103.792303240742</v>
      </c>
    </row>
    <row r="3777" spans="1:20" ht="43.5" hidden="1" x14ac:dyDescent="0.3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 s="14">
        <v>42075.942627314813</v>
      </c>
      <c r="K3777" t="b">
        <v>0</v>
      </c>
      <c r="L3777">
        <v>14</v>
      </c>
      <c r="M3777" t="b">
        <v>1</v>
      </c>
      <c r="N3777" s="16" t="s">
        <v>8279</v>
      </c>
      <c r="O3777" t="s">
        <v>8321</v>
      </c>
      <c r="P3777">
        <f>IFERROR(ROUND(E3777/L3777,2),0)</f>
        <v>143.21</v>
      </c>
      <c r="S3777" s="14">
        <f>(((J3777/60)/60)/24)+DATE(1970,1,1)</f>
        <v>25569.486990076704</v>
      </c>
      <c r="T3777" s="14">
        <f>(((I3777/60)/60)/24)+DATE(1970,1,1)</f>
        <v>42103.166666666672</v>
      </c>
    </row>
    <row r="3778" spans="1:20" ht="58" hidden="1" x14ac:dyDescent="0.3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 s="14">
        <v>41814.367800925924</v>
      </c>
      <c r="K3778" t="b">
        <v>0</v>
      </c>
      <c r="L3778">
        <v>94</v>
      </c>
      <c r="M3778" t="b">
        <v>1</v>
      </c>
      <c r="N3778" s="16" t="s">
        <v>8279</v>
      </c>
      <c r="O3778" t="s">
        <v>8321</v>
      </c>
      <c r="P3778">
        <f>IFERROR(ROUND(E3778/L3778,2),0)</f>
        <v>90.82</v>
      </c>
      <c r="S3778" s="14">
        <f>(((J3778/60)/60)/24)+DATE(1970,1,1)</f>
        <v>25569.48396259029</v>
      </c>
      <c r="T3778" s="14">
        <f>(((I3778/60)/60)/24)+DATE(1970,1,1)</f>
        <v>41852.041666666664</v>
      </c>
    </row>
    <row r="3779" spans="1:20" ht="43.5" hidden="1" x14ac:dyDescent="0.3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 s="14">
        <v>41887.111354166671</v>
      </c>
      <c r="K3779" t="b">
        <v>0</v>
      </c>
      <c r="L3779">
        <v>59</v>
      </c>
      <c r="M3779" t="b">
        <v>1</v>
      </c>
      <c r="N3779" s="16" t="s">
        <v>8279</v>
      </c>
      <c r="O3779" t="s">
        <v>8321</v>
      </c>
      <c r="P3779">
        <f>IFERROR(ROUND(E3779/L3779,2),0)</f>
        <v>48.54</v>
      </c>
      <c r="S3779" s="14">
        <f>(((J3779/60)/60)/24)+DATE(1970,1,1)</f>
        <v>25569.484804529562</v>
      </c>
      <c r="T3779" s="14">
        <f>(((I3779/60)/60)/24)+DATE(1970,1,1)</f>
        <v>41909.166666666664</v>
      </c>
    </row>
    <row r="3780" spans="1:20" ht="29" hidden="1" x14ac:dyDescent="0.3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 s="14">
        <v>41989.819212962961</v>
      </c>
      <c r="K3780" t="b">
        <v>0</v>
      </c>
      <c r="L3780">
        <v>36</v>
      </c>
      <c r="M3780" t="b">
        <v>1</v>
      </c>
      <c r="N3780" s="16" t="s">
        <v>8279</v>
      </c>
      <c r="O3780" t="s">
        <v>8321</v>
      </c>
      <c r="P3780">
        <f>IFERROR(ROUND(E3780/L3780,2),0)</f>
        <v>70.03</v>
      </c>
      <c r="S3780" s="14">
        <f>(((J3780/60)/60)/24)+DATE(1970,1,1)</f>
        <v>25569.485993277929</v>
      </c>
      <c r="T3780" s="14">
        <f>(((I3780/60)/60)/24)+DATE(1970,1,1)</f>
        <v>42049.819212962961</v>
      </c>
    </row>
    <row r="3781" spans="1:20" ht="29" hidden="1" x14ac:dyDescent="0.3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 s="14">
        <v>42425.735416666663</v>
      </c>
      <c r="K3781" t="b">
        <v>0</v>
      </c>
      <c r="L3781">
        <v>115</v>
      </c>
      <c r="M3781" t="b">
        <v>1</v>
      </c>
      <c r="N3781" s="16" t="s">
        <v>8279</v>
      </c>
      <c r="O3781" t="s">
        <v>8321</v>
      </c>
      <c r="P3781">
        <f>IFERROR(ROUND(E3781/L3781,2),0)</f>
        <v>135.63</v>
      </c>
      <c r="S3781" s="14">
        <f>(((J3781/60)/60)/24)+DATE(1970,1,1)</f>
        <v>25569.491038604359</v>
      </c>
      <c r="T3781" s="14">
        <f>(((I3781/60)/60)/24)+DATE(1970,1,1)</f>
        <v>42455.693750000006</v>
      </c>
    </row>
    <row r="3782" spans="1:20" ht="43.5" hidden="1" x14ac:dyDescent="0.3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 s="14">
        <v>42166.219733796301</v>
      </c>
      <c r="K3782" t="b">
        <v>0</v>
      </c>
      <c r="L3782">
        <v>30</v>
      </c>
      <c r="M3782" t="b">
        <v>1</v>
      </c>
      <c r="N3782" s="16" t="s">
        <v>8279</v>
      </c>
      <c r="O3782" t="s">
        <v>8321</v>
      </c>
      <c r="P3782">
        <f>IFERROR(ROUND(E3782/L3782,2),0)</f>
        <v>100</v>
      </c>
      <c r="S3782" s="14">
        <f>(((J3782/60)/60)/24)+DATE(1970,1,1)</f>
        <v>25569.488034950624</v>
      </c>
      <c r="T3782" s="14">
        <f>(((I3782/60)/60)/24)+DATE(1970,1,1)</f>
        <v>42198.837499999994</v>
      </c>
    </row>
    <row r="3783" spans="1:20" ht="58" hidden="1" x14ac:dyDescent="0.3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 s="14">
        <v>41865.882928240739</v>
      </c>
      <c r="K3783" t="b">
        <v>0</v>
      </c>
      <c r="L3783">
        <v>52</v>
      </c>
      <c r="M3783" t="b">
        <v>1</v>
      </c>
      <c r="N3783" s="16" t="s">
        <v>8279</v>
      </c>
      <c r="O3783" t="s">
        <v>8321</v>
      </c>
      <c r="P3783">
        <f>IFERROR(ROUND(E3783/L3783,2),0)</f>
        <v>94.9</v>
      </c>
      <c r="S3783" s="14">
        <f>(((J3783/60)/60)/24)+DATE(1970,1,1)</f>
        <v>25569.484558830187</v>
      </c>
      <c r="T3783" s="14">
        <f>(((I3783/60)/60)/24)+DATE(1970,1,1)</f>
        <v>41890.882928240739</v>
      </c>
    </row>
    <row r="3784" spans="1:20" ht="43.5" hidden="1" x14ac:dyDescent="0.3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 s="14">
        <v>42546.862233796302</v>
      </c>
      <c r="K3784" t="b">
        <v>0</v>
      </c>
      <c r="L3784">
        <v>27</v>
      </c>
      <c r="M3784" t="b">
        <v>1</v>
      </c>
      <c r="N3784" s="16" t="s">
        <v>8279</v>
      </c>
      <c r="O3784" t="s">
        <v>8321</v>
      </c>
      <c r="P3784">
        <f>IFERROR(ROUND(E3784/L3784,2),0)</f>
        <v>75.37</v>
      </c>
      <c r="S3784" s="14">
        <f>(((J3784/60)/60)/24)+DATE(1970,1,1)</f>
        <v>25569.492440535112</v>
      </c>
      <c r="T3784" s="14">
        <f>(((I3784/60)/60)/24)+DATE(1970,1,1)</f>
        <v>42575.958333333328</v>
      </c>
    </row>
    <row r="3785" spans="1:20" ht="43.5" hidden="1" x14ac:dyDescent="0.3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 s="14">
        <v>42420.140277777777</v>
      </c>
      <c r="K3785" t="b">
        <v>0</v>
      </c>
      <c r="L3785">
        <v>24</v>
      </c>
      <c r="M3785" t="b">
        <v>1</v>
      </c>
      <c r="N3785" s="16" t="s">
        <v>8279</v>
      </c>
      <c r="O3785" t="s">
        <v>8321</v>
      </c>
      <c r="P3785">
        <f>IFERROR(ROUND(E3785/L3785,2),0)</f>
        <v>64.459999999999994</v>
      </c>
      <c r="S3785" s="14">
        <f>(((J3785/60)/60)/24)+DATE(1970,1,1)</f>
        <v>25569.490973845808</v>
      </c>
      <c r="T3785" s="14">
        <f>(((I3785/60)/60)/24)+DATE(1970,1,1)</f>
        <v>42444.666666666672</v>
      </c>
    </row>
    <row r="3786" spans="1:20" ht="43.5" hidden="1" x14ac:dyDescent="0.3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 s="14">
        <v>42531.980694444443</v>
      </c>
      <c r="K3786" t="b">
        <v>0</v>
      </c>
      <c r="L3786">
        <v>10</v>
      </c>
      <c r="M3786" t="b">
        <v>1</v>
      </c>
      <c r="N3786" s="16" t="s">
        <v>8279</v>
      </c>
      <c r="O3786" t="s">
        <v>8321</v>
      </c>
      <c r="P3786">
        <f>IFERROR(ROUND(E3786/L3786,2),0)</f>
        <v>115</v>
      </c>
      <c r="S3786" s="14">
        <f>(((J3786/60)/60)/24)+DATE(1970,1,1)</f>
        <v>25569.492268295075</v>
      </c>
      <c r="T3786" s="14">
        <f>(((I3786/60)/60)/24)+DATE(1970,1,1)</f>
        <v>42561.980694444443</v>
      </c>
    </row>
    <row r="3787" spans="1:20" ht="43.5" hidden="1" x14ac:dyDescent="0.3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 s="14">
        <v>42548.63853009259</v>
      </c>
      <c r="K3787" t="b">
        <v>0</v>
      </c>
      <c r="L3787">
        <v>30</v>
      </c>
      <c r="M3787" t="b">
        <v>1</v>
      </c>
      <c r="N3787" s="16" t="s">
        <v>8279</v>
      </c>
      <c r="O3787" t="s">
        <v>8321</v>
      </c>
      <c r="P3787">
        <f>IFERROR(ROUND(E3787/L3787,2),0)</f>
        <v>100.5</v>
      </c>
      <c r="S3787" s="14">
        <f>(((J3787/60)/60)/24)+DATE(1970,1,1)</f>
        <v>25569.492461094098</v>
      </c>
      <c r="T3787" s="14">
        <f>(((I3787/60)/60)/24)+DATE(1970,1,1)</f>
        <v>42584.418749999997</v>
      </c>
    </row>
    <row r="3788" spans="1:20" ht="43.5" hidden="1" x14ac:dyDescent="0.3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 s="14">
        <v>42487.037905092591</v>
      </c>
      <c r="K3788" t="b">
        <v>0</v>
      </c>
      <c r="L3788">
        <v>71</v>
      </c>
      <c r="M3788" t="b">
        <v>1</v>
      </c>
      <c r="N3788" s="16" t="s">
        <v>8279</v>
      </c>
      <c r="O3788" t="s">
        <v>8321</v>
      </c>
      <c r="P3788">
        <f>IFERROR(ROUND(E3788/L3788,2),0)</f>
        <v>93.77</v>
      </c>
      <c r="S3788" s="14">
        <f>(((J3788/60)/60)/24)+DATE(1970,1,1)</f>
        <v>25569.491748123903</v>
      </c>
      <c r="T3788" s="14">
        <f>(((I3788/60)/60)/24)+DATE(1970,1,1)</f>
        <v>42517.037905092591</v>
      </c>
    </row>
    <row r="3789" spans="1:20" ht="43.5" hidden="1" x14ac:dyDescent="0.3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 s="14">
        <v>42167.534791666665</v>
      </c>
      <c r="K3789" t="b">
        <v>0</v>
      </c>
      <c r="L3789">
        <v>10</v>
      </c>
      <c r="M3789" t="b">
        <v>1</v>
      </c>
      <c r="N3789" s="16" t="s">
        <v>8279</v>
      </c>
      <c r="O3789" t="s">
        <v>8321</v>
      </c>
      <c r="P3789">
        <f>IFERROR(ROUND(E3789/L3789,2),0)</f>
        <v>35.1</v>
      </c>
      <c r="S3789" s="14">
        <f>(((J3789/60)/60)/24)+DATE(1970,1,1)</f>
        <v>25569.4880501712</v>
      </c>
      <c r="T3789" s="14">
        <f>(((I3789/60)/60)/24)+DATE(1970,1,1)</f>
        <v>42196.165972222225</v>
      </c>
    </row>
    <row r="3790" spans="1:20" ht="72.5" hidden="1" x14ac:dyDescent="0.3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 s="14">
        <v>42333.695821759262</v>
      </c>
      <c r="K3790" t="b">
        <v>0</v>
      </c>
      <c r="L3790">
        <v>1</v>
      </c>
      <c r="M3790" t="b">
        <v>0</v>
      </c>
      <c r="N3790" s="16" t="s">
        <v>8279</v>
      </c>
      <c r="O3790" t="s">
        <v>8321</v>
      </c>
      <c r="P3790">
        <f>IFERROR(ROUND(E3790/L3790,2),0)</f>
        <v>500</v>
      </c>
      <c r="S3790" s="14">
        <f>(((J3790/60)/60)/24)+DATE(1970,1,1)</f>
        <v>25569.48997333127</v>
      </c>
      <c r="T3790" s="14">
        <f>(((I3790/60)/60)/24)+DATE(1970,1,1)</f>
        <v>42361.679166666669</v>
      </c>
    </row>
    <row r="3791" spans="1:20" ht="43.5" hidden="1" x14ac:dyDescent="0.3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 s="14">
        <v>42138.798819444448</v>
      </c>
      <c r="K3791" t="b">
        <v>0</v>
      </c>
      <c r="L3791">
        <v>4</v>
      </c>
      <c r="M3791" t="b">
        <v>0</v>
      </c>
      <c r="N3791" s="16" t="s">
        <v>8279</v>
      </c>
      <c r="O3791" t="s">
        <v>8321</v>
      </c>
      <c r="P3791">
        <f>IFERROR(ROUND(E3791/L3791,2),0)</f>
        <v>29</v>
      </c>
      <c r="S3791" s="14">
        <f>(((J3791/60)/60)/24)+DATE(1970,1,1)</f>
        <v>25569.48771757893</v>
      </c>
      <c r="T3791" s="14">
        <f>(((I3791/60)/60)/24)+DATE(1970,1,1)</f>
        <v>42170.798819444448</v>
      </c>
    </row>
    <row r="3792" spans="1:20" ht="43.5" hidden="1" x14ac:dyDescent="0.3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 s="14">
        <v>42666.666932870372</v>
      </c>
      <c r="K3792" t="b">
        <v>0</v>
      </c>
      <c r="L3792">
        <v>0</v>
      </c>
      <c r="M3792" t="b">
        <v>0</v>
      </c>
      <c r="N3792" s="16" t="s">
        <v>8279</v>
      </c>
      <c r="O3792" t="s">
        <v>8321</v>
      </c>
      <c r="P3792">
        <f>IFERROR(ROUND(E3792/L3792,2),0)</f>
        <v>0</v>
      </c>
      <c r="S3792" s="14">
        <f>(((J3792/60)/60)/24)+DATE(1970,1,1)</f>
        <v>25569.493827163576</v>
      </c>
      <c r="T3792" s="14">
        <f>(((I3792/60)/60)/24)+DATE(1970,1,1)</f>
        <v>42696.708599537036</v>
      </c>
    </row>
    <row r="3793" spans="1:20" ht="29" hidden="1" x14ac:dyDescent="0.3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 s="14">
        <v>41766.692037037035</v>
      </c>
      <c r="K3793" t="b">
        <v>0</v>
      </c>
      <c r="L3793">
        <v>0</v>
      </c>
      <c r="M3793" t="b">
        <v>0</v>
      </c>
      <c r="N3793" s="16" t="s">
        <v>8279</v>
      </c>
      <c r="O3793" t="s">
        <v>8321</v>
      </c>
      <c r="P3793">
        <f>IFERROR(ROUND(E3793/L3793,2),0)</f>
        <v>0</v>
      </c>
      <c r="S3793" s="14">
        <f>(((J3793/60)/60)/24)+DATE(1970,1,1)</f>
        <v>25569.483410787467</v>
      </c>
      <c r="T3793" s="14">
        <f>(((I3793/60)/60)/24)+DATE(1970,1,1)</f>
        <v>41826.692037037035</v>
      </c>
    </row>
    <row r="3794" spans="1:20" ht="29" hidden="1" x14ac:dyDescent="0.3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 s="14">
        <v>42170.447013888886</v>
      </c>
      <c r="K3794" t="b">
        <v>0</v>
      </c>
      <c r="L3794">
        <v>2</v>
      </c>
      <c r="M3794" t="b">
        <v>0</v>
      </c>
      <c r="N3794" s="16" t="s">
        <v>8279</v>
      </c>
      <c r="O3794" t="s">
        <v>8321</v>
      </c>
      <c r="P3794">
        <f>IFERROR(ROUND(E3794/L3794,2),0)</f>
        <v>17.5</v>
      </c>
      <c r="S3794" s="14">
        <f>(((J3794/60)/60)/24)+DATE(1970,1,1)</f>
        <v>25569.488083877477</v>
      </c>
      <c r="T3794" s="14">
        <f>(((I3794/60)/60)/24)+DATE(1970,1,1)</f>
        <v>42200.447013888886</v>
      </c>
    </row>
    <row r="3795" spans="1:20" ht="43.5" hidden="1" x14ac:dyDescent="0.3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 s="14">
        <v>41968.938993055555</v>
      </c>
      <c r="K3795" t="b">
        <v>0</v>
      </c>
      <c r="L3795">
        <v>24</v>
      </c>
      <c r="M3795" t="b">
        <v>0</v>
      </c>
      <c r="N3795" s="16" t="s">
        <v>8279</v>
      </c>
      <c r="O3795" t="s">
        <v>8321</v>
      </c>
      <c r="P3795">
        <f>IFERROR(ROUND(E3795/L3795,2),0)</f>
        <v>174</v>
      </c>
      <c r="S3795" s="14">
        <f>(((J3795/60)/60)/24)+DATE(1970,1,1)</f>
        <v>25569.485751608718</v>
      </c>
      <c r="T3795" s="14">
        <f>(((I3795/60)/60)/24)+DATE(1970,1,1)</f>
        <v>41989.938993055555</v>
      </c>
    </row>
    <row r="3796" spans="1:20" ht="58" hidden="1" x14ac:dyDescent="0.3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 s="14">
        <v>42132.58048611111</v>
      </c>
      <c r="K3796" t="b">
        <v>0</v>
      </c>
      <c r="L3796">
        <v>1</v>
      </c>
      <c r="M3796" t="b">
        <v>0</v>
      </c>
      <c r="N3796" s="16" t="s">
        <v>8279</v>
      </c>
      <c r="O3796" t="s">
        <v>8321</v>
      </c>
      <c r="P3796">
        <f>IFERROR(ROUND(E3796/L3796,2),0)</f>
        <v>50</v>
      </c>
      <c r="S3796" s="14">
        <f>(((J3796/60)/60)/24)+DATE(1970,1,1)</f>
        <v>25569.487645607478</v>
      </c>
      <c r="T3796" s="14">
        <f>(((I3796/60)/60)/24)+DATE(1970,1,1)</f>
        <v>42162.58048611111</v>
      </c>
    </row>
    <row r="3797" spans="1:20" ht="43.5" hidden="1" x14ac:dyDescent="0.3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 s="14">
        <v>42201.436226851853</v>
      </c>
      <c r="K3797" t="b">
        <v>0</v>
      </c>
      <c r="L3797">
        <v>2</v>
      </c>
      <c r="M3797" t="b">
        <v>0</v>
      </c>
      <c r="N3797" s="16" t="s">
        <v>8279</v>
      </c>
      <c r="O3797" t="s">
        <v>8321</v>
      </c>
      <c r="P3797">
        <f>IFERROR(ROUND(E3797/L3797,2),0)</f>
        <v>5</v>
      </c>
      <c r="S3797" s="14">
        <f>(((J3797/60)/60)/24)+DATE(1970,1,1)</f>
        <v>25569.488442548922</v>
      </c>
      <c r="T3797" s="14">
        <f>(((I3797/60)/60)/24)+DATE(1970,1,1)</f>
        <v>42244.9375</v>
      </c>
    </row>
    <row r="3798" spans="1:20" ht="43.5" hidden="1" x14ac:dyDescent="0.3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 s="14">
        <v>42689.029583333337</v>
      </c>
      <c r="K3798" t="b">
        <v>0</v>
      </c>
      <c r="L3798">
        <v>1</v>
      </c>
      <c r="M3798" t="b">
        <v>0</v>
      </c>
      <c r="N3798" s="16" t="s">
        <v>8279</v>
      </c>
      <c r="O3798" t="s">
        <v>8321</v>
      </c>
      <c r="P3798">
        <f>IFERROR(ROUND(E3798/L3798,2),0)</f>
        <v>1</v>
      </c>
      <c r="S3798" s="14">
        <f>(((J3798/60)/60)/24)+DATE(1970,1,1)</f>
        <v>25569.494085990547</v>
      </c>
      <c r="T3798" s="14">
        <f>(((I3798/60)/60)/24)+DATE(1970,1,1)</f>
        <v>42749.029583333337</v>
      </c>
    </row>
    <row r="3799" spans="1:20" ht="58" hidden="1" x14ac:dyDescent="0.3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 s="14">
        <v>42084.881539351853</v>
      </c>
      <c r="K3799" t="b">
        <v>0</v>
      </c>
      <c r="L3799">
        <v>37</v>
      </c>
      <c r="M3799" t="b">
        <v>0</v>
      </c>
      <c r="N3799" s="16" t="s">
        <v>8279</v>
      </c>
      <c r="O3799" t="s">
        <v>8321</v>
      </c>
      <c r="P3799">
        <f>IFERROR(ROUND(E3799/L3799,2),0)</f>
        <v>145.41</v>
      </c>
      <c r="S3799" s="14">
        <f>(((J3799/60)/60)/24)+DATE(1970,1,1)</f>
        <v>25569.487093536336</v>
      </c>
      <c r="T3799" s="14">
        <f>(((I3799/60)/60)/24)+DATE(1970,1,1)</f>
        <v>42114.881539351853</v>
      </c>
    </row>
    <row r="3800" spans="1:20" ht="43.5" hidden="1" x14ac:dyDescent="0.3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 s="14">
        <v>41831.722777777781</v>
      </c>
      <c r="K3800" t="b">
        <v>0</v>
      </c>
      <c r="L3800">
        <v>5</v>
      </c>
      <c r="M3800" t="b">
        <v>0</v>
      </c>
      <c r="N3800" s="16" t="s">
        <v>8279</v>
      </c>
      <c r="O3800" t="s">
        <v>8321</v>
      </c>
      <c r="P3800">
        <f>IFERROR(ROUND(E3800/L3800,2),0)</f>
        <v>205</v>
      </c>
      <c r="S3800" s="14">
        <f>(((J3800/60)/60)/24)+DATE(1970,1,1)</f>
        <v>25569.484163458077</v>
      </c>
      <c r="T3800" s="14">
        <f>(((I3800/60)/60)/24)+DATE(1970,1,1)</f>
        <v>41861.722777777781</v>
      </c>
    </row>
    <row r="3801" spans="1:20" ht="43.5" hidden="1" x14ac:dyDescent="0.3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 s="14">
        <v>42410.93105324074</v>
      </c>
      <c r="K3801" t="b">
        <v>0</v>
      </c>
      <c r="L3801">
        <v>4</v>
      </c>
      <c r="M3801" t="b">
        <v>0</v>
      </c>
      <c r="N3801" s="16" t="s">
        <v>8279</v>
      </c>
      <c r="O3801" t="s">
        <v>8321</v>
      </c>
      <c r="P3801">
        <f>IFERROR(ROUND(E3801/L3801,2),0)</f>
        <v>100.5</v>
      </c>
      <c r="S3801" s="14">
        <f>(((J3801/60)/60)/24)+DATE(1970,1,1)</f>
        <v>25569.490867257562</v>
      </c>
      <c r="T3801" s="14">
        <f>(((I3801/60)/60)/24)+DATE(1970,1,1)</f>
        <v>42440.93105324074</v>
      </c>
    </row>
    <row r="3802" spans="1:20" ht="43.5" hidden="1" x14ac:dyDescent="0.3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 s="14">
        <v>41982.737071759257</v>
      </c>
      <c r="K3802" t="b">
        <v>0</v>
      </c>
      <c r="L3802">
        <v>16</v>
      </c>
      <c r="M3802" t="b">
        <v>0</v>
      </c>
      <c r="N3802" s="16" t="s">
        <v>8279</v>
      </c>
      <c r="O3802" t="s">
        <v>8321</v>
      </c>
      <c r="P3802">
        <f>IFERROR(ROUND(E3802/L3802,2),0)</f>
        <v>55.06</v>
      </c>
      <c r="S3802" s="14">
        <f>(((J3802/60)/60)/24)+DATE(1970,1,1)</f>
        <v>25569.4859113087</v>
      </c>
      <c r="T3802" s="14">
        <f>(((I3802/60)/60)/24)+DATE(1970,1,1)</f>
        <v>42015.207638888889</v>
      </c>
    </row>
    <row r="3803" spans="1:20" ht="43.5" hidden="1" x14ac:dyDescent="0.3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 s="14">
        <v>41975.676111111112</v>
      </c>
      <c r="K3803" t="b">
        <v>0</v>
      </c>
      <c r="L3803">
        <v>9</v>
      </c>
      <c r="M3803" t="b">
        <v>0</v>
      </c>
      <c r="N3803" s="16" t="s">
        <v>8279</v>
      </c>
      <c r="O3803" t="s">
        <v>8321</v>
      </c>
      <c r="P3803">
        <f>IFERROR(ROUND(E3803/L3803,2),0)</f>
        <v>47.33</v>
      </c>
      <c r="S3803" s="14">
        <f>(((J3803/60)/60)/24)+DATE(1970,1,1)</f>
        <v>25569.485829584621</v>
      </c>
      <c r="T3803" s="14">
        <f>(((I3803/60)/60)/24)+DATE(1970,1,1)</f>
        <v>42006.676111111112</v>
      </c>
    </row>
    <row r="3804" spans="1:20" ht="43.5" hidden="1" x14ac:dyDescent="0.3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 s="14">
        <v>42269.126226851848</v>
      </c>
      <c r="K3804" t="b">
        <v>0</v>
      </c>
      <c r="L3804">
        <v>0</v>
      </c>
      <c r="M3804" t="b">
        <v>0</v>
      </c>
      <c r="N3804" s="16" t="s">
        <v>8279</v>
      </c>
      <c r="O3804" t="s">
        <v>8321</v>
      </c>
      <c r="P3804">
        <f>IFERROR(ROUND(E3804/L3804,2),0)</f>
        <v>0</v>
      </c>
      <c r="S3804" s="14">
        <f>(((J3804/60)/60)/24)+DATE(1970,1,1)</f>
        <v>25569.489225997997</v>
      </c>
      <c r="T3804" s="14">
        <f>(((I3804/60)/60)/24)+DATE(1970,1,1)</f>
        <v>42299.126226851848</v>
      </c>
    </row>
    <row r="3805" spans="1:20" ht="29" hidden="1" x14ac:dyDescent="0.3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 s="14">
        <v>42403.971851851849</v>
      </c>
      <c r="K3805" t="b">
        <v>0</v>
      </c>
      <c r="L3805">
        <v>40</v>
      </c>
      <c r="M3805" t="b">
        <v>0</v>
      </c>
      <c r="N3805" s="16" t="s">
        <v>8279</v>
      </c>
      <c r="O3805" t="s">
        <v>8321</v>
      </c>
      <c r="P3805">
        <f>IFERROR(ROUND(E3805/L3805,2),0)</f>
        <v>58.95</v>
      </c>
      <c r="S3805" s="14">
        <f>(((J3805/60)/60)/24)+DATE(1970,1,1)</f>
        <v>25569.490786711249</v>
      </c>
      <c r="T3805" s="14">
        <f>(((I3805/60)/60)/24)+DATE(1970,1,1)</f>
        <v>42433.971851851849</v>
      </c>
    </row>
    <row r="3806" spans="1:20" ht="43.5" hidden="1" x14ac:dyDescent="0.3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 s="14">
        <v>42527.00953703704</v>
      </c>
      <c r="K3806" t="b">
        <v>0</v>
      </c>
      <c r="L3806">
        <v>0</v>
      </c>
      <c r="M3806" t="b">
        <v>0</v>
      </c>
      <c r="N3806" s="16" t="s">
        <v>8279</v>
      </c>
      <c r="O3806" t="s">
        <v>8321</v>
      </c>
      <c r="P3806">
        <f>IFERROR(ROUND(E3806/L3806,2),0)</f>
        <v>0</v>
      </c>
      <c r="S3806" s="14">
        <f>(((J3806/60)/60)/24)+DATE(1970,1,1)</f>
        <v>25569.49221075853</v>
      </c>
      <c r="T3806" s="14">
        <f>(((I3806/60)/60)/24)+DATE(1970,1,1)</f>
        <v>42582.291666666672</v>
      </c>
    </row>
    <row r="3807" spans="1:20" ht="43.5" hidden="1" x14ac:dyDescent="0.3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 s="14">
        <v>41849.887037037035</v>
      </c>
      <c r="K3807" t="b">
        <v>0</v>
      </c>
      <c r="L3807">
        <v>2</v>
      </c>
      <c r="M3807" t="b">
        <v>0</v>
      </c>
      <c r="N3807" s="16" t="s">
        <v>8279</v>
      </c>
      <c r="O3807" t="s">
        <v>8321</v>
      </c>
      <c r="P3807">
        <f>IFERROR(ROUND(E3807/L3807,2),0)</f>
        <v>1.5</v>
      </c>
      <c r="S3807" s="14">
        <f>(((J3807/60)/60)/24)+DATE(1970,1,1)</f>
        <v>25569.484373692558</v>
      </c>
      <c r="T3807" s="14">
        <f>(((I3807/60)/60)/24)+DATE(1970,1,1)</f>
        <v>41909.887037037035</v>
      </c>
    </row>
    <row r="3808" spans="1:20" ht="58" hidden="1" x14ac:dyDescent="0.3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 s="14">
        <v>41799.259039351848</v>
      </c>
      <c r="K3808" t="b">
        <v>0</v>
      </c>
      <c r="L3808">
        <v>1</v>
      </c>
      <c r="M3808" t="b">
        <v>0</v>
      </c>
      <c r="N3808" s="16" t="s">
        <v>8279</v>
      </c>
      <c r="O3808" t="s">
        <v>8321</v>
      </c>
      <c r="P3808">
        <f>IFERROR(ROUND(E3808/L3808,2),0)</f>
        <v>5</v>
      </c>
      <c r="S3808" s="14">
        <f>(((J3808/60)/60)/24)+DATE(1970,1,1)</f>
        <v>25569.483787720364</v>
      </c>
      <c r="T3808" s="14">
        <f>(((I3808/60)/60)/24)+DATE(1970,1,1)</f>
        <v>41819.259039351848</v>
      </c>
    </row>
    <row r="3809" spans="1:20" ht="43.5" hidden="1" x14ac:dyDescent="0.3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 s="14">
        <v>42090.909016203703</v>
      </c>
      <c r="K3809" t="b">
        <v>0</v>
      </c>
      <c r="L3809">
        <v>9</v>
      </c>
      <c r="M3809" t="b">
        <v>0</v>
      </c>
      <c r="N3809" s="16" t="s">
        <v>8279</v>
      </c>
      <c r="O3809" t="s">
        <v>8321</v>
      </c>
      <c r="P3809">
        <f>IFERROR(ROUND(E3809/L3809,2),0)</f>
        <v>50.56</v>
      </c>
      <c r="S3809" s="14">
        <f>(((J3809/60)/60)/24)+DATE(1970,1,1)</f>
        <v>25569.4871632988</v>
      </c>
      <c r="T3809" s="14">
        <f>(((I3809/60)/60)/24)+DATE(1970,1,1)</f>
        <v>42097.909016203703</v>
      </c>
    </row>
    <row r="3810" spans="1:20" ht="43.5" hidden="1" x14ac:dyDescent="0.3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 s="14">
        <v>42059.453923611116</v>
      </c>
      <c r="K3810" t="b">
        <v>0</v>
      </c>
      <c r="L3810">
        <v>24</v>
      </c>
      <c r="M3810" t="b">
        <v>1</v>
      </c>
      <c r="N3810" s="16" t="s">
        <v>8279</v>
      </c>
      <c r="O3810" t="s">
        <v>8280</v>
      </c>
      <c r="P3810">
        <f>IFERROR(ROUND(E3810/L3810,2),0)</f>
        <v>41.67</v>
      </c>
      <c r="S3810" s="14">
        <f>(((J3810/60)/60)/24)+DATE(1970,1,1)</f>
        <v>25569.486799235226</v>
      </c>
      <c r="T3810" s="14">
        <f>(((I3810/60)/60)/24)+DATE(1970,1,1)</f>
        <v>42119.412256944444</v>
      </c>
    </row>
    <row r="3811" spans="1:20" ht="58" hidden="1" x14ac:dyDescent="0.3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 s="14">
        <v>41800.526701388888</v>
      </c>
      <c r="K3811" t="b">
        <v>0</v>
      </c>
      <c r="L3811">
        <v>38</v>
      </c>
      <c r="M3811" t="b">
        <v>1</v>
      </c>
      <c r="N3811" s="16" t="s">
        <v>8279</v>
      </c>
      <c r="O3811" t="s">
        <v>8280</v>
      </c>
      <c r="P3811">
        <f>IFERROR(ROUND(E3811/L3811,2),0)</f>
        <v>53.29</v>
      </c>
      <c r="S3811" s="14">
        <f>(((J3811/60)/60)/24)+DATE(1970,1,1)</f>
        <v>25569.483802392377</v>
      </c>
      <c r="T3811" s="14">
        <f>(((I3811/60)/60)/24)+DATE(1970,1,1)</f>
        <v>41850.958333333336</v>
      </c>
    </row>
    <row r="3812" spans="1:20" ht="43.5" hidden="1" x14ac:dyDescent="0.3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 s="14">
        <v>42054.849050925928</v>
      </c>
      <c r="K3812" t="b">
        <v>0</v>
      </c>
      <c r="L3812">
        <v>26</v>
      </c>
      <c r="M3812" t="b">
        <v>1</v>
      </c>
      <c r="N3812" s="16" t="s">
        <v>8279</v>
      </c>
      <c r="O3812" t="s">
        <v>8280</v>
      </c>
      <c r="P3812">
        <f>IFERROR(ROUND(E3812/L3812,2),0)</f>
        <v>70.23</v>
      </c>
      <c r="S3812" s="14">
        <f>(((J3812/60)/60)/24)+DATE(1970,1,1)</f>
        <v>25569.486745938091</v>
      </c>
      <c r="T3812" s="14">
        <f>(((I3812/60)/60)/24)+DATE(1970,1,1)</f>
        <v>42084.807384259257</v>
      </c>
    </row>
    <row r="3813" spans="1:20" ht="43.5" hidden="1" x14ac:dyDescent="0.3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 s="14">
        <v>42487.62700231481</v>
      </c>
      <c r="K3813" t="b">
        <v>0</v>
      </c>
      <c r="L3813">
        <v>19</v>
      </c>
      <c r="M3813" t="b">
        <v>1</v>
      </c>
      <c r="N3813" s="16" t="s">
        <v>8279</v>
      </c>
      <c r="O3813" t="s">
        <v>8280</v>
      </c>
      <c r="P3813">
        <f>IFERROR(ROUND(E3813/L3813,2),0)</f>
        <v>43.42</v>
      </c>
      <c r="S3813" s="14">
        <f>(((J3813/60)/60)/24)+DATE(1970,1,1)</f>
        <v>25569.491754942155</v>
      </c>
      <c r="T3813" s="14">
        <f>(((I3813/60)/60)/24)+DATE(1970,1,1)</f>
        <v>42521.458333333328</v>
      </c>
    </row>
    <row r="3814" spans="1:20" ht="43.5" hidden="1" x14ac:dyDescent="0.3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 s="14">
        <v>42109.751250000001</v>
      </c>
      <c r="K3814" t="b">
        <v>0</v>
      </c>
      <c r="L3814">
        <v>11</v>
      </c>
      <c r="M3814" t="b">
        <v>1</v>
      </c>
      <c r="N3814" s="16" t="s">
        <v>8279</v>
      </c>
      <c r="O3814" t="s">
        <v>8280</v>
      </c>
      <c r="P3814">
        <f>IFERROR(ROUND(E3814/L3814,2),0)</f>
        <v>199.18</v>
      </c>
      <c r="S3814" s="14">
        <f>(((J3814/60)/60)/24)+DATE(1970,1,1)</f>
        <v>25569.487381380208</v>
      </c>
      <c r="T3814" s="14">
        <f>(((I3814/60)/60)/24)+DATE(1970,1,1)</f>
        <v>42156.165972222225</v>
      </c>
    </row>
    <row r="3815" spans="1:20" ht="58" hidden="1" x14ac:dyDescent="0.3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 s="14">
        <v>42497.275706018518</v>
      </c>
      <c r="K3815" t="b">
        <v>0</v>
      </c>
      <c r="L3815">
        <v>27</v>
      </c>
      <c r="M3815" t="b">
        <v>1</v>
      </c>
      <c r="N3815" s="16" t="s">
        <v>8279</v>
      </c>
      <c r="O3815" t="s">
        <v>8280</v>
      </c>
      <c r="P3815">
        <f>IFERROR(ROUND(E3815/L3815,2),0)</f>
        <v>78.52</v>
      </c>
      <c r="S3815" s="14">
        <f>(((J3815/60)/60)/24)+DATE(1970,1,1)</f>
        <v>25569.491866616969</v>
      </c>
      <c r="T3815" s="14">
        <f>(((I3815/60)/60)/24)+DATE(1970,1,1)</f>
        <v>42535.904861111107</v>
      </c>
    </row>
    <row r="3816" spans="1:20" ht="43.5" hidden="1" x14ac:dyDescent="0.3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 s="14">
        <v>42058.904074074075</v>
      </c>
      <c r="K3816" t="b">
        <v>0</v>
      </c>
      <c r="L3816">
        <v>34</v>
      </c>
      <c r="M3816" t="b">
        <v>1</v>
      </c>
      <c r="N3816" s="16" t="s">
        <v>8279</v>
      </c>
      <c r="O3816" t="s">
        <v>8280</v>
      </c>
      <c r="P3816">
        <f>IFERROR(ROUND(E3816/L3816,2),0)</f>
        <v>61.82</v>
      </c>
      <c r="S3816" s="14">
        <f>(((J3816/60)/60)/24)+DATE(1970,1,1)</f>
        <v>25569.486792871226</v>
      </c>
      <c r="T3816" s="14">
        <f>(((I3816/60)/60)/24)+DATE(1970,1,1)</f>
        <v>42095.165972222225</v>
      </c>
    </row>
    <row r="3817" spans="1:20" ht="29" hidden="1" x14ac:dyDescent="0.3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 s="14">
        <v>42207.259918981479</v>
      </c>
      <c r="K3817" t="b">
        <v>0</v>
      </c>
      <c r="L3817">
        <v>20</v>
      </c>
      <c r="M3817" t="b">
        <v>1</v>
      </c>
      <c r="N3817" s="16" t="s">
        <v>8279</v>
      </c>
      <c r="O3817" t="s">
        <v>8280</v>
      </c>
      <c r="P3817">
        <f>IFERROR(ROUND(E3817/L3817,2),0)</f>
        <v>50</v>
      </c>
      <c r="S3817" s="14">
        <f>(((J3817/60)/60)/24)+DATE(1970,1,1)</f>
        <v>25569.488509952767</v>
      </c>
      <c r="T3817" s="14">
        <f>(((I3817/60)/60)/24)+DATE(1970,1,1)</f>
        <v>42236.958333333328</v>
      </c>
    </row>
    <row r="3818" spans="1:20" ht="58" hidden="1" x14ac:dyDescent="0.3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 s="14">
        <v>41807.690081018518</v>
      </c>
      <c r="K3818" t="b">
        <v>0</v>
      </c>
      <c r="L3818">
        <v>37</v>
      </c>
      <c r="M3818" t="b">
        <v>1</v>
      </c>
      <c r="N3818" s="16" t="s">
        <v>8279</v>
      </c>
      <c r="O3818" t="s">
        <v>8280</v>
      </c>
      <c r="P3818">
        <f>IFERROR(ROUND(E3818/L3818,2),0)</f>
        <v>48.34</v>
      </c>
      <c r="S3818" s="14">
        <f>(((J3818/60)/60)/24)+DATE(1970,1,1)</f>
        <v>25569.483885301863</v>
      </c>
      <c r="T3818" s="14">
        <f>(((I3818/60)/60)/24)+DATE(1970,1,1)</f>
        <v>41837.690081018518</v>
      </c>
    </row>
    <row r="3819" spans="1:20" ht="43.5" hidden="1" x14ac:dyDescent="0.3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 s="14">
        <v>42284.69694444444</v>
      </c>
      <c r="K3819" t="b">
        <v>0</v>
      </c>
      <c r="L3819">
        <v>20</v>
      </c>
      <c r="M3819" t="b">
        <v>1</v>
      </c>
      <c r="N3819" s="16" t="s">
        <v>8279</v>
      </c>
      <c r="O3819" t="s">
        <v>8280</v>
      </c>
      <c r="P3819">
        <f>IFERROR(ROUND(E3819/L3819,2),0)</f>
        <v>107.25</v>
      </c>
      <c r="S3819" s="14">
        <f>(((J3819/60)/60)/24)+DATE(1970,1,1)</f>
        <v>25569.489406214634</v>
      </c>
      <c r="T3819" s="14">
        <f>(((I3819/60)/60)/24)+DATE(1970,1,1)</f>
        <v>42301.165972222225</v>
      </c>
    </row>
    <row r="3820" spans="1:20" ht="43.5" hidden="1" x14ac:dyDescent="0.3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 s="14">
        <v>42045.84238425926</v>
      </c>
      <c r="K3820" t="b">
        <v>0</v>
      </c>
      <c r="L3820">
        <v>10</v>
      </c>
      <c r="M3820" t="b">
        <v>1</v>
      </c>
      <c r="N3820" s="16" t="s">
        <v>8279</v>
      </c>
      <c r="O3820" t="s">
        <v>8280</v>
      </c>
      <c r="P3820">
        <f>IFERROR(ROUND(E3820/L3820,2),0)</f>
        <v>57</v>
      </c>
      <c r="S3820" s="14">
        <f>(((J3820/60)/60)/24)+DATE(1970,1,1)</f>
        <v>25569.48664169426</v>
      </c>
      <c r="T3820" s="14">
        <f>(((I3820/60)/60)/24)+DATE(1970,1,1)</f>
        <v>42075.800717592589</v>
      </c>
    </row>
    <row r="3821" spans="1:20" ht="43.5" hidden="1" x14ac:dyDescent="0.3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 s="14">
        <v>42184.209537037037</v>
      </c>
      <c r="K3821" t="b">
        <v>0</v>
      </c>
      <c r="L3821">
        <v>26</v>
      </c>
      <c r="M3821" t="b">
        <v>1</v>
      </c>
      <c r="N3821" s="16" t="s">
        <v>8279</v>
      </c>
      <c r="O3821" t="s">
        <v>8280</v>
      </c>
      <c r="P3821">
        <f>IFERROR(ROUND(E3821/L3821,2),0)</f>
        <v>40.92</v>
      </c>
      <c r="S3821" s="14">
        <f>(((J3821/60)/60)/24)+DATE(1970,1,1)</f>
        <v>25569.488243165939</v>
      </c>
      <c r="T3821" s="14">
        <f>(((I3821/60)/60)/24)+DATE(1970,1,1)</f>
        <v>42202.876388888893</v>
      </c>
    </row>
    <row r="3822" spans="1:20" ht="43.5" hidden="1" x14ac:dyDescent="0.3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 s="14">
        <v>42160.651817129634</v>
      </c>
      <c r="K3822" t="b">
        <v>0</v>
      </c>
      <c r="L3822">
        <v>20</v>
      </c>
      <c r="M3822" t="b">
        <v>1</v>
      </c>
      <c r="N3822" s="16" t="s">
        <v>8279</v>
      </c>
      <c r="O3822" t="s">
        <v>8280</v>
      </c>
      <c r="P3822">
        <f>IFERROR(ROUND(E3822/L3822,2),0)</f>
        <v>21.5</v>
      </c>
      <c r="S3822" s="14">
        <f>(((J3822/60)/60)/24)+DATE(1970,1,1)</f>
        <v>25569.487970507143</v>
      </c>
      <c r="T3822" s="14">
        <f>(((I3822/60)/60)/24)+DATE(1970,1,1)</f>
        <v>42190.651817129634</v>
      </c>
    </row>
    <row r="3823" spans="1:20" ht="43.5" hidden="1" x14ac:dyDescent="0.3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 s="14">
        <v>42341.180636574078</v>
      </c>
      <c r="K3823" t="b">
        <v>0</v>
      </c>
      <c r="L3823">
        <v>46</v>
      </c>
      <c r="M3823" t="b">
        <v>1</v>
      </c>
      <c r="N3823" s="16" t="s">
        <v>8279</v>
      </c>
      <c r="O3823" t="s">
        <v>8280</v>
      </c>
      <c r="P3823">
        <f>IFERROR(ROUND(E3823/L3823,2),0)</f>
        <v>79.540000000000006</v>
      </c>
      <c r="S3823" s="14">
        <f>(((J3823/60)/60)/24)+DATE(1970,1,1)</f>
        <v>25569.49005996107</v>
      </c>
      <c r="T3823" s="14">
        <f>(((I3823/60)/60)/24)+DATE(1970,1,1)</f>
        <v>42373.180636574078</v>
      </c>
    </row>
    <row r="3824" spans="1:20" ht="58" hidden="1" x14ac:dyDescent="0.3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 s="14">
        <v>42329.838159722218</v>
      </c>
      <c r="K3824" t="b">
        <v>0</v>
      </c>
      <c r="L3824">
        <v>76</v>
      </c>
      <c r="M3824" t="b">
        <v>1</v>
      </c>
      <c r="N3824" s="16" t="s">
        <v>8279</v>
      </c>
      <c r="O3824" t="s">
        <v>8280</v>
      </c>
      <c r="P3824">
        <f>IFERROR(ROUND(E3824/L3824,2),0)</f>
        <v>72.38</v>
      </c>
      <c r="S3824" s="14">
        <f>(((J3824/60)/60)/24)+DATE(1970,1,1)</f>
        <v>25569.489928682404</v>
      </c>
      <c r="T3824" s="14">
        <f>(((I3824/60)/60)/24)+DATE(1970,1,1)</f>
        <v>42388.957638888889</v>
      </c>
    </row>
    <row r="3825" spans="1:20" ht="43.5" hidden="1" x14ac:dyDescent="0.3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 s="14">
        <v>42170.910231481481</v>
      </c>
      <c r="K3825" t="b">
        <v>0</v>
      </c>
      <c r="L3825">
        <v>41</v>
      </c>
      <c r="M3825" t="b">
        <v>1</v>
      </c>
      <c r="N3825" s="16" t="s">
        <v>8279</v>
      </c>
      <c r="O3825" t="s">
        <v>8280</v>
      </c>
      <c r="P3825">
        <f>IFERROR(ROUND(E3825/L3825,2),0)</f>
        <v>64.63</v>
      </c>
      <c r="S3825" s="14">
        <f>(((J3825/60)/60)/24)+DATE(1970,1,1)</f>
        <v>25569.488089238792</v>
      </c>
      <c r="T3825" s="14">
        <f>(((I3825/60)/60)/24)+DATE(1970,1,1)</f>
        <v>42205.165972222225</v>
      </c>
    </row>
    <row r="3826" spans="1:20" ht="43.5" hidden="1" x14ac:dyDescent="0.3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 s="14">
        <v>42571.626192129625</v>
      </c>
      <c r="K3826" t="b">
        <v>0</v>
      </c>
      <c r="L3826">
        <v>7</v>
      </c>
      <c r="M3826" t="b">
        <v>1</v>
      </c>
      <c r="N3826" s="16" t="s">
        <v>8279</v>
      </c>
      <c r="O3826" t="s">
        <v>8280</v>
      </c>
      <c r="P3826">
        <f>IFERROR(ROUND(E3826/L3826,2),0)</f>
        <v>38.57</v>
      </c>
      <c r="S3826" s="14">
        <f>(((J3826/60)/60)/24)+DATE(1970,1,1)</f>
        <v>25569.492727155</v>
      </c>
      <c r="T3826" s="14">
        <f>(((I3826/60)/60)/24)+DATE(1970,1,1)</f>
        <v>42583.570138888885</v>
      </c>
    </row>
    <row r="3827" spans="1:20" ht="43.5" hidden="1" x14ac:dyDescent="0.3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 s="14">
        <v>42151.069606481484</v>
      </c>
      <c r="K3827" t="b">
        <v>0</v>
      </c>
      <c r="L3827">
        <v>49</v>
      </c>
      <c r="M3827" t="b">
        <v>1</v>
      </c>
      <c r="N3827" s="16" t="s">
        <v>8279</v>
      </c>
      <c r="O3827" t="s">
        <v>8280</v>
      </c>
      <c r="P3827">
        <f>IFERROR(ROUND(E3827/L3827,2),0)</f>
        <v>107.57</v>
      </c>
      <c r="S3827" s="14">
        <f>(((J3827/60)/60)/24)+DATE(1970,1,1)</f>
        <v>25569.487859601926</v>
      </c>
      <c r="T3827" s="14">
        <f>(((I3827/60)/60)/24)+DATE(1970,1,1)</f>
        <v>42172.069606481484</v>
      </c>
    </row>
    <row r="3828" spans="1:20" ht="43.5" hidden="1" x14ac:dyDescent="0.3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 s="14">
        <v>42101.423541666663</v>
      </c>
      <c r="K3828" t="b">
        <v>0</v>
      </c>
      <c r="L3828">
        <v>26</v>
      </c>
      <c r="M3828" t="b">
        <v>1</v>
      </c>
      <c r="N3828" s="16" t="s">
        <v>8279</v>
      </c>
      <c r="O3828" t="s">
        <v>8280</v>
      </c>
      <c r="P3828">
        <f>IFERROR(ROUND(E3828/L3828,2),0)</f>
        <v>27.5</v>
      </c>
      <c r="S3828" s="14">
        <f>(((J3828/60)/60)/24)+DATE(1970,1,1)</f>
        <v>25569.487284994695</v>
      </c>
      <c r="T3828" s="14">
        <f>(((I3828/60)/60)/24)+DATE(1970,1,1)</f>
        <v>42131.423541666663</v>
      </c>
    </row>
    <row r="3829" spans="1:20" ht="58" hidden="1" x14ac:dyDescent="0.3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 s="14">
        <v>42034.928252314814</v>
      </c>
      <c r="K3829" t="b">
        <v>0</v>
      </c>
      <c r="L3829">
        <v>65</v>
      </c>
      <c r="M3829" t="b">
        <v>1</v>
      </c>
      <c r="N3829" s="16" t="s">
        <v>8279</v>
      </c>
      <c r="O3829" t="s">
        <v>8280</v>
      </c>
      <c r="P3829">
        <f>IFERROR(ROUND(E3829/L3829,2),0)</f>
        <v>70.459999999999994</v>
      </c>
      <c r="S3829" s="14">
        <f>(((J3829/60)/60)/24)+DATE(1970,1,1)</f>
        <v>25569.48651537329</v>
      </c>
      <c r="T3829" s="14">
        <f>(((I3829/60)/60)/24)+DATE(1970,1,1)</f>
        <v>42090</v>
      </c>
    </row>
    <row r="3830" spans="1:20" ht="43.5" hidden="1" x14ac:dyDescent="0.3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 s="14">
        <v>41944.527627314819</v>
      </c>
      <c r="K3830" t="b">
        <v>0</v>
      </c>
      <c r="L3830">
        <v>28</v>
      </c>
      <c r="M3830" t="b">
        <v>1</v>
      </c>
      <c r="N3830" s="16" t="s">
        <v>8279</v>
      </c>
      <c r="O3830" t="s">
        <v>8280</v>
      </c>
      <c r="P3830">
        <f>IFERROR(ROUND(E3830/L3830,2),0)</f>
        <v>178.57</v>
      </c>
      <c r="S3830" s="14">
        <f>(((J3830/60)/60)/24)+DATE(1970,1,1)</f>
        <v>25569.485469069761</v>
      </c>
      <c r="T3830" s="14">
        <f>(((I3830/60)/60)/24)+DATE(1970,1,1)</f>
        <v>42004.569293981483</v>
      </c>
    </row>
    <row r="3831" spans="1:20" ht="43.5" hidden="1" x14ac:dyDescent="0.3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 s="14">
        <v>42593.865405092598</v>
      </c>
      <c r="K3831" t="b">
        <v>0</v>
      </c>
      <c r="L3831">
        <v>8</v>
      </c>
      <c r="M3831" t="b">
        <v>1</v>
      </c>
      <c r="N3831" s="16" t="s">
        <v>8279</v>
      </c>
      <c r="O3831" t="s">
        <v>8280</v>
      </c>
      <c r="P3831">
        <f>IFERROR(ROUND(E3831/L3831,2),0)</f>
        <v>62.63</v>
      </c>
      <c r="S3831" s="14">
        <f>(((J3831/60)/60)/24)+DATE(1970,1,1)</f>
        <v>25569.492984553301</v>
      </c>
      <c r="T3831" s="14">
        <f>(((I3831/60)/60)/24)+DATE(1970,1,1)</f>
        <v>42613.865405092598</v>
      </c>
    </row>
    <row r="3832" spans="1:20" ht="43.5" hidden="1" x14ac:dyDescent="0.3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 s="14">
        <v>42503.740868055553</v>
      </c>
      <c r="K3832" t="b">
        <v>0</v>
      </c>
      <c r="L3832">
        <v>3</v>
      </c>
      <c r="M3832" t="b">
        <v>1</v>
      </c>
      <c r="N3832" s="16" t="s">
        <v>8279</v>
      </c>
      <c r="O3832" t="s">
        <v>8280</v>
      </c>
      <c r="P3832">
        <f>IFERROR(ROUND(E3832/L3832,2),0)</f>
        <v>75</v>
      </c>
      <c r="S3832" s="14">
        <f>(((J3832/60)/60)/24)+DATE(1970,1,1)</f>
        <v>25569.491941445231</v>
      </c>
      <c r="T3832" s="14">
        <f>(((I3832/60)/60)/24)+DATE(1970,1,1)</f>
        <v>42517.740868055553</v>
      </c>
    </row>
    <row r="3833" spans="1:20" ht="58" hidden="1" x14ac:dyDescent="0.3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 s="14">
        <v>41927.848900462966</v>
      </c>
      <c r="K3833" t="b">
        <v>0</v>
      </c>
      <c r="L3833">
        <v>9</v>
      </c>
      <c r="M3833" t="b">
        <v>1</v>
      </c>
      <c r="N3833" s="16" t="s">
        <v>8279</v>
      </c>
      <c r="O3833" t="s">
        <v>8280</v>
      </c>
      <c r="P3833">
        <f>IFERROR(ROUND(E3833/L3833,2),0)</f>
        <v>58.9</v>
      </c>
      <c r="S3833" s="14">
        <f>(((J3833/60)/60)/24)+DATE(1970,1,1)</f>
        <v>25569.48527602894</v>
      </c>
      <c r="T3833" s="14">
        <f>(((I3833/60)/60)/24)+DATE(1970,1,1)</f>
        <v>41948.890567129631</v>
      </c>
    </row>
    <row r="3834" spans="1:20" ht="43.5" hidden="1" x14ac:dyDescent="0.3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 s="14">
        <v>42375.114988425921</v>
      </c>
      <c r="K3834" t="b">
        <v>0</v>
      </c>
      <c r="L3834">
        <v>9</v>
      </c>
      <c r="M3834" t="b">
        <v>1</v>
      </c>
      <c r="N3834" s="16" t="s">
        <v>8279</v>
      </c>
      <c r="O3834" t="s">
        <v>8280</v>
      </c>
      <c r="P3834">
        <f>IFERROR(ROUND(E3834/L3834,2),0)</f>
        <v>139.56</v>
      </c>
      <c r="S3834" s="14">
        <f>(((J3834/60)/60)/24)+DATE(1970,1,1)</f>
        <v>25569.490452719772</v>
      </c>
      <c r="T3834" s="14">
        <f>(((I3834/60)/60)/24)+DATE(1970,1,1)</f>
        <v>42420.114988425921</v>
      </c>
    </row>
    <row r="3835" spans="1:20" ht="58" hidden="1" x14ac:dyDescent="0.3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 s="14">
        <v>41963.872361111105</v>
      </c>
      <c r="K3835" t="b">
        <v>0</v>
      </c>
      <c r="L3835">
        <v>20</v>
      </c>
      <c r="M3835" t="b">
        <v>1</v>
      </c>
      <c r="N3835" s="16" t="s">
        <v>8279</v>
      </c>
      <c r="O3835" t="s">
        <v>8280</v>
      </c>
      <c r="P3835">
        <f>IFERROR(ROUND(E3835/L3835,2),0)</f>
        <v>70</v>
      </c>
      <c r="S3835" s="14">
        <f>(((J3835/60)/60)/24)+DATE(1970,1,1)</f>
        <v>25569.485692967144</v>
      </c>
      <c r="T3835" s="14">
        <f>(((I3835/60)/60)/24)+DATE(1970,1,1)</f>
        <v>41974.797916666663</v>
      </c>
    </row>
    <row r="3836" spans="1:20" ht="58" hidden="1" x14ac:dyDescent="0.3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 s="14">
        <v>42143.445219907408</v>
      </c>
      <c r="K3836" t="b">
        <v>0</v>
      </c>
      <c r="L3836">
        <v>57</v>
      </c>
      <c r="M3836" t="b">
        <v>1</v>
      </c>
      <c r="N3836" s="16" t="s">
        <v>8279</v>
      </c>
      <c r="O3836" t="s">
        <v>8280</v>
      </c>
      <c r="P3836">
        <f>IFERROR(ROUND(E3836/L3836,2),0)</f>
        <v>57.39</v>
      </c>
      <c r="S3836" s="14">
        <f>(((J3836/60)/60)/24)+DATE(1970,1,1)</f>
        <v>25569.487771356711</v>
      </c>
      <c r="T3836" s="14">
        <f>(((I3836/60)/60)/24)+DATE(1970,1,1)</f>
        <v>42173.445219907408</v>
      </c>
    </row>
    <row r="3837" spans="1:20" ht="43.5" hidden="1" x14ac:dyDescent="0.3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 s="14">
        <v>42460.94222222222</v>
      </c>
      <c r="K3837" t="b">
        <v>0</v>
      </c>
      <c r="L3837">
        <v>8</v>
      </c>
      <c r="M3837" t="b">
        <v>1</v>
      </c>
      <c r="N3837" s="16" t="s">
        <v>8279</v>
      </c>
      <c r="O3837" t="s">
        <v>8280</v>
      </c>
      <c r="P3837">
        <f>IFERROR(ROUND(E3837/L3837,2),0)</f>
        <v>40</v>
      </c>
      <c r="S3837" s="14">
        <f>(((J3837/60)/60)/24)+DATE(1970,1,1)</f>
        <v>25569.491446090535</v>
      </c>
      <c r="T3837" s="14">
        <f>(((I3837/60)/60)/24)+DATE(1970,1,1)</f>
        <v>42481.94222222222</v>
      </c>
    </row>
    <row r="3838" spans="1:20" ht="43.5" hidden="1" x14ac:dyDescent="0.3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 s="14">
        <v>42553.926527777774</v>
      </c>
      <c r="K3838" t="b">
        <v>0</v>
      </c>
      <c r="L3838">
        <v>14</v>
      </c>
      <c r="M3838" t="b">
        <v>1</v>
      </c>
      <c r="N3838" s="16" t="s">
        <v>8279</v>
      </c>
      <c r="O3838" t="s">
        <v>8280</v>
      </c>
      <c r="P3838">
        <f>IFERROR(ROUND(E3838/L3838,2),0)</f>
        <v>64.290000000000006</v>
      </c>
      <c r="S3838" s="14">
        <f>(((J3838/60)/60)/24)+DATE(1970,1,1)</f>
        <v>25569.492522297776</v>
      </c>
      <c r="T3838" s="14">
        <f>(((I3838/60)/60)/24)+DATE(1970,1,1)</f>
        <v>42585.172916666663</v>
      </c>
    </row>
    <row r="3839" spans="1:20" ht="29" hidden="1" x14ac:dyDescent="0.3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 s="14">
        <v>42152.765717592592</v>
      </c>
      <c r="K3839" t="b">
        <v>0</v>
      </c>
      <c r="L3839">
        <v>17</v>
      </c>
      <c r="M3839" t="b">
        <v>1</v>
      </c>
      <c r="N3839" s="16" t="s">
        <v>8279</v>
      </c>
      <c r="O3839" t="s">
        <v>8280</v>
      </c>
      <c r="P3839">
        <f>IFERROR(ROUND(E3839/L3839,2),0)</f>
        <v>120.12</v>
      </c>
      <c r="S3839" s="14">
        <f>(((J3839/60)/60)/24)+DATE(1970,1,1)</f>
        <v>25569.487879232842</v>
      </c>
      <c r="T3839" s="14">
        <f>(((I3839/60)/60)/24)+DATE(1970,1,1)</f>
        <v>42188.765717592592</v>
      </c>
    </row>
    <row r="3840" spans="1:20" ht="58" hidden="1" x14ac:dyDescent="0.3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 s="14">
        <v>42116.710752314815</v>
      </c>
      <c r="K3840" t="b">
        <v>0</v>
      </c>
      <c r="L3840">
        <v>100</v>
      </c>
      <c r="M3840" t="b">
        <v>1</v>
      </c>
      <c r="N3840" s="16" t="s">
        <v>8279</v>
      </c>
      <c r="O3840" t="s">
        <v>8280</v>
      </c>
      <c r="P3840">
        <f>IFERROR(ROUND(E3840/L3840,2),0)</f>
        <v>1008.24</v>
      </c>
      <c r="S3840" s="14">
        <f>(((J3840/60)/60)/24)+DATE(1970,1,1)</f>
        <v>25569.487461930003</v>
      </c>
      <c r="T3840" s="14">
        <f>(((I3840/60)/60)/24)+DATE(1970,1,1)</f>
        <v>42146.710752314815</v>
      </c>
    </row>
    <row r="3841" spans="1:20" ht="43.5" hidden="1" x14ac:dyDescent="0.3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 s="14">
        <v>42155.142638888887</v>
      </c>
      <c r="K3841" t="b">
        <v>0</v>
      </c>
      <c r="L3841">
        <v>32</v>
      </c>
      <c r="M3841" t="b">
        <v>1</v>
      </c>
      <c r="N3841" s="16" t="s">
        <v>8279</v>
      </c>
      <c r="O3841" t="s">
        <v>8280</v>
      </c>
      <c r="P3841">
        <f>IFERROR(ROUND(E3841/L3841,2),0)</f>
        <v>63.28</v>
      </c>
      <c r="S3841" s="14">
        <f>(((J3841/60)/60)/24)+DATE(1970,1,1)</f>
        <v>25569.487906743507</v>
      </c>
      <c r="T3841" s="14">
        <f>(((I3841/60)/60)/24)+DATE(1970,1,1)</f>
        <v>42215.142638888887</v>
      </c>
    </row>
    <row r="3842" spans="1:20" ht="43.5" hidden="1" x14ac:dyDescent="0.3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 s="14">
        <v>42432.701724537037</v>
      </c>
      <c r="K3842" t="b">
        <v>0</v>
      </c>
      <c r="L3842">
        <v>3</v>
      </c>
      <c r="M3842" t="b">
        <v>1</v>
      </c>
      <c r="N3842" s="16" t="s">
        <v>8279</v>
      </c>
      <c r="O3842" t="s">
        <v>8280</v>
      </c>
      <c r="P3842">
        <f>IFERROR(ROUND(E3842/L3842,2),0)</f>
        <v>21.67</v>
      </c>
      <c r="S3842" s="14">
        <f>(((J3842/60)/60)/24)+DATE(1970,1,1)</f>
        <v>25569.491119232924</v>
      </c>
      <c r="T3842" s="14">
        <f>(((I3842/60)/60)/24)+DATE(1970,1,1)</f>
        <v>42457.660057870366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 s="14">
        <v>41780.785729166666</v>
      </c>
      <c r="K3843" t="b">
        <v>1</v>
      </c>
      <c r="L3843">
        <v>34</v>
      </c>
      <c r="M3843" t="b">
        <v>0</v>
      </c>
      <c r="N3843" s="16" t="s">
        <v>8279</v>
      </c>
      <c r="O3843" t="s">
        <v>8280</v>
      </c>
      <c r="P3843">
        <f>IFERROR(ROUND(E3843/L3843,2),0)</f>
        <v>25.65</v>
      </c>
      <c r="S3843" s="14">
        <f>(((J3843/60)/60)/24)+DATE(1970,1,1)</f>
        <v>25569.483573908903</v>
      </c>
      <c r="T3843" s="14">
        <f>(((I3843/60)/60)/24)+DATE(1970,1,1)</f>
        <v>41840.785729166666</v>
      </c>
    </row>
    <row r="3844" spans="1:20" ht="43.5" hidden="1" x14ac:dyDescent="0.3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 s="14">
        <v>41740.493657407409</v>
      </c>
      <c r="K3844" t="b">
        <v>1</v>
      </c>
      <c r="L3844">
        <v>23</v>
      </c>
      <c r="M3844" t="b">
        <v>0</v>
      </c>
      <c r="N3844" s="16" t="s">
        <v>8279</v>
      </c>
      <c r="O3844" t="s">
        <v>8280</v>
      </c>
      <c r="P3844">
        <f>IFERROR(ROUND(E3844/L3844,2),0)</f>
        <v>47.7</v>
      </c>
      <c r="S3844" s="14">
        <f>(((J3844/60)/60)/24)+DATE(1970,1,1)</f>
        <v>25569.48310756548</v>
      </c>
      <c r="T3844" s="14">
        <f>(((I3844/60)/60)/24)+DATE(1970,1,1)</f>
        <v>41770.493657407409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 s="14">
        <v>41766.072500000002</v>
      </c>
      <c r="K3845" t="b">
        <v>1</v>
      </c>
      <c r="L3845">
        <v>19</v>
      </c>
      <c r="M3845" t="b">
        <v>0</v>
      </c>
      <c r="N3845" s="16" t="s">
        <v>8279</v>
      </c>
      <c r="O3845" t="s">
        <v>8280</v>
      </c>
      <c r="P3845">
        <f>IFERROR(ROUND(E3845/L3845,2),0)</f>
        <v>56.05</v>
      </c>
      <c r="S3845" s="14">
        <f>(((J3845/60)/60)/24)+DATE(1970,1,1)</f>
        <v>25569.483403616898</v>
      </c>
      <c r="T3845" s="14">
        <f>(((I3845/60)/60)/24)+DATE(1970,1,1)</f>
        <v>41791.072500000002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 s="14">
        <v>41766.617291666669</v>
      </c>
      <c r="K3846" t="b">
        <v>1</v>
      </c>
      <c r="L3846">
        <v>50</v>
      </c>
      <c r="M3846" t="b">
        <v>0</v>
      </c>
      <c r="N3846" s="16" t="s">
        <v>8279</v>
      </c>
      <c r="O3846" t="s">
        <v>8280</v>
      </c>
      <c r="P3846">
        <f>IFERROR(ROUND(E3846/L3846,2),0)</f>
        <v>81.319999999999993</v>
      </c>
      <c r="S3846" s="14">
        <f>(((J3846/60)/60)/24)+DATE(1970,1,1)</f>
        <v>25569.483409922359</v>
      </c>
      <c r="T3846" s="14">
        <f>(((I3846/60)/60)/24)+DATE(1970,1,1)</f>
        <v>41793.290972222225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 s="14">
        <v>42248.627013888887</v>
      </c>
      <c r="K3847" t="b">
        <v>1</v>
      </c>
      <c r="L3847">
        <v>12</v>
      </c>
      <c r="M3847" t="b">
        <v>0</v>
      </c>
      <c r="N3847" s="16" t="s">
        <v>8279</v>
      </c>
      <c r="O3847" t="s">
        <v>8280</v>
      </c>
      <c r="P3847">
        <f>IFERROR(ROUND(E3847/L3847,2),0)</f>
        <v>70.17</v>
      </c>
      <c r="S3847" s="14">
        <f>(((J3847/60)/60)/24)+DATE(1970,1,1)</f>
        <v>25569.488988738587</v>
      </c>
      <c r="T3847" s="14">
        <f>(((I3847/60)/60)/24)+DATE(1970,1,1)</f>
        <v>42278.627013888887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 s="14">
        <v>41885.221550925926</v>
      </c>
      <c r="K3848" t="b">
        <v>1</v>
      </c>
      <c r="L3848">
        <v>8</v>
      </c>
      <c r="M3848" t="b">
        <v>0</v>
      </c>
      <c r="N3848" s="16" t="s">
        <v>8279</v>
      </c>
      <c r="O3848" t="s">
        <v>8280</v>
      </c>
      <c r="P3848">
        <f>IFERROR(ROUND(E3848/L3848,2),0)</f>
        <v>23.63</v>
      </c>
      <c r="S3848" s="14">
        <f>(((J3848/60)/60)/24)+DATE(1970,1,1)</f>
        <v>25569.48478265684</v>
      </c>
      <c r="T3848" s="14">
        <f>(((I3848/60)/60)/24)+DATE(1970,1,1)</f>
        <v>41916.290972222225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 s="14">
        <v>42159.224432870367</v>
      </c>
      <c r="K3849" t="b">
        <v>1</v>
      </c>
      <c r="L3849">
        <v>9</v>
      </c>
      <c r="M3849" t="b">
        <v>0</v>
      </c>
      <c r="N3849" s="16" t="s">
        <v>8279</v>
      </c>
      <c r="O3849" t="s">
        <v>8280</v>
      </c>
      <c r="P3849">
        <f>IFERROR(ROUND(E3849/L3849,2),0)</f>
        <v>188.56</v>
      </c>
      <c r="S3849" s="14">
        <f>(((J3849/60)/60)/24)+DATE(1970,1,1)</f>
        <v>25569.487953986492</v>
      </c>
      <c r="T3849" s="14">
        <f>(((I3849/60)/60)/24)+DATE(1970,1,1)</f>
        <v>42204.224432870367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 s="14">
        <v>42265.817002314812</v>
      </c>
      <c r="K3850" t="b">
        <v>1</v>
      </c>
      <c r="L3850">
        <v>43</v>
      </c>
      <c r="M3850" t="b">
        <v>0</v>
      </c>
      <c r="N3850" s="16" t="s">
        <v>8279</v>
      </c>
      <c r="O3850" t="s">
        <v>8280</v>
      </c>
      <c r="P3850">
        <f>IFERROR(ROUND(E3850/L3850,2),0)</f>
        <v>49.51</v>
      </c>
      <c r="S3850" s="14">
        <f>(((J3850/60)/60)/24)+DATE(1970,1,1)</f>
        <v>25569.489187696785</v>
      </c>
      <c r="T3850" s="14">
        <f>(((I3850/60)/60)/24)+DATE(1970,1,1)</f>
        <v>42295.817002314812</v>
      </c>
    </row>
    <row r="3851" spans="1:20" ht="58" hidden="1" x14ac:dyDescent="0.3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 s="14">
        <v>42136.767175925925</v>
      </c>
      <c r="K3851" t="b">
        <v>1</v>
      </c>
      <c r="L3851">
        <v>28</v>
      </c>
      <c r="M3851" t="b">
        <v>0</v>
      </c>
      <c r="N3851" s="16" t="s">
        <v>8279</v>
      </c>
      <c r="O3851" t="s">
        <v>8280</v>
      </c>
      <c r="P3851">
        <f>IFERROR(ROUND(E3851/L3851,2),0)</f>
        <v>75.459999999999994</v>
      </c>
      <c r="S3851" s="14">
        <f>(((J3851/60)/60)/24)+DATE(1970,1,1)</f>
        <v>25569.487694064537</v>
      </c>
      <c r="T3851" s="14">
        <f>(((I3851/60)/60)/24)+DATE(1970,1,1)</f>
        <v>42166.767175925925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 s="14">
        <v>41975.124340277776</v>
      </c>
      <c r="K3852" t="b">
        <v>1</v>
      </c>
      <c r="L3852">
        <v>4</v>
      </c>
      <c r="M3852" t="b">
        <v>0</v>
      </c>
      <c r="N3852" s="16" t="s">
        <v>8279</v>
      </c>
      <c r="O3852" t="s">
        <v>8280</v>
      </c>
      <c r="P3852">
        <f>IFERROR(ROUND(E3852/L3852,2),0)</f>
        <v>9.5</v>
      </c>
      <c r="S3852" s="14">
        <f>(((J3852/60)/60)/24)+DATE(1970,1,1)</f>
        <v>25569.485823198382</v>
      </c>
      <c r="T3852" s="14">
        <f>(((I3852/60)/60)/24)+DATE(1970,1,1)</f>
        <v>42005.124340277776</v>
      </c>
    </row>
    <row r="3853" spans="1:20" ht="43.5" hidden="1" x14ac:dyDescent="0.3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 s="14">
        <v>42172.439571759256</v>
      </c>
      <c r="K3853" t="b">
        <v>1</v>
      </c>
      <c r="L3853">
        <v>24</v>
      </c>
      <c r="M3853" t="b">
        <v>0</v>
      </c>
      <c r="N3853" s="16" t="s">
        <v>8279</v>
      </c>
      <c r="O3853" t="s">
        <v>8280</v>
      </c>
      <c r="P3853">
        <f>IFERROR(ROUND(E3853/L3853,2),0)</f>
        <v>35.5</v>
      </c>
      <c r="S3853" s="14">
        <f>(((J3853/60)/60)/24)+DATE(1970,1,1)</f>
        <v>25569.488106939487</v>
      </c>
      <c r="T3853" s="14">
        <f>(((I3853/60)/60)/24)+DATE(1970,1,1)</f>
        <v>42202.439571759256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 s="14">
        <v>42065.190694444449</v>
      </c>
      <c r="K3854" t="b">
        <v>0</v>
      </c>
      <c r="L3854">
        <v>2</v>
      </c>
      <c r="M3854" t="b">
        <v>0</v>
      </c>
      <c r="N3854" s="16" t="s">
        <v>8279</v>
      </c>
      <c r="O3854" t="s">
        <v>8280</v>
      </c>
      <c r="P3854">
        <f>IFERROR(ROUND(E3854/L3854,2),0)</f>
        <v>10</v>
      </c>
      <c r="S3854" s="14">
        <f>(((J3854/60)/60)/24)+DATE(1970,1,1)</f>
        <v>25569.486865633036</v>
      </c>
      <c r="T3854" s="14">
        <f>(((I3854/60)/60)/24)+DATE(1970,1,1)</f>
        <v>42090.149027777778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 s="14">
        <v>41848.84002314815</v>
      </c>
      <c r="K3855" t="b">
        <v>0</v>
      </c>
      <c r="L3855">
        <v>2</v>
      </c>
      <c r="M3855" t="b">
        <v>0</v>
      </c>
      <c r="N3855" s="16" t="s">
        <v>8279</v>
      </c>
      <c r="O3855" t="s">
        <v>8280</v>
      </c>
      <c r="P3855">
        <f>IFERROR(ROUND(E3855/L3855,2),0)</f>
        <v>13</v>
      </c>
      <c r="S3855" s="14">
        <f>(((J3855/60)/60)/24)+DATE(1970,1,1)</f>
        <v>25569.484361574341</v>
      </c>
      <c r="T3855" s="14">
        <f>(((I3855/60)/60)/24)+DATE(1970,1,1)</f>
        <v>41883.84002314815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 s="14">
        <v>42103.884930555556</v>
      </c>
      <c r="K3856" t="b">
        <v>0</v>
      </c>
      <c r="L3856">
        <v>20</v>
      </c>
      <c r="M3856" t="b">
        <v>0</v>
      </c>
      <c r="N3856" s="16" t="s">
        <v>8279</v>
      </c>
      <c r="O3856" t="s">
        <v>8280</v>
      </c>
      <c r="P3856">
        <f>IFERROR(ROUND(E3856/L3856,2),0)</f>
        <v>89.4</v>
      </c>
      <c r="S3856" s="14">
        <f>(((J3856/60)/60)/24)+DATE(1970,1,1)</f>
        <v>25569.487313482994</v>
      </c>
      <c r="T3856" s="14">
        <f>(((I3856/60)/60)/24)+DATE(1970,1,1)</f>
        <v>42133.884930555556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 s="14">
        <v>42059.970729166671</v>
      </c>
      <c r="K3857" t="b">
        <v>0</v>
      </c>
      <c r="L3857">
        <v>1</v>
      </c>
      <c r="M3857" t="b">
        <v>0</v>
      </c>
      <c r="N3857" s="16" t="s">
        <v>8279</v>
      </c>
      <c r="O3857" t="s">
        <v>8280</v>
      </c>
      <c r="P3857">
        <f>IFERROR(ROUND(E3857/L3857,2),0)</f>
        <v>25</v>
      </c>
      <c r="S3857" s="14">
        <f>(((J3857/60)/60)/24)+DATE(1970,1,1)</f>
        <v>25569.486805216773</v>
      </c>
      <c r="T3857" s="14">
        <f>(((I3857/60)/60)/24)+DATE(1970,1,1)</f>
        <v>42089.929062499999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 s="14">
        <v>42041.743090277778</v>
      </c>
      <c r="K3858" t="b">
        <v>0</v>
      </c>
      <c r="L3858">
        <v>1</v>
      </c>
      <c r="M3858" t="b">
        <v>0</v>
      </c>
      <c r="N3858" s="16" t="s">
        <v>8279</v>
      </c>
      <c r="O3858" t="s">
        <v>8280</v>
      </c>
      <c r="P3858">
        <f>IFERROR(ROUND(E3858/L3858,2),0)</f>
        <v>1</v>
      </c>
      <c r="S3858" s="14">
        <f>(((J3858/60)/60)/24)+DATE(1970,1,1)</f>
        <v>25569.48659424873</v>
      </c>
      <c r="T3858" s="14">
        <f>(((I3858/60)/60)/24)+DATE(1970,1,1)</f>
        <v>42071.701423611114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 s="14">
        <v>41829.73715277778</v>
      </c>
      <c r="K3859" t="b">
        <v>0</v>
      </c>
      <c r="L3859">
        <v>4</v>
      </c>
      <c r="M3859" t="b">
        <v>0</v>
      </c>
      <c r="N3859" s="16" t="s">
        <v>8279</v>
      </c>
      <c r="O3859" t="s">
        <v>8280</v>
      </c>
      <c r="P3859">
        <f>IFERROR(ROUND(E3859/L3859,2),0)</f>
        <v>65</v>
      </c>
      <c r="S3859" s="14">
        <f>(((J3859/60)/60)/24)+DATE(1970,1,1)</f>
        <v>25569.484140476306</v>
      </c>
      <c r="T3859" s="14">
        <f>(((I3859/60)/60)/24)+DATE(1970,1,1)</f>
        <v>41852.716666666667</v>
      </c>
    </row>
    <row r="3860" spans="1:20" ht="58" hidden="1" x14ac:dyDescent="0.3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 s="14">
        <v>42128.431064814817</v>
      </c>
      <c r="K3860" t="b">
        <v>0</v>
      </c>
      <c r="L3860">
        <v>1</v>
      </c>
      <c r="M3860" t="b">
        <v>0</v>
      </c>
      <c r="N3860" s="16" t="s">
        <v>8279</v>
      </c>
      <c r="O3860" t="s">
        <v>8280</v>
      </c>
      <c r="P3860">
        <f>IFERROR(ROUND(E3860/L3860,2),0)</f>
        <v>10</v>
      </c>
      <c r="S3860" s="14">
        <f>(((J3860/60)/60)/24)+DATE(1970,1,1)</f>
        <v>25569.48759758177</v>
      </c>
      <c r="T3860" s="14">
        <f>(((I3860/60)/60)/24)+DATE(1970,1,1)</f>
        <v>42146.875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 s="14">
        <v>41789.893599537041</v>
      </c>
      <c r="K3861" t="b">
        <v>0</v>
      </c>
      <c r="L3861">
        <v>1</v>
      </c>
      <c r="M3861" t="b">
        <v>0</v>
      </c>
      <c r="N3861" s="16" t="s">
        <v>8279</v>
      </c>
      <c r="O3861" t="s">
        <v>8280</v>
      </c>
      <c r="P3861">
        <f>IFERROR(ROUND(E3861/L3861,2),0)</f>
        <v>1</v>
      </c>
      <c r="S3861" s="14">
        <f>(((J3861/60)/60)/24)+DATE(1970,1,1)</f>
        <v>25569.483679324068</v>
      </c>
      <c r="T3861" s="14">
        <f>(((I3861/60)/60)/24)+DATE(1970,1,1)</f>
        <v>41815.875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 s="14">
        <v>41833.660995370366</v>
      </c>
      <c r="K3862" t="b">
        <v>0</v>
      </c>
      <c r="L3862">
        <v>13</v>
      </c>
      <c r="M3862" t="b">
        <v>0</v>
      </c>
      <c r="N3862" s="16" t="s">
        <v>8279</v>
      </c>
      <c r="O3862" t="s">
        <v>8280</v>
      </c>
      <c r="P3862">
        <f>IFERROR(ROUND(E3862/L3862,2),0)</f>
        <v>81.540000000000006</v>
      </c>
      <c r="S3862" s="14">
        <f>(((J3862/60)/60)/24)+DATE(1970,1,1)</f>
        <v>25569.48418589115</v>
      </c>
      <c r="T3862" s="14">
        <f>(((I3862/60)/60)/24)+DATE(1970,1,1)</f>
        <v>41863.660995370366</v>
      </c>
    </row>
    <row r="3863" spans="1:20" x14ac:dyDescent="0.3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 s="14">
        <v>41914.590011574073</v>
      </c>
      <c r="K3863" t="b">
        <v>0</v>
      </c>
      <c r="L3863">
        <v>1</v>
      </c>
      <c r="M3863" t="b">
        <v>0</v>
      </c>
      <c r="N3863" s="16" t="s">
        <v>8279</v>
      </c>
      <c r="O3863" t="s">
        <v>8280</v>
      </c>
      <c r="P3863">
        <f>IFERROR(ROUND(E3863/L3863,2),0)</f>
        <v>100</v>
      </c>
      <c r="S3863" s="14">
        <f>(((J3863/60)/60)/24)+DATE(1970,1,1)</f>
        <v>25569.485122569578</v>
      </c>
      <c r="T3863" s="14">
        <f>(((I3863/60)/60)/24)+DATE(1970,1,1)</f>
        <v>41955.907638888893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 s="14">
        <v>42611.261064814811</v>
      </c>
      <c r="K3864" t="b">
        <v>0</v>
      </c>
      <c r="L3864">
        <v>1</v>
      </c>
      <c r="M3864" t="b">
        <v>0</v>
      </c>
      <c r="N3864" s="16" t="s">
        <v>8279</v>
      </c>
      <c r="O3864" t="s">
        <v>8280</v>
      </c>
      <c r="P3864">
        <f>IFERROR(ROUND(E3864/L3864,2),0)</f>
        <v>1</v>
      </c>
      <c r="S3864" s="14">
        <f>(((J3864/60)/60)/24)+DATE(1970,1,1)</f>
        <v>25569.493185891955</v>
      </c>
      <c r="T3864" s="14">
        <f>(((I3864/60)/60)/24)+DATE(1970,1,1)</f>
        <v>42625.707638888889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 s="14">
        <v>42253.633159722223</v>
      </c>
      <c r="K3865" t="b">
        <v>0</v>
      </c>
      <c r="L3865">
        <v>0</v>
      </c>
      <c r="M3865" t="b">
        <v>0</v>
      </c>
      <c r="N3865" s="16" t="s">
        <v>8279</v>
      </c>
      <c r="O3865" t="s">
        <v>8280</v>
      </c>
      <c r="P3865">
        <f>IFERROR(ROUND(E3865/L3865,2),0)</f>
        <v>0</v>
      </c>
      <c r="S3865" s="14">
        <f>(((J3865/60)/60)/24)+DATE(1970,1,1)</f>
        <v>25569.48904668009</v>
      </c>
      <c r="T3865" s="14">
        <f>(((I3865/60)/60)/24)+DATE(1970,1,1)</f>
        <v>42313.674826388888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 s="14">
        <v>42295.891828703709</v>
      </c>
      <c r="K3866" t="b">
        <v>0</v>
      </c>
      <c r="L3866">
        <v>3</v>
      </c>
      <c r="M3866" t="b">
        <v>0</v>
      </c>
      <c r="N3866" s="16" t="s">
        <v>8279</v>
      </c>
      <c r="O3866" t="s">
        <v>8280</v>
      </c>
      <c r="P3866">
        <f>IFERROR(ROUND(E3866/L3866,2),0)</f>
        <v>20</v>
      </c>
      <c r="S3866" s="14">
        <f>(((J3866/60)/60)/24)+DATE(1970,1,1)</f>
        <v>25569.489535785055</v>
      </c>
      <c r="T3866" s="14">
        <f>(((I3866/60)/60)/24)+DATE(1970,1,1)</f>
        <v>42325.933495370366</v>
      </c>
    </row>
    <row r="3867" spans="1:20" ht="43.5" hidden="1" x14ac:dyDescent="0.3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 s="14">
        <v>41841.651597222226</v>
      </c>
      <c r="K3867" t="b">
        <v>0</v>
      </c>
      <c r="L3867">
        <v>14</v>
      </c>
      <c r="M3867" t="b">
        <v>0</v>
      </c>
      <c r="N3867" s="16" t="s">
        <v>8279</v>
      </c>
      <c r="O3867" t="s">
        <v>8280</v>
      </c>
      <c r="P3867">
        <f>IFERROR(ROUND(E3867/L3867,2),0)</f>
        <v>46.43</v>
      </c>
      <c r="S3867" s="14">
        <f>(((J3867/60)/60)/24)+DATE(1970,1,1)</f>
        <v>25569.484278374966</v>
      </c>
      <c r="T3867" s="14">
        <f>(((I3867/60)/60)/24)+DATE(1970,1,1)</f>
        <v>41881.229166666664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 s="14">
        <v>42402.947002314817</v>
      </c>
      <c r="K3868" t="b">
        <v>0</v>
      </c>
      <c r="L3868">
        <v>2</v>
      </c>
      <c r="M3868" t="b">
        <v>0</v>
      </c>
      <c r="N3868" s="16" t="s">
        <v>8279</v>
      </c>
      <c r="O3868" t="s">
        <v>8280</v>
      </c>
      <c r="P3868">
        <f>IFERROR(ROUND(E3868/L3868,2),0)</f>
        <v>5.5</v>
      </c>
      <c r="S3868" s="14">
        <f>(((J3868/60)/60)/24)+DATE(1970,1,1)</f>
        <v>25569.490774849564</v>
      </c>
      <c r="T3868" s="14">
        <f>(((I3868/60)/60)/24)+DATE(1970,1,1)</f>
        <v>42452.145138888889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 s="14">
        <v>42509.814108796301</v>
      </c>
      <c r="K3869" t="b">
        <v>0</v>
      </c>
      <c r="L3869">
        <v>5</v>
      </c>
      <c r="M3869" t="b">
        <v>0</v>
      </c>
      <c r="N3869" s="16" t="s">
        <v>8279</v>
      </c>
      <c r="O3869" t="s">
        <v>8280</v>
      </c>
      <c r="P3869">
        <f>IFERROR(ROUND(E3869/L3869,2),0)</f>
        <v>50.2</v>
      </c>
      <c r="S3869" s="14">
        <f>(((J3869/60)/60)/24)+DATE(1970,1,1)</f>
        <v>25569.492011737369</v>
      </c>
      <c r="T3869" s="14">
        <f>(((I3869/60)/60)/24)+DATE(1970,1,1)</f>
        <v>42539.814108796301</v>
      </c>
    </row>
    <row r="3870" spans="1:20" hidden="1" x14ac:dyDescent="0.3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 s="14">
        <v>41865.659780092588</v>
      </c>
      <c r="K3870" t="b">
        <v>0</v>
      </c>
      <c r="L3870">
        <v>1</v>
      </c>
      <c r="M3870" t="b">
        <v>0</v>
      </c>
      <c r="N3870" s="16" t="s">
        <v>8279</v>
      </c>
      <c r="O3870" t="s">
        <v>8321</v>
      </c>
      <c r="P3870">
        <f>IFERROR(ROUND(E3870/L3870,2),0)</f>
        <v>10</v>
      </c>
      <c r="S3870" s="14">
        <f>(((J3870/60)/60)/24)+DATE(1970,1,1)</f>
        <v>25569.484556247455</v>
      </c>
      <c r="T3870" s="14">
        <f>(((I3870/60)/60)/24)+DATE(1970,1,1)</f>
        <v>41890.659780092588</v>
      </c>
    </row>
    <row r="3871" spans="1:20" ht="29" hidden="1" x14ac:dyDescent="0.3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 s="14">
        <v>42047.724444444444</v>
      </c>
      <c r="K3871" t="b">
        <v>0</v>
      </c>
      <c r="L3871">
        <v>15</v>
      </c>
      <c r="M3871" t="b">
        <v>0</v>
      </c>
      <c r="N3871" s="16" t="s">
        <v>8279</v>
      </c>
      <c r="O3871" t="s">
        <v>8321</v>
      </c>
      <c r="P3871">
        <f>IFERROR(ROUND(E3871/L3871,2),0)</f>
        <v>30.13</v>
      </c>
      <c r="S3871" s="14">
        <f>(((J3871/60)/60)/24)+DATE(1970,1,1)</f>
        <v>25569.486663477368</v>
      </c>
      <c r="T3871" s="14">
        <f>(((I3871/60)/60)/24)+DATE(1970,1,1)</f>
        <v>42077.132638888885</v>
      </c>
    </row>
    <row r="3872" spans="1:20" ht="58" hidden="1" x14ac:dyDescent="0.3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 s="14">
        <v>41793.17219907407</v>
      </c>
      <c r="K3872" t="b">
        <v>0</v>
      </c>
      <c r="L3872">
        <v>10</v>
      </c>
      <c r="M3872" t="b">
        <v>0</v>
      </c>
      <c r="N3872" s="16" t="s">
        <v>8279</v>
      </c>
      <c r="O3872" t="s">
        <v>8321</v>
      </c>
      <c r="P3872">
        <f>IFERROR(ROUND(E3872/L3872,2),0)</f>
        <v>150</v>
      </c>
      <c r="S3872" s="14">
        <f>(((J3872/60)/60)/24)+DATE(1970,1,1)</f>
        <v>25569.483717270821</v>
      </c>
      <c r="T3872" s="14">
        <f>(((I3872/60)/60)/24)+DATE(1970,1,1)</f>
        <v>41823.17219907407</v>
      </c>
    </row>
    <row r="3873" spans="1:20" ht="29" hidden="1" x14ac:dyDescent="0.3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 s="14">
        <v>42763.780671296292</v>
      </c>
      <c r="K3873" t="b">
        <v>0</v>
      </c>
      <c r="L3873">
        <v>3</v>
      </c>
      <c r="M3873" t="b">
        <v>0</v>
      </c>
      <c r="N3873" s="16" t="s">
        <v>8279</v>
      </c>
      <c r="O3873" t="s">
        <v>8321</v>
      </c>
      <c r="P3873">
        <f>IFERROR(ROUND(E3873/L3873,2),0)</f>
        <v>13.33</v>
      </c>
      <c r="S3873" s="14">
        <f>(((J3873/60)/60)/24)+DATE(1970,1,1)</f>
        <v>25569.494951165176</v>
      </c>
      <c r="T3873" s="14">
        <f>(((I3873/60)/60)/24)+DATE(1970,1,1)</f>
        <v>42823.739004629635</v>
      </c>
    </row>
    <row r="3874" spans="1:20" ht="43.5" hidden="1" x14ac:dyDescent="0.3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 s="14">
        <v>42180.145787037036</v>
      </c>
      <c r="K3874" t="b">
        <v>0</v>
      </c>
      <c r="L3874">
        <v>0</v>
      </c>
      <c r="M3874" t="b">
        <v>0</v>
      </c>
      <c r="N3874" s="16" t="s">
        <v>8279</v>
      </c>
      <c r="O3874" t="s">
        <v>8321</v>
      </c>
      <c r="P3874">
        <f>IFERROR(ROUND(E3874/L3874,2),0)</f>
        <v>0</v>
      </c>
      <c r="S3874" s="14">
        <f>(((J3874/60)/60)/24)+DATE(1970,1,1)</f>
        <v>25569.488196131795</v>
      </c>
      <c r="T3874" s="14">
        <f>(((I3874/60)/60)/24)+DATE(1970,1,1)</f>
        <v>42230.145787037036</v>
      </c>
    </row>
    <row r="3875" spans="1:20" ht="43.5" hidden="1" x14ac:dyDescent="0.3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 s="14">
        <v>42255.696006944447</v>
      </c>
      <c r="K3875" t="b">
        <v>0</v>
      </c>
      <c r="L3875">
        <v>0</v>
      </c>
      <c r="M3875" t="b">
        <v>0</v>
      </c>
      <c r="N3875" s="16" t="s">
        <v>8279</v>
      </c>
      <c r="O3875" t="s">
        <v>8321</v>
      </c>
      <c r="P3875">
        <f>IFERROR(ROUND(E3875/L3875,2),0)</f>
        <v>0</v>
      </c>
      <c r="S3875" s="14">
        <f>(((J3875/60)/60)/24)+DATE(1970,1,1)</f>
        <v>25569.489070555635</v>
      </c>
      <c r="T3875" s="14">
        <f>(((I3875/60)/60)/24)+DATE(1970,1,1)</f>
        <v>42285.696006944447</v>
      </c>
    </row>
    <row r="3876" spans="1:20" ht="58" hidden="1" x14ac:dyDescent="0.3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 s="14">
        <v>42007.016458333332</v>
      </c>
      <c r="K3876" t="b">
        <v>0</v>
      </c>
      <c r="L3876">
        <v>0</v>
      </c>
      <c r="M3876" t="b">
        <v>0</v>
      </c>
      <c r="N3876" s="16" t="s">
        <v>8279</v>
      </c>
      <c r="O3876" t="s">
        <v>8321</v>
      </c>
      <c r="P3876">
        <f>IFERROR(ROUND(E3876/L3876,2),0)</f>
        <v>0</v>
      </c>
      <c r="S3876" s="14">
        <f>(((J3876/60)/60)/24)+DATE(1970,1,1)</f>
        <v>25569.486192320121</v>
      </c>
      <c r="T3876" s="14">
        <f>(((I3876/60)/60)/24)+DATE(1970,1,1)</f>
        <v>42028.041666666672</v>
      </c>
    </row>
    <row r="3877" spans="1:20" ht="43.5" hidden="1" x14ac:dyDescent="0.3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 s="14">
        <v>42615.346817129626</v>
      </c>
      <c r="K3877" t="b">
        <v>0</v>
      </c>
      <c r="L3877">
        <v>0</v>
      </c>
      <c r="M3877" t="b">
        <v>0</v>
      </c>
      <c r="N3877" s="16" t="s">
        <v>8279</v>
      </c>
      <c r="O3877" t="s">
        <v>8321</v>
      </c>
      <c r="P3877">
        <f>IFERROR(ROUND(E3877/L3877,2),0)</f>
        <v>0</v>
      </c>
      <c r="S3877" s="14">
        <f>(((J3877/60)/60)/24)+DATE(1970,1,1)</f>
        <v>25569.493233180754</v>
      </c>
      <c r="T3877" s="14">
        <f>(((I3877/60)/60)/24)+DATE(1970,1,1)</f>
        <v>42616.416666666672</v>
      </c>
    </row>
    <row r="3878" spans="1:20" ht="58" hidden="1" x14ac:dyDescent="0.3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 s="14">
        <v>42372.624166666668</v>
      </c>
      <c r="K3878" t="b">
        <v>0</v>
      </c>
      <c r="L3878">
        <v>46</v>
      </c>
      <c r="M3878" t="b">
        <v>0</v>
      </c>
      <c r="N3878" s="16" t="s">
        <v>8279</v>
      </c>
      <c r="O3878" t="s">
        <v>8321</v>
      </c>
      <c r="P3878">
        <f>IFERROR(ROUND(E3878/L3878,2),0)</f>
        <v>44.76</v>
      </c>
      <c r="S3878" s="14">
        <f>(((J3878/60)/60)/24)+DATE(1970,1,1)</f>
        <v>25569.490423890817</v>
      </c>
      <c r="T3878" s="14">
        <f>(((I3878/60)/60)/24)+DATE(1970,1,1)</f>
        <v>42402.624166666668</v>
      </c>
    </row>
    <row r="3879" spans="1:20" ht="43.5" hidden="1" x14ac:dyDescent="0.3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 s="14">
        <v>42682.67768518519</v>
      </c>
      <c r="K3879" t="b">
        <v>0</v>
      </c>
      <c r="L3879">
        <v>14</v>
      </c>
      <c r="M3879" t="b">
        <v>0</v>
      </c>
      <c r="N3879" s="16" t="s">
        <v>8279</v>
      </c>
      <c r="O3879" t="s">
        <v>8321</v>
      </c>
      <c r="P3879">
        <f>IFERROR(ROUND(E3879/L3879,2),0)</f>
        <v>88.64</v>
      </c>
      <c r="S3879" s="14">
        <f>(((J3879/60)/60)/24)+DATE(1970,1,1)</f>
        <v>25569.494012473209</v>
      </c>
      <c r="T3879" s="14">
        <f>(((I3879/60)/60)/24)+DATE(1970,1,1)</f>
        <v>42712.67768518519</v>
      </c>
    </row>
    <row r="3880" spans="1:20" ht="43.5" hidden="1" x14ac:dyDescent="0.3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 s="14">
        <v>42154.818819444445</v>
      </c>
      <c r="K3880" t="b">
        <v>0</v>
      </c>
      <c r="L3880">
        <v>1</v>
      </c>
      <c r="M3880" t="b">
        <v>0</v>
      </c>
      <c r="N3880" s="16" t="s">
        <v>8279</v>
      </c>
      <c r="O3880" t="s">
        <v>8321</v>
      </c>
      <c r="P3880">
        <f>IFERROR(ROUND(E3880/L3880,2),0)</f>
        <v>10</v>
      </c>
      <c r="S3880" s="14">
        <f>(((J3880/60)/60)/24)+DATE(1970,1,1)</f>
        <v>25569.487902995596</v>
      </c>
      <c r="T3880" s="14">
        <f>(((I3880/60)/60)/24)+DATE(1970,1,1)</f>
        <v>42185.165972222225</v>
      </c>
    </row>
    <row r="3881" spans="1:20" ht="43.5" hidden="1" x14ac:dyDescent="0.3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 s="14">
        <v>41999.861064814817</v>
      </c>
      <c r="K3881" t="b">
        <v>0</v>
      </c>
      <c r="L3881">
        <v>0</v>
      </c>
      <c r="M3881" t="b">
        <v>0</v>
      </c>
      <c r="N3881" s="16" t="s">
        <v>8279</v>
      </c>
      <c r="O3881" t="s">
        <v>8321</v>
      </c>
      <c r="P3881">
        <f>IFERROR(ROUND(E3881/L3881,2),0)</f>
        <v>0</v>
      </c>
      <c r="S3881" s="14">
        <f>(((J3881/60)/60)/24)+DATE(1970,1,1)</f>
        <v>25569.486109503065</v>
      </c>
      <c r="T3881" s="14">
        <f>(((I3881/60)/60)/24)+DATE(1970,1,1)</f>
        <v>42029.861064814817</v>
      </c>
    </row>
    <row r="3882" spans="1:20" ht="43.5" hidden="1" x14ac:dyDescent="0.3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 s="14">
        <v>41815.815046296295</v>
      </c>
      <c r="K3882" t="b">
        <v>0</v>
      </c>
      <c r="L3882">
        <v>17</v>
      </c>
      <c r="M3882" t="b">
        <v>0</v>
      </c>
      <c r="N3882" s="16" t="s">
        <v>8279</v>
      </c>
      <c r="O3882" t="s">
        <v>8321</v>
      </c>
      <c r="P3882">
        <f>IFERROR(ROUND(E3882/L3882,2),0)</f>
        <v>57.65</v>
      </c>
      <c r="S3882" s="14">
        <f>(((J3882/60)/60)/24)+DATE(1970,1,1)</f>
        <v>25569.483979340814</v>
      </c>
      <c r="T3882" s="14">
        <f>(((I3882/60)/60)/24)+DATE(1970,1,1)</f>
        <v>41850.958333333336</v>
      </c>
    </row>
    <row r="3883" spans="1:20" ht="29" hidden="1" x14ac:dyDescent="0.3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 s="14">
        <v>42756.018506944441</v>
      </c>
      <c r="K3883" t="b">
        <v>0</v>
      </c>
      <c r="L3883">
        <v>1</v>
      </c>
      <c r="M3883" t="b">
        <v>0</v>
      </c>
      <c r="N3883" s="16" t="s">
        <v>8279</v>
      </c>
      <c r="O3883" t="s">
        <v>8321</v>
      </c>
      <c r="P3883">
        <f>IFERROR(ROUND(E3883/L3883,2),0)</f>
        <v>25</v>
      </c>
      <c r="S3883" s="14">
        <f>(((J3883/60)/60)/24)+DATE(1970,1,1)</f>
        <v>25569.494861325311</v>
      </c>
      <c r="T3883" s="14">
        <f>(((I3883/60)/60)/24)+DATE(1970,1,1)</f>
        <v>42786.018506944441</v>
      </c>
    </row>
    <row r="3884" spans="1:20" ht="43.5" hidden="1" x14ac:dyDescent="0.3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 s="14">
        <v>42373.983449074076</v>
      </c>
      <c r="K3884" t="b">
        <v>0</v>
      </c>
      <c r="L3884">
        <v>0</v>
      </c>
      <c r="M3884" t="b">
        <v>0</v>
      </c>
      <c r="N3884" s="16" t="s">
        <v>8279</v>
      </c>
      <c r="O3884" t="s">
        <v>8321</v>
      </c>
      <c r="P3884">
        <f>IFERROR(ROUND(E3884/L3884,2),0)</f>
        <v>0</v>
      </c>
      <c r="S3884" s="14">
        <f>(((J3884/60)/60)/24)+DATE(1970,1,1)</f>
        <v>25569.490439623252</v>
      </c>
      <c r="T3884" s="14">
        <f>(((I3884/60)/60)/24)+DATE(1970,1,1)</f>
        <v>42400.960416666669</v>
      </c>
    </row>
    <row r="3885" spans="1:20" ht="58" hidden="1" x14ac:dyDescent="0.3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 s="14">
        <v>41854.602650462963</v>
      </c>
      <c r="K3885" t="b">
        <v>0</v>
      </c>
      <c r="L3885">
        <v>0</v>
      </c>
      <c r="M3885" t="b">
        <v>0</v>
      </c>
      <c r="N3885" s="16" t="s">
        <v>8279</v>
      </c>
      <c r="O3885" t="s">
        <v>8321</v>
      </c>
      <c r="P3885">
        <f>IFERROR(ROUND(E3885/L3885,2),0)</f>
        <v>0</v>
      </c>
      <c r="S3885" s="14">
        <f>(((J3885/60)/60)/24)+DATE(1970,1,1)</f>
        <v>25569.484428271418</v>
      </c>
      <c r="T3885" s="14">
        <f>(((I3885/60)/60)/24)+DATE(1970,1,1)</f>
        <v>41884.602650462963</v>
      </c>
    </row>
    <row r="3886" spans="1:20" ht="43.5" hidden="1" x14ac:dyDescent="0.3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 s="14">
        <v>42065.791574074072</v>
      </c>
      <c r="K3886" t="b">
        <v>0</v>
      </c>
      <c r="L3886">
        <v>0</v>
      </c>
      <c r="M3886" t="b">
        <v>0</v>
      </c>
      <c r="N3886" s="16" t="s">
        <v>8279</v>
      </c>
      <c r="O3886" t="s">
        <v>8321</v>
      </c>
      <c r="P3886">
        <f>IFERROR(ROUND(E3886/L3886,2),0)</f>
        <v>0</v>
      </c>
      <c r="S3886" s="14">
        <f>(((J3886/60)/60)/24)+DATE(1970,1,1)</f>
        <v>25569.486872587662</v>
      </c>
      <c r="T3886" s="14">
        <f>(((I3886/60)/60)/24)+DATE(1970,1,1)</f>
        <v>42090.749907407408</v>
      </c>
    </row>
    <row r="3887" spans="1:20" ht="43.5" hidden="1" x14ac:dyDescent="0.3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 s="14">
        <v>42469.951284722221</v>
      </c>
      <c r="K3887" t="b">
        <v>0</v>
      </c>
      <c r="L3887">
        <v>0</v>
      </c>
      <c r="M3887" t="b">
        <v>0</v>
      </c>
      <c r="N3887" s="16" t="s">
        <v>8279</v>
      </c>
      <c r="O3887" t="s">
        <v>8321</v>
      </c>
      <c r="P3887">
        <f>IFERROR(ROUND(E3887/L3887,2),0)</f>
        <v>0</v>
      </c>
      <c r="S3887" s="14">
        <f>(((J3887/60)/60)/24)+DATE(1970,1,1)</f>
        <v>25569.49155036209</v>
      </c>
      <c r="T3887" s="14">
        <f>(((I3887/60)/60)/24)+DATE(1970,1,1)</f>
        <v>42499.951284722221</v>
      </c>
    </row>
    <row r="3888" spans="1:20" hidden="1" x14ac:dyDescent="0.3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 s="14">
        <v>41954.228032407409</v>
      </c>
      <c r="K3888" t="b">
        <v>0</v>
      </c>
      <c r="L3888">
        <v>0</v>
      </c>
      <c r="M3888" t="b">
        <v>0</v>
      </c>
      <c r="N3888" s="16" t="s">
        <v>8279</v>
      </c>
      <c r="O3888" t="s">
        <v>8321</v>
      </c>
      <c r="P3888">
        <f>IFERROR(ROUND(E3888/L3888,2),0)</f>
        <v>0</v>
      </c>
      <c r="S3888" s="14">
        <f>(((J3888/60)/60)/24)+DATE(1970,1,1)</f>
        <v>25569.485581342968</v>
      </c>
      <c r="T3888" s="14">
        <f>(((I3888/60)/60)/24)+DATE(1970,1,1)</f>
        <v>41984.228032407409</v>
      </c>
    </row>
    <row r="3889" spans="1:20" ht="43.5" hidden="1" x14ac:dyDescent="0.3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 s="14">
        <v>42079.857974537037</v>
      </c>
      <c r="K3889" t="b">
        <v>0</v>
      </c>
      <c r="L3889">
        <v>2</v>
      </c>
      <c r="M3889" t="b">
        <v>0</v>
      </c>
      <c r="N3889" s="16" t="s">
        <v>8279</v>
      </c>
      <c r="O3889" t="s">
        <v>8321</v>
      </c>
      <c r="P3889">
        <f>IFERROR(ROUND(E3889/L3889,2),0)</f>
        <v>17.5</v>
      </c>
      <c r="S3889" s="14">
        <f>(((J3889/60)/60)/24)+DATE(1970,1,1)</f>
        <v>25569.487035393224</v>
      </c>
      <c r="T3889" s="14">
        <f>(((I3889/60)/60)/24)+DATE(1970,1,1)</f>
        <v>42125.916666666672</v>
      </c>
    </row>
    <row r="3890" spans="1:20" ht="58" hidden="1" x14ac:dyDescent="0.3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 s="14">
        <v>42762.545810185184</v>
      </c>
      <c r="K3890" t="b">
        <v>0</v>
      </c>
      <c r="L3890">
        <v>14</v>
      </c>
      <c r="M3890" t="b">
        <v>0</v>
      </c>
      <c r="N3890" s="16" t="s">
        <v>8279</v>
      </c>
      <c r="O3890" t="s">
        <v>8280</v>
      </c>
      <c r="P3890">
        <f>IFERROR(ROUND(E3890/L3890,2),0)</f>
        <v>38.71</v>
      </c>
      <c r="S3890" s="14">
        <f>(((J3890/60)/60)/24)+DATE(1970,1,1)</f>
        <v>25569.494936872805</v>
      </c>
      <c r="T3890" s="14">
        <f>(((I3890/60)/60)/24)+DATE(1970,1,1)</f>
        <v>42792.545810185184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 s="14">
        <v>41977.004976851851</v>
      </c>
      <c r="K3891" t="b">
        <v>0</v>
      </c>
      <c r="L3891">
        <v>9</v>
      </c>
      <c r="M3891" t="b">
        <v>0</v>
      </c>
      <c r="N3891" s="16" t="s">
        <v>8279</v>
      </c>
      <c r="O3891" t="s">
        <v>8280</v>
      </c>
      <c r="P3891">
        <f>IFERROR(ROUND(E3891/L3891,2),0)</f>
        <v>13.11</v>
      </c>
      <c r="S3891" s="14">
        <f>(((J3891/60)/60)/24)+DATE(1970,1,1)</f>
        <v>25569.485844965009</v>
      </c>
      <c r="T3891" s="14">
        <f>(((I3891/60)/60)/24)+DATE(1970,1,1)</f>
        <v>42008.976388888885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 s="14">
        <v>42171.758611111116</v>
      </c>
      <c r="K3892" t="b">
        <v>0</v>
      </c>
      <c r="L3892">
        <v>8</v>
      </c>
      <c r="M3892" t="b">
        <v>0</v>
      </c>
      <c r="N3892" s="16" t="s">
        <v>8279</v>
      </c>
      <c r="O3892" t="s">
        <v>8280</v>
      </c>
      <c r="P3892">
        <f>IFERROR(ROUND(E3892/L3892,2),0)</f>
        <v>315.5</v>
      </c>
      <c r="S3892" s="14">
        <f>(((J3892/60)/60)/24)+DATE(1970,1,1)</f>
        <v>25569.488099057999</v>
      </c>
      <c r="T3892" s="14">
        <f>(((I3892/60)/60)/24)+DATE(1970,1,1)</f>
        <v>42231.758611111116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 s="14">
        <v>42056.1324537037</v>
      </c>
      <c r="K3893" t="b">
        <v>0</v>
      </c>
      <c r="L3893">
        <v>7</v>
      </c>
      <c r="M3893" t="b">
        <v>0</v>
      </c>
      <c r="N3893" s="16" t="s">
        <v>8279</v>
      </c>
      <c r="O3893" t="s">
        <v>8280</v>
      </c>
      <c r="P3893">
        <f>IFERROR(ROUND(E3893/L3893,2),0)</f>
        <v>37.14</v>
      </c>
      <c r="S3893" s="14">
        <f>(((J3893/60)/60)/24)+DATE(1970,1,1)</f>
        <v>25569.48676079229</v>
      </c>
      <c r="T3893" s="14">
        <f>(((I3893/60)/60)/24)+DATE(1970,1,1)</f>
        <v>42086.207638888889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 s="14">
        <v>41867.652280092596</v>
      </c>
      <c r="K3894" t="b">
        <v>0</v>
      </c>
      <c r="L3894">
        <v>0</v>
      </c>
      <c r="M3894" t="b">
        <v>0</v>
      </c>
      <c r="N3894" s="16" t="s">
        <v>8279</v>
      </c>
      <c r="O3894" t="s">
        <v>8280</v>
      </c>
      <c r="P3894">
        <f>IFERROR(ROUND(E3894/L3894,2),0)</f>
        <v>0</v>
      </c>
      <c r="S3894" s="14">
        <f>(((J3894/60)/60)/24)+DATE(1970,1,1)</f>
        <v>25569.484579308799</v>
      </c>
      <c r="T3894" s="14">
        <f>(((I3894/60)/60)/24)+DATE(1970,1,1)</f>
        <v>41875.291666666664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 s="14">
        <v>41779.657870370371</v>
      </c>
      <c r="K3895" t="b">
        <v>0</v>
      </c>
      <c r="L3895">
        <v>84</v>
      </c>
      <c r="M3895" t="b">
        <v>0</v>
      </c>
      <c r="N3895" s="16" t="s">
        <v>8279</v>
      </c>
      <c r="O3895" t="s">
        <v>8280</v>
      </c>
      <c r="P3895">
        <f>IFERROR(ROUND(E3895/L3895,2),0)</f>
        <v>128.27000000000001</v>
      </c>
      <c r="S3895" s="14">
        <f>(((J3895/60)/60)/24)+DATE(1970,1,1)</f>
        <v>25569.48356085498</v>
      </c>
      <c r="T3895" s="14">
        <f>(((I3895/60)/60)/24)+DATE(1970,1,1)</f>
        <v>41821.25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 s="14">
        <v>42679.958472222221</v>
      </c>
      <c r="K3896" t="b">
        <v>0</v>
      </c>
      <c r="L3896">
        <v>11</v>
      </c>
      <c r="M3896" t="b">
        <v>0</v>
      </c>
      <c r="N3896" s="16" t="s">
        <v>8279</v>
      </c>
      <c r="O3896" t="s">
        <v>8280</v>
      </c>
      <c r="P3896">
        <f>IFERROR(ROUND(E3896/L3896,2),0)</f>
        <v>47.27</v>
      </c>
      <c r="S3896" s="14">
        <f>(((J3896/60)/60)/24)+DATE(1970,1,1)</f>
        <v>25569.493981000836</v>
      </c>
      <c r="T3896" s="14">
        <f>(((I3896/60)/60)/24)+DATE(1970,1,1)</f>
        <v>42710.207638888889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 s="14">
        <v>42032.250208333338</v>
      </c>
      <c r="K3897" t="b">
        <v>0</v>
      </c>
      <c r="L3897">
        <v>1</v>
      </c>
      <c r="M3897" t="b">
        <v>0</v>
      </c>
      <c r="N3897" s="16" t="s">
        <v>8279</v>
      </c>
      <c r="O3897" t="s">
        <v>8280</v>
      </c>
      <c r="P3897">
        <f>IFERROR(ROUND(E3897/L3897,2),0)</f>
        <v>50</v>
      </c>
      <c r="S3897" s="14">
        <f>(((J3897/60)/60)/24)+DATE(1970,1,1)</f>
        <v>25569.486484377412</v>
      </c>
      <c r="T3897" s="14">
        <f>(((I3897/60)/60)/24)+DATE(1970,1,1)</f>
        <v>42063.250208333338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 s="14">
        <v>41793.191875000004</v>
      </c>
      <c r="K3898" t="b">
        <v>0</v>
      </c>
      <c r="L3898">
        <v>4</v>
      </c>
      <c r="M3898" t="b">
        <v>0</v>
      </c>
      <c r="N3898" s="16" t="s">
        <v>8279</v>
      </c>
      <c r="O3898" t="s">
        <v>8280</v>
      </c>
      <c r="P3898">
        <f>IFERROR(ROUND(E3898/L3898,2),0)</f>
        <v>42.5</v>
      </c>
      <c r="S3898" s="14">
        <f>(((J3898/60)/60)/24)+DATE(1970,1,1)</f>
        <v>25569.483717498555</v>
      </c>
      <c r="T3898" s="14">
        <f>(((I3898/60)/60)/24)+DATE(1970,1,1)</f>
        <v>41807.191875000004</v>
      </c>
    </row>
    <row r="3899" spans="1:20" ht="43.5" hidden="1" x14ac:dyDescent="0.3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 s="14">
        <v>41982.87364583333</v>
      </c>
      <c r="K3899" t="b">
        <v>0</v>
      </c>
      <c r="L3899">
        <v>10</v>
      </c>
      <c r="M3899" t="b">
        <v>0</v>
      </c>
      <c r="N3899" s="16" t="s">
        <v>8279</v>
      </c>
      <c r="O3899" t="s">
        <v>8280</v>
      </c>
      <c r="P3899">
        <f>IFERROR(ROUND(E3899/L3899,2),0)</f>
        <v>44</v>
      </c>
      <c r="S3899" s="14">
        <f>(((J3899/60)/60)/24)+DATE(1970,1,1)</f>
        <v>25569.48591288942</v>
      </c>
      <c r="T3899" s="14">
        <f>(((I3899/60)/60)/24)+DATE(1970,1,1)</f>
        <v>42012.87364583333</v>
      </c>
    </row>
    <row r="3900" spans="1:20" ht="58" hidden="1" x14ac:dyDescent="0.3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 s="14">
        <v>42193.482291666667</v>
      </c>
      <c r="K3900" t="b">
        <v>0</v>
      </c>
      <c r="L3900">
        <v>16</v>
      </c>
      <c r="M3900" t="b">
        <v>0</v>
      </c>
      <c r="N3900" s="16" t="s">
        <v>8279</v>
      </c>
      <c r="O3900" t="s">
        <v>8280</v>
      </c>
      <c r="P3900">
        <f>IFERROR(ROUND(E3900/L3900,2),0)</f>
        <v>50.88</v>
      </c>
      <c r="S3900" s="14">
        <f>(((J3900/60)/60)/24)+DATE(1970,1,1)</f>
        <v>25569.488350489486</v>
      </c>
      <c r="T3900" s="14">
        <f>(((I3900/60)/60)/24)+DATE(1970,1,1)</f>
        <v>42233.666666666672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 s="14">
        <v>41843.775011574071</v>
      </c>
      <c r="K3901" t="b">
        <v>0</v>
      </c>
      <c r="L3901">
        <v>2</v>
      </c>
      <c r="M3901" t="b">
        <v>0</v>
      </c>
      <c r="N3901" s="16" t="s">
        <v>8279</v>
      </c>
      <c r="O3901" t="s">
        <v>8280</v>
      </c>
      <c r="P3901">
        <f>IFERROR(ROUND(E3901/L3901,2),0)</f>
        <v>62.5</v>
      </c>
      <c r="S3901" s="14">
        <f>(((J3901/60)/60)/24)+DATE(1970,1,1)</f>
        <v>25569.484302951521</v>
      </c>
      <c r="T3901" s="14">
        <f>(((I3901/60)/60)/24)+DATE(1970,1,1)</f>
        <v>41863.775011574071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 s="14">
        <v>42136.092488425929</v>
      </c>
      <c r="K3902" t="b">
        <v>0</v>
      </c>
      <c r="L3902">
        <v>5</v>
      </c>
      <c r="M3902" t="b">
        <v>0</v>
      </c>
      <c r="N3902" s="16" t="s">
        <v>8279</v>
      </c>
      <c r="O3902" t="s">
        <v>8280</v>
      </c>
      <c r="P3902">
        <f>IFERROR(ROUND(E3902/L3902,2),0)</f>
        <v>27</v>
      </c>
      <c r="S3902" s="14">
        <f>(((J3902/60)/60)/24)+DATE(1970,1,1)</f>
        <v>25569.487686255652</v>
      </c>
      <c r="T3902" s="14">
        <f>(((I3902/60)/60)/24)+DATE(1970,1,1)</f>
        <v>42166.092488425929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 s="14">
        <v>42317.826377314821</v>
      </c>
      <c r="K3903" t="b">
        <v>0</v>
      </c>
      <c r="L3903">
        <v>1</v>
      </c>
      <c r="M3903" t="b">
        <v>0</v>
      </c>
      <c r="N3903" s="16" t="s">
        <v>8279</v>
      </c>
      <c r="O3903" t="s">
        <v>8280</v>
      </c>
      <c r="P3903">
        <f>IFERROR(ROUND(E3903/L3903,2),0)</f>
        <v>25</v>
      </c>
      <c r="S3903" s="14">
        <f>(((J3903/60)/60)/24)+DATE(1970,1,1)</f>
        <v>25569.489789657146</v>
      </c>
      <c r="T3903" s="14">
        <f>(((I3903/60)/60)/24)+DATE(1970,1,1)</f>
        <v>42357.826377314821</v>
      </c>
    </row>
    <row r="3904" spans="1:20" ht="43.5" hidden="1" x14ac:dyDescent="0.3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 s="14">
        <v>42663.468078703707</v>
      </c>
      <c r="K3904" t="b">
        <v>0</v>
      </c>
      <c r="L3904">
        <v>31</v>
      </c>
      <c r="M3904" t="b">
        <v>0</v>
      </c>
      <c r="N3904" s="16" t="s">
        <v>8279</v>
      </c>
      <c r="O3904" t="s">
        <v>8280</v>
      </c>
      <c r="P3904">
        <f>IFERROR(ROUND(E3904/L3904,2),0)</f>
        <v>47.26</v>
      </c>
      <c r="S3904" s="14">
        <f>(((J3904/60)/60)/24)+DATE(1970,1,1)</f>
        <v>25569.493790139801</v>
      </c>
      <c r="T3904" s="14">
        <f>(((I3904/60)/60)/24)+DATE(1970,1,1)</f>
        <v>42688.509745370371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 s="14">
        <v>42186.01116898148</v>
      </c>
      <c r="K3905" t="b">
        <v>0</v>
      </c>
      <c r="L3905">
        <v>0</v>
      </c>
      <c r="M3905" t="b">
        <v>0</v>
      </c>
      <c r="N3905" s="16" t="s">
        <v>8279</v>
      </c>
      <c r="O3905" t="s">
        <v>8280</v>
      </c>
      <c r="P3905">
        <f>IFERROR(ROUND(E3905/L3905,2),0)</f>
        <v>0</v>
      </c>
      <c r="S3905" s="14">
        <f>(((J3905/60)/60)/24)+DATE(1970,1,1)</f>
        <v>25569.48826401816</v>
      </c>
      <c r="T3905" s="14">
        <f>(((I3905/60)/60)/24)+DATE(1970,1,1)</f>
        <v>42230.818055555559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 s="14">
        <v>42095.229166666672</v>
      </c>
      <c r="K3906" t="b">
        <v>0</v>
      </c>
      <c r="L3906">
        <v>2</v>
      </c>
      <c r="M3906" t="b">
        <v>0</v>
      </c>
      <c r="N3906" s="16" t="s">
        <v>8279</v>
      </c>
      <c r="O3906" t="s">
        <v>8280</v>
      </c>
      <c r="P3906">
        <f>IFERROR(ROUND(E3906/L3906,2),0)</f>
        <v>1.5</v>
      </c>
      <c r="S3906" s="14">
        <f>(((J3906/60)/60)/24)+DATE(1970,1,1)</f>
        <v>25569.487213300541</v>
      </c>
      <c r="T3906" s="14">
        <f>(((I3906/60)/60)/24)+DATE(1970,1,1)</f>
        <v>42109.211111111115</v>
      </c>
    </row>
    <row r="3907" spans="1:20" ht="43.5" hidden="1" x14ac:dyDescent="0.3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 s="14">
        <v>42124.623877314814</v>
      </c>
      <c r="K3907" t="b">
        <v>0</v>
      </c>
      <c r="L3907">
        <v>7</v>
      </c>
      <c r="M3907" t="b">
        <v>0</v>
      </c>
      <c r="N3907" s="16" t="s">
        <v>8279</v>
      </c>
      <c r="O3907" t="s">
        <v>8280</v>
      </c>
      <c r="P3907">
        <f>IFERROR(ROUND(E3907/L3907,2),0)</f>
        <v>24.71</v>
      </c>
      <c r="S3907" s="14">
        <f>(((J3907/60)/60)/24)+DATE(1970,1,1)</f>
        <v>25569.487553517098</v>
      </c>
      <c r="T3907" s="14">
        <f>(((I3907/60)/60)/24)+DATE(1970,1,1)</f>
        <v>42166.958333333328</v>
      </c>
    </row>
    <row r="3908" spans="1:20" ht="43.5" hidden="1" x14ac:dyDescent="0.3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 s="14">
        <v>42143.917743055557</v>
      </c>
      <c r="K3908" t="b">
        <v>0</v>
      </c>
      <c r="L3908">
        <v>16</v>
      </c>
      <c r="M3908" t="b">
        <v>0</v>
      </c>
      <c r="N3908" s="16" t="s">
        <v>8279</v>
      </c>
      <c r="O3908" t="s">
        <v>8280</v>
      </c>
      <c r="P3908">
        <f>IFERROR(ROUND(E3908/L3908,2),0)</f>
        <v>63.13</v>
      </c>
      <c r="S3908" s="14">
        <f>(((J3908/60)/60)/24)+DATE(1970,1,1)</f>
        <v>25569.487776825728</v>
      </c>
      <c r="T3908" s="14">
        <f>(((I3908/60)/60)/24)+DATE(1970,1,1)</f>
        <v>42181.559027777781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 s="14">
        <v>41906.819513888891</v>
      </c>
      <c r="K3909" t="b">
        <v>0</v>
      </c>
      <c r="L3909">
        <v>4</v>
      </c>
      <c r="M3909" t="b">
        <v>0</v>
      </c>
      <c r="N3909" s="16" t="s">
        <v>8279</v>
      </c>
      <c r="O3909" t="s">
        <v>8280</v>
      </c>
      <c r="P3909">
        <f>IFERROR(ROUND(E3909/L3909,2),0)</f>
        <v>38.25</v>
      </c>
      <c r="S3909" s="14">
        <f>(((J3909/60)/60)/24)+DATE(1970,1,1)</f>
        <v>25569.485032633263</v>
      </c>
      <c r="T3909" s="14">
        <f>(((I3909/60)/60)/24)+DATE(1970,1,1)</f>
        <v>41938.838888888888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 s="14">
        <v>41834.135370370372</v>
      </c>
      <c r="K3910" t="b">
        <v>0</v>
      </c>
      <c r="L3910">
        <v>4</v>
      </c>
      <c r="M3910" t="b">
        <v>0</v>
      </c>
      <c r="N3910" s="16" t="s">
        <v>8279</v>
      </c>
      <c r="O3910" t="s">
        <v>8280</v>
      </c>
      <c r="P3910">
        <f>IFERROR(ROUND(E3910/L3910,2),0)</f>
        <v>16.25</v>
      </c>
      <c r="S3910" s="14">
        <f>(((J3910/60)/60)/24)+DATE(1970,1,1)</f>
        <v>25569.484191381602</v>
      </c>
      <c r="T3910" s="14">
        <f>(((I3910/60)/60)/24)+DATE(1970,1,1)</f>
        <v>41849.135370370372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 s="14">
        <v>41863.359282407408</v>
      </c>
      <c r="K3911" t="b">
        <v>0</v>
      </c>
      <c r="L3911">
        <v>4</v>
      </c>
      <c r="M3911" t="b">
        <v>0</v>
      </c>
      <c r="N3911" s="16" t="s">
        <v>8279</v>
      </c>
      <c r="O3911" t="s">
        <v>8280</v>
      </c>
      <c r="P3911">
        <f>IFERROR(ROUND(E3911/L3911,2),0)</f>
        <v>33.75</v>
      </c>
      <c r="S3911" s="14">
        <f>(((J3911/60)/60)/24)+DATE(1970,1,1)</f>
        <v>25569.484529621324</v>
      </c>
      <c r="T3911" s="14">
        <f>(((I3911/60)/60)/24)+DATE(1970,1,1)</f>
        <v>41893.359282407408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 s="14">
        <v>42224.756909722222</v>
      </c>
      <c r="K3912" t="b">
        <v>0</v>
      </c>
      <c r="L3912">
        <v>3</v>
      </c>
      <c r="M3912" t="b">
        <v>0</v>
      </c>
      <c r="N3912" s="16" t="s">
        <v>8279</v>
      </c>
      <c r="O3912" t="s">
        <v>8280</v>
      </c>
      <c r="P3912">
        <f>IFERROR(ROUND(E3912/L3912,2),0)</f>
        <v>61.67</v>
      </c>
      <c r="S3912" s="14">
        <f>(((J3912/60)/60)/24)+DATE(1970,1,1)</f>
        <v>25569.488712464234</v>
      </c>
      <c r="T3912" s="14">
        <f>(((I3912/60)/60)/24)+DATE(1970,1,1)</f>
        <v>42254.756909722222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 s="14">
        <v>41939.8122337963</v>
      </c>
      <c r="K3913" t="b">
        <v>0</v>
      </c>
      <c r="L3913">
        <v>36</v>
      </c>
      <c r="M3913" t="b">
        <v>0</v>
      </c>
      <c r="N3913" s="16" t="s">
        <v>8279</v>
      </c>
      <c r="O3913" t="s">
        <v>8280</v>
      </c>
      <c r="P3913">
        <f>IFERROR(ROUND(E3913/L3913,2),0)</f>
        <v>83.14</v>
      </c>
      <c r="S3913" s="14">
        <f>(((J3913/60)/60)/24)+DATE(1970,1,1)</f>
        <v>25569.485414493447</v>
      </c>
      <c r="T3913" s="14">
        <f>(((I3913/60)/60)/24)+DATE(1970,1,1)</f>
        <v>41969.853900462964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 s="14">
        <v>42059.270023148143</v>
      </c>
      <c r="K3914" t="b">
        <v>0</v>
      </c>
      <c r="L3914">
        <v>1</v>
      </c>
      <c r="M3914" t="b">
        <v>0</v>
      </c>
      <c r="N3914" s="16" t="s">
        <v>8279</v>
      </c>
      <c r="O3914" t="s">
        <v>8280</v>
      </c>
      <c r="P3914">
        <f>IFERROR(ROUND(E3914/L3914,2),0)</f>
        <v>1</v>
      </c>
      <c r="S3914" s="14">
        <f>(((J3914/60)/60)/24)+DATE(1970,1,1)</f>
        <v>25569.486797106751</v>
      </c>
      <c r="T3914" s="14">
        <f>(((I3914/60)/60)/24)+DATE(1970,1,1)</f>
        <v>42119.190972222219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 s="14">
        <v>42308.211215277777</v>
      </c>
      <c r="K3915" t="b">
        <v>0</v>
      </c>
      <c r="L3915">
        <v>7</v>
      </c>
      <c r="M3915" t="b">
        <v>0</v>
      </c>
      <c r="N3915" s="16" t="s">
        <v>8279</v>
      </c>
      <c r="O3915" t="s">
        <v>8280</v>
      </c>
      <c r="P3915">
        <f>IFERROR(ROUND(E3915/L3915,2),0)</f>
        <v>142.86000000000001</v>
      </c>
      <c r="S3915" s="14">
        <f>(((J3915/60)/60)/24)+DATE(1970,1,1)</f>
        <v>25569.489678370548</v>
      </c>
      <c r="T3915" s="14">
        <f>(((I3915/60)/60)/24)+DATE(1970,1,1)</f>
        <v>42338.252881944441</v>
      </c>
    </row>
    <row r="3916" spans="1:20" ht="43.5" hidden="1" x14ac:dyDescent="0.3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 s="14">
        <v>42114.818935185183</v>
      </c>
      <c r="K3916" t="b">
        <v>0</v>
      </c>
      <c r="L3916">
        <v>27</v>
      </c>
      <c r="M3916" t="b">
        <v>0</v>
      </c>
      <c r="N3916" s="16" t="s">
        <v>8279</v>
      </c>
      <c r="O3916" t="s">
        <v>8280</v>
      </c>
      <c r="P3916">
        <f>IFERROR(ROUND(E3916/L3916,2),0)</f>
        <v>33.67</v>
      </c>
      <c r="S3916" s="14">
        <f>(((J3916/60)/60)/24)+DATE(1970,1,1)</f>
        <v>25569.487440033972</v>
      </c>
      <c r="T3916" s="14">
        <f>(((I3916/60)/60)/24)+DATE(1970,1,1)</f>
        <v>42134.957638888889</v>
      </c>
    </row>
    <row r="3917" spans="1:20" ht="43.5" hidden="1" x14ac:dyDescent="0.3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 s="14">
        <v>42492.98505787037</v>
      </c>
      <c r="K3917" t="b">
        <v>0</v>
      </c>
      <c r="L3917">
        <v>1</v>
      </c>
      <c r="M3917" t="b">
        <v>0</v>
      </c>
      <c r="N3917" s="16" t="s">
        <v>8279</v>
      </c>
      <c r="O3917" t="s">
        <v>8280</v>
      </c>
      <c r="P3917">
        <f>IFERROR(ROUND(E3917/L3917,2),0)</f>
        <v>5</v>
      </c>
      <c r="S3917" s="14">
        <f>(((J3917/60)/60)/24)+DATE(1970,1,1)</f>
        <v>25569.491816956688</v>
      </c>
      <c r="T3917" s="14">
        <f>(((I3917/60)/60)/24)+DATE(1970,1,1)</f>
        <v>42522.98505787037</v>
      </c>
    </row>
    <row r="3918" spans="1:20" ht="43.5" hidden="1" x14ac:dyDescent="0.3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 s="14">
        <v>42494.471666666665</v>
      </c>
      <c r="K3918" t="b">
        <v>0</v>
      </c>
      <c r="L3918">
        <v>0</v>
      </c>
      <c r="M3918" t="b">
        <v>0</v>
      </c>
      <c r="N3918" s="16" t="s">
        <v>8279</v>
      </c>
      <c r="O3918" t="s">
        <v>8280</v>
      </c>
      <c r="P3918">
        <f>IFERROR(ROUND(E3918/L3918,2),0)</f>
        <v>0</v>
      </c>
      <c r="S3918" s="14">
        <f>(((J3918/60)/60)/24)+DATE(1970,1,1)</f>
        <v>25569.491834162807</v>
      </c>
      <c r="T3918" s="14">
        <f>(((I3918/60)/60)/24)+DATE(1970,1,1)</f>
        <v>42524.471666666665</v>
      </c>
    </row>
    <row r="3919" spans="1:20" ht="43.5" hidden="1" x14ac:dyDescent="0.3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 s="14">
        <v>41863.527326388888</v>
      </c>
      <c r="K3919" t="b">
        <v>0</v>
      </c>
      <c r="L3919">
        <v>1</v>
      </c>
      <c r="M3919" t="b">
        <v>0</v>
      </c>
      <c r="N3919" s="16" t="s">
        <v>8279</v>
      </c>
      <c r="O3919" t="s">
        <v>8280</v>
      </c>
      <c r="P3919">
        <f>IFERROR(ROUND(E3919/L3919,2),0)</f>
        <v>10</v>
      </c>
      <c r="S3919" s="14">
        <f>(((J3919/60)/60)/24)+DATE(1970,1,1)</f>
        <v>25569.484531566279</v>
      </c>
      <c r="T3919" s="14">
        <f>(((I3919/60)/60)/24)+DATE(1970,1,1)</f>
        <v>41893.527326388888</v>
      </c>
    </row>
    <row r="3920" spans="1:20" ht="58" hidden="1" x14ac:dyDescent="0.3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 s="14">
        <v>41843.664618055554</v>
      </c>
      <c r="K3920" t="b">
        <v>0</v>
      </c>
      <c r="L3920">
        <v>3</v>
      </c>
      <c r="M3920" t="b">
        <v>0</v>
      </c>
      <c r="N3920" s="16" t="s">
        <v>8279</v>
      </c>
      <c r="O3920" t="s">
        <v>8280</v>
      </c>
      <c r="P3920">
        <f>IFERROR(ROUND(E3920/L3920,2),0)</f>
        <v>40</v>
      </c>
      <c r="S3920" s="14">
        <f>(((J3920/60)/60)/24)+DATE(1970,1,1)</f>
        <v>25569.48430167382</v>
      </c>
      <c r="T3920" s="14">
        <f>(((I3920/60)/60)/24)+DATE(1970,1,1)</f>
        <v>41855.666666666664</v>
      </c>
    </row>
    <row r="3921" spans="1:20" ht="43.5" hidden="1" x14ac:dyDescent="0.3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 s="14">
        <v>42358.684872685189</v>
      </c>
      <c r="K3921" t="b">
        <v>0</v>
      </c>
      <c r="L3921">
        <v>3</v>
      </c>
      <c r="M3921" t="b">
        <v>0</v>
      </c>
      <c r="N3921" s="16" t="s">
        <v>8279</v>
      </c>
      <c r="O3921" t="s">
        <v>8280</v>
      </c>
      <c r="P3921">
        <f>IFERROR(ROUND(E3921/L3921,2),0)</f>
        <v>30</v>
      </c>
      <c r="S3921" s="14">
        <f>(((J3921/60)/60)/24)+DATE(1970,1,1)</f>
        <v>25569.490262556395</v>
      </c>
      <c r="T3921" s="14">
        <f>(((I3921/60)/60)/24)+DATE(1970,1,1)</f>
        <v>42387</v>
      </c>
    </row>
    <row r="3922" spans="1:20" ht="43.5" hidden="1" x14ac:dyDescent="0.3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 s="14">
        <v>42657.38726851852</v>
      </c>
      <c r="K3922" t="b">
        <v>0</v>
      </c>
      <c r="L3922">
        <v>3</v>
      </c>
      <c r="M3922" t="b">
        <v>0</v>
      </c>
      <c r="N3922" s="16" t="s">
        <v>8279</v>
      </c>
      <c r="O3922" t="s">
        <v>8280</v>
      </c>
      <c r="P3922">
        <f>IFERROR(ROUND(E3922/L3922,2),0)</f>
        <v>45</v>
      </c>
      <c r="S3922" s="14">
        <f>(((J3922/60)/60)/24)+DATE(1970,1,1)</f>
        <v>25569.493719760052</v>
      </c>
      <c r="T3922" s="14">
        <f>(((I3922/60)/60)/24)+DATE(1970,1,1)</f>
        <v>42687.428935185191</v>
      </c>
    </row>
    <row r="3923" spans="1:20" ht="43.5" hidden="1" x14ac:dyDescent="0.3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 s="14">
        <v>41926.542303240742</v>
      </c>
      <c r="K3923" t="b">
        <v>0</v>
      </c>
      <c r="L3923">
        <v>0</v>
      </c>
      <c r="M3923" t="b">
        <v>0</v>
      </c>
      <c r="N3923" s="16" t="s">
        <v>8279</v>
      </c>
      <c r="O3923" t="s">
        <v>8280</v>
      </c>
      <c r="P3923">
        <f>IFERROR(ROUND(E3923/L3923,2),0)</f>
        <v>0</v>
      </c>
      <c r="S3923" s="14">
        <f>(((J3923/60)/60)/24)+DATE(1970,1,1)</f>
        <v>25569.485260906287</v>
      </c>
      <c r="T3923" s="14">
        <f>(((I3923/60)/60)/24)+DATE(1970,1,1)</f>
        <v>41938.75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 s="14">
        <v>42020.768634259264</v>
      </c>
      <c r="K3924" t="b">
        <v>0</v>
      </c>
      <c r="L3924">
        <v>6</v>
      </c>
      <c r="M3924" t="b">
        <v>0</v>
      </c>
      <c r="N3924" s="16" t="s">
        <v>8279</v>
      </c>
      <c r="O3924" t="s">
        <v>8280</v>
      </c>
      <c r="P3924">
        <f>IFERROR(ROUND(E3924/L3924,2),0)</f>
        <v>10.17</v>
      </c>
      <c r="S3924" s="14">
        <f>(((J3924/60)/60)/24)+DATE(1970,1,1)</f>
        <v>25569.486351488824</v>
      </c>
      <c r="T3924" s="14">
        <f>(((I3924/60)/60)/24)+DATE(1970,1,1)</f>
        <v>42065.958333333328</v>
      </c>
    </row>
    <row r="3925" spans="1:20" ht="43.5" hidden="1" x14ac:dyDescent="0.3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 s="14">
        <v>42075.979988425926</v>
      </c>
      <c r="K3925" t="b">
        <v>0</v>
      </c>
      <c r="L3925">
        <v>17</v>
      </c>
      <c r="M3925" t="b">
        <v>0</v>
      </c>
      <c r="N3925" s="16" t="s">
        <v>8279</v>
      </c>
      <c r="O3925" t="s">
        <v>8280</v>
      </c>
      <c r="P3925">
        <f>IFERROR(ROUND(E3925/L3925,2),0)</f>
        <v>81.41</v>
      </c>
      <c r="S3925" s="14">
        <f>(((J3925/60)/60)/24)+DATE(1970,1,1)</f>
        <v>25569.486990509125</v>
      </c>
      <c r="T3925" s="14">
        <f>(((I3925/60)/60)/24)+DATE(1970,1,1)</f>
        <v>42103.979988425926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 s="14">
        <v>41786.959745370368</v>
      </c>
      <c r="K3926" t="b">
        <v>0</v>
      </c>
      <c r="L3926">
        <v>40</v>
      </c>
      <c r="M3926" t="b">
        <v>0</v>
      </c>
      <c r="N3926" s="16" t="s">
        <v>8279</v>
      </c>
      <c r="O3926" t="s">
        <v>8280</v>
      </c>
      <c r="P3926">
        <f>IFERROR(ROUND(E3926/L3926,2),0)</f>
        <v>57.25</v>
      </c>
      <c r="S3926" s="14">
        <f>(((J3926/60)/60)/24)+DATE(1970,1,1)</f>
        <v>25569.483645367422</v>
      </c>
      <c r="T3926" s="14">
        <f>(((I3926/60)/60)/24)+DATE(1970,1,1)</f>
        <v>41816.959745370368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 s="14">
        <v>41820.870821759258</v>
      </c>
      <c r="K3927" t="b">
        <v>0</v>
      </c>
      <c r="L3927">
        <v>3</v>
      </c>
      <c r="M3927" t="b">
        <v>0</v>
      </c>
      <c r="N3927" s="16" t="s">
        <v>8279</v>
      </c>
      <c r="O3927" t="s">
        <v>8280</v>
      </c>
      <c r="P3927">
        <f>IFERROR(ROUND(E3927/L3927,2),0)</f>
        <v>5</v>
      </c>
      <c r="S3927" s="14">
        <f>(((J3927/60)/60)/24)+DATE(1970,1,1)</f>
        <v>25569.484037856735</v>
      </c>
      <c r="T3927" s="14">
        <f>(((I3927/60)/60)/24)+DATE(1970,1,1)</f>
        <v>41850.870821759258</v>
      </c>
    </row>
    <row r="3928" spans="1:20" ht="29" hidden="1" x14ac:dyDescent="0.3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 s="14">
        <v>41970.085046296299</v>
      </c>
      <c r="K3928" t="b">
        <v>0</v>
      </c>
      <c r="L3928">
        <v>1</v>
      </c>
      <c r="M3928" t="b">
        <v>0</v>
      </c>
      <c r="N3928" s="16" t="s">
        <v>8279</v>
      </c>
      <c r="O3928" t="s">
        <v>8280</v>
      </c>
      <c r="P3928">
        <f>IFERROR(ROUND(E3928/L3928,2),0)</f>
        <v>15</v>
      </c>
      <c r="S3928" s="14">
        <f>(((J3928/60)/60)/24)+DATE(1970,1,1)</f>
        <v>25569.485764873221</v>
      </c>
      <c r="T3928" s="14">
        <f>(((I3928/60)/60)/24)+DATE(1970,1,1)</f>
        <v>42000.085046296299</v>
      </c>
    </row>
    <row r="3929" spans="1:20" ht="43.5" hidden="1" x14ac:dyDescent="0.3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 s="14">
        <v>41830.267407407409</v>
      </c>
      <c r="K3929" t="b">
        <v>0</v>
      </c>
      <c r="L3929">
        <v>2</v>
      </c>
      <c r="M3929" t="b">
        <v>0</v>
      </c>
      <c r="N3929" s="16" t="s">
        <v>8279</v>
      </c>
      <c r="O3929" t="s">
        <v>8280</v>
      </c>
      <c r="P3929">
        <f>IFERROR(ROUND(E3929/L3929,2),0)</f>
        <v>12.5</v>
      </c>
      <c r="S3929" s="14">
        <f>(((J3929/60)/60)/24)+DATE(1970,1,1)</f>
        <v>25569.484146613511</v>
      </c>
      <c r="T3929" s="14">
        <f>(((I3929/60)/60)/24)+DATE(1970,1,1)</f>
        <v>41860.267407407409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 s="14">
        <v>42265.683182870373</v>
      </c>
      <c r="K3930" t="b">
        <v>0</v>
      </c>
      <c r="L3930">
        <v>7</v>
      </c>
      <c r="M3930" t="b">
        <v>0</v>
      </c>
      <c r="N3930" s="16" t="s">
        <v>8279</v>
      </c>
      <c r="O3930" t="s">
        <v>8280</v>
      </c>
      <c r="P3930">
        <f>IFERROR(ROUND(E3930/L3930,2),0)</f>
        <v>93</v>
      </c>
      <c r="S3930" s="14">
        <f>(((J3930/60)/60)/24)+DATE(1970,1,1)</f>
        <v>25569.489186147948</v>
      </c>
      <c r="T3930" s="14">
        <f>(((I3930/60)/60)/24)+DATE(1970,1,1)</f>
        <v>42293.207638888889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 s="14">
        <v>42601.827141203699</v>
      </c>
      <c r="K3931" t="b">
        <v>0</v>
      </c>
      <c r="L3931">
        <v>14</v>
      </c>
      <c r="M3931" t="b">
        <v>0</v>
      </c>
      <c r="N3931" s="16" t="s">
        <v>8279</v>
      </c>
      <c r="O3931" t="s">
        <v>8280</v>
      </c>
      <c r="P3931">
        <f>IFERROR(ROUND(E3931/L3931,2),0)</f>
        <v>32.36</v>
      </c>
      <c r="S3931" s="14">
        <f>(((J3931/60)/60)/24)+DATE(1970,1,1)</f>
        <v>25569.493076703024</v>
      </c>
      <c r="T3931" s="14">
        <f>(((I3931/60)/60)/24)+DATE(1970,1,1)</f>
        <v>42631.827141203699</v>
      </c>
    </row>
    <row r="3932" spans="1:20" ht="43.5" hidden="1" x14ac:dyDescent="0.3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 s="14">
        <v>42433.338749999995</v>
      </c>
      <c r="K3932" t="b">
        <v>0</v>
      </c>
      <c r="L3932">
        <v>0</v>
      </c>
      <c r="M3932" t="b">
        <v>0</v>
      </c>
      <c r="N3932" s="16" t="s">
        <v>8279</v>
      </c>
      <c r="O3932" t="s">
        <v>8280</v>
      </c>
      <c r="P3932">
        <f>IFERROR(ROUND(E3932/L3932,2),0)</f>
        <v>0</v>
      </c>
      <c r="S3932" s="14">
        <f>(((J3932/60)/60)/24)+DATE(1970,1,1)</f>
        <v>25569.491126605903</v>
      </c>
      <c r="T3932" s="14">
        <f>(((I3932/60)/60)/24)+DATE(1970,1,1)</f>
        <v>42461.25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 s="14">
        <v>42228.151701388888</v>
      </c>
      <c r="K3933" t="b">
        <v>0</v>
      </c>
      <c r="L3933">
        <v>0</v>
      </c>
      <c r="M3933" t="b">
        <v>0</v>
      </c>
      <c r="N3933" s="16" t="s">
        <v>8279</v>
      </c>
      <c r="O3933" t="s">
        <v>8280</v>
      </c>
      <c r="P3933">
        <f>IFERROR(ROUND(E3933/L3933,2),0)</f>
        <v>0</v>
      </c>
      <c r="S3933" s="14">
        <f>(((J3933/60)/60)/24)+DATE(1970,1,1)</f>
        <v>25569.488751755802</v>
      </c>
      <c r="T3933" s="14">
        <f>(((I3933/60)/60)/24)+DATE(1970,1,1)</f>
        <v>42253.151701388888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 s="14">
        <v>42415.168564814812</v>
      </c>
      <c r="K3934" t="b">
        <v>0</v>
      </c>
      <c r="L3934">
        <v>1</v>
      </c>
      <c r="M3934" t="b">
        <v>0</v>
      </c>
      <c r="N3934" s="16" t="s">
        <v>8279</v>
      </c>
      <c r="O3934" t="s">
        <v>8280</v>
      </c>
      <c r="P3934">
        <f>IFERROR(ROUND(E3934/L3934,2),0)</f>
        <v>1</v>
      </c>
      <c r="S3934" s="14">
        <f>(((J3934/60)/60)/24)+DATE(1970,1,1)</f>
        <v>25569.490916302835</v>
      </c>
      <c r="T3934" s="14">
        <f>(((I3934/60)/60)/24)+DATE(1970,1,1)</f>
        <v>42445.126898148148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 s="14">
        <v>42538.968310185184</v>
      </c>
      <c r="K3935" t="b">
        <v>0</v>
      </c>
      <c r="L3935">
        <v>12</v>
      </c>
      <c r="M3935" t="b">
        <v>0</v>
      </c>
      <c r="N3935" s="16" t="s">
        <v>8279</v>
      </c>
      <c r="O3935" t="s">
        <v>8280</v>
      </c>
      <c r="P3935">
        <f>IFERROR(ROUND(E3935/L3935,2),0)</f>
        <v>91.83</v>
      </c>
      <c r="S3935" s="14">
        <f>(((J3935/60)/60)/24)+DATE(1970,1,1)</f>
        <v>25569.492349170258</v>
      </c>
      <c r="T3935" s="14">
        <f>(((I3935/60)/60)/24)+DATE(1970,1,1)</f>
        <v>42568.029861111107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 s="14">
        <v>42233.671747685185</v>
      </c>
      <c r="K3936" t="b">
        <v>0</v>
      </c>
      <c r="L3936">
        <v>12</v>
      </c>
      <c r="M3936" t="b">
        <v>0</v>
      </c>
      <c r="N3936" s="16" t="s">
        <v>8279</v>
      </c>
      <c r="O3936" t="s">
        <v>8280</v>
      </c>
      <c r="P3936">
        <f>IFERROR(ROUND(E3936/L3936,2),0)</f>
        <v>45.83</v>
      </c>
      <c r="S3936" s="14">
        <f>(((J3936/60)/60)/24)+DATE(1970,1,1)</f>
        <v>25569.488815645229</v>
      </c>
      <c r="T3936" s="14">
        <f>(((I3936/60)/60)/24)+DATE(1970,1,1)</f>
        <v>42278.541666666672</v>
      </c>
    </row>
    <row r="3937" spans="1:20" ht="58" hidden="1" x14ac:dyDescent="0.3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 s="14">
        <v>42221.656782407401</v>
      </c>
      <c r="K3937" t="b">
        <v>0</v>
      </c>
      <c r="L3937">
        <v>23</v>
      </c>
      <c r="M3937" t="b">
        <v>0</v>
      </c>
      <c r="N3937" s="16" t="s">
        <v>8279</v>
      </c>
      <c r="O3937" t="s">
        <v>8280</v>
      </c>
      <c r="P3937">
        <f>IFERROR(ROUND(E3937/L3937,2),0)</f>
        <v>57.17</v>
      </c>
      <c r="S3937" s="14">
        <f>(((J3937/60)/60)/24)+DATE(1970,1,1)</f>
        <v>25569.488676583129</v>
      </c>
      <c r="T3937" s="14">
        <f>(((I3937/60)/60)/24)+DATE(1970,1,1)</f>
        <v>42281.656782407401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 s="14">
        <v>42675.262962962966</v>
      </c>
      <c r="K3938" t="b">
        <v>0</v>
      </c>
      <c r="L3938">
        <v>0</v>
      </c>
      <c r="M3938" t="b">
        <v>0</v>
      </c>
      <c r="N3938" s="16" t="s">
        <v>8279</v>
      </c>
      <c r="O3938" t="s">
        <v>8280</v>
      </c>
      <c r="P3938">
        <f>IFERROR(ROUND(E3938/L3938,2),0)</f>
        <v>0</v>
      </c>
      <c r="S3938" s="14">
        <f>(((J3938/60)/60)/24)+DATE(1970,1,1)</f>
        <v>25569.493926654664</v>
      </c>
      <c r="T3938" s="14">
        <f>(((I3938/60)/60)/24)+DATE(1970,1,1)</f>
        <v>42705.304629629631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 s="14">
        <v>42534.631481481483</v>
      </c>
      <c r="K3939" t="b">
        <v>0</v>
      </c>
      <c r="L3939">
        <v>10</v>
      </c>
      <c r="M3939" t="b">
        <v>0</v>
      </c>
      <c r="N3939" s="16" t="s">
        <v>8279</v>
      </c>
      <c r="O3939" t="s">
        <v>8280</v>
      </c>
      <c r="P3939">
        <f>IFERROR(ROUND(E3939/L3939,2),0)</f>
        <v>248.5</v>
      </c>
      <c r="S3939" s="14">
        <f>(((J3939/60)/60)/24)+DATE(1970,1,1)</f>
        <v>25569.492298975481</v>
      </c>
      <c r="T3939" s="14">
        <f>(((I3939/60)/60)/24)+DATE(1970,1,1)</f>
        <v>42562.631481481483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 s="14">
        <v>42151.905717592599</v>
      </c>
      <c r="K3940" t="b">
        <v>0</v>
      </c>
      <c r="L3940">
        <v>5</v>
      </c>
      <c r="M3940" t="b">
        <v>0</v>
      </c>
      <c r="N3940" s="16" t="s">
        <v>8279</v>
      </c>
      <c r="O3940" t="s">
        <v>8280</v>
      </c>
      <c r="P3940">
        <f>IFERROR(ROUND(E3940/L3940,2),0)</f>
        <v>79.400000000000006</v>
      </c>
      <c r="S3940" s="14">
        <f>(((J3940/60)/60)/24)+DATE(1970,1,1)</f>
        <v>25569.487869279139</v>
      </c>
      <c r="T3940" s="14">
        <f>(((I3940/60)/60)/24)+DATE(1970,1,1)</f>
        <v>42182.905717592599</v>
      </c>
    </row>
    <row r="3941" spans="1:20" ht="43.5" hidden="1" x14ac:dyDescent="0.3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 s="14">
        <v>41915.400219907409</v>
      </c>
      <c r="K3941" t="b">
        <v>0</v>
      </c>
      <c r="L3941">
        <v>1</v>
      </c>
      <c r="M3941" t="b">
        <v>0</v>
      </c>
      <c r="N3941" s="16" t="s">
        <v>8279</v>
      </c>
      <c r="O3941" t="s">
        <v>8280</v>
      </c>
      <c r="P3941">
        <f>IFERROR(ROUND(E3941/L3941,2),0)</f>
        <v>5</v>
      </c>
      <c r="S3941" s="14">
        <f>(((J3941/60)/60)/24)+DATE(1970,1,1)</f>
        <v>25569.485131946989</v>
      </c>
      <c r="T3941" s="14">
        <f>(((I3941/60)/60)/24)+DATE(1970,1,1)</f>
        <v>41919.1875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 s="14">
        <v>41961.492488425924</v>
      </c>
      <c r="K3942" t="b">
        <v>0</v>
      </c>
      <c r="L3942">
        <v>2</v>
      </c>
      <c r="M3942" t="b">
        <v>0</v>
      </c>
      <c r="N3942" s="16" t="s">
        <v>8279</v>
      </c>
      <c r="O3942" t="s">
        <v>8280</v>
      </c>
      <c r="P3942">
        <f>IFERROR(ROUND(E3942/L3942,2),0)</f>
        <v>5.5</v>
      </c>
      <c r="S3942" s="14">
        <f>(((J3942/60)/60)/24)+DATE(1970,1,1)</f>
        <v>25569.485665422319</v>
      </c>
      <c r="T3942" s="14">
        <f>(((I3942/60)/60)/24)+DATE(1970,1,1)</f>
        <v>42006.492488425924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 s="14">
        <v>41940.587233796294</v>
      </c>
      <c r="K3943" t="b">
        <v>0</v>
      </c>
      <c r="L3943">
        <v>2</v>
      </c>
      <c r="M3943" t="b">
        <v>0</v>
      </c>
      <c r="N3943" s="16" t="s">
        <v>8279</v>
      </c>
      <c r="O3943" t="s">
        <v>8280</v>
      </c>
      <c r="P3943">
        <f>IFERROR(ROUND(E3943/L3943,2),0)</f>
        <v>25</v>
      </c>
      <c r="S3943" s="14">
        <f>(((J3943/60)/60)/24)+DATE(1970,1,1)</f>
        <v>25569.485423463353</v>
      </c>
      <c r="T3943" s="14">
        <f>(((I3943/60)/60)/24)+DATE(1970,1,1)</f>
        <v>41968.041666666672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 s="14">
        <v>42111.904097222221</v>
      </c>
      <c r="K3944" t="b">
        <v>0</v>
      </c>
      <c r="L3944">
        <v>0</v>
      </c>
      <c r="M3944" t="b">
        <v>0</v>
      </c>
      <c r="N3944" s="16" t="s">
        <v>8279</v>
      </c>
      <c r="O3944" t="s">
        <v>8280</v>
      </c>
      <c r="P3944">
        <f>IFERROR(ROUND(E3944/L3944,2),0)</f>
        <v>0</v>
      </c>
      <c r="S3944" s="14">
        <f>(((J3944/60)/60)/24)+DATE(1970,1,1)</f>
        <v>25569.487406297423</v>
      </c>
      <c r="T3944" s="14">
        <f>(((I3944/60)/60)/24)+DATE(1970,1,1)</f>
        <v>42171.904097222221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 s="14">
        <v>42279.778564814813</v>
      </c>
      <c r="K3945" t="b">
        <v>0</v>
      </c>
      <c r="L3945">
        <v>13</v>
      </c>
      <c r="M3945" t="b">
        <v>0</v>
      </c>
      <c r="N3945" s="16" t="s">
        <v>8279</v>
      </c>
      <c r="O3945" t="s">
        <v>8280</v>
      </c>
      <c r="P3945">
        <f>IFERROR(ROUND(E3945/L3945,2),0)</f>
        <v>137.08000000000001</v>
      </c>
      <c r="S3945" s="14">
        <f>(((J3945/60)/60)/24)+DATE(1970,1,1)</f>
        <v>25569.489349288946</v>
      </c>
      <c r="T3945" s="14">
        <f>(((I3945/60)/60)/24)+DATE(1970,1,1)</f>
        <v>42310.701388888891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 s="14">
        <v>42213.662905092591</v>
      </c>
      <c r="K3946" t="b">
        <v>0</v>
      </c>
      <c r="L3946">
        <v>0</v>
      </c>
      <c r="M3946" t="b">
        <v>0</v>
      </c>
      <c r="N3946" s="16" t="s">
        <v>8279</v>
      </c>
      <c r="O3946" t="s">
        <v>8280</v>
      </c>
      <c r="P3946">
        <f>IFERROR(ROUND(E3946/L3946,2),0)</f>
        <v>0</v>
      </c>
      <c r="S3946" s="14">
        <f>(((J3946/60)/60)/24)+DATE(1970,1,1)</f>
        <v>25569.488584061401</v>
      </c>
      <c r="T3946" s="14">
        <f>(((I3946/60)/60)/24)+DATE(1970,1,1)</f>
        <v>42243.662905092591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 s="14">
        <v>42109.801712962959</v>
      </c>
      <c r="K3947" t="b">
        <v>0</v>
      </c>
      <c r="L3947">
        <v>1</v>
      </c>
      <c r="M3947" t="b">
        <v>0</v>
      </c>
      <c r="N3947" s="16" t="s">
        <v>8279</v>
      </c>
      <c r="O3947" t="s">
        <v>8280</v>
      </c>
      <c r="P3947">
        <f>IFERROR(ROUND(E3947/L3947,2),0)</f>
        <v>5</v>
      </c>
      <c r="S3947" s="14">
        <f>(((J3947/60)/60)/24)+DATE(1970,1,1)</f>
        <v>25569.487381964271</v>
      </c>
      <c r="T3947" s="14">
        <f>(((I3947/60)/60)/24)+DATE(1970,1,1)</f>
        <v>42139.801712962959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 s="14">
        <v>42031.833587962959</v>
      </c>
      <c r="K3948" t="b">
        <v>0</v>
      </c>
      <c r="L3948">
        <v>5</v>
      </c>
      <c r="M3948" t="b">
        <v>0</v>
      </c>
      <c r="N3948" s="16" t="s">
        <v>8279</v>
      </c>
      <c r="O3948" t="s">
        <v>8280</v>
      </c>
      <c r="P3948">
        <f>IFERROR(ROUND(E3948/L3948,2),0)</f>
        <v>39</v>
      </c>
      <c r="S3948" s="14">
        <f>(((J3948/60)/60)/24)+DATE(1970,1,1)</f>
        <v>25569.486479555417</v>
      </c>
      <c r="T3948" s="14">
        <f>(((I3948/60)/60)/24)+DATE(1970,1,1)</f>
        <v>42063.333333333328</v>
      </c>
    </row>
    <row r="3949" spans="1:20" ht="43.5" x14ac:dyDescent="0.3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 s="14">
        <v>42615.142870370371</v>
      </c>
      <c r="K3949" t="b">
        <v>0</v>
      </c>
      <c r="L3949">
        <v>2</v>
      </c>
      <c r="M3949" t="b">
        <v>0</v>
      </c>
      <c r="N3949" s="16" t="s">
        <v>8279</v>
      </c>
      <c r="O3949" t="s">
        <v>8280</v>
      </c>
      <c r="P3949">
        <f>IFERROR(ROUND(E3949/L3949,2),0)</f>
        <v>50.5</v>
      </c>
      <c r="S3949" s="14">
        <f>(((J3949/60)/60)/24)+DATE(1970,1,1)</f>
        <v>25569.493230820259</v>
      </c>
      <c r="T3949" s="14">
        <f>(((I3949/60)/60)/24)+DATE(1970,1,1)</f>
        <v>42645.142870370371</v>
      </c>
    </row>
    <row r="3950" spans="1:20" ht="43.5" hidden="1" x14ac:dyDescent="0.3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 s="14">
        <v>41829.325497685182</v>
      </c>
      <c r="K3950" t="b">
        <v>0</v>
      </c>
      <c r="L3950">
        <v>0</v>
      </c>
      <c r="M3950" t="b">
        <v>0</v>
      </c>
      <c r="N3950" s="16" t="s">
        <v>8279</v>
      </c>
      <c r="O3950" t="s">
        <v>8280</v>
      </c>
      <c r="P3950">
        <f>IFERROR(ROUND(E3950/L3950,2),0)</f>
        <v>0</v>
      </c>
      <c r="S3950" s="14">
        <f>(((J3950/60)/60)/24)+DATE(1970,1,1)</f>
        <v>25569.48413571178</v>
      </c>
      <c r="T3950" s="14">
        <f>(((I3950/60)/60)/24)+DATE(1970,1,1)</f>
        <v>41889.325497685182</v>
      </c>
    </row>
    <row r="3951" spans="1:20" ht="58" hidden="1" x14ac:dyDescent="0.3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 s="14">
        <v>42016.120613425926</v>
      </c>
      <c r="K3951" t="b">
        <v>0</v>
      </c>
      <c r="L3951">
        <v>32</v>
      </c>
      <c r="M3951" t="b">
        <v>0</v>
      </c>
      <c r="N3951" s="16" t="s">
        <v>8279</v>
      </c>
      <c r="O3951" t="s">
        <v>8280</v>
      </c>
      <c r="P3951">
        <f>IFERROR(ROUND(E3951/L3951,2),0)</f>
        <v>49.28</v>
      </c>
      <c r="S3951" s="14">
        <f>(((J3951/60)/60)/24)+DATE(1970,1,1)</f>
        <v>25569.486297692285</v>
      </c>
      <c r="T3951" s="14">
        <f>(((I3951/60)/60)/24)+DATE(1970,1,1)</f>
        <v>42046.120613425926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 s="14">
        <v>42439.702314814815</v>
      </c>
      <c r="K3952" t="b">
        <v>0</v>
      </c>
      <c r="L3952">
        <v>1</v>
      </c>
      <c r="M3952" t="b">
        <v>0</v>
      </c>
      <c r="N3952" s="16" t="s">
        <v>8279</v>
      </c>
      <c r="O3952" t="s">
        <v>8280</v>
      </c>
      <c r="P3952">
        <f>IFERROR(ROUND(E3952/L3952,2),0)</f>
        <v>25</v>
      </c>
      <c r="S3952" s="14">
        <f>(((J3952/60)/60)/24)+DATE(1970,1,1)</f>
        <v>25569.491200258275</v>
      </c>
      <c r="T3952" s="14">
        <f>(((I3952/60)/60)/24)+DATE(1970,1,1)</f>
        <v>42468.774305555555</v>
      </c>
    </row>
    <row r="3953" spans="1:20" ht="43.5" hidden="1" x14ac:dyDescent="0.3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 s="14">
        <v>42433.825717592597</v>
      </c>
      <c r="K3953" t="b">
        <v>0</v>
      </c>
      <c r="L3953">
        <v>1</v>
      </c>
      <c r="M3953" t="b">
        <v>0</v>
      </c>
      <c r="N3953" s="16" t="s">
        <v>8279</v>
      </c>
      <c r="O3953" t="s">
        <v>8280</v>
      </c>
      <c r="P3953">
        <f>IFERROR(ROUND(E3953/L3953,2),0)</f>
        <v>1</v>
      </c>
      <c r="S3953" s="14">
        <f>(((J3953/60)/60)/24)+DATE(1970,1,1)</f>
        <v>25569.491132242103</v>
      </c>
      <c r="T3953" s="14">
        <f>(((I3953/60)/60)/24)+DATE(1970,1,1)</f>
        <v>42493.784050925926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 s="14">
        <v>42243.790393518517</v>
      </c>
      <c r="K3954" t="b">
        <v>0</v>
      </c>
      <c r="L3954">
        <v>1</v>
      </c>
      <c r="M3954" t="b">
        <v>0</v>
      </c>
      <c r="N3954" s="16" t="s">
        <v>8279</v>
      </c>
      <c r="O3954" t="s">
        <v>8280</v>
      </c>
      <c r="P3954">
        <f>IFERROR(ROUND(E3954/L3954,2),0)</f>
        <v>25</v>
      </c>
      <c r="S3954" s="14">
        <f>(((J3954/60)/60)/24)+DATE(1970,1,1)</f>
        <v>25569.488932759185</v>
      </c>
      <c r="T3954" s="14">
        <f>(((I3954/60)/60)/24)+DATE(1970,1,1)</f>
        <v>42303.790393518517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 s="14">
        <v>42550.048449074078</v>
      </c>
      <c r="K3955" t="b">
        <v>0</v>
      </c>
      <c r="L3955">
        <v>0</v>
      </c>
      <c r="M3955" t="b">
        <v>0</v>
      </c>
      <c r="N3955" s="16" t="s">
        <v>8279</v>
      </c>
      <c r="O3955" t="s">
        <v>8280</v>
      </c>
      <c r="P3955">
        <f>IFERROR(ROUND(E3955/L3955,2),0)</f>
        <v>0</v>
      </c>
      <c r="S3955" s="14">
        <f>(((J3955/60)/60)/24)+DATE(1970,1,1)</f>
        <v>25569.492477412605</v>
      </c>
      <c r="T3955" s="14">
        <f>(((I3955/60)/60)/24)+DATE(1970,1,1)</f>
        <v>42580.978472222225</v>
      </c>
    </row>
    <row r="3956" spans="1:20" ht="58" hidden="1" x14ac:dyDescent="0.3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 s="14">
        <v>41774.651203703703</v>
      </c>
      <c r="K3956" t="b">
        <v>0</v>
      </c>
      <c r="L3956">
        <v>0</v>
      </c>
      <c r="M3956" t="b">
        <v>0</v>
      </c>
      <c r="N3956" s="16" t="s">
        <v>8279</v>
      </c>
      <c r="O3956" t="s">
        <v>8280</v>
      </c>
      <c r="P3956">
        <f>IFERROR(ROUND(E3956/L3956,2),0)</f>
        <v>0</v>
      </c>
      <c r="S3956" s="14">
        <f>(((J3956/60)/60)/24)+DATE(1970,1,1)</f>
        <v>25569.483502907449</v>
      </c>
      <c r="T3956" s="14">
        <f>(((I3956/60)/60)/24)+DATE(1970,1,1)</f>
        <v>41834.651203703703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 s="14">
        <v>42306.848854166667</v>
      </c>
      <c r="K3957" t="b">
        <v>0</v>
      </c>
      <c r="L3957">
        <v>8</v>
      </c>
      <c r="M3957" t="b">
        <v>0</v>
      </c>
      <c r="N3957" s="16" t="s">
        <v>8279</v>
      </c>
      <c r="O3957" t="s">
        <v>8280</v>
      </c>
      <c r="P3957">
        <f>IFERROR(ROUND(E3957/L3957,2),0)</f>
        <v>53.13</v>
      </c>
      <c r="S3957" s="14">
        <f>(((J3957/60)/60)/24)+DATE(1970,1,1)</f>
        <v>25569.489662602478</v>
      </c>
      <c r="T3957" s="14">
        <f>(((I3957/60)/60)/24)+DATE(1970,1,1)</f>
        <v>42336.890520833331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 s="14">
        <v>42457.932025462964</v>
      </c>
      <c r="K3958" t="b">
        <v>0</v>
      </c>
      <c r="L3958">
        <v>0</v>
      </c>
      <c r="M3958" t="b">
        <v>0</v>
      </c>
      <c r="N3958" s="16" t="s">
        <v>8279</v>
      </c>
      <c r="O3958" t="s">
        <v>8280</v>
      </c>
      <c r="P3958">
        <f>IFERROR(ROUND(E3958/L3958,2),0)</f>
        <v>0</v>
      </c>
      <c r="S3958" s="14">
        <f>(((J3958/60)/60)/24)+DATE(1970,1,1)</f>
        <v>25569.491411250296</v>
      </c>
      <c r="T3958" s="14">
        <f>(((I3958/60)/60)/24)+DATE(1970,1,1)</f>
        <v>42485.013888888891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 s="14">
        <v>42513.976319444439</v>
      </c>
      <c r="K3959" t="b">
        <v>0</v>
      </c>
      <c r="L3959">
        <v>1</v>
      </c>
      <c r="M3959" t="b">
        <v>0</v>
      </c>
      <c r="N3959" s="16" t="s">
        <v>8279</v>
      </c>
      <c r="O3959" t="s">
        <v>8280</v>
      </c>
      <c r="P3959">
        <f>IFERROR(ROUND(E3959/L3959,2),0)</f>
        <v>7</v>
      </c>
      <c r="S3959" s="14">
        <f>(((J3959/60)/60)/24)+DATE(1970,1,1)</f>
        <v>25569.492059911106</v>
      </c>
      <c r="T3959" s="14">
        <f>(((I3959/60)/60)/24)+DATE(1970,1,1)</f>
        <v>42559.976319444439</v>
      </c>
    </row>
    <row r="3960" spans="1:20" ht="43.5" x14ac:dyDescent="0.3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 s="14">
        <v>41816.950370370374</v>
      </c>
      <c r="K3960" t="b">
        <v>0</v>
      </c>
      <c r="L3960">
        <v>16</v>
      </c>
      <c r="M3960" t="b">
        <v>0</v>
      </c>
      <c r="N3960" s="16" t="s">
        <v>8279</v>
      </c>
      <c r="O3960" t="s">
        <v>8280</v>
      </c>
      <c r="P3960">
        <f>IFERROR(ROUND(E3960/L3960,2),0)</f>
        <v>40.06</v>
      </c>
      <c r="S3960" s="14">
        <f>(((J3960/60)/60)/24)+DATE(1970,1,1)</f>
        <v>25569.483992481139</v>
      </c>
      <c r="T3960" s="14">
        <f>(((I3960/60)/60)/24)+DATE(1970,1,1)</f>
        <v>41853.583333333336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 s="14">
        <v>41880.788842592592</v>
      </c>
      <c r="K3961" t="b">
        <v>0</v>
      </c>
      <c r="L3961">
        <v>12</v>
      </c>
      <c r="M3961" t="b">
        <v>0</v>
      </c>
      <c r="N3961" s="16" t="s">
        <v>8279</v>
      </c>
      <c r="O3961" t="s">
        <v>8280</v>
      </c>
      <c r="P3961">
        <f>IFERROR(ROUND(E3961/L3961,2),0)</f>
        <v>24.33</v>
      </c>
      <c r="S3961" s="14">
        <f>(((J3961/60)/60)/24)+DATE(1970,1,1)</f>
        <v>25569.484731352346</v>
      </c>
      <c r="T3961" s="14">
        <f>(((I3961/60)/60)/24)+DATE(1970,1,1)</f>
        <v>41910.788842592592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 s="14">
        <v>42342.845555555556</v>
      </c>
      <c r="K3962" t="b">
        <v>0</v>
      </c>
      <c r="L3962">
        <v>4</v>
      </c>
      <c r="M3962" t="b">
        <v>0</v>
      </c>
      <c r="N3962" s="16" t="s">
        <v>8279</v>
      </c>
      <c r="O3962" t="s">
        <v>8280</v>
      </c>
      <c r="P3962">
        <f>IFERROR(ROUND(E3962/L3962,2),0)</f>
        <v>11.25</v>
      </c>
      <c r="S3962" s="14">
        <f>(((J3962/60)/60)/24)+DATE(1970,1,1)</f>
        <v>25569.490079230967</v>
      </c>
      <c r="T3962" s="14">
        <f>(((I3962/60)/60)/24)+DATE(1970,1,1)</f>
        <v>42372.845555555556</v>
      </c>
    </row>
    <row r="3963" spans="1:20" ht="58" hidden="1" x14ac:dyDescent="0.3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 s="14">
        <v>41745.891319444447</v>
      </c>
      <c r="K3963" t="b">
        <v>0</v>
      </c>
      <c r="L3963">
        <v>2</v>
      </c>
      <c r="M3963" t="b">
        <v>0</v>
      </c>
      <c r="N3963" s="16" t="s">
        <v>8279</v>
      </c>
      <c r="O3963" t="s">
        <v>8280</v>
      </c>
      <c r="P3963">
        <f>IFERROR(ROUND(E3963/L3963,2),0)</f>
        <v>10.5</v>
      </c>
      <c r="S3963" s="14">
        <f>(((J3963/60)/60)/24)+DATE(1970,1,1)</f>
        <v>25569.48317003842</v>
      </c>
      <c r="T3963" s="14">
        <f>(((I3963/60)/60)/24)+DATE(1970,1,1)</f>
        <v>41767.891319444447</v>
      </c>
    </row>
    <row r="3964" spans="1:20" ht="58" hidden="1" x14ac:dyDescent="0.3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 s="14">
        <v>42311.621458333335</v>
      </c>
      <c r="K3964" t="b">
        <v>0</v>
      </c>
      <c r="L3964">
        <v>3</v>
      </c>
      <c r="M3964" t="b">
        <v>0</v>
      </c>
      <c r="N3964" s="16" t="s">
        <v>8279</v>
      </c>
      <c r="O3964" t="s">
        <v>8280</v>
      </c>
      <c r="P3964">
        <f>IFERROR(ROUND(E3964/L3964,2),0)</f>
        <v>15</v>
      </c>
      <c r="S3964" s="14">
        <f>(((J3964/60)/60)/24)+DATE(1970,1,1)</f>
        <v>25569.489717840952</v>
      </c>
      <c r="T3964" s="14">
        <f>(((I3964/60)/60)/24)+DATE(1970,1,1)</f>
        <v>42336.621458333335</v>
      </c>
    </row>
    <row r="3965" spans="1:20" ht="58" hidden="1" x14ac:dyDescent="0.3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 s="14">
        <v>42296.154131944444</v>
      </c>
      <c r="K3965" t="b">
        <v>0</v>
      </c>
      <c r="L3965">
        <v>0</v>
      </c>
      <c r="M3965" t="b">
        <v>0</v>
      </c>
      <c r="N3965" s="16" t="s">
        <v>8279</v>
      </c>
      <c r="O3965" t="s">
        <v>8280</v>
      </c>
      <c r="P3965">
        <f>IFERROR(ROUND(E3965/L3965,2),0)</f>
        <v>0</v>
      </c>
      <c r="S3965" s="14">
        <f>(((J3965/60)/60)/24)+DATE(1970,1,1)</f>
        <v>25569.489538820973</v>
      </c>
      <c r="T3965" s="14">
        <f>(((I3965/60)/60)/24)+DATE(1970,1,1)</f>
        <v>42326.195798611108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 s="14">
        <v>42053.722060185188</v>
      </c>
      <c r="K3966" t="b">
        <v>0</v>
      </c>
      <c r="L3966">
        <v>3</v>
      </c>
      <c r="M3966" t="b">
        <v>0</v>
      </c>
      <c r="N3966" s="16" t="s">
        <v>8279</v>
      </c>
      <c r="O3966" t="s">
        <v>8280</v>
      </c>
      <c r="P3966">
        <f>IFERROR(ROUND(E3966/L3966,2),0)</f>
        <v>42</v>
      </c>
      <c r="S3966" s="14">
        <f>(((J3966/60)/60)/24)+DATE(1970,1,1)</f>
        <v>25569.486732894216</v>
      </c>
      <c r="T3966" s="14">
        <f>(((I3966/60)/60)/24)+DATE(1970,1,1)</f>
        <v>42113.680393518516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 s="14">
        <v>42414.235879629632</v>
      </c>
      <c r="K3967" t="b">
        <v>0</v>
      </c>
      <c r="L3967">
        <v>4</v>
      </c>
      <c r="M3967" t="b">
        <v>0</v>
      </c>
      <c r="N3967" s="16" t="s">
        <v>8279</v>
      </c>
      <c r="O3967" t="s">
        <v>8280</v>
      </c>
      <c r="P3967">
        <f>IFERROR(ROUND(E3967/L3967,2),0)</f>
        <v>71.25</v>
      </c>
      <c r="S3967" s="14">
        <f>(((J3967/60)/60)/24)+DATE(1970,1,1)</f>
        <v>25569.490905507868</v>
      </c>
      <c r="T3967" s="14">
        <f>(((I3967/60)/60)/24)+DATE(1970,1,1)</f>
        <v>42474.194212962961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 s="14">
        <v>41801.711550925924</v>
      </c>
      <c r="K3968" t="b">
        <v>0</v>
      </c>
      <c r="L3968">
        <v>2</v>
      </c>
      <c r="M3968" t="b">
        <v>0</v>
      </c>
      <c r="N3968" s="16" t="s">
        <v>8279</v>
      </c>
      <c r="O3968" t="s">
        <v>8280</v>
      </c>
      <c r="P3968">
        <f>IFERROR(ROUND(E3968/L3968,2),0)</f>
        <v>22.5</v>
      </c>
      <c r="S3968" s="14">
        <f>(((J3968/60)/60)/24)+DATE(1970,1,1)</f>
        <v>25569.483816105912</v>
      </c>
      <c r="T3968" s="14">
        <f>(((I3968/60)/60)/24)+DATE(1970,1,1)</f>
        <v>41844.124305555553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 s="14">
        <v>42770.290590277778</v>
      </c>
      <c r="K3969" t="b">
        <v>0</v>
      </c>
      <c r="L3969">
        <v>10</v>
      </c>
      <c r="M3969" t="b">
        <v>0</v>
      </c>
      <c r="N3969" s="16" t="s">
        <v>8279</v>
      </c>
      <c r="O3969" t="s">
        <v>8280</v>
      </c>
      <c r="P3969">
        <f>IFERROR(ROUND(E3969/L3969,2),0)</f>
        <v>41</v>
      </c>
      <c r="S3969" s="14">
        <f>(((J3969/60)/60)/24)+DATE(1970,1,1)</f>
        <v>25569.49502651146</v>
      </c>
      <c r="T3969" s="14">
        <f>(((I3969/60)/60)/24)+DATE(1970,1,1)</f>
        <v>42800.290590277778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 s="14">
        <v>42452.815659722226</v>
      </c>
      <c r="K3970" t="b">
        <v>0</v>
      </c>
      <c r="L3970">
        <v>11</v>
      </c>
      <c r="M3970" t="b">
        <v>0</v>
      </c>
      <c r="N3970" s="16" t="s">
        <v>8279</v>
      </c>
      <c r="O3970" t="s">
        <v>8280</v>
      </c>
      <c r="P3970">
        <f>IFERROR(ROUND(E3970/L3970,2),0)</f>
        <v>47.91</v>
      </c>
      <c r="S3970" s="14">
        <f>(((J3970/60)/60)/24)+DATE(1970,1,1)</f>
        <v>25569.491352033099</v>
      </c>
      <c r="T3970" s="14">
        <f>(((I3970/60)/60)/24)+DATE(1970,1,1)</f>
        <v>42512.815659722226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 s="14">
        <v>42601.854699074072</v>
      </c>
      <c r="K3971" t="b">
        <v>0</v>
      </c>
      <c r="L3971">
        <v>6</v>
      </c>
      <c r="M3971" t="b">
        <v>0</v>
      </c>
      <c r="N3971" s="16" t="s">
        <v>8279</v>
      </c>
      <c r="O3971" t="s">
        <v>8280</v>
      </c>
      <c r="P3971">
        <f>IFERROR(ROUND(E3971/L3971,2),0)</f>
        <v>35.17</v>
      </c>
      <c r="S3971" s="14">
        <f>(((J3971/60)/60)/24)+DATE(1970,1,1)</f>
        <v>25569.49307702198</v>
      </c>
      <c r="T3971" s="14">
        <f>(((I3971/60)/60)/24)+DATE(1970,1,1)</f>
        <v>42611.163194444445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 s="14">
        <v>42447.863553240735</v>
      </c>
      <c r="K3972" t="b">
        <v>0</v>
      </c>
      <c r="L3972">
        <v>2</v>
      </c>
      <c r="M3972" t="b">
        <v>0</v>
      </c>
      <c r="N3972" s="16" t="s">
        <v>8279</v>
      </c>
      <c r="O3972" t="s">
        <v>8280</v>
      </c>
      <c r="P3972">
        <f>IFERROR(ROUND(E3972/L3972,2),0)</f>
        <v>5.5</v>
      </c>
      <c r="S3972" s="14">
        <f>(((J3972/60)/60)/24)+DATE(1970,1,1)</f>
        <v>25569.491294717052</v>
      </c>
      <c r="T3972" s="14">
        <f>(((I3972/60)/60)/24)+DATE(1970,1,1)</f>
        <v>42477.863553240735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 s="14">
        <v>41811.536180555559</v>
      </c>
      <c r="K3973" t="b">
        <v>0</v>
      </c>
      <c r="L3973">
        <v>6</v>
      </c>
      <c r="M3973" t="b">
        <v>0</v>
      </c>
      <c r="N3973" s="16" t="s">
        <v>8279</v>
      </c>
      <c r="O3973" t="s">
        <v>8280</v>
      </c>
      <c r="P3973">
        <f>IFERROR(ROUND(E3973/L3973,2),0)</f>
        <v>22.67</v>
      </c>
      <c r="S3973" s="14">
        <f>(((J3973/60)/60)/24)+DATE(1970,1,1)</f>
        <v>25569.483929816906</v>
      </c>
      <c r="T3973" s="14">
        <f>(((I3973/60)/60)/24)+DATE(1970,1,1)</f>
        <v>41841.536180555559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 s="14">
        <v>41981.067523148144</v>
      </c>
      <c r="K3974" t="b">
        <v>0</v>
      </c>
      <c r="L3974">
        <v>8</v>
      </c>
      <c r="M3974" t="b">
        <v>0</v>
      </c>
      <c r="N3974" s="16" t="s">
        <v>8279</v>
      </c>
      <c r="O3974" t="s">
        <v>8280</v>
      </c>
      <c r="P3974">
        <f>IFERROR(ROUND(E3974/L3974,2),0)</f>
        <v>26.38</v>
      </c>
      <c r="S3974" s="14">
        <f>(((J3974/60)/60)/24)+DATE(1970,1,1)</f>
        <v>25569.485891985223</v>
      </c>
      <c r="T3974" s="14">
        <f>(((I3974/60)/60)/24)+DATE(1970,1,1)</f>
        <v>42041.067523148144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 s="14">
        <v>42469.68414351852</v>
      </c>
      <c r="K3975" t="b">
        <v>0</v>
      </c>
      <c r="L3975">
        <v>37</v>
      </c>
      <c r="M3975" t="b">
        <v>0</v>
      </c>
      <c r="N3975" s="16" t="s">
        <v>8279</v>
      </c>
      <c r="O3975" t="s">
        <v>8280</v>
      </c>
      <c r="P3975">
        <f>IFERROR(ROUND(E3975/L3975,2),0)</f>
        <v>105.54</v>
      </c>
      <c r="S3975" s="14">
        <f>(((J3975/60)/60)/24)+DATE(1970,1,1)</f>
        <v>25569.49154727018</v>
      </c>
      <c r="T3975" s="14">
        <f>(((I3975/60)/60)/24)+DATE(1970,1,1)</f>
        <v>42499.166666666672</v>
      </c>
    </row>
    <row r="3976" spans="1:20" ht="58" hidden="1" x14ac:dyDescent="0.3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 s="14">
        <v>42493.546851851846</v>
      </c>
      <c r="K3976" t="b">
        <v>0</v>
      </c>
      <c r="L3976">
        <v>11</v>
      </c>
      <c r="M3976" t="b">
        <v>0</v>
      </c>
      <c r="N3976" s="16" t="s">
        <v>8279</v>
      </c>
      <c r="O3976" t="s">
        <v>8280</v>
      </c>
      <c r="P3976">
        <f>IFERROR(ROUND(E3976/L3976,2),0)</f>
        <v>29.09</v>
      </c>
      <c r="S3976" s="14">
        <f>(((J3976/60)/60)/24)+DATE(1970,1,1)</f>
        <v>25569.491823458935</v>
      </c>
      <c r="T3976" s="14">
        <f>(((I3976/60)/60)/24)+DATE(1970,1,1)</f>
        <v>42523.546851851846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 s="14">
        <v>42534.866875</v>
      </c>
      <c r="K3977" t="b">
        <v>0</v>
      </c>
      <c r="L3977">
        <v>0</v>
      </c>
      <c r="M3977" t="b">
        <v>0</v>
      </c>
      <c r="N3977" s="16" t="s">
        <v>8279</v>
      </c>
      <c r="O3977" t="s">
        <v>8280</v>
      </c>
      <c r="P3977">
        <f>IFERROR(ROUND(E3977/L3977,2),0)</f>
        <v>0</v>
      </c>
      <c r="S3977" s="14">
        <f>(((J3977/60)/60)/24)+DATE(1970,1,1)</f>
        <v>25569.492301699942</v>
      </c>
      <c r="T3977" s="14">
        <f>(((I3977/60)/60)/24)+DATE(1970,1,1)</f>
        <v>42564.866875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 s="14">
        <v>41830.858344907407</v>
      </c>
      <c r="K3978" t="b">
        <v>0</v>
      </c>
      <c r="L3978">
        <v>10</v>
      </c>
      <c r="M3978" t="b">
        <v>0</v>
      </c>
      <c r="N3978" s="16" t="s">
        <v>8279</v>
      </c>
      <c r="O3978" t="s">
        <v>8280</v>
      </c>
      <c r="P3978">
        <f>IFERROR(ROUND(E3978/L3978,2),0)</f>
        <v>62</v>
      </c>
      <c r="S3978" s="14">
        <f>(((J3978/60)/60)/24)+DATE(1970,1,1)</f>
        <v>25569.484153453068</v>
      </c>
      <c r="T3978" s="14">
        <f>(((I3978/60)/60)/24)+DATE(1970,1,1)</f>
        <v>41852.291666666664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 s="14">
        <v>42543.788564814815</v>
      </c>
      <c r="K3979" t="b">
        <v>0</v>
      </c>
      <c r="L3979">
        <v>6</v>
      </c>
      <c r="M3979" t="b">
        <v>0</v>
      </c>
      <c r="N3979" s="16" t="s">
        <v>8279</v>
      </c>
      <c r="O3979" t="s">
        <v>8280</v>
      </c>
      <c r="P3979">
        <f>IFERROR(ROUND(E3979/L3979,2),0)</f>
        <v>217.5</v>
      </c>
      <c r="S3979" s="14">
        <f>(((J3979/60)/60)/24)+DATE(1970,1,1)</f>
        <v>25569.492404960241</v>
      </c>
      <c r="T3979" s="14">
        <f>(((I3979/60)/60)/24)+DATE(1970,1,1)</f>
        <v>42573.788564814815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 s="14">
        <v>41975.642974537041</v>
      </c>
      <c r="K3980" t="b">
        <v>0</v>
      </c>
      <c r="L3980">
        <v>8</v>
      </c>
      <c r="M3980" t="b">
        <v>0</v>
      </c>
      <c r="N3980" s="16" t="s">
        <v>8279</v>
      </c>
      <c r="O3980" t="s">
        <v>8280</v>
      </c>
      <c r="P3980">
        <f>IFERROR(ROUND(E3980/L3980,2),0)</f>
        <v>26.75</v>
      </c>
      <c r="S3980" s="14">
        <f>(((J3980/60)/60)/24)+DATE(1970,1,1)</f>
        <v>25569.485829201094</v>
      </c>
      <c r="T3980" s="14">
        <f>(((I3980/60)/60)/24)+DATE(1970,1,1)</f>
        <v>42035.642974537041</v>
      </c>
    </row>
    <row r="3981" spans="1:20" ht="43.5" hidden="1" x14ac:dyDescent="0.3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 s="14">
        <v>42069.903437500005</v>
      </c>
      <c r="K3981" t="b">
        <v>0</v>
      </c>
      <c r="L3981">
        <v>6</v>
      </c>
      <c r="M3981" t="b">
        <v>0</v>
      </c>
      <c r="N3981" s="16" t="s">
        <v>8279</v>
      </c>
      <c r="O3981" t="s">
        <v>8280</v>
      </c>
      <c r="P3981">
        <f>IFERROR(ROUND(E3981/L3981,2),0)</f>
        <v>18.329999999999998</v>
      </c>
      <c r="S3981" s="14">
        <f>(((J3981/60)/60)/24)+DATE(1970,1,1)</f>
        <v>25569.486920178675</v>
      </c>
      <c r="T3981" s="14">
        <f>(((I3981/60)/60)/24)+DATE(1970,1,1)</f>
        <v>42092.833333333328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 s="14">
        <v>41795.598923611113</v>
      </c>
      <c r="K3982" t="b">
        <v>0</v>
      </c>
      <c r="L3982">
        <v>7</v>
      </c>
      <c r="M3982" t="b">
        <v>0</v>
      </c>
      <c r="N3982" s="16" t="s">
        <v>8279</v>
      </c>
      <c r="O3982" t="s">
        <v>8280</v>
      </c>
      <c r="P3982">
        <f>IFERROR(ROUND(E3982/L3982,2),0)</f>
        <v>64.290000000000006</v>
      </c>
      <c r="S3982" s="14">
        <f>(((J3982/60)/60)/24)+DATE(1970,1,1)</f>
        <v>25569.483745357913</v>
      </c>
      <c r="T3982" s="14">
        <f>(((I3982/60)/60)/24)+DATE(1970,1,1)</f>
        <v>41825.598923611113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 s="14">
        <v>42508.179965277777</v>
      </c>
      <c r="K3983" t="b">
        <v>0</v>
      </c>
      <c r="L3983">
        <v>7</v>
      </c>
      <c r="M3983" t="b">
        <v>0</v>
      </c>
      <c r="N3983" s="16" t="s">
        <v>8279</v>
      </c>
      <c r="O3983" t="s">
        <v>8280</v>
      </c>
      <c r="P3983">
        <f>IFERROR(ROUND(E3983/L3983,2),0)</f>
        <v>175</v>
      </c>
      <c r="S3983" s="14">
        <f>(((J3983/60)/60)/24)+DATE(1970,1,1)</f>
        <v>25569.49199282367</v>
      </c>
      <c r="T3983" s="14">
        <f>(((I3983/60)/60)/24)+DATE(1970,1,1)</f>
        <v>42568.179965277777</v>
      </c>
    </row>
    <row r="3984" spans="1:20" ht="58" hidden="1" x14ac:dyDescent="0.3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 s="14">
        <v>42132.809953703705</v>
      </c>
      <c r="K3984" t="b">
        <v>0</v>
      </c>
      <c r="L3984">
        <v>5</v>
      </c>
      <c r="M3984" t="b">
        <v>0</v>
      </c>
      <c r="N3984" s="16" t="s">
        <v>8279</v>
      </c>
      <c r="O3984" t="s">
        <v>8280</v>
      </c>
      <c r="P3984">
        <f>IFERROR(ROUND(E3984/L3984,2),0)</f>
        <v>34</v>
      </c>
      <c r="S3984" s="14">
        <f>(((J3984/60)/60)/24)+DATE(1970,1,1)</f>
        <v>25569.487648263352</v>
      </c>
      <c r="T3984" s="14">
        <f>(((I3984/60)/60)/24)+DATE(1970,1,1)</f>
        <v>42192.809953703705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 s="14">
        <v>41747.86986111111</v>
      </c>
      <c r="K3985" t="b">
        <v>0</v>
      </c>
      <c r="L3985">
        <v>46</v>
      </c>
      <c r="M3985" t="b">
        <v>0</v>
      </c>
      <c r="N3985" s="16" t="s">
        <v>8279</v>
      </c>
      <c r="O3985" t="s">
        <v>8280</v>
      </c>
      <c r="P3985">
        <f>IFERROR(ROUND(E3985/L3985,2),0)</f>
        <v>84.28</v>
      </c>
      <c r="S3985" s="14">
        <f>(((J3985/60)/60)/24)+DATE(1970,1,1)</f>
        <v>25569.483192938209</v>
      </c>
      <c r="T3985" s="14">
        <f>(((I3985/60)/60)/24)+DATE(1970,1,1)</f>
        <v>41779.290972222225</v>
      </c>
    </row>
    <row r="3986" spans="1:20" ht="43.5" hidden="1" x14ac:dyDescent="0.3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 s="14">
        <v>41920.963472222218</v>
      </c>
      <c r="K3986" t="b">
        <v>0</v>
      </c>
      <c r="L3986">
        <v>10</v>
      </c>
      <c r="M3986" t="b">
        <v>0</v>
      </c>
      <c r="N3986" s="16" t="s">
        <v>8279</v>
      </c>
      <c r="O3986" t="s">
        <v>8280</v>
      </c>
      <c r="P3986">
        <f>IFERROR(ROUND(E3986/L3986,2),0)</f>
        <v>9.5</v>
      </c>
      <c r="S3986" s="14">
        <f>(((J3986/60)/60)/24)+DATE(1970,1,1)</f>
        <v>25569.485196336485</v>
      </c>
      <c r="T3986" s="14">
        <f>(((I3986/60)/60)/24)+DATE(1970,1,1)</f>
        <v>41951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 s="14">
        <v>42399.707407407404</v>
      </c>
      <c r="K3987" t="b">
        <v>0</v>
      </c>
      <c r="L3987">
        <v>19</v>
      </c>
      <c r="M3987" t="b">
        <v>0</v>
      </c>
      <c r="N3987" s="16" t="s">
        <v>8279</v>
      </c>
      <c r="O3987" t="s">
        <v>8280</v>
      </c>
      <c r="P3987">
        <f>IFERROR(ROUND(E3987/L3987,2),0)</f>
        <v>33.74</v>
      </c>
      <c r="S3987" s="14">
        <f>(((J3987/60)/60)/24)+DATE(1970,1,1)</f>
        <v>25569.490737354252</v>
      </c>
      <c r="T3987" s="14">
        <f>(((I3987/60)/60)/24)+DATE(1970,1,1)</f>
        <v>42420.878472222219</v>
      </c>
    </row>
    <row r="3988" spans="1:20" ht="58" hidden="1" x14ac:dyDescent="0.3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 s="14">
        <v>42467.548541666663</v>
      </c>
      <c r="K3988" t="b">
        <v>0</v>
      </c>
      <c r="L3988">
        <v>13</v>
      </c>
      <c r="M3988" t="b">
        <v>0</v>
      </c>
      <c r="N3988" s="16" t="s">
        <v>8279</v>
      </c>
      <c r="O3988" t="s">
        <v>8280</v>
      </c>
      <c r="P3988">
        <f>IFERROR(ROUND(E3988/L3988,2),0)</f>
        <v>37.54</v>
      </c>
      <c r="S3988" s="14">
        <f>(((J3988/60)/60)/24)+DATE(1970,1,1)</f>
        <v>25569.491522552566</v>
      </c>
      <c r="T3988" s="14">
        <f>(((I3988/60)/60)/24)+DATE(1970,1,1)</f>
        <v>42496.544444444444</v>
      </c>
    </row>
    <row r="3989" spans="1:20" ht="43.5" hidden="1" x14ac:dyDescent="0.3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 s="14">
        <v>41765.92465277778</v>
      </c>
      <c r="K3989" t="b">
        <v>0</v>
      </c>
      <c r="L3989">
        <v>13</v>
      </c>
      <c r="M3989" t="b">
        <v>0</v>
      </c>
      <c r="N3989" s="16" t="s">
        <v>8279</v>
      </c>
      <c r="O3989" t="s">
        <v>8280</v>
      </c>
      <c r="P3989">
        <f>IFERROR(ROUND(E3989/L3989,2),0)</f>
        <v>11.62</v>
      </c>
      <c r="S3989" s="14">
        <f>(((J3989/60)/60)/24)+DATE(1970,1,1)</f>
        <v>25569.483401905705</v>
      </c>
      <c r="T3989" s="14">
        <f>(((I3989/60)/60)/24)+DATE(1970,1,1)</f>
        <v>41775.92465277778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 s="14">
        <v>42230.08116898148</v>
      </c>
      <c r="K3990" t="b">
        <v>0</v>
      </c>
      <c r="L3990">
        <v>4</v>
      </c>
      <c r="M3990" t="b">
        <v>0</v>
      </c>
      <c r="N3990" s="16" t="s">
        <v>8279</v>
      </c>
      <c r="O3990" t="s">
        <v>8280</v>
      </c>
      <c r="P3990">
        <f>IFERROR(ROUND(E3990/L3990,2),0)</f>
        <v>8</v>
      </c>
      <c r="S3990" s="14">
        <f>(((J3990/60)/60)/24)+DATE(1970,1,1)</f>
        <v>25569.488774087604</v>
      </c>
      <c r="T3990" s="14">
        <f>(((I3990/60)/60)/24)+DATE(1970,1,1)</f>
        <v>42245.08116898148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 s="14">
        <v>42286.749780092592</v>
      </c>
      <c r="K3991" t="b">
        <v>0</v>
      </c>
      <c r="L3991">
        <v>0</v>
      </c>
      <c r="M3991" t="b">
        <v>0</v>
      </c>
      <c r="N3991" s="16" t="s">
        <v>8279</v>
      </c>
      <c r="O3991" t="s">
        <v>8280</v>
      </c>
      <c r="P3991">
        <f>IFERROR(ROUND(E3991/L3991,2),0)</f>
        <v>0</v>
      </c>
      <c r="S3991" s="14">
        <f>(((J3991/60)/60)/24)+DATE(1970,1,1)</f>
        <v>25569.489429974306</v>
      </c>
      <c r="T3991" s="14">
        <f>(((I3991/60)/60)/24)+DATE(1970,1,1)</f>
        <v>42316.791446759264</v>
      </c>
    </row>
    <row r="3992" spans="1:20" ht="43.5" hidden="1" x14ac:dyDescent="0.3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 s="14">
        <v>42401.672372685185</v>
      </c>
      <c r="K3992" t="b">
        <v>0</v>
      </c>
      <c r="L3992">
        <v>3</v>
      </c>
      <c r="M3992" t="b">
        <v>0</v>
      </c>
      <c r="N3992" s="16" t="s">
        <v>8279</v>
      </c>
      <c r="O3992" t="s">
        <v>8280</v>
      </c>
      <c r="P3992">
        <f>IFERROR(ROUND(E3992/L3992,2),0)</f>
        <v>23</v>
      </c>
      <c r="S3992" s="14">
        <f>(((J3992/60)/60)/24)+DATE(1970,1,1)</f>
        <v>25569.490760096905</v>
      </c>
      <c r="T3992" s="14">
        <f>(((I3992/60)/60)/24)+DATE(1970,1,1)</f>
        <v>42431.672372685185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 s="14">
        <v>42125.644467592589</v>
      </c>
      <c r="K3993" t="b">
        <v>0</v>
      </c>
      <c r="L3993">
        <v>1</v>
      </c>
      <c r="M3993" t="b">
        <v>0</v>
      </c>
      <c r="N3993" s="16" t="s">
        <v>8279</v>
      </c>
      <c r="O3993" t="s">
        <v>8280</v>
      </c>
      <c r="P3993">
        <f>IFERROR(ROUND(E3993/L3993,2),0)</f>
        <v>100</v>
      </c>
      <c r="S3993" s="14">
        <f>(((J3993/60)/60)/24)+DATE(1970,1,1)</f>
        <v>25569.487565329488</v>
      </c>
      <c r="T3993" s="14">
        <f>(((I3993/60)/60)/24)+DATE(1970,1,1)</f>
        <v>42155.644467592589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 s="14">
        <v>42289.94049768518</v>
      </c>
      <c r="K3994" t="b">
        <v>0</v>
      </c>
      <c r="L3994">
        <v>9</v>
      </c>
      <c r="M3994" t="b">
        <v>0</v>
      </c>
      <c r="N3994" s="16" t="s">
        <v>8279</v>
      </c>
      <c r="O3994" t="s">
        <v>8280</v>
      </c>
      <c r="P3994">
        <f>IFERROR(ROUND(E3994/L3994,2),0)</f>
        <v>60.11</v>
      </c>
      <c r="S3994" s="14">
        <f>(((J3994/60)/60)/24)+DATE(1970,1,1)</f>
        <v>25569.489466903909</v>
      </c>
      <c r="T3994" s="14">
        <f>(((I3994/60)/60)/24)+DATE(1970,1,1)</f>
        <v>42349.982164351852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 s="14">
        <v>42107.864722222221</v>
      </c>
      <c r="K3995" t="b">
        <v>0</v>
      </c>
      <c r="L3995">
        <v>1</v>
      </c>
      <c r="M3995" t="b">
        <v>0</v>
      </c>
      <c r="N3995" s="16" t="s">
        <v>8279</v>
      </c>
      <c r="O3995" t="s">
        <v>8280</v>
      </c>
      <c r="P3995">
        <f>IFERROR(ROUND(E3995/L3995,2),0)</f>
        <v>3</v>
      </c>
      <c r="S3995" s="14">
        <f>(((J3995/60)/60)/24)+DATE(1970,1,1)</f>
        <v>25569.487359545397</v>
      </c>
      <c r="T3995" s="14">
        <f>(((I3995/60)/60)/24)+DATE(1970,1,1)</f>
        <v>42137.864722222221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 s="14">
        <v>41809.389930555553</v>
      </c>
      <c r="K3996" t="b">
        <v>0</v>
      </c>
      <c r="L3996">
        <v>1</v>
      </c>
      <c r="M3996" t="b">
        <v>0</v>
      </c>
      <c r="N3996" s="16" t="s">
        <v>8279</v>
      </c>
      <c r="O3996" t="s">
        <v>8280</v>
      </c>
      <c r="P3996">
        <f>IFERROR(ROUND(E3996/L3996,2),0)</f>
        <v>5</v>
      </c>
      <c r="S3996" s="14">
        <f>(((J3996/60)/60)/24)+DATE(1970,1,1)</f>
        <v>25569.483904976049</v>
      </c>
      <c r="T3996" s="14">
        <f>(((I3996/60)/60)/24)+DATE(1970,1,1)</f>
        <v>41839.389930555553</v>
      </c>
    </row>
    <row r="3997" spans="1:20" ht="43.5" hidden="1" x14ac:dyDescent="0.3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 s="14">
        <v>42019.683761574073</v>
      </c>
      <c r="K3997" t="b">
        <v>0</v>
      </c>
      <c r="L3997">
        <v>4</v>
      </c>
      <c r="M3997" t="b">
        <v>0</v>
      </c>
      <c r="N3997" s="16" t="s">
        <v>8279</v>
      </c>
      <c r="O3997" t="s">
        <v>8280</v>
      </c>
      <c r="P3997">
        <f>IFERROR(ROUND(E3997/L3997,2),0)</f>
        <v>17.5</v>
      </c>
      <c r="S3997" s="14">
        <f>(((J3997/60)/60)/24)+DATE(1970,1,1)</f>
        <v>25569.486338932427</v>
      </c>
      <c r="T3997" s="14">
        <f>(((I3997/60)/60)/24)+DATE(1970,1,1)</f>
        <v>42049.477083333331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 s="14">
        <v>41950.26694444444</v>
      </c>
      <c r="K3998" t="b">
        <v>0</v>
      </c>
      <c r="L3998">
        <v>17</v>
      </c>
      <c r="M3998" t="b">
        <v>0</v>
      </c>
      <c r="N3998" s="16" t="s">
        <v>8279</v>
      </c>
      <c r="O3998" t="s">
        <v>8280</v>
      </c>
      <c r="P3998">
        <f>IFERROR(ROUND(E3998/L3998,2),0)</f>
        <v>29.24</v>
      </c>
      <c r="S3998" s="14">
        <f>(((J3998/60)/60)/24)+DATE(1970,1,1)</f>
        <v>25569.485535497042</v>
      </c>
      <c r="T3998" s="14">
        <f>(((I3998/60)/60)/24)+DATE(1970,1,1)</f>
        <v>41963.669444444444</v>
      </c>
    </row>
    <row r="3999" spans="1:20" ht="43.5" hidden="1" x14ac:dyDescent="0.3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 s="14">
        <v>42069.391446759255</v>
      </c>
      <c r="K3999" t="b">
        <v>0</v>
      </c>
      <c r="L3999">
        <v>0</v>
      </c>
      <c r="M3999" t="b">
        <v>0</v>
      </c>
      <c r="N3999" s="16" t="s">
        <v>8279</v>
      </c>
      <c r="O3999" t="s">
        <v>8280</v>
      </c>
      <c r="P3999">
        <f>IFERROR(ROUND(E3999/L3999,2),0)</f>
        <v>0</v>
      </c>
      <c r="S3999" s="14">
        <f>(((J3999/60)/60)/24)+DATE(1970,1,1)</f>
        <v>25569.486914252855</v>
      </c>
      <c r="T3999" s="14">
        <f>(((I3999/60)/60)/24)+DATE(1970,1,1)</f>
        <v>42099.349780092598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 s="14">
        <v>42061.963263888887</v>
      </c>
      <c r="K4000" t="b">
        <v>0</v>
      </c>
      <c r="L4000">
        <v>12</v>
      </c>
      <c r="M4000" t="b">
        <v>0</v>
      </c>
      <c r="N4000" s="16" t="s">
        <v>8279</v>
      </c>
      <c r="O4000" t="s">
        <v>8280</v>
      </c>
      <c r="P4000">
        <f>IFERROR(ROUND(E4000/L4000,2),0)</f>
        <v>59.58</v>
      </c>
      <c r="S4000" s="14">
        <f>(((J4000/60)/60)/24)+DATE(1970,1,1)</f>
        <v>25569.486828278517</v>
      </c>
      <c r="T4000" s="14">
        <f>(((I4000/60)/60)/24)+DATE(1970,1,1)</f>
        <v>42091.921597222223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 s="14">
        <v>41842.828680555554</v>
      </c>
      <c r="K4001" t="b">
        <v>0</v>
      </c>
      <c r="L4001">
        <v>14</v>
      </c>
      <c r="M4001" t="b">
        <v>0</v>
      </c>
      <c r="N4001" s="16" t="s">
        <v>8279</v>
      </c>
      <c r="O4001" t="s">
        <v>8280</v>
      </c>
      <c r="P4001">
        <f>IFERROR(ROUND(E4001/L4001,2),0)</f>
        <v>82.57</v>
      </c>
      <c r="S4001" s="14">
        <f>(((J4001/60)/60)/24)+DATE(1970,1,1)</f>
        <v>25569.484291998619</v>
      </c>
      <c r="T4001" s="14">
        <f>(((I4001/60)/60)/24)+DATE(1970,1,1)</f>
        <v>41882.827650462961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 s="14">
        <v>42437.64534722222</v>
      </c>
      <c r="K4002" t="b">
        <v>0</v>
      </c>
      <c r="L4002">
        <v>1</v>
      </c>
      <c r="M4002" t="b">
        <v>0</v>
      </c>
      <c r="N4002" s="16" t="s">
        <v>8279</v>
      </c>
      <c r="O4002" t="s">
        <v>8280</v>
      </c>
      <c r="P4002">
        <f>IFERROR(ROUND(E4002/L4002,2),0)</f>
        <v>10</v>
      </c>
      <c r="S4002" s="14">
        <f>(((J4002/60)/60)/24)+DATE(1970,1,1)</f>
        <v>25569.491176450778</v>
      </c>
      <c r="T4002" s="14">
        <f>(((I4002/60)/60)/24)+DATE(1970,1,1)</f>
        <v>42497.603680555556</v>
      </c>
    </row>
    <row r="4003" spans="1:20" ht="58" hidden="1" x14ac:dyDescent="0.3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 s="14">
        <v>42775.964212962965</v>
      </c>
      <c r="K4003" t="b">
        <v>0</v>
      </c>
      <c r="L4003">
        <v>14</v>
      </c>
      <c r="M4003" t="b">
        <v>0</v>
      </c>
      <c r="N4003" s="16" t="s">
        <v>8279</v>
      </c>
      <c r="O4003" t="s">
        <v>8280</v>
      </c>
      <c r="P4003">
        <f>IFERROR(ROUND(E4003/L4003,2),0)</f>
        <v>32.36</v>
      </c>
      <c r="S4003" s="14">
        <f>(((J4003/60)/60)/24)+DATE(1970,1,1)</f>
        <v>25569.495092178389</v>
      </c>
      <c r="T4003" s="14">
        <f>(((I4003/60)/60)/24)+DATE(1970,1,1)</f>
        <v>42795.791666666672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 s="14">
        <v>41879.043530092589</v>
      </c>
      <c r="K4004" t="b">
        <v>0</v>
      </c>
      <c r="L4004">
        <v>4</v>
      </c>
      <c r="M4004" t="b">
        <v>0</v>
      </c>
      <c r="N4004" s="16" t="s">
        <v>8279</v>
      </c>
      <c r="O4004" t="s">
        <v>8280</v>
      </c>
      <c r="P4004">
        <f>IFERROR(ROUND(E4004/L4004,2),0)</f>
        <v>5.75</v>
      </c>
      <c r="S4004" s="14">
        <f>(((J4004/60)/60)/24)+DATE(1970,1,1)</f>
        <v>25569.48471115197</v>
      </c>
      <c r="T4004" s="14">
        <f>(((I4004/60)/60)/24)+DATE(1970,1,1)</f>
        <v>41909.043530092589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 s="14">
        <v>42020.587349537032</v>
      </c>
      <c r="K4005" t="b">
        <v>0</v>
      </c>
      <c r="L4005">
        <v>2</v>
      </c>
      <c r="M4005" t="b">
        <v>0</v>
      </c>
      <c r="N4005" s="16" t="s">
        <v>8279</v>
      </c>
      <c r="O4005" t="s">
        <v>8280</v>
      </c>
      <c r="P4005">
        <f>IFERROR(ROUND(E4005/L4005,2),0)</f>
        <v>100.5</v>
      </c>
      <c r="S4005" s="14">
        <f>(((J4005/60)/60)/24)+DATE(1970,1,1)</f>
        <v>25569.48634939062</v>
      </c>
      <c r="T4005" s="14">
        <f>(((I4005/60)/60)/24)+DATE(1970,1,1)</f>
        <v>42050.587349537032</v>
      </c>
    </row>
    <row r="4006" spans="1:20" x14ac:dyDescent="0.3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 s="14">
        <v>41890.16269675926</v>
      </c>
      <c r="K4006" t="b">
        <v>0</v>
      </c>
      <c r="L4006">
        <v>1</v>
      </c>
      <c r="M4006" t="b">
        <v>0</v>
      </c>
      <c r="N4006" s="16" t="s">
        <v>8279</v>
      </c>
      <c r="O4006" t="s">
        <v>8280</v>
      </c>
      <c r="P4006">
        <f>IFERROR(ROUND(E4006/L4006,2),0)</f>
        <v>1</v>
      </c>
      <c r="S4006" s="14">
        <f>(((J4006/60)/60)/24)+DATE(1970,1,1)</f>
        <v>25569.484839846027</v>
      </c>
      <c r="T4006" s="14">
        <f>(((I4006/60)/60)/24)+DATE(1970,1,1)</f>
        <v>41920.16269675926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 s="14">
        <v>41872.807696759257</v>
      </c>
      <c r="K4007" t="b">
        <v>0</v>
      </c>
      <c r="L4007">
        <v>2</v>
      </c>
      <c r="M4007" t="b">
        <v>0</v>
      </c>
      <c r="N4007" s="16" t="s">
        <v>8279</v>
      </c>
      <c r="O4007" t="s">
        <v>8280</v>
      </c>
      <c r="P4007">
        <f>IFERROR(ROUND(E4007/L4007,2),0)</f>
        <v>20</v>
      </c>
      <c r="S4007" s="14">
        <f>(((J4007/60)/60)/24)+DATE(1970,1,1)</f>
        <v>25569.48463897797</v>
      </c>
      <c r="T4007" s="14">
        <f>(((I4007/60)/60)/24)+DATE(1970,1,1)</f>
        <v>41932.807696759257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 s="14">
        <v>42391.772997685184</v>
      </c>
      <c r="K4008" t="b">
        <v>0</v>
      </c>
      <c r="L4008">
        <v>1</v>
      </c>
      <c r="M4008" t="b">
        <v>0</v>
      </c>
      <c r="N4008" s="16" t="s">
        <v>8279</v>
      </c>
      <c r="O4008" t="s">
        <v>8280</v>
      </c>
      <c r="P4008">
        <f>IFERROR(ROUND(E4008/L4008,2),0)</f>
        <v>2</v>
      </c>
      <c r="S4008" s="14">
        <f>(((J4008/60)/60)/24)+DATE(1970,1,1)</f>
        <v>25569.490645520807</v>
      </c>
      <c r="T4008" s="14">
        <f>(((I4008/60)/60)/24)+DATE(1970,1,1)</f>
        <v>42416.772997685184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 s="14">
        <v>41848.772928240738</v>
      </c>
      <c r="K4009" t="b">
        <v>0</v>
      </c>
      <c r="L4009">
        <v>1</v>
      </c>
      <c r="M4009" t="b">
        <v>0</v>
      </c>
      <c r="N4009" s="16" t="s">
        <v>8279</v>
      </c>
      <c r="O4009" t="s">
        <v>8280</v>
      </c>
      <c r="P4009">
        <f>IFERROR(ROUND(E4009/L4009,2),0)</f>
        <v>5</v>
      </c>
      <c r="S4009" s="14">
        <f>(((J4009/60)/60)/24)+DATE(1970,1,1)</f>
        <v>25569.484360797782</v>
      </c>
      <c r="T4009" s="14">
        <f>(((I4009/60)/60)/24)+DATE(1970,1,1)</f>
        <v>41877.686111111114</v>
      </c>
    </row>
    <row r="4010" spans="1:20" ht="58" hidden="1" x14ac:dyDescent="0.3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 s="14">
        <v>42177.964201388888</v>
      </c>
      <c r="K4010" t="b">
        <v>0</v>
      </c>
      <c r="L4010">
        <v>4</v>
      </c>
      <c r="M4010" t="b">
        <v>0</v>
      </c>
      <c r="N4010" s="16" t="s">
        <v>8279</v>
      </c>
      <c r="O4010" t="s">
        <v>8280</v>
      </c>
      <c r="P4010">
        <f>IFERROR(ROUND(E4010/L4010,2),0)</f>
        <v>15</v>
      </c>
      <c r="S4010" s="14">
        <f>(((J4010/60)/60)/24)+DATE(1970,1,1)</f>
        <v>25569.488170881959</v>
      </c>
      <c r="T4010" s="14">
        <f>(((I4010/60)/60)/24)+DATE(1970,1,1)</f>
        <v>42207.964201388888</v>
      </c>
    </row>
    <row r="4011" spans="1:20" ht="43.5" hidden="1" x14ac:dyDescent="0.3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 s="14">
        <v>41851.700925925928</v>
      </c>
      <c r="K4011" t="b">
        <v>0</v>
      </c>
      <c r="L4011">
        <v>3</v>
      </c>
      <c r="M4011" t="b">
        <v>0</v>
      </c>
      <c r="N4011" s="16" t="s">
        <v>8279</v>
      </c>
      <c r="O4011" t="s">
        <v>8280</v>
      </c>
      <c r="P4011">
        <f>IFERROR(ROUND(E4011/L4011,2),0)</f>
        <v>25</v>
      </c>
      <c r="S4011" s="14">
        <f>(((J4011/60)/60)/24)+DATE(1970,1,1)</f>
        <v>25569.484394686642</v>
      </c>
      <c r="T4011" s="14">
        <f>(((I4011/60)/60)/24)+DATE(1970,1,1)</f>
        <v>41891.700925925928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 s="14">
        <v>41921.770439814813</v>
      </c>
      <c r="K4012" t="b">
        <v>0</v>
      </c>
      <c r="L4012">
        <v>38</v>
      </c>
      <c r="M4012" t="b">
        <v>0</v>
      </c>
      <c r="N4012" s="16" t="s">
        <v>8279</v>
      </c>
      <c r="O4012" t="s">
        <v>8280</v>
      </c>
      <c r="P4012">
        <f>IFERROR(ROUND(E4012/L4012,2),0)</f>
        <v>45.84</v>
      </c>
      <c r="S4012" s="14">
        <f>(((J4012/60)/60)/24)+DATE(1970,1,1)</f>
        <v>25569.485205676388</v>
      </c>
      <c r="T4012" s="14">
        <f>(((I4012/60)/60)/24)+DATE(1970,1,1)</f>
        <v>41938.770439814813</v>
      </c>
    </row>
    <row r="4013" spans="1:20" ht="43.5" hidden="1" x14ac:dyDescent="0.3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 s="14">
        <v>42002.54488425926</v>
      </c>
      <c r="K4013" t="b">
        <v>0</v>
      </c>
      <c r="L4013">
        <v>4</v>
      </c>
      <c r="M4013" t="b">
        <v>0</v>
      </c>
      <c r="N4013" s="16" t="s">
        <v>8279</v>
      </c>
      <c r="O4013" t="s">
        <v>8280</v>
      </c>
      <c r="P4013">
        <f>IFERROR(ROUND(E4013/L4013,2),0)</f>
        <v>4.75</v>
      </c>
      <c r="S4013" s="14">
        <f>(((J4013/60)/60)/24)+DATE(1970,1,1)</f>
        <v>25569.48614056579</v>
      </c>
      <c r="T4013" s="14">
        <f>(((I4013/60)/60)/24)+DATE(1970,1,1)</f>
        <v>42032.54488425926</v>
      </c>
    </row>
    <row r="4014" spans="1:20" ht="58" hidden="1" x14ac:dyDescent="0.3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 s="14">
        <v>42096.544548611113</v>
      </c>
      <c r="K4014" t="b">
        <v>0</v>
      </c>
      <c r="L4014">
        <v>0</v>
      </c>
      <c r="M4014" t="b">
        <v>0</v>
      </c>
      <c r="N4014" s="16" t="s">
        <v>8279</v>
      </c>
      <c r="O4014" t="s">
        <v>8280</v>
      </c>
      <c r="P4014">
        <f>IFERROR(ROUND(E4014/L4014,2),0)</f>
        <v>0</v>
      </c>
      <c r="S4014" s="14">
        <f>(((J4014/60)/60)/24)+DATE(1970,1,1)</f>
        <v>25569.487228524868</v>
      </c>
      <c r="T4014" s="14">
        <f>(((I4014/60)/60)/24)+DATE(1970,1,1)</f>
        <v>42126.544548611113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 s="14">
        <v>42021.301192129627</v>
      </c>
      <c r="K4015" t="b">
        <v>0</v>
      </c>
      <c r="L4015">
        <v>2</v>
      </c>
      <c r="M4015" t="b">
        <v>0</v>
      </c>
      <c r="N4015" s="16" t="s">
        <v>8279</v>
      </c>
      <c r="O4015" t="s">
        <v>8280</v>
      </c>
      <c r="P4015">
        <f>IFERROR(ROUND(E4015/L4015,2),0)</f>
        <v>13</v>
      </c>
      <c r="S4015" s="14">
        <f>(((J4015/60)/60)/24)+DATE(1970,1,1)</f>
        <v>25569.486357652688</v>
      </c>
      <c r="T4015" s="14">
        <f>(((I4015/60)/60)/24)+DATE(1970,1,1)</f>
        <v>42051.301192129627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 s="14">
        <v>42419.246168981481</v>
      </c>
      <c r="K4016" t="b">
        <v>0</v>
      </c>
      <c r="L4016">
        <v>0</v>
      </c>
      <c r="M4016" t="b">
        <v>0</v>
      </c>
      <c r="N4016" s="16" t="s">
        <v>8279</v>
      </c>
      <c r="O4016" t="s">
        <v>8280</v>
      </c>
      <c r="P4016">
        <f>IFERROR(ROUND(E4016/L4016,2),0)</f>
        <v>0</v>
      </c>
      <c r="S4016" s="14">
        <f>(((J4016/60)/60)/24)+DATE(1970,1,1)</f>
        <v>25569.490963497326</v>
      </c>
      <c r="T4016" s="14">
        <f>(((I4016/60)/60)/24)+DATE(1970,1,1)</f>
        <v>42434.246168981481</v>
      </c>
    </row>
    <row r="4017" spans="1:20" ht="43.5" x14ac:dyDescent="0.3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 s="14">
        <v>42174.780821759254</v>
      </c>
      <c r="K4017" t="b">
        <v>0</v>
      </c>
      <c r="L4017">
        <v>1</v>
      </c>
      <c r="M4017" t="b">
        <v>0</v>
      </c>
      <c r="N4017" s="16" t="s">
        <v>8279</v>
      </c>
      <c r="O4017" t="s">
        <v>8280</v>
      </c>
      <c r="P4017">
        <f>IFERROR(ROUND(E4017/L4017,2),0)</f>
        <v>1</v>
      </c>
      <c r="S4017" s="14">
        <f>(((J4017/60)/60)/24)+DATE(1970,1,1)</f>
        <v>25569.488134037289</v>
      </c>
      <c r="T4017" s="14">
        <f>(((I4017/60)/60)/24)+DATE(1970,1,1)</f>
        <v>42204.780821759254</v>
      </c>
    </row>
    <row r="4018" spans="1:20" ht="43.5" hidden="1" x14ac:dyDescent="0.3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 s="14">
        <v>41869.872685185182</v>
      </c>
      <c r="K4018" t="b">
        <v>0</v>
      </c>
      <c r="L4018">
        <v>7</v>
      </c>
      <c r="M4018" t="b">
        <v>0</v>
      </c>
      <c r="N4018" s="16" t="s">
        <v>8279</v>
      </c>
      <c r="O4018" t="s">
        <v>8280</v>
      </c>
      <c r="P4018">
        <f>IFERROR(ROUND(E4018/L4018,2),0)</f>
        <v>10</v>
      </c>
      <c r="S4018" s="14">
        <f>(((J4018/60)/60)/24)+DATE(1970,1,1)</f>
        <v>25569.484605007929</v>
      </c>
      <c r="T4018" s="14">
        <f>(((I4018/60)/60)/24)+DATE(1970,1,1)</f>
        <v>41899.872685185182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 s="14">
        <v>41856.672152777777</v>
      </c>
      <c r="K4019" t="b">
        <v>0</v>
      </c>
      <c r="L4019">
        <v>2</v>
      </c>
      <c r="M4019" t="b">
        <v>0</v>
      </c>
      <c r="N4019" s="16" t="s">
        <v>8279</v>
      </c>
      <c r="O4019" t="s">
        <v>8280</v>
      </c>
      <c r="P4019">
        <f>IFERROR(ROUND(E4019/L4019,2),0)</f>
        <v>52.5</v>
      </c>
      <c r="S4019" s="14">
        <f>(((J4019/60)/60)/24)+DATE(1970,1,1)</f>
        <v>25569.484452223991</v>
      </c>
      <c r="T4019" s="14">
        <f>(((I4019/60)/60)/24)+DATE(1970,1,1)</f>
        <v>41886.672152777777</v>
      </c>
    </row>
    <row r="4020" spans="1:20" ht="29" hidden="1" x14ac:dyDescent="0.3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 s="14">
        <v>42620.91097222222</v>
      </c>
      <c r="K4020" t="b">
        <v>0</v>
      </c>
      <c r="L4020">
        <v>4</v>
      </c>
      <c r="M4020" t="b">
        <v>0</v>
      </c>
      <c r="N4020" s="16" t="s">
        <v>8279</v>
      </c>
      <c r="O4020" t="s">
        <v>8280</v>
      </c>
      <c r="P4020">
        <f>IFERROR(ROUND(E4020/L4020,2),0)</f>
        <v>32.5</v>
      </c>
      <c r="S4020" s="14">
        <f>(((J4020/60)/60)/24)+DATE(1970,1,1)</f>
        <v>25569.493297580699</v>
      </c>
      <c r="T4020" s="14">
        <f>(((I4020/60)/60)/24)+DATE(1970,1,1)</f>
        <v>42650.91097222222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 s="14">
        <v>42417.675879629634</v>
      </c>
      <c r="K4021" t="b">
        <v>0</v>
      </c>
      <c r="L4021">
        <v>4</v>
      </c>
      <c r="M4021" t="b">
        <v>0</v>
      </c>
      <c r="N4021" s="16" t="s">
        <v>8279</v>
      </c>
      <c r="O4021" t="s">
        <v>8280</v>
      </c>
      <c r="P4021">
        <f>IFERROR(ROUND(E4021/L4021,2),0)</f>
        <v>7.25</v>
      </c>
      <c r="S4021" s="14">
        <f>(((J4021/60)/60)/24)+DATE(1970,1,1)</f>
        <v>25569.490945322679</v>
      </c>
      <c r="T4021" s="14">
        <f>(((I4021/60)/60)/24)+DATE(1970,1,1)</f>
        <v>42475.686111111107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 s="14">
        <v>42057.190960648149</v>
      </c>
      <c r="K4022" t="b">
        <v>0</v>
      </c>
      <c r="L4022">
        <v>3</v>
      </c>
      <c r="M4022" t="b">
        <v>0</v>
      </c>
      <c r="N4022" s="16" t="s">
        <v>8279</v>
      </c>
      <c r="O4022" t="s">
        <v>8280</v>
      </c>
      <c r="P4022">
        <f>IFERROR(ROUND(E4022/L4022,2),0)</f>
        <v>33.33</v>
      </c>
      <c r="S4022" s="14">
        <f>(((J4022/60)/60)/24)+DATE(1970,1,1)</f>
        <v>25569.486773043525</v>
      </c>
      <c r="T4022" s="14">
        <f>(((I4022/60)/60)/24)+DATE(1970,1,1)</f>
        <v>42087.149293981478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 s="14">
        <v>41878.911550925928</v>
      </c>
      <c r="K4023" t="b">
        <v>0</v>
      </c>
      <c r="L4023">
        <v>2</v>
      </c>
      <c r="M4023" t="b">
        <v>0</v>
      </c>
      <c r="N4023" s="16" t="s">
        <v>8279</v>
      </c>
      <c r="O4023" t="s">
        <v>8280</v>
      </c>
      <c r="P4023">
        <f>IFERROR(ROUND(E4023/L4023,2),0)</f>
        <v>62.5</v>
      </c>
      <c r="S4023" s="14">
        <f>(((J4023/60)/60)/24)+DATE(1970,1,1)</f>
        <v>25569.48470962443</v>
      </c>
      <c r="T4023" s="14">
        <f>(((I4023/60)/60)/24)+DATE(1970,1,1)</f>
        <v>41938.911550925928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 s="14">
        <v>41990.584108796291</v>
      </c>
      <c r="K4024" t="b">
        <v>0</v>
      </c>
      <c r="L4024">
        <v>197</v>
      </c>
      <c r="M4024" t="b">
        <v>0</v>
      </c>
      <c r="N4024" s="16" t="s">
        <v>8279</v>
      </c>
      <c r="O4024" t="s">
        <v>8280</v>
      </c>
      <c r="P4024">
        <f>IFERROR(ROUND(E4024/L4024,2),0)</f>
        <v>63.56</v>
      </c>
      <c r="S4024" s="14">
        <f>(((J4024/60)/60)/24)+DATE(1970,1,1)</f>
        <v>25569.486002130889</v>
      </c>
      <c r="T4024" s="14">
        <f>(((I4024/60)/60)/24)+DATE(1970,1,1)</f>
        <v>42036.120833333334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 s="14">
        <v>42408.999571759254</v>
      </c>
      <c r="K4025" t="b">
        <v>0</v>
      </c>
      <c r="L4025">
        <v>0</v>
      </c>
      <c r="M4025" t="b">
        <v>0</v>
      </c>
      <c r="N4025" s="16" t="s">
        <v>8279</v>
      </c>
      <c r="O4025" t="s">
        <v>8280</v>
      </c>
      <c r="P4025">
        <f>IFERROR(ROUND(E4025/L4025,2),0)</f>
        <v>0</v>
      </c>
      <c r="S4025" s="14">
        <f>(((J4025/60)/60)/24)+DATE(1970,1,1)</f>
        <v>25569.490844902451</v>
      </c>
      <c r="T4025" s="14">
        <f>(((I4025/60)/60)/24)+DATE(1970,1,1)</f>
        <v>42453.957905092597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 s="14">
        <v>42217.670104166667</v>
      </c>
      <c r="K4026" t="b">
        <v>0</v>
      </c>
      <c r="L4026">
        <v>1</v>
      </c>
      <c r="M4026" t="b">
        <v>0</v>
      </c>
      <c r="N4026" s="16" t="s">
        <v>8279</v>
      </c>
      <c r="O4026" t="s">
        <v>8280</v>
      </c>
      <c r="P4026">
        <f>IFERROR(ROUND(E4026/L4026,2),0)</f>
        <v>10</v>
      </c>
      <c r="S4026" s="14">
        <f>(((J4026/60)/60)/24)+DATE(1970,1,1)</f>
        <v>25569.488630441021</v>
      </c>
      <c r="T4026" s="14">
        <f>(((I4026/60)/60)/24)+DATE(1970,1,1)</f>
        <v>42247.670104166667</v>
      </c>
    </row>
    <row r="4027" spans="1:20" ht="58" hidden="1" x14ac:dyDescent="0.3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 s="14">
        <v>42151.237685185188</v>
      </c>
      <c r="K4027" t="b">
        <v>0</v>
      </c>
      <c r="L4027">
        <v>4</v>
      </c>
      <c r="M4027" t="b">
        <v>0</v>
      </c>
      <c r="N4027" s="16" t="s">
        <v>8279</v>
      </c>
      <c r="O4027" t="s">
        <v>8280</v>
      </c>
      <c r="P4027">
        <f>IFERROR(ROUND(E4027/L4027,2),0)</f>
        <v>62.5</v>
      </c>
      <c r="S4027" s="14">
        <f>(((J4027/60)/60)/24)+DATE(1970,1,1)</f>
        <v>25569.487861547281</v>
      </c>
      <c r="T4027" s="14">
        <f>(((I4027/60)/60)/24)+DATE(1970,1,1)</f>
        <v>42211.237685185188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 s="14">
        <v>42282.655543981484</v>
      </c>
      <c r="K4028" t="b">
        <v>0</v>
      </c>
      <c r="L4028">
        <v>0</v>
      </c>
      <c r="M4028" t="b">
        <v>0</v>
      </c>
      <c r="N4028" s="16" t="s">
        <v>8279</v>
      </c>
      <c r="O4028" t="s">
        <v>8280</v>
      </c>
      <c r="P4028">
        <f>IFERROR(ROUND(E4028/L4028,2),0)</f>
        <v>0</v>
      </c>
      <c r="S4028" s="14">
        <f>(((J4028/60)/60)/24)+DATE(1970,1,1)</f>
        <v>25569.489382587315</v>
      </c>
      <c r="T4028" s="14">
        <f>(((I4028/60)/60)/24)+DATE(1970,1,1)</f>
        <v>42342.697210648148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 s="14">
        <v>42768.97084490741</v>
      </c>
      <c r="K4029" t="b">
        <v>0</v>
      </c>
      <c r="L4029">
        <v>7</v>
      </c>
      <c r="M4029" t="b">
        <v>0</v>
      </c>
      <c r="N4029" s="16" t="s">
        <v>8279</v>
      </c>
      <c r="O4029" t="s">
        <v>8280</v>
      </c>
      <c r="P4029">
        <f>IFERROR(ROUND(E4029/L4029,2),0)</f>
        <v>30.71</v>
      </c>
      <c r="S4029" s="14">
        <f>(((J4029/60)/60)/24)+DATE(1970,1,1)</f>
        <v>25569.495011236631</v>
      </c>
      <c r="T4029" s="14">
        <f>(((I4029/60)/60)/24)+DATE(1970,1,1)</f>
        <v>42789.041666666672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 s="14">
        <v>41765.938657407409</v>
      </c>
      <c r="K4030" t="b">
        <v>0</v>
      </c>
      <c r="L4030">
        <v>11</v>
      </c>
      <c r="M4030" t="b">
        <v>0</v>
      </c>
      <c r="N4030" s="16" t="s">
        <v>8279</v>
      </c>
      <c r="O4030" t="s">
        <v>8280</v>
      </c>
      <c r="P4030">
        <f>IFERROR(ROUND(E4030/L4030,2),0)</f>
        <v>51</v>
      </c>
      <c r="S4030" s="14">
        <f>(((J4030/60)/60)/24)+DATE(1970,1,1)</f>
        <v>25569.483402067795</v>
      </c>
      <c r="T4030" s="14">
        <f>(((I4030/60)/60)/24)+DATE(1970,1,1)</f>
        <v>41795.938657407409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 s="14">
        <v>42322.025115740747</v>
      </c>
      <c r="K4031" t="b">
        <v>0</v>
      </c>
      <c r="L4031">
        <v>0</v>
      </c>
      <c r="M4031" t="b">
        <v>0</v>
      </c>
      <c r="N4031" s="16" t="s">
        <v>8279</v>
      </c>
      <c r="O4031" t="s">
        <v>8280</v>
      </c>
      <c r="P4031">
        <f>IFERROR(ROUND(E4031/L4031,2),0)</f>
        <v>0</v>
      </c>
      <c r="S4031" s="14">
        <f>(((J4031/60)/60)/24)+DATE(1970,1,1)</f>
        <v>25569.489838253656</v>
      </c>
      <c r="T4031" s="14">
        <f>(((I4031/60)/60)/24)+DATE(1970,1,1)</f>
        <v>42352.025115740747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 s="14">
        <v>42374.655081018514</v>
      </c>
      <c r="K4032" t="b">
        <v>0</v>
      </c>
      <c r="L4032">
        <v>6</v>
      </c>
      <c r="M4032" t="b">
        <v>0</v>
      </c>
      <c r="N4032" s="16" t="s">
        <v>8279</v>
      </c>
      <c r="O4032" t="s">
        <v>8280</v>
      </c>
      <c r="P4032">
        <f>IFERROR(ROUND(E4032/L4032,2),0)</f>
        <v>66.67</v>
      </c>
      <c r="S4032" s="14">
        <f>(((J4032/60)/60)/24)+DATE(1970,1,1)</f>
        <v>25569.490447396773</v>
      </c>
      <c r="T4032" s="14">
        <f>(((I4032/60)/60)/24)+DATE(1970,1,1)</f>
        <v>42403.784027777772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 s="14">
        <v>41941.585231481484</v>
      </c>
      <c r="K4033" t="b">
        <v>0</v>
      </c>
      <c r="L4033">
        <v>0</v>
      </c>
      <c r="M4033" t="b">
        <v>0</v>
      </c>
      <c r="N4033" s="16" t="s">
        <v>8279</v>
      </c>
      <c r="O4033" t="s">
        <v>8280</v>
      </c>
      <c r="P4033">
        <f>IFERROR(ROUND(E4033/L4033,2),0)</f>
        <v>0</v>
      </c>
      <c r="S4033" s="14">
        <f>(((J4033/60)/60)/24)+DATE(1970,1,1)</f>
        <v>25569.485435014252</v>
      </c>
      <c r="T4033" s="14">
        <f>(((I4033/60)/60)/24)+DATE(1970,1,1)</f>
        <v>41991.626898148148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 s="14">
        <v>42293.809212962966</v>
      </c>
      <c r="K4034" t="b">
        <v>0</v>
      </c>
      <c r="L4034">
        <v>7</v>
      </c>
      <c r="M4034" t="b">
        <v>0</v>
      </c>
      <c r="N4034" s="16" t="s">
        <v>8279</v>
      </c>
      <c r="O4034" t="s">
        <v>8280</v>
      </c>
      <c r="P4034">
        <f>IFERROR(ROUND(E4034/L4034,2),0)</f>
        <v>59</v>
      </c>
      <c r="S4034" s="14">
        <f>(((J4034/60)/60)/24)+DATE(1970,1,1)</f>
        <v>25569.489511680706</v>
      </c>
      <c r="T4034" s="14">
        <f>(((I4034/60)/60)/24)+DATE(1970,1,1)</f>
        <v>42353.85087962963</v>
      </c>
    </row>
    <row r="4035" spans="1:20" ht="43.5" hidden="1" x14ac:dyDescent="0.3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 s="14">
        <v>42614.268796296295</v>
      </c>
      <c r="K4035" t="b">
        <v>0</v>
      </c>
      <c r="L4035">
        <v>94</v>
      </c>
      <c r="M4035" t="b">
        <v>0</v>
      </c>
      <c r="N4035" s="16" t="s">
        <v>8279</v>
      </c>
      <c r="O4035" t="s">
        <v>8280</v>
      </c>
      <c r="P4035">
        <f>IFERROR(ROUND(E4035/L4035,2),0)</f>
        <v>65.34</v>
      </c>
      <c r="S4035" s="14">
        <f>(((J4035/60)/60)/24)+DATE(1970,1,1)</f>
        <v>25569.493220703662</v>
      </c>
      <c r="T4035" s="14">
        <f>(((I4035/60)/60)/24)+DATE(1970,1,1)</f>
        <v>42645.375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 s="14">
        <v>42067.947337962964</v>
      </c>
      <c r="K4036" t="b">
        <v>0</v>
      </c>
      <c r="L4036">
        <v>2</v>
      </c>
      <c r="M4036" t="b">
        <v>0</v>
      </c>
      <c r="N4036" s="16" t="s">
        <v>8279</v>
      </c>
      <c r="O4036" t="s">
        <v>8280</v>
      </c>
      <c r="P4036">
        <f>IFERROR(ROUND(E4036/L4036,2),0)</f>
        <v>100</v>
      </c>
      <c r="S4036" s="14">
        <f>(((J4036/60)/60)/24)+DATE(1970,1,1)</f>
        <v>25569.486897538634</v>
      </c>
      <c r="T4036" s="14">
        <f>(((I4036/60)/60)/24)+DATE(1970,1,1)</f>
        <v>42097.905671296292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 s="14">
        <v>41903.882951388885</v>
      </c>
      <c r="K4037" t="b">
        <v>0</v>
      </c>
      <c r="L4037">
        <v>25</v>
      </c>
      <c r="M4037" t="b">
        <v>0</v>
      </c>
      <c r="N4037" s="16" t="s">
        <v>8279</v>
      </c>
      <c r="O4037" t="s">
        <v>8280</v>
      </c>
      <c r="P4037">
        <f>IFERROR(ROUND(E4037/L4037,2),0)</f>
        <v>147.4</v>
      </c>
      <c r="S4037" s="14">
        <f>(((J4037/60)/60)/24)+DATE(1970,1,1)</f>
        <v>25569.484998645272</v>
      </c>
      <c r="T4037" s="14">
        <f>(((I4037/60)/60)/24)+DATE(1970,1,1)</f>
        <v>41933.882951388885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 s="14">
        <v>41804.937083333331</v>
      </c>
      <c r="K4038" t="b">
        <v>0</v>
      </c>
      <c r="L4038">
        <v>17</v>
      </c>
      <c r="M4038" t="b">
        <v>0</v>
      </c>
      <c r="N4038" s="16" t="s">
        <v>8279</v>
      </c>
      <c r="O4038" t="s">
        <v>8280</v>
      </c>
      <c r="P4038">
        <f>IFERROR(ROUND(E4038/L4038,2),0)</f>
        <v>166.06</v>
      </c>
      <c r="S4038" s="14">
        <f>(((J4038/60)/60)/24)+DATE(1970,1,1)</f>
        <v>25569.483853438465</v>
      </c>
      <c r="T4038" s="14">
        <f>(((I4038/60)/60)/24)+DATE(1970,1,1)</f>
        <v>41821.9375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 s="14">
        <v>42497.070775462969</v>
      </c>
      <c r="K4039" t="b">
        <v>0</v>
      </c>
      <c r="L4039">
        <v>2</v>
      </c>
      <c r="M4039" t="b">
        <v>0</v>
      </c>
      <c r="N4039" s="16" t="s">
        <v>8279</v>
      </c>
      <c r="O4039" t="s">
        <v>8280</v>
      </c>
      <c r="P4039">
        <f>IFERROR(ROUND(E4039/L4039,2),0)</f>
        <v>40</v>
      </c>
      <c r="S4039" s="14">
        <f>(((J4039/60)/60)/24)+DATE(1970,1,1)</f>
        <v>25569.491864245087</v>
      </c>
      <c r="T4039" s="14">
        <f>(((I4039/60)/60)/24)+DATE(1970,1,1)</f>
        <v>42514.600694444445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 s="14">
        <v>41869.798726851855</v>
      </c>
      <c r="K4040" t="b">
        <v>0</v>
      </c>
      <c r="L4040">
        <v>4</v>
      </c>
      <c r="M4040" t="b">
        <v>0</v>
      </c>
      <c r="N4040" s="16" t="s">
        <v>8279</v>
      </c>
      <c r="O4040" t="s">
        <v>8280</v>
      </c>
      <c r="P4040">
        <f>IFERROR(ROUND(E4040/L4040,2),0)</f>
        <v>75.25</v>
      </c>
      <c r="S4040" s="14">
        <f>(((J4040/60)/60)/24)+DATE(1970,1,1)</f>
        <v>25569.48460415193</v>
      </c>
      <c r="T4040" s="14">
        <f>(((I4040/60)/60)/24)+DATE(1970,1,1)</f>
        <v>41929.798726851855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 s="14">
        <v>42305.670914351853</v>
      </c>
      <c r="K4041" t="b">
        <v>0</v>
      </c>
      <c r="L4041">
        <v>5</v>
      </c>
      <c r="M4041" t="b">
        <v>0</v>
      </c>
      <c r="N4041" s="16" t="s">
        <v>8279</v>
      </c>
      <c r="O4041" t="s">
        <v>8280</v>
      </c>
      <c r="P4041">
        <f>IFERROR(ROUND(E4041/L4041,2),0)</f>
        <v>60</v>
      </c>
      <c r="S4041" s="14">
        <f>(((J4041/60)/60)/24)+DATE(1970,1,1)</f>
        <v>25569.489648968916</v>
      </c>
      <c r="T4041" s="14">
        <f>(((I4041/60)/60)/24)+DATE(1970,1,1)</f>
        <v>42339.249305555553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 s="14">
        <v>42144.231527777782</v>
      </c>
      <c r="K4042" t="b">
        <v>0</v>
      </c>
      <c r="L4042">
        <v>2</v>
      </c>
      <c r="M4042" t="b">
        <v>0</v>
      </c>
      <c r="N4042" s="16" t="s">
        <v>8279</v>
      </c>
      <c r="O4042" t="s">
        <v>8280</v>
      </c>
      <c r="P4042">
        <f>IFERROR(ROUND(E4042/L4042,2),0)</f>
        <v>1250</v>
      </c>
      <c r="S4042" s="14">
        <f>(((J4042/60)/60)/24)+DATE(1970,1,1)</f>
        <v>25569.487780457497</v>
      </c>
      <c r="T4042" s="14">
        <f>(((I4042/60)/60)/24)+DATE(1970,1,1)</f>
        <v>42203.125</v>
      </c>
    </row>
    <row r="4043" spans="1:20" ht="29" hidden="1" x14ac:dyDescent="0.3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 s="14">
        <v>42559.474004629628</v>
      </c>
      <c r="K4043" t="b">
        <v>0</v>
      </c>
      <c r="L4043">
        <v>2</v>
      </c>
      <c r="M4043" t="b">
        <v>0</v>
      </c>
      <c r="N4043" s="16" t="s">
        <v>8279</v>
      </c>
      <c r="O4043" t="s">
        <v>8280</v>
      </c>
      <c r="P4043">
        <f>IFERROR(ROUND(E4043/L4043,2),0)</f>
        <v>10.5</v>
      </c>
      <c r="S4043" s="14">
        <f>(((J4043/60)/60)/24)+DATE(1970,1,1)</f>
        <v>25569.492586504683</v>
      </c>
      <c r="T4043" s="14">
        <f>(((I4043/60)/60)/24)+DATE(1970,1,1)</f>
        <v>42619.474004629628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 s="14">
        <v>41995.084074074075</v>
      </c>
      <c r="K4044" t="b">
        <v>0</v>
      </c>
      <c r="L4044">
        <v>3</v>
      </c>
      <c r="M4044" t="b">
        <v>0</v>
      </c>
      <c r="N4044" s="16" t="s">
        <v>8279</v>
      </c>
      <c r="O4044" t="s">
        <v>8280</v>
      </c>
      <c r="P4044">
        <f>IFERROR(ROUND(E4044/L4044,2),0)</f>
        <v>7</v>
      </c>
      <c r="S4044" s="14">
        <f>(((J4044/60)/60)/24)+DATE(1970,1,1)</f>
        <v>25569.486054213819</v>
      </c>
      <c r="T4044" s="14">
        <f>(((I4044/60)/60)/24)+DATE(1970,1,1)</f>
        <v>42024.802777777775</v>
      </c>
    </row>
    <row r="4045" spans="1:20" ht="43.5" hidden="1" x14ac:dyDescent="0.3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 s="14">
        <v>41948.957465277781</v>
      </c>
      <c r="K4045" t="b">
        <v>0</v>
      </c>
      <c r="L4045">
        <v>0</v>
      </c>
      <c r="M4045" t="b">
        <v>0</v>
      </c>
      <c r="N4045" s="16" t="s">
        <v>8279</v>
      </c>
      <c r="O4045" t="s">
        <v>8280</v>
      </c>
      <c r="P4045">
        <f>IFERROR(ROUND(E4045/L4045,2),0)</f>
        <v>0</v>
      </c>
      <c r="S4045" s="14">
        <f>(((J4045/60)/60)/24)+DATE(1970,1,1)</f>
        <v>25569.485520341033</v>
      </c>
      <c r="T4045" s="14">
        <f>(((I4045/60)/60)/24)+DATE(1970,1,1)</f>
        <v>41963.957465277781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 s="14">
        <v>42074.219699074078</v>
      </c>
      <c r="K4046" t="b">
        <v>0</v>
      </c>
      <c r="L4046">
        <v>4</v>
      </c>
      <c r="M4046" t="b">
        <v>0</v>
      </c>
      <c r="N4046" s="16" t="s">
        <v>8279</v>
      </c>
      <c r="O4046" t="s">
        <v>8280</v>
      </c>
      <c r="P4046">
        <f>IFERROR(ROUND(E4046/L4046,2),0)</f>
        <v>56.25</v>
      </c>
      <c r="S4046" s="14">
        <f>(((J4046/60)/60)/24)+DATE(1970,1,1)</f>
        <v>25569.486970135407</v>
      </c>
      <c r="T4046" s="14">
        <f>(((I4046/60)/60)/24)+DATE(1970,1,1)</f>
        <v>42104.208333333328</v>
      </c>
    </row>
    <row r="4047" spans="1:20" ht="58" hidden="1" x14ac:dyDescent="0.3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 s="14">
        <v>41842.201261574075</v>
      </c>
      <c r="K4047" t="b">
        <v>0</v>
      </c>
      <c r="L4047">
        <v>1</v>
      </c>
      <c r="M4047" t="b">
        <v>0</v>
      </c>
      <c r="N4047" s="16" t="s">
        <v>8279</v>
      </c>
      <c r="O4047" t="s">
        <v>8280</v>
      </c>
      <c r="P4047">
        <f>IFERROR(ROUND(E4047/L4047,2),0)</f>
        <v>1</v>
      </c>
      <c r="S4047" s="14">
        <f>(((J4047/60)/60)/24)+DATE(1970,1,1)</f>
        <v>25569.484284736824</v>
      </c>
      <c r="T4047" s="14">
        <f>(((I4047/60)/60)/24)+DATE(1970,1,1)</f>
        <v>41872.201261574075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 s="14">
        <v>41904.650578703702</v>
      </c>
      <c r="K4048" t="b">
        <v>0</v>
      </c>
      <c r="L4048">
        <v>12</v>
      </c>
      <c r="M4048" t="b">
        <v>0</v>
      </c>
      <c r="N4048" s="16" t="s">
        <v>8279</v>
      </c>
      <c r="O4048" t="s">
        <v>8280</v>
      </c>
      <c r="P4048">
        <f>IFERROR(ROUND(E4048/L4048,2),0)</f>
        <v>38.33</v>
      </c>
      <c r="S4048" s="14">
        <f>(((J4048/60)/60)/24)+DATE(1970,1,1)</f>
        <v>25569.485007529845</v>
      </c>
      <c r="T4048" s="14">
        <f>(((I4048/60)/60)/24)+DATE(1970,1,1)</f>
        <v>41934.650578703702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 s="14">
        <v>41991.022488425922</v>
      </c>
      <c r="K4049" t="b">
        <v>0</v>
      </c>
      <c r="L4049">
        <v>4</v>
      </c>
      <c r="M4049" t="b">
        <v>0</v>
      </c>
      <c r="N4049" s="16" t="s">
        <v>8279</v>
      </c>
      <c r="O4049" t="s">
        <v>8280</v>
      </c>
      <c r="P4049">
        <f>IFERROR(ROUND(E4049/L4049,2),0)</f>
        <v>27.5</v>
      </c>
      <c r="S4049" s="14">
        <f>(((J4049/60)/60)/24)+DATE(1970,1,1)</f>
        <v>25569.486007204727</v>
      </c>
      <c r="T4049" s="14">
        <f>(((I4049/60)/60)/24)+DATE(1970,1,1)</f>
        <v>42015.041666666672</v>
      </c>
    </row>
    <row r="4050" spans="1:20" ht="58" hidden="1" x14ac:dyDescent="0.3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 s="14">
        <v>42436.509108796294</v>
      </c>
      <c r="K4050" t="b">
        <v>0</v>
      </c>
      <c r="L4050">
        <v>91</v>
      </c>
      <c r="M4050" t="b">
        <v>0</v>
      </c>
      <c r="N4050" s="16" t="s">
        <v>8279</v>
      </c>
      <c r="O4050" t="s">
        <v>8280</v>
      </c>
      <c r="P4050">
        <f>IFERROR(ROUND(E4050/L4050,2),0)</f>
        <v>32.979999999999997</v>
      </c>
      <c r="S4050" s="14">
        <f>(((J4050/60)/60)/24)+DATE(1970,1,1)</f>
        <v>25569.49116329987</v>
      </c>
      <c r="T4050" s="14">
        <f>(((I4050/60)/60)/24)+DATE(1970,1,1)</f>
        <v>42471.467442129629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 s="14">
        <v>42169.958506944444</v>
      </c>
      <c r="K4051" t="b">
        <v>0</v>
      </c>
      <c r="L4051">
        <v>1</v>
      </c>
      <c r="M4051" t="b">
        <v>0</v>
      </c>
      <c r="N4051" s="16" t="s">
        <v>8279</v>
      </c>
      <c r="O4051" t="s">
        <v>8280</v>
      </c>
      <c r="P4051">
        <f>IFERROR(ROUND(E4051/L4051,2),0)</f>
        <v>16</v>
      </c>
      <c r="S4051" s="14">
        <f>(((J4051/60)/60)/24)+DATE(1970,1,1)</f>
        <v>25569.488078223461</v>
      </c>
      <c r="T4051" s="14">
        <f>(((I4051/60)/60)/24)+DATE(1970,1,1)</f>
        <v>42199.958506944444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 s="14">
        <v>41905.636469907404</v>
      </c>
      <c r="K4052" t="b">
        <v>0</v>
      </c>
      <c r="L4052">
        <v>1</v>
      </c>
      <c r="M4052" t="b">
        <v>0</v>
      </c>
      <c r="N4052" s="16" t="s">
        <v>8279</v>
      </c>
      <c r="O4052" t="s">
        <v>8280</v>
      </c>
      <c r="P4052">
        <f>IFERROR(ROUND(E4052/L4052,2),0)</f>
        <v>1</v>
      </c>
      <c r="S4052" s="14">
        <f>(((J4052/60)/60)/24)+DATE(1970,1,1)</f>
        <v>25569.485018940624</v>
      </c>
      <c r="T4052" s="14">
        <f>(((I4052/60)/60)/24)+DATE(1970,1,1)</f>
        <v>41935.636469907404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 s="14">
        <v>41761.810150462967</v>
      </c>
      <c r="K4053" t="b">
        <v>0</v>
      </c>
      <c r="L4053">
        <v>0</v>
      </c>
      <c r="M4053" t="b">
        <v>0</v>
      </c>
      <c r="N4053" s="16" t="s">
        <v>8279</v>
      </c>
      <c r="O4053" t="s">
        <v>8280</v>
      </c>
      <c r="P4053">
        <f>IFERROR(ROUND(E4053/L4053,2),0)</f>
        <v>0</v>
      </c>
      <c r="S4053" s="14">
        <f>(((J4053/60)/60)/24)+DATE(1970,1,1)</f>
        <v>25569.483354284148</v>
      </c>
      <c r="T4053" s="14">
        <f>(((I4053/60)/60)/24)+DATE(1970,1,1)</f>
        <v>41768.286805555559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 s="14">
        <v>41865.878657407404</v>
      </c>
      <c r="K4054" t="b">
        <v>0</v>
      </c>
      <c r="L4054">
        <v>13</v>
      </c>
      <c r="M4054" t="b">
        <v>0</v>
      </c>
      <c r="N4054" s="16" t="s">
        <v>8279</v>
      </c>
      <c r="O4054" t="s">
        <v>8280</v>
      </c>
      <c r="P4054">
        <f>IFERROR(ROUND(E4054/L4054,2),0)</f>
        <v>86.62</v>
      </c>
      <c r="S4054" s="14">
        <f>(((J4054/60)/60)/24)+DATE(1970,1,1)</f>
        <v>25569.484558780758</v>
      </c>
      <c r="T4054" s="14">
        <f>(((I4054/60)/60)/24)+DATE(1970,1,1)</f>
        <v>41925.878657407404</v>
      </c>
    </row>
    <row r="4055" spans="1:20" ht="43.5" hidden="1" x14ac:dyDescent="0.3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 s="14">
        <v>41928.690138888887</v>
      </c>
      <c r="K4055" t="b">
        <v>0</v>
      </c>
      <c r="L4055">
        <v>2</v>
      </c>
      <c r="M4055" t="b">
        <v>0</v>
      </c>
      <c r="N4055" s="16" t="s">
        <v>8279</v>
      </c>
      <c r="O4055" t="s">
        <v>8280</v>
      </c>
      <c r="P4055">
        <f>IFERROR(ROUND(E4055/L4055,2),0)</f>
        <v>55</v>
      </c>
      <c r="S4055" s="14">
        <f>(((J4055/60)/60)/24)+DATE(1970,1,1)</f>
        <v>25569.485285765495</v>
      </c>
      <c r="T4055" s="14">
        <f>(((I4055/60)/60)/24)+DATE(1970,1,1)</f>
        <v>41958.833333333328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 s="14">
        <v>42613.841261574074</v>
      </c>
      <c r="K4056" t="b">
        <v>0</v>
      </c>
      <c r="L4056">
        <v>0</v>
      </c>
      <c r="M4056" t="b">
        <v>0</v>
      </c>
      <c r="N4056" s="16" t="s">
        <v>8279</v>
      </c>
      <c r="O4056" t="s">
        <v>8280</v>
      </c>
      <c r="P4056">
        <f>IFERROR(ROUND(E4056/L4056,2),0)</f>
        <v>0</v>
      </c>
      <c r="S4056" s="14">
        <f>(((J4056/60)/60)/24)+DATE(1970,1,1)</f>
        <v>25569.493215755341</v>
      </c>
      <c r="T4056" s="14">
        <f>(((I4056/60)/60)/24)+DATE(1970,1,1)</f>
        <v>42644.166666666672</v>
      </c>
    </row>
    <row r="4057" spans="1:20" ht="43.5" hidden="1" x14ac:dyDescent="0.3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 s="14">
        <v>41779.648506944446</v>
      </c>
      <c r="K4057" t="b">
        <v>0</v>
      </c>
      <c r="L4057">
        <v>21</v>
      </c>
      <c r="M4057" t="b">
        <v>0</v>
      </c>
      <c r="N4057" s="16" t="s">
        <v>8279</v>
      </c>
      <c r="O4057" t="s">
        <v>8280</v>
      </c>
      <c r="P4057">
        <f>IFERROR(ROUND(E4057/L4057,2),0)</f>
        <v>41.95</v>
      </c>
      <c r="S4057" s="14">
        <f>(((J4057/60)/60)/24)+DATE(1970,1,1)</f>
        <v>25569.483560746608</v>
      </c>
      <c r="T4057" s="14">
        <f>(((I4057/60)/60)/24)+DATE(1970,1,1)</f>
        <v>41809.648506944446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 s="14">
        <v>42534.933321759265</v>
      </c>
      <c r="K4058" t="b">
        <v>0</v>
      </c>
      <c r="L4058">
        <v>9</v>
      </c>
      <c r="M4058" t="b">
        <v>0</v>
      </c>
      <c r="N4058" s="16" t="s">
        <v>8279</v>
      </c>
      <c r="O4058" t="s">
        <v>8280</v>
      </c>
      <c r="P4058">
        <f>IFERROR(ROUND(E4058/L4058,2),0)</f>
        <v>88.33</v>
      </c>
      <c r="S4058" s="14">
        <f>(((J4058/60)/60)/24)+DATE(1970,1,1)</f>
        <v>25569.492302469003</v>
      </c>
      <c r="T4058" s="14">
        <f>(((I4058/60)/60)/24)+DATE(1970,1,1)</f>
        <v>42554.832638888889</v>
      </c>
    </row>
    <row r="4059" spans="1:20" ht="58" hidden="1" x14ac:dyDescent="0.3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 s="14">
        <v>42310.968518518523</v>
      </c>
      <c r="K4059" t="b">
        <v>0</v>
      </c>
      <c r="L4059">
        <v>6</v>
      </c>
      <c r="M4059" t="b">
        <v>0</v>
      </c>
      <c r="N4059" s="16" t="s">
        <v>8279</v>
      </c>
      <c r="O4059" t="s">
        <v>8280</v>
      </c>
      <c r="P4059">
        <f>IFERROR(ROUND(E4059/L4059,2),0)</f>
        <v>129.16999999999999</v>
      </c>
      <c r="S4059" s="14">
        <f>(((J4059/60)/60)/24)+DATE(1970,1,1)</f>
        <v>25569.489710283779</v>
      </c>
      <c r="T4059" s="14">
        <f>(((I4059/60)/60)/24)+DATE(1970,1,1)</f>
        <v>42333.958333333328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 s="14">
        <v>42446.060694444444</v>
      </c>
      <c r="K4060" t="b">
        <v>0</v>
      </c>
      <c r="L4060">
        <v>4</v>
      </c>
      <c r="M4060" t="b">
        <v>0</v>
      </c>
      <c r="N4060" s="16" t="s">
        <v>8279</v>
      </c>
      <c r="O4060" t="s">
        <v>8280</v>
      </c>
      <c r="P4060">
        <f>IFERROR(ROUND(E4060/L4060,2),0)</f>
        <v>23.75</v>
      </c>
      <c r="S4060" s="14">
        <f>(((J4060/60)/60)/24)+DATE(1970,1,1)</f>
        <v>25569.491273850632</v>
      </c>
      <c r="T4060" s="14">
        <f>(((I4060/60)/60)/24)+DATE(1970,1,1)</f>
        <v>42461.165972222225</v>
      </c>
    </row>
    <row r="4061" spans="1:20" ht="43.5" hidden="1" x14ac:dyDescent="0.3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 s="14">
        <v>41866.640648148146</v>
      </c>
      <c r="K4061" t="b">
        <v>0</v>
      </c>
      <c r="L4061">
        <v>7</v>
      </c>
      <c r="M4061" t="b">
        <v>0</v>
      </c>
      <c r="N4061" s="16" t="s">
        <v>8279</v>
      </c>
      <c r="O4061" t="s">
        <v>8280</v>
      </c>
      <c r="P4061">
        <f>IFERROR(ROUND(E4061/L4061,2),0)</f>
        <v>35.71</v>
      </c>
      <c r="S4061" s="14">
        <f>(((J4061/60)/60)/24)+DATE(1970,1,1)</f>
        <v>25569.484567600095</v>
      </c>
      <c r="T4061" s="14">
        <f>(((I4061/60)/60)/24)+DATE(1970,1,1)</f>
        <v>41898.125</v>
      </c>
    </row>
    <row r="4062" spans="1:20" ht="58" hidden="1" x14ac:dyDescent="0.3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 s="14">
        <v>41779.695092592592</v>
      </c>
      <c r="K4062" t="b">
        <v>0</v>
      </c>
      <c r="L4062">
        <v>5</v>
      </c>
      <c r="M4062" t="b">
        <v>0</v>
      </c>
      <c r="N4062" s="16" t="s">
        <v>8279</v>
      </c>
      <c r="O4062" t="s">
        <v>8280</v>
      </c>
      <c r="P4062">
        <f>IFERROR(ROUND(E4062/L4062,2),0)</f>
        <v>57</v>
      </c>
      <c r="S4062" s="14">
        <f>(((J4062/60)/60)/24)+DATE(1970,1,1)</f>
        <v>25569.483561285793</v>
      </c>
      <c r="T4062" s="14">
        <f>(((I4062/60)/60)/24)+DATE(1970,1,1)</f>
        <v>41813.666666666664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 s="14">
        <v>42421.141469907408</v>
      </c>
      <c r="K4063" t="b">
        <v>0</v>
      </c>
      <c r="L4063">
        <v>0</v>
      </c>
      <c r="M4063" t="b">
        <v>0</v>
      </c>
      <c r="N4063" s="16" t="s">
        <v>8279</v>
      </c>
      <c r="O4063" t="s">
        <v>8280</v>
      </c>
      <c r="P4063">
        <f>IFERROR(ROUND(E4063/L4063,2),0)</f>
        <v>0</v>
      </c>
      <c r="S4063" s="14">
        <f>(((J4063/60)/60)/24)+DATE(1970,1,1)</f>
        <v>25569.49098543368</v>
      </c>
      <c r="T4063" s="14">
        <f>(((I4063/60)/60)/24)+DATE(1970,1,1)</f>
        <v>42481.099803240737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 s="14">
        <v>42523.739212962959</v>
      </c>
      <c r="K4064" t="b">
        <v>0</v>
      </c>
      <c r="L4064">
        <v>3</v>
      </c>
      <c r="M4064" t="b">
        <v>0</v>
      </c>
      <c r="N4064" s="16" t="s">
        <v>8279</v>
      </c>
      <c r="O4064" t="s">
        <v>8280</v>
      </c>
      <c r="P4064">
        <f>IFERROR(ROUND(E4064/L4064,2),0)</f>
        <v>163.33000000000001</v>
      </c>
      <c r="S4064" s="14">
        <f>(((J4064/60)/60)/24)+DATE(1970,1,1)</f>
        <v>25569.492172907558</v>
      </c>
      <c r="T4064" s="14">
        <f>(((I4064/60)/60)/24)+DATE(1970,1,1)</f>
        <v>42553.739212962959</v>
      </c>
    </row>
    <row r="4065" spans="1:20" ht="43.5" hidden="1" x14ac:dyDescent="0.3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 s="14">
        <v>41787.681527777779</v>
      </c>
      <c r="K4065" t="b">
        <v>0</v>
      </c>
      <c r="L4065">
        <v>9</v>
      </c>
      <c r="M4065" t="b">
        <v>0</v>
      </c>
      <c r="N4065" s="16" t="s">
        <v>8279</v>
      </c>
      <c r="O4065" t="s">
        <v>8280</v>
      </c>
      <c r="P4065">
        <f>IFERROR(ROUND(E4065/L4065,2),0)</f>
        <v>15</v>
      </c>
      <c r="S4065" s="14">
        <f>(((J4065/60)/60)/24)+DATE(1970,1,1)</f>
        <v>25569.483653721385</v>
      </c>
      <c r="T4065" s="14">
        <f>(((I4065/60)/60)/24)+DATE(1970,1,1)</f>
        <v>41817.681527777779</v>
      </c>
    </row>
    <row r="4066" spans="1:20" ht="43.5" hidden="1" x14ac:dyDescent="0.3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 s="14">
        <v>42093.588263888887</v>
      </c>
      <c r="K4066" t="b">
        <v>0</v>
      </c>
      <c r="L4066">
        <v>6</v>
      </c>
      <c r="M4066" t="b">
        <v>0</v>
      </c>
      <c r="N4066" s="16" t="s">
        <v>8279</v>
      </c>
      <c r="O4066" t="s">
        <v>8280</v>
      </c>
      <c r="P4066">
        <f>IFERROR(ROUND(E4066/L4066,2),0)</f>
        <v>64.17</v>
      </c>
      <c r="S4066" s="14">
        <f>(((J4066/60)/60)/24)+DATE(1970,1,1)</f>
        <v>25569.487194308611</v>
      </c>
      <c r="T4066" s="14">
        <f>(((I4066/60)/60)/24)+DATE(1970,1,1)</f>
        <v>42123.588263888887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 s="14">
        <v>41833.951516203706</v>
      </c>
      <c r="K4067" t="b">
        <v>0</v>
      </c>
      <c r="L4067">
        <v>4</v>
      </c>
      <c r="M4067" t="b">
        <v>0</v>
      </c>
      <c r="N4067" s="16" t="s">
        <v>8279</v>
      </c>
      <c r="O4067" t="s">
        <v>8280</v>
      </c>
      <c r="P4067">
        <f>IFERROR(ROUND(E4067/L4067,2),0)</f>
        <v>6.75</v>
      </c>
      <c r="S4067" s="14">
        <f>(((J4067/60)/60)/24)+DATE(1970,1,1)</f>
        <v>25569.484189253661</v>
      </c>
      <c r="T4067" s="14">
        <f>(((I4067/60)/60)/24)+DATE(1970,1,1)</f>
        <v>41863.951516203706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 s="14">
        <v>42479.039212962962</v>
      </c>
      <c r="K4068" t="b">
        <v>0</v>
      </c>
      <c r="L4068">
        <v>1</v>
      </c>
      <c r="M4068" t="b">
        <v>0</v>
      </c>
      <c r="N4068" s="16" t="s">
        <v>8279</v>
      </c>
      <c r="O4068" t="s">
        <v>8280</v>
      </c>
      <c r="P4068">
        <f>IFERROR(ROUND(E4068/L4068,2),0)</f>
        <v>25</v>
      </c>
      <c r="S4068" s="14">
        <f>(((J4068/60)/60)/24)+DATE(1970,1,1)</f>
        <v>25569.491655546448</v>
      </c>
      <c r="T4068" s="14">
        <f>(((I4068/60)/60)/24)+DATE(1970,1,1)</f>
        <v>42509.039212962962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 s="14">
        <v>42235.117476851854</v>
      </c>
      <c r="K4069" t="b">
        <v>0</v>
      </c>
      <c r="L4069">
        <v>17</v>
      </c>
      <c r="M4069" t="b">
        <v>0</v>
      </c>
      <c r="N4069" s="16" t="s">
        <v>8279</v>
      </c>
      <c r="O4069" t="s">
        <v>8280</v>
      </c>
      <c r="P4069">
        <f>IFERROR(ROUND(E4069/L4069,2),0)</f>
        <v>179.12</v>
      </c>
      <c r="S4069" s="14">
        <f>(((J4069/60)/60)/24)+DATE(1970,1,1)</f>
        <v>25569.488832378203</v>
      </c>
      <c r="T4069" s="14">
        <f>(((I4069/60)/60)/24)+DATE(1970,1,1)</f>
        <v>42275.117476851854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 s="14">
        <v>42718.963599537034</v>
      </c>
      <c r="K4070" t="b">
        <v>0</v>
      </c>
      <c r="L4070">
        <v>1</v>
      </c>
      <c r="M4070" t="b">
        <v>0</v>
      </c>
      <c r="N4070" s="16" t="s">
        <v>8279</v>
      </c>
      <c r="O4070" t="s">
        <v>8280</v>
      </c>
      <c r="P4070">
        <f>IFERROR(ROUND(E4070/L4070,2),0)</f>
        <v>34.950000000000003</v>
      </c>
      <c r="S4070" s="14">
        <f>(((J4070/60)/60)/24)+DATE(1970,1,1)</f>
        <v>25569.494432449068</v>
      </c>
      <c r="T4070" s="14">
        <f>(((I4070/60)/60)/24)+DATE(1970,1,1)</f>
        <v>42748.961805555555</v>
      </c>
    </row>
    <row r="4071" spans="1:20" ht="43.5" hidden="1" x14ac:dyDescent="0.3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 s="14">
        <v>42022.661527777775</v>
      </c>
      <c r="K4071" t="b">
        <v>0</v>
      </c>
      <c r="L4071">
        <v>13</v>
      </c>
      <c r="M4071" t="b">
        <v>0</v>
      </c>
      <c r="N4071" s="16" t="s">
        <v>8279</v>
      </c>
      <c r="O4071" t="s">
        <v>8280</v>
      </c>
      <c r="P4071">
        <f>IFERROR(ROUND(E4071/L4071,2),0)</f>
        <v>33.08</v>
      </c>
      <c r="S4071" s="14">
        <f>(((J4071/60)/60)/24)+DATE(1970,1,1)</f>
        <v>25569.486373397311</v>
      </c>
      <c r="T4071" s="14">
        <f>(((I4071/60)/60)/24)+DATE(1970,1,1)</f>
        <v>42063.5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 s="14">
        <v>42031.666898148149</v>
      </c>
      <c r="K4072" t="b">
        <v>0</v>
      </c>
      <c r="L4072">
        <v>6</v>
      </c>
      <c r="M4072" t="b">
        <v>0</v>
      </c>
      <c r="N4072" s="16" t="s">
        <v>8279</v>
      </c>
      <c r="O4072" t="s">
        <v>8280</v>
      </c>
      <c r="P4072">
        <f>IFERROR(ROUND(E4072/L4072,2),0)</f>
        <v>27.5</v>
      </c>
      <c r="S4072" s="14">
        <f>(((J4072/60)/60)/24)+DATE(1970,1,1)</f>
        <v>25569.486477626135</v>
      </c>
      <c r="T4072" s="14">
        <f>(((I4072/60)/60)/24)+DATE(1970,1,1)</f>
        <v>42064.125</v>
      </c>
    </row>
    <row r="4073" spans="1:20" ht="58" hidden="1" x14ac:dyDescent="0.3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 s="14">
        <v>42700.804756944446</v>
      </c>
      <c r="K4073" t="b">
        <v>0</v>
      </c>
      <c r="L4073">
        <v>0</v>
      </c>
      <c r="M4073" t="b">
        <v>0</v>
      </c>
      <c r="N4073" s="16" t="s">
        <v>8279</v>
      </c>
      <c r="O4073" t="s">
        <v>8280</v>
      </c>
      <c r="P4073">
        <f>IFERROR(ROUND(E4073/L4073,2),0)</f>
        <v>0</v>
      </c>
      <c r="S4073" s="14">
        <f>(((J4073/60)/60)/24)+DATE(1970,1,1)</f>
        <v>25569.494222277281</v>
      </c>
      <c r="T4073" s="14">
        <f>(((I4073/60)/60)/24)+DATE(1970,1,1)</f>
        <v>42730.804756944446</v>
      </c>
    </row>
    <row r="4074" spans="1:20" ht="58" hidden="1" x14ac:dyDescent="0.3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 s="14">
        <v>41812.77443287037</v>
      </c>
      <c r="K4074" t="b">
        <v>0</v>
      </c>
      <c r="L4074">
        <v>2</v>
      </c>
      <c r="M4074" t="b">
        <v>0</v>
      </c>
      <c r="N4074" s="16" t="s">
        <v>8279</v>
      </c>
      <c r="O4074" t="s">
        <v>8280</v>
      </c>
      <c r="P4074">
        <f>IFERROR(ROUND(E4074/L4074,2),0)</f>
        <v>2</v>
      </c>
      <c r="S4074" s="14">
        <f>(((J4074/60)/60)/24)+DATE(1970,1,1)</f>
        <v>25569.483944148527</v>
      </c>
      <c r="T4074" s="14">
        <f>(((I4074/60)/60)/24)+DATE(1970,1,1)</f>
        <v>41872.77443287037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 s="14">
        <v>42078.34520833334</v>
      </c>
      <c r="K4075" t="b">
        <v>0</v>
      </c>
      <c r="L4075">
        <v>2</v>
      </c>
      <c r="M4075" t="b">
        <v>0</v>
      </c>
      <c r="N4075" s="16" t="s">
        <v>8279</v>
      </c>
      <c r="O4075" t="s">
        <v>8280</v>
      </c>
      <c r="P4075">
        <f>IFERROR(ROUND(E4075/L4075,2),0)</f>
        <v>18.5</v>
      </c>
      <c r="S4075" s="14">
        <f>(((J4075/60)/60)/24)+DATE(1970,1,1)</f>
        <v>25569.487017884356</v>
      </c>
      <c r="T4075" s="14">
        <f>(((I4075/60)/60)/24)+DATE(1970,1,1)</f>
        <v>42133.166666666672</v>
      </c>
    </row>
    <row r="4076" spans="1:20" ht="43.5" hidden="1" x14ac:dyDescent="0.3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 s="14">
        <v>42283.552951388891</v>
      </c>
      <c r="K4076" t="b">
        <v>0</v>
      </c>
      <c r="L4076">
        <v>21</v>
      </c>
      <c r="M4076" t="b">
        <v>0</v>
      </c>
      <c r="N4076" s="16" t="s">
        <v>8279</v>
      </c>
      <c r="O4076" t="s">
        <v>8280</v>
      </c>
      <c r="P4076">
        <f>IFERROR(ROUND(E4076/L4076,2),0)</f>
        <v>35</v>
      </c>
      <c r="S4076" s="14">
        <f>(((J4076/60)/60)/24)+DATE(1970,1,1)</f>
        <v>25569.489392973974</v>
      </c>
      <c r="T4076" s="14">
        <f>(((I4076/60)/60)/24)+DATE(1970,1,1)</f>
        <v>42313.594618055555</v>
      </c>
    </row>
    <row r="4077" spans="1:20" ht="43.5" hidden="1" x14ac:dyDescent="0.3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 s="14">
        <v>41779.045937499999</v>
      </c>
      <c r="K4077" t="b">
        <v>0</v>
      </c>
      <c r="L4077">
        <v>13</v>
      </c>
      <c r="M4077" t="b">
        <v>0</v>
      </c>
      <c r="N4077" s="16" t="s">
        <v>8279</v>
      </c>
      <c r="O4077" t="s">
        <v>8280</v>
      </c>
      <c r="P4077">
        <f>IFERROR(ROUND(E4077/L4077,2),0)</f>
        <v>44.31</v>
      </c>
      <c r="S4077" s="14">
        <f>(((J4077/60)/60)/24)+DATE(1970,1,1)</f>
        <v>25569.483553772425</v>
      </c>
      <c r="T4077" s="14">
        <f>(((I4077/60)/60)/24)+DATE(1970,1,1)</f>
        <v>41820.727777777778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 s="14">
        <v>41905.795706018522</v>
      </c>
      <c r="K4078" t="b">
        <v>0</v>
      </c>
      <c r="L4078">
        <v>0</v>
      </c>
      <c r="M4078" t="b">
        <v>0</v>
      </c>
      <c r="N4078" s="16" t="s">
        <v>8279</v>
      </c>
      <c r="O4078" t="s">
        <v>8280</v>
      </c>
      <c r="P4078">
        <f>IFERROR(ROUND(E4078/L4078,2),0)</f>
        <v>0</v>
      </c>
      <c r="S4078" s="14">
        <f>(((J4078/60)/60)/24)+DATE(1970,1,1)</f>
        <v>25569.485020783635</v>
      </c>
      <c r="T4078" s="14">
        <f>(((I4078/60)/60)/24)+DATE(1970,1,1)</f>
        <v>41933.82708333333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 s="14">
        <v>42695.7105787037</v>
      </c>
      <c r="K4079" t="b">
        <v>0</v>
      </c>
      <c r="L4079">
        <v>6</v>
      </c>
      <c r="M4079" t="b">
        <v>0</v>
      </c>
      <c r="N4079" s="16" t="s">
        <v>8279</v>
      </c>
      <c r="O4079" t="s">
        <v>8280</v>
      </c>
      <c r="P4079">
        <f>IFERROR(ROUND(E4079/L4079,2),0)</f>
        <v>222.5</v>
      </c>
      <c r="S4079" s="14">
        <f>(((J4079/60)/60)/24)+DATE(1970,1,1)</f>
        <v>25569.494163316882</v>
      </c>
      <c r="T4079" s="14">
        <f>(((I4079/60)/60)/24)+DATE(1970,1,1)</f>
        <v>42725.7105787037</v>
      </c>
    </row>
    <row r="4080" spans="1:20" ht="43.5" hidden="1" x14ac:dyDescent="0.3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 s="14">
        <v>42732.787523148145</v>
      </c>
      <c r="K4080" t="b">
        <v>0</v>
      </c>
      <c r="L4080">
        <v>0</v>
      </c>
      <c r="M4080" t="b">
        <v>0</v>
      </c>
      <c r="N4080" s="16" t="s">
        <v>8279</v>
      </c>
      <c r="O4080" t="s">
        <v>8280</v>
      </c>
      <c r="P4080">
        <f>IFERROR(ROUND(E4080/L4080,2),0)</f>
        <v>0</v>
      </c>
      <c r="S4080" s="14">
        <f>(((J4080/60)/60)/24)+DATE(1970,1,1)</f>
        <v>25569.494592448184</v>
      </c>
      <c r="T4080" s="14">
        <f>(((I4080/60)/60)/24)+DATE(1970,1,1)</f>
        <v>42762.787523148145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 s="14">
        <v>42510.938900462963</v>
      </c>
      <c r="K4081" t="b">
        <v>0</v>
      </c>
      <c r="L4081">
        <v>1</v>
      </c>
      <c r="M4081" t="b">
        <v>0</v>
      </c>
      <c r="N4081" s="16" t="s">
        <v>8279</v>
      </c>
      <c r="O4081" t="s">
        <v>8280</v>
      </c>
      <c r="P4081">
        <f>IFERROR(ROUND(E4081/L4081,2),0)</f>
        <v>5</v>
      </c>
      <c r="S4081" s="14">
        <f>(((J4081/60)/60)/24)+DATE(1970,1,1)</f>
        <v>25569.492024755793</v>
      </c>
      <c r="T4081" s="14">
        <f>(((I4081/60)/60)/24)+DATE(1970,1,1)</f>
        <v>42540.938900462963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 s="14">
        <v>42511.698101851856</v>
      </c>
      <c r="K4082" t="b">
        <v>0</v>
      </c>
      <c r="L4082">
        <v>0</v>
      </c>
      <c r="M4082" t="b">
        <v>0</v>
      </c>
      <c r="N4082" s="16" t="s">
        <v>8279</v>
      </c>
      <c r="O4082" t="s">
        <v>8280</v>
      </c>
      <c r="P4082">
        <f>IFERROR(ROUND(E4082/L4082,2),0)</f>
        <v>0</v>
      </c>
      <c r="S4082" s="14">
        <f>(((J4082/60)/60)/24)+DATE(1970,1,1)</f>
        <v>25569.492033542847</v>
      </c>
      <c r="T4082" s="14">
        <f>(((I4082/60)/60)/24)+DATE(1970,1,1)</f>
        <v>42535.787500000006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 s="14">
        <v>42041.581307870365</v>
      </c>
      <c r="K4083" t="b">
        <v>0</v>
      </c>
      <c r="L4083">
        <v>12</v>
      </c>
      <c r="M4083" t="b">
        <v>0</v>
      </c>
      <c r="N4083" s="16" t="s">
        <v>8279</v>
      </c>
      <c r="O4083" t="s">
        <v>8280</v>
      </c>
      <c r="P4083">
        <f>IFERROR(ROUND(E4083/L4083,2),0)</f>
        <v>29.17</v>
      </c>
      <c r="S4083" s="14">
        <f>(((J4083/60)/60)/24)+DATE(1970,1,1)</f>
        <v>25569.486592376248</v>
      </c>
      <c r="T4083" s="14">
        <f>(((I4083/60)/60)/24)+DATE(1970,1,1)</f>
        <v>42071.539641203708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 s="14">
        <v>42307.189270833333</v>
      </c>
      <c r="K4084" t="b">
        <v>0</v>
      </c>
      <c r="L4084">
        <v>2</v>
      </c>
      <c r="M4084" t="b">
        <v>0</v>
      </c>
      <c r="N4084" s="16" t="s">
        <v>8279</v>
      </c>
      <c r="O4084" t="s">
        <v>8280</v>
      </c>
      <c r="P4084">
        <f>IFERROR(ROUND(E4084/L4084,2),0)</f>
        <v>1.5</v>
      </c>
      <c r="S4084" s="14">
        <f>(((J4084/60)/60)/24)+DATE(1970,1,1)</f>
        <v>25569.489666542486</v>
      </c>
      <c r="T4084" s="14">
        <f>(((I4084/60)/60)/24)+DATE(1970,1,1)</f>
        <v>42322.958333333328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 s="14">
        <v>42353.761759259258</v>
      </c>
      <c r="K4085" t="b">
        <v>0</v>
      </c>
      <c r="L4085">
        <v>6</v>
      </c>
      <c r="M4085" t="b">
        <v>0</v>
      </c>
      <c r="N4085" s="16" t="s">
        <v>8279</v>
      </c>
      <c r="O4085" t="s">
        <v>8280</v>
      </c>
      <c r="P4085">
        <f>IFERROR(ROUND(E4085/L4085,2),0)</f>
        <v>126.5</v>
      </c>
      <c r="S4085" s="14">
        <f>(((J4085/60)/60)/24)+DATE(1970,1,1)</f>
        <v>25569.490205575916</v>
      </c>
      <c r="T4085" s="14">
        <f>(((I4085/60)/60)/24)+DATE(1970,1,1)</f>
        <v>42383.761759259258</v>
      </c>
    </row>
    <row r="4086" spans="1:20" ht="58" hidden="1" x14ac:dyDescent="0.3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 s="14">
        <v>42622.436412037037</v>
      </c>
      <c r="K4086" t="b">
        <v>0</v>
      </c>
      <c r="L4086">
        <v>1</v>
      </c>
      <c r="M4086" t="b">
        <v>0</v>
      </c>
      <c r="N4086" s="16" t="s">
        <v>8279</v>
      </c>
      <c r="O4086" t="s">
        <v>8280</v>
      </c>
      <c r="P4086">
        <f>IFERROR(ROUND(E4086/L4086,2),0)</f>
        <v>10</v>
      </c>
      <c r="S4086" s="14">
        <f>(((J4086/60)/60)/24)+DATE(1970,1,1)</f>
        <v>25569.49331523625</v>
      </c>
      <c r="T4086" s="14">
        <f>(((I4086/60)/60)/24)+DATE(1970,1,1)</f>
        <v>42652.436412037037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 s="14">
        <v>42058.603877314818</v>
      </c>
      <c r="K4087" t="b">
        <v>0</v>
      </c>
      <c r="L4087">
        <v>1</v>
      </c>
      <c r="M4087" t="b">
        <v>0</v>
      </c>
      <c r="N4087" s="16" t="s">
        <v>8279</v>
      </c>
      <c r="O4087" t="s">
        <v>8280</v>
      </c>
      <c r="P4087">
        <f>IFERROR(ROUND(E4087/L4087,2),0)</f>
        <v>10</v>
      </c>
      <c r="S4087" s="14">
        <f>(((J4087/60)/60)/24)+DATE(1970,1,1)</f>
        <v>25569.486789396728</v>
      </c>
      <c r="T4087" s="14">
        <f>(((I4087/60)/60)/24)+DATE(1970,1,1)</f>
        <v>42087.165972222225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 s="14">
        <v>42304.940960648149</v>
      </c>
      <c r="K4088" t="b">
        <v>0</v>
      </c>
      <c r="L4088">
        <v>5</v>
      </c>
      <c r="M4088" t="b">
        <v>0</v>
      </c>
      <c r="N4088" s="16" t="s">
        <v>8279</v>
      </c>
      <c r="O4088" t="s">
        <v>8280</v>
      </c>
      <c r="P4088">
        <f>IFERROR(ROUND(E4088/L4088,2),0)</f>
        <v>9.4</v>
      </c>
      <c r="S4088" s="14">
        <f>(((J4088/60)/60)/24)+DATE(1970,1,1)</f>
        <v>25569.489640520376</v>
      </c>
      <c r="T4088" s="14">
        <f>(((I4088/60)/60)/24)+DATE(1970,1,1)</f>
        <v>42329.166666666672</v>
      </c>
    </row>
    <row r="4089" spans="1:20" x14ac:dyDescent="0.3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 s="14">
        <v>42538.742893518516</v>
      </c>
      <c r="K4089" t="b">
        <v>0</v>
      </c>
      <c r="L4089">
        <v>0</v>
      </c>
      <c r="M4089" t="b">
        <v>0</v>
      </c>
      <c r="N4089" s="16" t="s">
        <v>8279</v>
      </c>
      <c r="O4089" t="s">
        <v>8280</v>
      </c>
      <c r="P4089">
        <f>IFERROR(ROUND(E4089/L4089,2),0)</f>
        <v>0</v>
      </c>
      <c r="S4089" s="14">
        <f>(((J4089/60)/60)/24)+DATE(1970,1,1)</f>
        <v>25569.492346561266</v>
      </c>
      <c r="T4089" s="14">
        <f>(((I4089/60)/60)/24)+DATE(1970,1,1)</f>
        <v>42568.742893518516</v>
      </c>
    </row>
    <row r="4090" spans="1:20" ht="43.5" hidden="1" x14ac:dyDescent="0.3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 s="14">
        <v>41990.612546296295</v>
      </c>
      <c r="K4090" t="b">
        <v>0</v>
      </c>
      <c r="L4090">
        <v>3</v>
      </c>
      <c r="M4090" t="b">
        <v>0</v>
      </c>
      <c r="N4090" s="16" t="s">
        <v>8279</v>
      </c>
      <c r="O4090" t="s">
        <v>8280</v>
      </c>
      <c r="P4090">
        <f>IFERROR(ROUND(E4090/L4090,2),0)</f>
        <v>72</v>
      </c>
      <c r="S4090" s="14">
        <f>(((J4090/60)/60)/24)+DATE(1970,1,1)</f>
        <v>25569.486002460028</v>
      </c>
      <c r="T4090" s="14">
        <f>(((I4090/60)/60)/24)+DATE(1970,1,1)</f>
        <v>42020.434722222228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 s="14">
        <v>42122.732499999998</v>
      </c>
      <c r="K4091" t="b">
        <v>0</v>
      </c>
      <c r="L4091">
        <v>8</v>
      </c>
      <c r="M4091" t="b">
        <v>0</v>
      </c>
      <c r="N4091" s="16" t="s">
        <v>8279</v>
      </c>
      <c r="O4091" t="s">
        <v>8280</v>
      </c>
      <c r="P4091">
        <f>IFERROR(ROUND(E4091/L4091,2),0)</f>
        <v>30</v>
      </c>
      <c r="S4091" s="14">
        <f>(((J4091/60)/60)/24)+DATE(1970,1,1)</f>
        <v>25569.487531626157</v>
      </c>
      <c r="T4091" s="14">
        <f>(((I4091/60)/60)/24)+DATE(1970,1,1)</f>
        <v>42155.732638888891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 s="14">
        <v>42209.67288194444</v>
      </c>
      <c r="K4092" t="b">
        <v>0</v>
      </c>
      <c r="L4092">
        <v>3</v>
      </c>
      <c r="M4092" t="b">
        <v>0</v>
      </c>
      <c r="N4092" s="16" t="s">
        <v>8279</v>
      </c>
      <c r="O4092" t="s">
        <v>8280</v>
      </c>
      <c r="P4092">
        <f>IFERROR(ROUND(E4092/L4092,2),0)</f>
        <v>10.67</v>
      </c>
      <c r="S4092" s="14">
        <f>(((J4092/60)/60)/24)+DATE(1970,1,1)</f>
        <v>25569.488537880577</v>
      </c>
      <c r="T4092" s="14">
        <f>(((I4092/60)/60)/24)+DATE(1970,1,1)</f>
        <v>42223.625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 s="14">
        <v>41990.506377314814</v>
      </c>
      <c r="K4093" t="b">
        <v>0</v>
      </c>
      <c r="L4093">
        <v>8</v>
      </c>
      <c r="M4093" t="b">
        <v>0</v>
      </c>
      <c r="N4093" s="16" t="s">
        <v>8279</v>
      </c>
      <c r="O4093" t="s">
        <v>8280</v>
      </c>
      <c r="P4093">
        <f>IFERROR(ROUND(E4093/L4093,2),0)</f>
        <v>25.5</v>
      </c>
      <c r="S4093" s="14">
        <f>(((J4093/60)/60)/24)+DATE(1970,1,1)</f>
        <v>25569.48600123122</v>
      </c>
      <c r="T4093" s="14">
        <f>(((I4093/60)/60)/24)+DATE(1970,1,1)</f>
        <v>42020.506377314814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 s="14">
        <v>42039.194988425923</v>
      </c>
      <c r="K4094" t="b">
        <v>0</v>
      </c>
      <c r="L4094">
        <v>1</v>
      </c>
      <c r="M4094" t="b">
        <v>0</v>
      </c>
      <c r="N4094" s="16" t="s">
        <v>8279</v>
      </c>
      <c r="O4094" t="s">
        <v>8280</v>
      </c>
      <c r="P4094">
        <f>IFERROR(ROUND(E4094/L4094,2),0)</f>
        <v>20</v>
      </c>
      <c r="S4094" s="14">
        <f>(((J4094/60)/60)/24)+DATE(1970,1,1)</f>
        <v>25569.486564756811</v>
      </c>
      <c r="T4094" s="14">
        <f>(((I4094/60)/60)/24)+DATE(1970,1,1)</f>
        <v>42099.153321759266</v>
      </c>
    </row>
    <row r="4095" spans="1:20" ht="43.5" hidden="1" x14ac:dyDescent="0.3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 s="14">
        <v>42178.815891203703</v>
      </c>
      <c r="K4095" t="b">
        <v>0</v>
      </c>
      <c r="L4095">
        <v>4</v>
      </c>
      <c r="M4095" t="b">
        <v>0</v>
      </c>
      <c r="N4095" s="16" t="s">
        <v>8279</v>
      </c>
      <c r="O4095" t="s">
        <v>8280</v>
      </c>
      <c r="P4095">
        <f>IFERROR(ROUND(E4095/L4095,2),0)</f>
        <v>15</v>
      </c>
      <c r="S4095" s="14">
        <f>(((J4095/60)/60)/24)+DATE(1970,1,1)</f>
        <v>25569.488180739481</v>
      </c>
      <c r="T4095" s="14">
        <f>(((I4095/60)/60)/24)+DATE(1970,1,1)</f>
        <v>42238.815891203703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 s="14">
        <v>41890.086805555555</v>
      </c>
      <c r="K4096" t="b">
        <v>0</v>
      </c>
      <c r="L4096">
        <v>8</v>
      </c>
      <c r="M4096" t="b">
        <v>0</v>
      </c>
      <c r="N4096" s="16" t="s">
        <v>8279</v>
      </c>
      <c r="O4096" t="s">
        <v>8280</v>
      </c>
      <c r="P4096">
        <f>IFERROR(ROUND(E4096/L4096,2),0)</f>
        <v>91.25</v>
      </c>
      <c r="S4096" s="14">
        <f>(((J4096/60)/60)/24)+DATE(1970,1,1)</f>
        <v>25569.484838967655</v>
      </c>
      <c r="T4096" s="14">
        <f>(((I4096/60)/60)/24)+DATE(1970,1,1)</f>
        <v>41934.207638888889</v>
      </c>
    </row>
    <row r="4097" spans="1:20" ht="43.5" hidden="1" x14ac:dyDescent="0.3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 s="14">
        <v>42693.031828703708</v>
      </c>
      <c r="K4097" t="b">
        <v>0</v>
      </c>
      <c r="L4097">
        <v>1</v>
      </c>
      <c r="M4097" t="b">
        <v>0</v>
      </c>
      <c r="N4097" s="16" t="s">
        <v>8279</v>
      </c>
      <c r="O4097" t="s">
        <v>8280</v>
      </c>
      <c r="P4097">
        <f>IFERROR(ROUND(E4097/L4097,2),0)</f>
        <v>800</v>
      </c>
      <c r="S4097" s="14">
        <f>(((J4097/60)/60)/24)+DATE(1970,1,1)</f>
        <v>25569.494132312833</v>
      </c>
      <c r="T4097" s="14">
        <f>(((I4097/60)/60)/24)+DATE(1970,1,1)</f>
        <v>42723.031828703708</v>
      </c>
    </row>
    <row r="4098" spans="1:20" ht="43.5" hidden="1" x14ac:dyDescent="0.3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 s="14">
        <v>42750.530312499999</v>
      </c>
      <c r="K4098" t="b">
        <v>0</v>
      </c>
      <c r="L4098">
        <v>5</v>
      </c>
      <c r="M4098" t="b">
        <v>0</v>
      </c>
      <c r="N4098" s="16" t="s">
        <v>8279</v>
      </c>
      <c r="O4098" t="s">
        <v>8280</v>
      </c>
      <c r="P4098">
        <f>IFERROR(ROUND(E4098/L4098,2),0)</f>
        <v>80</v>
      </c>
      <c r="S4098" s="14">
        <f>(((J4098/60)/60)/24)+DATE(1970,1,1)</f>
        <v>25569.494797804542</v>
      </c>
      <c r="T4098" s="14">
        <f>(((I4098/60)/60)/24)+DATE(1970,1,1)</f>
        <v>42794.368749999994</v>
      </c>
    </row>
    <row r="4099" spans="1:20" ht="43.5" hidden="1" x14ac:dyDescent="0.3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 s="14">
        <v>42344.824502314819</v>
      </c>
      <c r="K4099" t="b">
        <v>0</v>
      </c>
      <c r="L4099">
        <v>0</v>
      </c>
      <c r="M4099" t="b">
        <v>0</v>
      </c>
      <c r="N4099" s="16" t="s">
        <v>8279</v>
      </c>
      <c r="O4099" t="s">
        <v>8280</v>
      </c>
      <c r="P4099">
        <f>IFERROR(ROUND(E4099/L4099,2),0)</f>
        <v>0</v>
      </c>
      <c r="S4099" s="14">
        <f>(((J4099/60)/60)/24)+DATE(1970,1,1)</f>
        <v>25569.490102135442</v>
      </c>
      <c r="T4099" s="14">
        <f>(((I4099/60)/60)/24)+DATE(1970,1,1)</f>
        <v>42400.996527777781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 s="14">
        <v>42495.722187499996</v>
      </c>
      <c r="K4100" t="b">
        <v>0</v>
      </c>
      <c r="L4100">
        <v>0</v>
      </c>
      <c r="M4100" t="b">
        <v>0</v>
      </c>
      <c r="N4100" s="16" t="s">
        <v>8279</v>
      </c>
      <c r="O4100" t="s">
        <v>8280</v>
      </c>
      <c r="P4100">
        <f>IFERROR(ROUND(E4100/L4100,2),0)</f>
        <v>0</v>
      </c>
      <c r="S4100" s="14">
        <f>(((J4100/60)/60)/24)+DATE(1970,1,1)</f>
        <v>25569.491848636429</v>
      </c>
      <c r="T4100" s="14">
        <f>(((I4100/60)/60)/24)+DATE(1970,1,1)</f>
        <v>42525.722187499996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 s="14">
        <v>42570.850381944445</v>
      </c>
      <c r="K4101" t="b">
        <v>0</v>
      </c>
      <c r="L4101">
        <v>1</v>
      </c>
      <c r="M4101" t="b">
        <v>0</v>
      </c>
      <c r="N4101" s="16" t="s">
        <v>8279</v>
      </c>
      <c r="O4101" t="s">
        <v>8280</v>
      </c>
      <c r="P4101">
        <f>IFERROR(ROUND(E4101/L4101,2),0)</f>
        <v>50</v>
      </c>
      <c r="S4101" s="14">
        <f>(((J4101/60)/60)/24)+DATE(1970,1,1)</f>
        <v>25569.492718175716</v>
      </c>
      <c r="T4101" s="14">
        <f>(((I4101/60)/60)/24)+DATE(1970,1,1)</f>
        <v>42615.850381944445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 s="14">
        <v>41927.124884259261</v>
      </c>
      <c r="K4102" t="b">
        <v>0</v>
      </c>
      <c r="L4102">
        <v>0</v>
      </c>
      <c r="M4102" t="b">
        <v>0</v>
      </c>
      <c r="N4102" s="16" t="s">
        <v>8279</v>
      </c>
      <c r="O4102" t="s">
        <v>8280</v>
      </c>
      <c r="P4102">
        <f>IFERROR(ROUND(E4102/L4102,2),0)</f>
        <v>0</v>
      </c>
      <c r="S4102" s="14">
        <f>(((J4102/60)/60)/24)+DATE(1970,1,1)</f>
        <v>25569.485267649125</v>
      </c>
      <c r="T4102" s="14">
        <f>(((I4102/60)/60)/24)+DATE(1970,1,1)</f>
        <v>41937.124884259261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 s="14">
        <v>42730.903726851851</v>
      </c>
      <c r="K4103" t="b">
        <v>0</v>
      </c>
      <c r="L4103">
        <v>0</v>
      </c>
      <c r="M4103" t="b">
        <v>0</v>
      </c>
      <c r="N4103" s="16" t="s">
        <v>8279</v>
      </c>
      <c r="O4103" t="s">
        <v>8280</v>
      </c>
      <c r="P4103">
        <f>IFERROR(ROUND(E4103/L4103,2),0)</f>
        <v>0</v>
      </c>
      <c r="S4103" s="14">
        <f>(((J4103/60)/60)/24)+DATE(1970,1,1)</f>
        <v>25569.494570644987</v>
      </c>
      <c r="T4103" s="14">
        <f>(((I4103/60)/60)/24)+DATE(1970,1,1)</f>
        <v>42760.903726851851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 s="14">
        <v>42475.848067129627</v>
      </c>
      <c r="K4104" t="b">
        <v>0</v>
      </c>
      <c r="L4104">
        <v>6</v>
      </c>
      <c r="M4104" t="b">
        <v>0</v>
      </c>
      <c r="N4104" s="16" t="s">
        <v>8279</v>
      </c>
      <c r="O4104" t="s">
        <v>8280</v>
      </c>
      <c r="P4104">
        <f>IFERROR(ROUND(E4104/L4104,2),0)</f>
        <v>22.83</v>
      </c>
      <c r="S4104" s="14">
        <f>(((J4104/60)/60)/24)+DATE(1970,1,1)</f>
        <v>25569.49161861189</v>
      </c>
      <c r="T4104" s="14">
        <f>(((I4104/60)/60)/24)+DATE(1970,1,1)</f>
        <v>42505.848067129627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 s="14">
        <v>42188.83293981482</v>
      </c>
      <c r="K4105" t="b">
        <v>0</v>
      </c>
      <c r="L4105">
        <v>6</v>
      </c>
      <c r="M4105" t="b">
        <v>0</v>
      </c>
      <c r="N4105" s="16" t="s">
        <v>8279</v>
      </c>
      <c r="O4105" t="s">
        <v>8280</v>
      </c>
      <c r="P4105">
        <f>IFERROR(ROUND(E4105/L4105,2),0)</f>
        <v>16.670000000000002</v>
      </c>
      <c r="S4105" s="14">
        <f>(((J4105/60)/60)/24)+DATE(1970,1,1)</f>
        <v>25569.488296677544</v>
      </c>
      <c r="T4105" s="14">
        <f>(((I4105/60)/60)/24)+DATE(1970,1,1)</f>
        <v>42242.772222222222</v>
      </c>
    </row>
    <row r="4106" spans="1:20" ht="43.5" hidden="1" x14ac:dyDescent="0.3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 s="14">
        <v>42640.278171296297</v>
      </c>
      <c r="K4106" t="b">
        <v>0</v>
      </c>
      <c r="L4106">
        <v>14</v>
      </c>
      <c r="M4106" t="b">
        <v>0</v>
      </c>
      <c r="N4106" s="16" t="s">
        <v>8279</v>
      </c>
      <c r="O4106" t="s">
        <v>8280</v>
      </c>
      <c r="P4106">
        <f>IFERROR(ROUND(E4106/L4106,2),0)</f>
        <v>45.79</v>
      </c>
      <c r="S4106" s="14">
        <f>(((J4106/60)/60)/24)+DATE(1970,1,1)</f>
        <v>25569.493521738095</v>
      </c>
      <c r="T4106" s="14">
        <f>(((I4106/60)/60)/24)+DATE(1970,1,1)</f>
        <v>42670.278171296297</v>
      </c>
    </row>
    <row r="4107" spans="1:20" ht="58" hidden="1" x14ac:dyDescent="0.3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 s="14">
        <v>42697.010520833333</v>
      </c>
      <c r="K4107" t="b">
        <v>0</v>
      </c>
      <c r="L4107">
        <v>6</v>
      </c>
      <c r="M4107" t="b">
        <v>0</v>
      </c>
      <c r="N4107" s="16" t="s">
        <v>8279</v>
      </c>
      <c r="O4107" t="s">
        <v>8280</v>
      </c>
      <c r="P4107">
        <f>IFERROR(ROUND(E4107/L4107,2),0)</f>
        <v>383.33</v>
      </c>
      <c r="S4107" s="14">
        <f>(((J4107/60)/60)/24)+DATE(1970,1,1)</f>
        <v>25569.494178362511</v>
      </c>
      <c r="T4107" s="14">
        <f>(((I4107/60)/60)/24)+DATE(1970,1,1)</f>
        <v>42730.010520833333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 s="14">
        <v>42053.049375000002</v>
      </c>
      <c r="K4108" t="b">
        <v>0</v>
      </c>
      <c r="L4108">
        <v>33</v>
      </c>
      <c r="M4108" t="b">
        <v>0</v>
      </c>
      <c r="N4108" s="16" t="s">
        <v>8279</v>
      </c>
      <c r="O4108" t="s">
        <v>8280</v>
      </c>
      <c r="P4108">
        <f>IFERROR(ROUND(E4108/L4108,2),0)</f>
        <v>106.97</v>
      </c>
      <c r="S4108" s="14">
        <f>(((J4108/60)/60)/24)+DATE(1970,1,1)</f>
        <v>25569.486725108505</v>
      </c>
      <c r="T4108" s="14">
        <f>(((I4108/60)/60)/24)+DATE(1970,1,1)</f>
        <v>42096.041666666672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 s="14">
        <v>41883.916678240741</v>
      </c>
      <c r="K4109" t="b">
        <v>0</v>
      </c>
      <c r="L4109">
        <v>4</v>
      </c>
      <c r="M4109" t="b">
        <v>0</v>
      </c>
      <c r="N4109" s="16" t="s">
        <v>8279</v>
      </c>
      <c r="O4109" t="s">
        <v>8280</v>
      </c>
      <c r="P4109">
        <f>IFERROR(ROUND(E4109/L4109,2),0)</f>
        <v>10.25</v>
      </c>
      <c r="S4109" s="14">
        <f>(((J4109/60)/60)/24)+DATE(1970,1,1)</f>
        <v>25569.484767554146</v>
      </c>
      <c r="T4109" s="14">
        <f>(((I4109/60)/60)/24)+DATE(1970,1,1)</f>
        <v>41906.916678240741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 s="14">
        <v>42767.031678240746</v>
      </c>
      <c r="K4110" t="b">
        <v>0</v>
      </c>
      <c r="L4110">
        <v>1</v>
      </c>
      <c r="M4110" t="b">
        <v>0</v>
      </c>
      <c r="N4110" s="16" t="s">
        <v>8279</v>
      </c>
      <c r="O4110" t="s">
        <v>8280</v>
      </c>
      <c r="P4110">
        <f>IFERROR(ROUND(E4110/L4110,2),0)</f>
        <v>59</v>
      </c>
      <c r="S4110" s="14">
        <f>(((J4110/60)/60)/24)+DATE(1970,1,1)</f>
        <v>25569.494988792572</v>
      </c>
      <c r="T4110" s="14">
        <f>(((I4110/60)/60)/24)+DATE(1970,1,1)</f>
        <v>42797.208333333328</v>
      </c>
    </row>
    <row r="4111" spans="1:20" ht="43.5" hidden="1" x14ac:dyDescent="0.3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 s="14">
        <v>42307.539398148147</v>
      </c>
      <c r="K4111" t="b">
        <v>0</v>
      </c>
      <c r="L4111">
        <v>0</v>
      </c>
      <c r="M4111" t="b">
        <v>0</v>
      </c>
      <c r="N4111" s="16" t="s">
        <v>8279</v>
      </c>
      <c r="O4111" t="s">
        <v>8280</v>
      </c>
      <c r="P4111">
        <f>IFERROR(ROUND(E4111/L4111,2),0)</f>
        <v>0</v>
      </c>
      <c r="S4111" s="14">
        <f>(((J4111/60)/60)/24)+DATE(1970,1,1)</f>
        <v>25569.489670594885</v>
      </c>
      <c r="T4111" s="14">
        <f>(((I4111/60)/60)/24)+DATE(1970,1,1)</f>
        <v>42337.581064814818</v>
      </c>
    </row>
    <row r="4112" spans="1:20" ht="43.5" hidden="1" x14ac:dyDescent="0.3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 s="14">
        <v>42512.626747685179</v>
      </c>
      <c r="K4112" t="b">
        <v>0</v>
      </c>
      <c r="L4112">
        <v>6</v>
      </c>
      <c r="M4112" t="b">
        <v>0</v>
      </c>
      <c r="N4112" s="16" t="s">
        <v>8279</v>
      </c>
      <c r="O4112" t="s">
        <v>8280</v>
      </c>
      <c r="P4112">
        <f>IFERROR(ROUND(E4112/L4112,2),0)</f>
        <v>14.33</v>
      </c>
      <c r="S4112" s="14">
        <f>(((J4112/60)/60)/24)+DATE(1970,1,1)</f>
        <v>25569.492044291062</v>
      </c>
      <c r="T4112" s="14">
        <f>(((I4112/60)/60)/24)+DATE(1970,1,1)</f>
        <v>42572.626747685179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 s="14">
        <v>42029.135879629626</v>
      </c>
      <c r="K4113" t="b">
        <v>0</v>
      </c>
      <c r="L4113">
        <v>6</v>
      </c>
      <c r="M4113" t="b">
        <v>0</v>
      </c>
      <c r="N4113" s="16" t="s">
        <v>8279</v>
      </c>
      <c r="O4113" t="s">
        <v>8280</v>
      </c>
      <c r="P4113">
        <f>IFERROR(ROUND(E4113/L4113,2),0)</f>
        <v>15.67</v>
      </c>
      <c r="S4113" s="14">
        <f>(((J4113/60)/60)/24)+DATE(1970,1,1)</f>
        <v>25569.48644833194</v>
      </c>
      <c r="T4113" s="14">
        <f>(((I4113/60)/60)/24)+DATE(1970,1,1)</f>
        <v>42059.135879629626</v>
      </c>
    </row>
    <row r="4114" spans="1:20" ht="43.5" hidden="1" x14ac:dyDescent="0.3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 s="14">
        <v>42400.946597222224</v>
      </c>
      <c r="K4114" t="b">
        <v>0</v>
      </c>
      <c r="L4114">
        <v>1</v>
      </c>
      <c r="M4114" t="b">
        <v>0</v>
      </c>
      <c r="N4114" s="16" t="s">
        <v>8279</v>
      </c>
      <c r="O4114" t="s">
        <v>8280</v>
      </c>
      <c r="P4114">
        <f>IFERROR(ROUND(E4114/L4114,2),0)</f>
        <v>1</v>
      </c>
      <c r="S4114" s="14">
        <f>(((J4114/60)/60)/24)+DATE(1970,1,1)</f>
        <v>25569.490751696729</v>
      </c>
      <c r="T4114" s="14">
        <f>(((I4114/60)/60)/24)+DATE(1970,1,1)</f>
        <v>42428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 s="14">
        <v>42358.573182870372</v>
      </c>
      <c r="K4115" t="b">
        <v>0</v>
      </c>
      <c r="L4115">
        <v>3</v>
      </c>
      <c r="M4115" t="b">
        <v>0</v>
      </c>
      <c r="N4115" s="16" t="s">
        <v>8279</v>
      </c>
      <c r="O4115" t="s">
        <v>8280</v>
      </c>
      <c r="P4115">
        <f>IFERROR(ROUND(E4115/L4115,2),0)</f>
        <v>1</v>
      </c>
      <c r="S4115" s="14">
        <f>(((J4115/60)/60)/24)+DATE(1970,1,1)</f>
        <v>25569.490261263691</v>
      </c>
      <c r="T4115" s="14">
        <f>(((I4115/60)/60)/24)+DATE(1970,1,1)</f>
        <v>42377.273611111115</v>
      </c>
    </row>
  </sheetData>
  <autoFilter ref="A1:T4115" xr:uid="{0B172042-6A1E-4AD1-9142-9241ECF58411}">
    <filterColumn colId="5">
      <filters>
        <filter val="failed"/>
      </filters>
    </filterColumn>
    <filterColumn colId="6">
      <filters>
        <filter val="US"/>
      </filters>
    </filterColumn>
    <filterColumn colId="14">
      <filters>
        <filter val="plays"/>
      </filters>
    </filterColumn>
  </autoFilter>
  <conditionalFormatting sqref="F1:F1048576">
    <cfRule type="cellIs" dxfId="8" priority="1" operator="equal">
      <formula>"canceled"</formula>
    </cfRule>
    <cfRule type="containsText" dxfId="7" priority="2" operator="containsText" text="failed">
      <formula>NOT(ISERROR(SEARCH("failed",F1)))</formula>
    </cfRule>
    <cfRule type="containsText" dxfId="6" priority="3" operator="containsText" text="successful">
      <formula>NOT(ISERROR(SEARCH("successful",F1)))</formula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FFE10-D0CA-4A84-A4D3-F1735F9AAF1A}">
  <dimension ref="A1:F18"/>
  <sheetViews>
    <sheetView topLeftCell="A4" workbookViewId="0">
      <selection activeCell="A4" sqref="A4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11" t="s">
        <v>8322</v>
      </c>
      <c r="B1" t="s">
        <v>8279</v>
      </c>
    </row>
    <row r="2" spans="1:6" x14ac:dyDescent="0.35">
      <c r="A2" s="11" t="s">
        <v>8337</v>
      </c>
      <c r="B2" t="s">
        <v>8269</v>
      </c>
    </row>
    <row r="4" spans="1:6" x14ac:dyDescent="0.35">
      <c r="A4" s="11" t="s">
        <v>8268</v>
      </c>
      <c r="B4" s="11" t="s">
        <v>8265</v>
      </c>
    </row>
    <row r="5" spans="1:6" x14ac:dyDescent="0.35">
      <c r="A5" s="11" t="s">
        <v>8267</v>
      </c>
      <c r="B5" t="s">
        <v>8219</v>
      </c>
      <c r="C5" t="s">
        <v>8220</v>
      </c>
      <c r="D5" t="s">
        <v>8221</v>
      </c>
      <c r="E5" t="s">
        <v>8218</v>
      </c>
      <c r="F5" t="s">
        <v>8266</v>
      </c>
    </row>
    <row r="6" spans="1:6" x14ac:dyDescent="0.35">
      <c r="A6" s="18" t="s">
        <v>8331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35">
      <c r="A7" s="18" t="s">
        <v>8332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35">
      <c r="A8" s="18" t="s">
        <v>8333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35">
      <c r="A9" s="18" t="s">
        <v>8334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35">
      <c r="A10" s="18" t="s">
        <v>8325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35">
      <c r="A11" s="18" t="s">
        <v>8335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35">
      <c r="A12" s="18" t="s">
        <v>8326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35">
      <c r="A13" s="18" t="s">
        <v>8327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35">
      <c r="A14" s="18" t="s">
        <v>8328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35">
      <c r="A15" s="18" t="s">
        <v>8329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35">
      <c r="A16" s="18" t="s">
        <v>8330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35">
      <c r="A17" s="18" t="s">
        <v>8336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35">
      <c r="A18" s="18" t="s">
        <v>8266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9B0881-3556-489A-AFE2-2E182AB6F2D7}">
  <dimension ref="A1:P413"/>
  <sheetViews>
    <sheetView workbookViewId="0">
      <selection activeCell="D7" sqref="D7"/>
    </sheetView>
  </sheetViews>
  <sheetFormatPr defaultRowHeight="14.5" x14ac:dyDescent="0.35"/>
  <cols>
    <col min="2" max="3" width="27.1796875" style="21" customWidth="1"/>
    <col min="4" max="4" width="13.36328125" customWidth="1"/>
    <col min="5" max="5" width="12.36328125" customWidth="1"/>
    <col min="6" max="6" width="13.90625" customWidth="1"/>
    <col min="9" max="9" width="12.54296875" bestFit="1" customWidth="1"/>
    <col min="10" max="10" width="12.6328125" customWidth="1"/>
  </cols>
  <sheetData>
    <row r="1" spans="1:16" x14ac:dyDescent="0.35">
      <c r="A1" s="1" t="s">
        <v>0</v>
      </c>
      <c r="B1" s="1" t="s">
        <v>1</v>
      </c>
      <c r="C1" s="1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7" t="s">
        <v>8324</v>
      </c>
      <c r="K1" s="1" t="s">
        <v>8260</v>
      </c>
      <c r="L1" s="1" t="s">
        <v>8261</v>
      </c>
      <c r="M1" s="1" t="s">
        <v>8262</v>
      </c>
      <c r="N1" s="15" t="s">
        <v>8322</v>
      </c>
      <c r="O1" s="20" t="s">
        <v>8323</v>
      </c>
      <c r="P1" s="20" t="s">
        <v>8264</v>
      </c>
    </row>
    <row r="2" spans="1:16" x14ac:dyDescent="0.35">
      <c r="A2" s="21">
        <v>521</v>
      </c>
      <c r="B2" s="21" t="s">
        <v>522</v>
      </c>
      <c r="C2" s="21" t="s">
        <v>4631</v>
      </c>
      <c r="D2" s="22">
        <v>5000</v>
      </c>
      <c r="E2" s="23">
        <v>5232</v>
      </c>
      <c r="F2" s="21" t="s">
        <v>8218</v>
      </c>
      <c r="G2" s="21" t="s">
        <v>8223</v>
      </c>
      <c r="H2" s="21" t="s">
        <v>8245</v>
      </c>
      <c r="I2" s="21">
        <v>1477976340</v>
      </c>
      <c r="J2" s="24">
        <v>42646.092812499999</v>
      </c>
      <c r="K2" s="21" t="b">
        <v>0</v>
      </c>
      <c r="L2" s="21">
        <v>56</v>
      </c>
      <c r="M2" s="21" t="b">
        <v>1</v>
      </c>
      <c r="N2" s="25" t="s">
        <v>8279</v>
      </c>
      <c r="O2" s="21" t="s">
        <v>8280</v>
      </c>
      <c r="P2" s="21">
        <v>93.43</v>
      </c>
    </row>
    <row r="3" spans="1:16" x14ac:dyDescent="0.35">
      <c r="A3" s="21">
        <v>522</v>
      </c>
      <c r="B3" s="21" t="s">
        <v>523</v>
      </c>
      <c r="C3" s="21" t="s">
        <v>4632</v>
      </c>
      <c r="D3" s="22">
        <v>3000</v>
      </c>
      <c r="E3" s="23">
        <v>3440</v>
      </c>
      <c r="F3" s="21" t="s">
        <v>8218</v>
      </c>
      <c r="G3" s="21" t="s">
        <v>8223</v>
      </c>
      <c r="H3" s="21" t="s">
        <v>8245</v>
      </c>
      <c r="I3" s="21">
        <v>1458518325</v>
      </c>
      <c r="J3" s="24">
        <v>42430.040798611109</v>
      </c>
      <c r="K3" s="21" t="b">
        <v>0</v>
      </c>
      <c r="L3" s="21">
        <v>31</v>
      </c>
      <c r="M3" s="21" t="b">
        <v>1</v>
      </c>
      <c r="N3" s="25" t="s">
        <v>8279</v>
      </c>
      <c r="O3" s="21" t="s">
        <v>8280</v>
      </c>
      <c r="P3" s="21">
        <v>110.97</v>
      </c>
    </row>
    <row r="4" spans="1:16" x14ac:dyDescent="0.35">
      <c r="A4" s="21">
        <v>523</v>
      </c>
      <c r="B4" s="21" t="s">
        <v>524</v>
      </c>
      <c r="C4" s="21" t="s">
        <v>4633</v>
      </c>
      <c r="D4" s="22">
        <v>5000</v>
      </c>
      <c r="E4" s="23">
        <v>6030</v>
      </c>
      <c r="F4" s="21" t="s">
        <v>8218</v>
      </c>
      <c r="G4" s="21" t="s">
        <v>8223</v>
      </c>
      <c r="H4" s="21" t="s">
        <v>8245</v>
      </c>
      <c r="I4" s="21">
        <v>1442805076</v>
      </c>
      <c r="J4" s="24">
        <v>42238.13282407407</v>
      </c>
      <c r="K4" s="21" t="b">
        <v>0</v>
      </c>
      <c r="L4" s="21">
        <v>84</v>
      </c>
      <c r="M4" s="21" t="b">
        <v>1</v>
      </c>
      <c r="N4" s="25" t="s">
        <v>8279</v>
      </c>
      <c r="O4" s="21" t="s">
        <v>8280</v>
      </c>
      <c r="P4" s="21">
        <v>71.790000000000006</v>
      </c>
    </row>
    <row r="5" spans="1:16" x14ac:dyDescent="0.35">
      <c r="A5" s="21">
        <v>525</v>
      </c>
      <c r="B5" s="21" t="s">
        <v>526</v>
      </c>
      <c r="C5" s="21" t="s">
        <v>4635</v>
      </c>
      <c r="D5" s="22">
        <v>12000</v>
      </c>
      <c r="E5" s="23">
        <v>12000</v>
      </c>
      <c r="F5" s="21" t="s">
        <v>8218</v>
      </c>
      <c r="G5" s="21" t="s">
        <v>8223</v>
      </c>
      <c r="H5" s="21" t="s">
        <v>8245</v>
      </c>
      <c r="I5" s="21">
        <v>1410601041</v>
      </c>
      <c r="J5" s="24">
        <v>41850.400937500002</v>
      </c>
      <c r="K5" s="21" t="b">
        <v>0</v>
      </c>
      <c r="L5" s="21">
        <v>12</v>
      </c>
      <c r="M5" s="21" t="b">
        <v>1</v>
      </c>
      <c r="N5" s="25" t="s">
        <v>8279</v>
      </c>
      <c r="O5" s="21" t="s">
        <v>8280</v>
      </c>
      <c r="P5" s="21">
        <v>1000</v>
      </c>
    </row>
    <row r="6" spans="1:16" x14ac:dyDescent="0.35">
      <c r="A6" s="21">
        <v>527</v>
      </c>
      <c r="B6" s="21" t="s">
        <v>528</v>
      </c>
      <c r="C6" s="21" t="s">
        <v>4637</v>
      </c>
      <c r="D6" s="22">
        <v>10000</v>
      </c>
      <c r="E6" s="23">
        <v>10085</v>
      </c>
      <c r="F6" s="21" t="s">
        <v>8218</v>
      </c>
      <c r="G6" s="21" t="s">
        <v>8223</v>
      </c>
      <c r="H6" s="21" t="s">
        <v>8245</v>
      </c>
      <c r="I6" s="21">
        <v>1487347500</v>
      </c>
      <c r="J6" s="24">
        <v>42753.205625000002</v>
      </c>
      <c r="K6" s="21" t="b">
        <v>0</v>
      </c>
      <c r="L6" s="21">
        <v>158</v>
      </c>
      <c r="M6" s="21" t="b">
        <v>1</v>
      </c>
      <c r="N6" s="25" t="s">
        <v>8279</v>
      </c>
      <c r="O6" s="21" t="s">
        <v>8280</v>
      </c>
      <c r="P6" s="21">
        <v>63.83</v>
      </c>
    </row>
    <row r="7" spans="1:16" x14ac:dyDescent="0.35">
      <c r="A7" s="21">
        <v>528</v>
      </c>
      <c r="B7" s="21" t="s">
        <v>529</v>
      </c>
      <c r="C7" s="21" t="s">
        <v>4638</v>
      </c>
      <c r="D7" s="22">
        <v>1150</v>
      </c>
      <c r="E7" s="23">
        <v>1330</v>
      </c>
      <c r="F7" s="21" t="s">
        <v>8218</v>
      </c>
      <c r="G7" s="21" t="s">
        <v>8223</v>
      </c>
      <c r="H7" s="21" t="s">
        <v>8245</v>
      </c>
      <c r="I7" s="21">
        <v>1434921600</v>
      </c>
      <c r="J7" s="24">
        <v>42155.920219907406</v>
      </c>
      <c r="K7" s="21" t="b">
        <v>0</v>
      </c>
      <c r="L7" s="21">
        <v>30</v>
      </c>
      <c r="M7" s="21" t="b">
        <v>1</v>
      </c>
      <c r="N7" s="25" t="s">
        <v>8279</v>
      </c>
      <c r="O7" s="21" t="s">
        <v>8280</v>
      </c>
      <c r="P7" s="21">
        <v>44.33</v>
      </c>
    </row>
    <row r="8" spans="1:16" x14ac:dyDescent="0.35">
      <c r="A8" s="21">
        <v>530</v>
      </c>
      <c r="B8" s="21" t="s">
        <v>531</v>
      </c>
      <c r="C8" s="21" t="s">
        <v>4640</v>
      </c>
      <c r="D8" s="22">
        <v>3405</v>
      </c>
      <c r="E8" s="23">
        <v>3670</v>
      </c>
      <c r="F8" s="21" t="s">
        <v>8218</v>
      </c>
      <c r="G8" s="21" t="s">
        <v>8223</v>
      </c>
      <c r="H8" s="21" t="s">
        <v>8245</v>
      </c>
      <c r="I8" s="21">
        <v>1435111200</v>
      </c>
      <c r="J8" s="24">
        <v>42157.591064814813</v>
      </c>
      <c r="K8" s="21" t="b">
        <v>0</v>
      </c>
      <c r="L8" s="21">
        <v>29</v>
      </c>
      <c r="M8" s="21" t="b">
        <v>1</v>
      </c>
      <c r="N8" s="25" t="s">
        <v>8279</v>
      </c>
      <c r="O8" s="21" t="s">
        <v>8280</v>
      </c>
      <c r="P8" s="21">
        <v>126.55</v>
      </c>
    </row>
    <row r="9" spans="1:16" x14ac:dyDescent="0.35">
      <c r="A9" s="21">
        <v>531</v>
      </c>
      <c r="B9" s="21" t="s">
        <v>532</v>
      </c>
      <c r="C9" s="21" t="s">
        <v>4641</v>
      </c>
      <c r="D9" s="22">
        <v>4000</v>
      </c>
      <c r="E9" s="23">
        <v>4000</v>
      </c>
      <c r="F9" s="21" t="s">
        <v>8218</v>
      </c>
      <c r="G9" s="21" t="s">
        <v>8223</v>
      </c>
      <c r="H9" s="21" t="s">
        <v>8245</v>
      </c>
      <c r="I9" s="21">
        <v>1481957940</v>
      </c>
      <c r="J9" s="24">
        <v>42676.065150462964</v>
      </c>
      <c r="K9" s="21" t="b">
        <v>0</v>
      </c>
      <c r="L9" s="21">
        <v>31</v>
      </c>
      <c r="M9" s="21" t="b">
        <v>1</v>
      </c>
      <c r="N9" s="25" t="s">
        <v>8279</v>
      </c>
      <c r="O9" s="21" t="s">
        <v>8280</v>
      </c>
      <c r="P9" s="21">
        <v>129.03</v>
      </c>
    </row>
    <row r="10" spans="1:16" x14ac:dyDescent="0.35">
      <c r="A10" s="21">
        <v>532</v>
      </c>
      <c r="B10" s="21" t="s">
        <v>533</v>
      </c>
      <c r="C10" s="21" t="s">
        <v>4642</v>
      </c>
      <c r="D10" s="22">
        <v>10000</v>
      </c>
      <c r="E10" s="23">
        <v>12325</v>
      </c>
      <c r="F10" s="21" t="s">
        <v>8218</v>
      </c>
      <c r="G10" s="21" t="s">
        <v>8223</v>
      </c>
      <c r="H10" s="21" t="s">
        <v>8245</v>
      </c>
      <c r="I10" s="21">
        <v>1463098208</v>
      </c>
      <c r="J10" s="24">
        <v>42473.007037037038</v>
      </c>
      <c r="K10" s="21" t="b">
        <v>0</v>
      </c>
      <c r="L10" s="21">
        <v>173</v>
      </c>
      <c r="M10" s="21" t="b">
        <v>1</v>
      </c>
      <c r="N10" s="25" t="s">
        <v>8279</v>
      </c>
      <c r="O10" s="21" t="s">
        <v>8280</v>
      </c>
      <c r="P10" s="21">
        <v>71.239999999999995</v>
      </c>
    </row>
    <row r="11" spans="1:16" x14ac:dyDescent="0.35">
      <c r="A11" s="21">
        <v>537</v>
      </c>
      <c r="B11" s="21" t="s">
        <v>538</v>
      </c>
      <c r="C11" s="21" t="s">
        <v>4647</v>
      </c>
      <c r="D11" s="22">
        <v>2000</v>
      </c>
      <c r="E11" s="23">
        <v>2410</v>
      </c>
      <c r="F11" s="21" t="s">
        <v>8218</v>
      </c>
      <c r="G11" s="21" t="s">
        <v>8223</v>
      </c>
      <c r="H11" s="21" t="s">
        <v>8245</v>
      </c>
      <c r="I11" s="21">
        <v>1446665191</v>
      </c>
      <c r="J11" s="24">
        <v>42282.768414351856</v>
      </c>
      <c r="K11" s="21" t="b">
        <v>0</v>
      </c>
      <c r="L11" s="21">
        <v>59</v>
      </c>
      <c r="M11" s="21" t="b">
        <v>1</v>
      </c>
      <c r="N11" s="25" t="s">
        <v>8279</v>
      </c>
      <c r="O11" s="21" t="s">
        <v>8280</v>
      </c>
      <c r="P11" s="21">
        <v>40.85</v>
      </c>
    </row>
    <row r="12" spans="1:16" x14ac:dyDescent="0.35">
      <c r="A12" s="21">
        <v>538</v>
      </c>
      <c r="B12" s="21" t="s">
        <v>539</v>
      </c>
      <c r="C12" s="21" t="s">
        <v>4648</v>
      </c>
      <c r="D12" s="22">
        <v>5000</v>
      </c>
      <c r="E12" s="23">
        <v>15121</v>
      </c>
      <c r="F12" s="21" t="s">
        <v>8218</v>
      </c>
      <c r="G12" s="21" t="s">
        <v>8223</v>
      </c>
      <c r="H12" s="21" t="s">
        <v>8245</v>
      </c>
      <c r="I12" s="21">
        <v>1463166263</v>
      </c>
      <c r="J12" s="24">
        <v>42473.794710648144</v>
      </c>
      <c r="K12" s="21" t="b">
        <v>0</v>
      </c>
      <c r="L12" s="21">
        <v>60</v>
      </c>
      <c r="M12" s="21" t="b">
        <v>1</v>
      </c>
      <c r="N12" s="25" t="s">
        <v>8279</v>
      </c>
      <c r="O12" s="21" t="s">
        <v>8280</v>
      </c>
      <c r="P12" s="21">
        <v>252.02</v>
      </c>
    </row>
    <row r="13" spans="1:16" x14ac:dyDescent="0.35">
      <c r="A13" s="21">
        <v>1284</v>
      </c>
      <c r="B13" s="21" t="s">
        <v>1285</v>
      </c>
      <c r="C13" s="21" t="s">
        <v>5394</v>
      </c>
      <c r="D13" s="22">
        <v>2000</v>
      </c>
      <c r="E13" s="23">
        <v>2020</v>
      </c>
      <c r="F13" s="21" t="s">
        <v>8218</v>
      </c>
      <c r="G13" s="21" t="s">
        <v>8223</v>
      </c>
      <c r="H13" s="21" t="s">
        <v>8245</v>
      </c>
      <c r="I13" s="21">
        <v>1483203540</v>
      </c>
      <c r="J13" s="24">
        <v>42712.23474537037</v>
      </c>
      <c r="K13" s="21" t="b">
        <v>0</v>
      </c>
      <c r="L13" s="21">
        <v>31</v>
      </c>
      <c r="M13" s="21" t="b">
        <v>1</v>
      </c>
      <c r="N13" s="25" t="s">
        <v>8279</v>
      </c>
      <c r="O13" s="21" t="s">
        <v>8280</v>
      </c>
      <c r="P13" s="21">
        <v>65.16</v>
      </c>
    </row>
    <row r="14" spans="1:16" x14ac:dyDescent="0.35">
      <c r="A14" s="21">
        <v>1288</v>
      </c>
      <c r="B14" s="21" t="s">
        <v>1289</v>
      </c>
      <c r="C14" s="21" t="s">
        <v>5398</v>
      </c>
      <c r="D14" s="22">
        <v>4000</v>
      </c>
      <c r="E14" s="23">
        <v>4018</v>
      </c>
      <c r="F14" s="21" t="s">
        <v>8218</v>
      </c>
      <c r="G14" s="21" t="s">
        <v>8223</v>
      </c>
      <c r="H14" s="21" t="s">
        <v>8245</v>
      </c>
      <c r="I14" s="21">
        <v>1470801600</v>
      </c>
      <c r="J14" s="24">
        <v>42561.154664351852</v>
      </c>
      <c r="K14" s="21" t="b">
        <v>0</v>
      </c>
      <c r="L14" s="21">
        <v>61</v>
      </c>
      <c r="M14" s="21" t="b">
        <v>1</v>
      </c>
      <c r="N14" s="25" t="s">
        <v>8279</v>
      </c>
      <c r="O14" s="21" t="s">
        <v>8280</v>
      </c>
      <c r="P14" s="21">
        <v>65.87</v>
      </c>
    </row>
    <row r="15" spans="1:16" x14ac:dyDescent="0.35">
      <c r="A15" s="21">
        <v>1289</v>
      </c>
      <c r="B15" s="21" t="s">
        <v>1290</v>
      </c>
      <c r="C15" s="21" t="s">
        <v>5399</v>
      </c>
      <c r="D15" s="22">
        <v>1500</v>
      </c>
      <c r="E15" s="23">
        <v>1876</v>
      </c>
      <c r="F15" s="21" t="s">
        <v>8218</v>
      </c>
      <c r="G15" s="21" t="s">
        <v>8223</v>
      </c>
      <c r="H15" s="21" t="s">
        <v>8245</v>
      </c>
      <c r="I15" s="21">
        <v>1483499645</v>
      </c>
      <c r="J15" s="24">
        <v>42709.134780092587</v>
      </c>
      <c r="K15" s="21" t="b">
        <v>0</v>
      </c>
      <c r="L15" s="21">
        <v>52</v>
      </c>
      <c r="M15" s="21" t="b">
        <v>1</v>
      </c>
      <c r="N15" s="25" t="s">
        <v>8279</v>
      </c>
      <c r="O15" s="21" t="s">
        <v>8280</v>
      </c>
      <c r="P15" s="21">
        <v>36.08</v>
      </c>
    </row>
    <row r="16" spans="1:16" x14ac:dyDescent="0.35">
      <c r="A16" s="21">
        <v>1290</v>
      </c>
      <c r="B16" s="21" t="s">
        <v>1291</v>
      </c>
      <c r="C16" s="21" t="s">
        <v>5400</v>
      </c>
      <c r="D16" s="22">
        <v>3500</v>
      </c>
      <c r="E16" s="23">
        <v>3800</v>
      </c>
      <c r="F16" s="21" t="s">
        <v>8218</v>
      </c>
      <c r="G16" s="21" t="s">
        <v>8223</v>
      </c>
      <c r="H16" s="21" t="s">
        <v>8245</v>
      </c>
      <c r="I16" s="21">
        <v>1429772340</v>
      </c>
      <c r="J16" s="24">
        <v>42086.614942129629</v>
      </c>
      <c r="K16" s="21" t="b">
        <v>0</v>
      </c>
      <c r="L16" s="21">
        <v>86</v>
      </c>
      <c r="M16" s="21" t="b">
        <v>1</v>
      </c>
      <c r="N16" s="25" t="s">
        <v>8279</v>
      </c>
      <c r="O16" s="21" t="s">
        <v>8280</v>
      </c>
      <c r="P16" s="21">
        <v>44.19</v>
      </c>
    </row>
    <row r="17" spans="1:16" x14ac:dyDescent="0.35">
      <c r="A17" s="21">
        <v>1291</v>
      </c>
      <c r="B17" s="21" t="s">
        <v>1292</v>
      </c>
      <c r="C17" s="21" t="s">
        <v>5401</v>
      </c>
      <c r="D17" s="22">
        <v>3000</v>
      </c>
      <c r="E17" s="23">
        <v>4371</v>
      </c>
      <c r="F17" s="21" t="s">
        <v>8218</v>
      </c>
      <c r="G17" s="21" t="s">
        <v>8223</v>
      </c>
      <c r="H17" s="21" t="s">
        <v>8245</v>
      </c>
      <c r="I17" s="21">
        <v>1428390000</v>
      </c>
      <c r="J17" s="24">
        <v>42064.652673611112</v>
      </c>
      <c r="K17" s="21" t="b">
        <v>0</v>
      </c>
      <c r="L17" s="21">
        <v>42</v>
      </c>
      <c r="M17" s="21" t="b">
        <v>1</v>
      </c>
      <c r="N17" s="25" t="s">
        <v>8279</v>
      </c>
      <c r="O17" s="21" t="s">
        <v>8280</v>
      </c>
      <c r="P17" s="21">
        <v>104.07</v>
      </c>
    </row>
    <row r="18" spans="1:16" x14ac:dyDescent="0.35">
      <c r="A18" s="21">
        <v>1293</v>
      </c>
      <c r="B18" s="21" t="s">
        <v>1294</v>
      </c>
      <c r="C18" s="21" t="s">
        <v>5403</v>
      </c>
      <c r="D18" s="22">
        <v>15000</v>
      </c>
      <c r="E18" s="23">
        <v>15335</v>
      </c>
      <c r="F18" s="21" t="s">
        <v>8218</v>
      </c>
      <c r="G18" s="21" t="s">
        <v>8223</v>
      </c>
      <c r="H18" s="21" t="s">
        <v>8245</v>
      </c>
      <c r="I18" s="21">
        <v>1447523371</v>
      </c>
      <c r="J18" s="24">
        <v>42292.701053240744</v>
      </c>
      <c r="K18" s="21" t="b">
        <v>0</v>
      </c>
      <c r="L18" s="21">
        <v>120</v>
      </c>
      <c r="M18" s="21" t="b">
        <v>1</v>
      </c>
      <c r="N18" s="25" t="s">
        <v>8279</v>
      </c>
      <c r="O18" s="21" t="s">
        <v>8280</v>
      </c>
      <c r="P18" s="21">
        <v>127.79</v>
      </c>
    </row>
    <row r="19" spans="1:16" x14ac:dyDescent="0.35">
      <c r="A19" s="21">
        <v>1297</v>
      </c>
      <c r="B19" s="21" t="s">
        <v>1298</v>
      </c>
      <c r="C19" s="21" t="s">
        <v>5407</v>
      </c>
      <c r="D19" s="22">
        <v>20000</v>
      </c>
      <c r="E19" s="23">
        <v>21905</v>
      </c>
      <c r="F19" s="21" t="s">
        <v>8218</v>
      </c>
      <c r="G19" s="21" t="s">
        <v>8223</v>
      </c>
      <c r="H19" s="21" t="s">
        <v>8245</v>
      </c>
      <c r="I19" s="21">
        <v>1462125358</v>
      </c>
      <c r="J19" s="24">
        <v>42461.747199074074</v>
      </c>
      <c r="K19" s="21" t="b">
        <v>0</v>
      </c>
      <c r="L19" s="21">
        <v>238</v>
      </c>
      <c r="M19" s="21" t="b">
        <v>1</v>
      </c>
      <c r="N19" s="25" t="s">
        <v>8279</v>
      </c>
      <c r="O19" s="21" t="s">
        <v>8280</v>
      </c>
      <c r="P19" s="21">
        <v>92.04</v>
      </c>
    </row>
    <row r="20" spans="1:16" x14ac:dyDescent="0.35">
      <c r="A20" s="21">
        <v>1299</v>
      </c>
      <c r="B20" s="21" t="s">
        <v>1300</v>
      </c>
      <c r="C20" s="21" t="s">
        <v>5409</v>
      </c>
      <c r="D20" s="22">
        <v>3500</v>
      </c>
      <c r="E20" s="23">
        <v>4340</v>
      </c>
      <c r="F20" s="21" t="s">
        <v>8218</v>
      </c>
      <c r="G20" s="21" t="s">
        <v>8223</v>
      </c>
      <c r="H20" s="21" t="s">
        <v>8245</v>
      </c>
      <c r="I20" s="21">
        <v>1436902359</v>
      </c>
      <c r="J20" s="24">
        <v>42169.814340277779</v>
      </c>
      <c r="K20" s="21" t="b">
        <v>0</v>
      </c>
      <c r="L20" s="21">
        <v>32</v>
      </c>
      <c r="M20" s="21" t="b">
        <v>1</v>
      </c>
      <c r="N20" s="25" t="s">
        <v>8279</v>
      </c>
      <c r="O20" s="21" t="s">
        <v>8280</v>
      </c>
      <c r="P20" s="21">
        <v>135.63</v>
      </c>
    </row>
    <row r="21" spans="1:16" x14ac:dyDescent="0.35">
      <c r="A21" s="21">
        <v>1300</v>
      </c>
      <c r="B21" s="21" t="s">
        <v>1301</v>
      </c>
      <c r="C21" s="21" t="s">
        <v>5410</v>
      </c>
      <c r="D21" s="22">
        <v>3000</v>
      </c>
      <c r="E21" s="23">
        <v>4050</v>
      </c>
      <c r="F21" s="21" t="s">
        <v>8218</v>
      </c>
      <c r="G21" s="21" t="s">
        <v>8223</v>
      </c>
      <c r="H21" s="21" t="s">
        <v>8245</v>
      </c>
      <c r="I21" s="21">
        <v>1464807420</v>
      </c>
      <c r="J21" s="24">
        <v>42483.675208333334</v>
      </c>
      <c r="K21" s="21" t="b">
        <v>0</v>
      </c>
      <c r="L21" s="21">
        <v>24</v>
      </c>
      <c r="M21" s="21" t="b">
        <v>1</v>
      </c>
      <c r="N21" s="25" t="s">
        <v>8279</v>
      </c>
      <c r="O21" s="21" t="s">
        <v>8280</v>
      </c>
      <c r="P21" s="21">
        <v>168.75</v>
      </c>
    </row>
    <row r="22" spans="1:16" x14ac:dyDescent="0.35">
      <c r="A22" s="21">
        <v>1301</v>
      </c>
      <c r="B22" s="21" t="s">
        <v>1302</v>
      </c>
      <c r="C22" s="21" t="s">
        <v>5411</v>
      </c>
      <c r="D22" s="22">
        <v>2000</v>
      </c>
      <c r="E22" s="23">
        <v>2055</v>
      </c>
      <c r="F22" s="21" t="s">
        <v>8218</v>
      </c>
      <c r="G22" s="21" t="s">
        <v>8223</v>
      </c>
      <c r="H22" s="21" t="s">
        <v>8245</v>
      </c>
      <c r="I22" s="21">
        <v>1437447600</v>
      </c>
      <c r="J22" s="24">
        <v>42195.749745370369</v>
      </c>
      <c r="K22" s="21" t="b">
        <v>0</v>
      </c>
      <c r="L22" s="21">
        <v>29</v>
      </c>
      <c r="M22" s="21" t="b">
        <v>1</v>
      </c>
      <c r="N22" s="25" t="s">
        <v>8279</v>
      </c>
      <c r="O22" s="21" t="s">
        <v>8280</v>
      </c>
      <c r="P22" s="21">
        <v>70.86</v>
      </c>
    </row>
    <row r="23" spans="1:16" x14ac:dyDescent="0.35">
      <c r="A23" s="21">
        <v>1302</v>
      </c>
      <c r="B23" s="21" t="s">
        <v>1303</v>
      </c>
      <c r="C23" s="21" t="s">
        <v>5412</v>
      </c>
      <c r="D23" s="22">
        <v>2500</v>
      </c>
      <c r="E23" s="23">
        <v>2500</v>
      </c>
      <c r="F23" s="21" t="s">
        <v>8218</v>
      </c>
      <c r="G23" s="21" t="s">
        <v>8223</v>
      </c>
      <c r="H23" s="21" t="s">
        <v>8245</v>
      </c>
      <c r="I23" s="21">
        <v>1480559011</v>
      </c>
      <c r="J23" s="24">
        <v>42675.057997685188</v>
      </c>
      <c r="K23" s="21" t="b">
        <v>0</v>
      </c>
      <c r="L23" s="21">
        <v>50</v>
      </c>
      <c r="M23" s="21" t="b">
        <v>1</v>
      </c>
      <c r="N23" s="25" t="s">
        <v>8279</v>
      </c>
      <c r="O23" s="21" t="s">
        <v>8280</v>
      </c>
      <c r="P23" s="21">
        <v>50</v>
      </c>
    </row>
    <row r="24" spans="1:16" x14ac:dyDescent="0.35">
      <c r="A24" s="21">
        <v>2781</v>
      </c>
      <c r="B24" s="21" t="s">
        <v>2781</v>
      </c>
      <c r="C24" s="21" t="s">
        <v>6891</v>
      </c>
      <c r="D24" s="22">
        <v>1250</v>
      </c>
      <c r="E24" s="23">
        <v>1316</v>
      </c>
      <c r="F24" s="21" t="s">
        <v>8218</v>
      </c>
      <c r="G24" s="21" t="s">
        <v>8223</v>
      </c>
      <c r="H24" s="21" t="s">
        <v>8245</v>
      </c>
      <c r="I24" s="21">
        <v>1423724400</v>
      </c>
      <c r="J24" s="24">
        <v>42018.94159722222</v>
      </c>
      <c r="K24" s="21" t="b">
        <v>0</v>
      </c>
      <c r="L24" s="21">
        <v>28</v>
      </c>
      <c r="M24" s="21" t="b">
        <v>1</v>
      </c>
      <c r="N24" s="25" t="s">
        <v>8279</v>
      </c>
      <c r="O24" s="21" t="s">
        <v>8280</v>
      </c>
      <c r="P24" s="21">
        <v>47</v>
      </c>
    </row>
    <row r="25" spans="1:16" x14ac:dyDescent="0.35">
      <c r="A25" s="21">
        <v>2782</v>
      </c>
      <c r="B25" s="21" t="s">
        <v>2782</v>
      </c>
      <c r="C25" s="21" t="s">
        <v>6892</v>
      </c>
      <c r="D25" s="22">
        <v>1000</v>
      </c>
      <c r="E25" s="23">
        <v>1200</v>
      </c>
      <c r="F25" s="21" t="s">
        <v>8218</v>
      </c>
      <c r="G25" s="21" t="s">
        <v>8223</v>
      </c>
      <c r="H25" s="21" t="s">
        <v>8245</v>
      </c>
      <c r="I25" s="21">
        <v>1424149140</v>
      </c>
      <c r="J25" s="24">
        <v>42026.924976851849</v>
      </c>
      <c r="K25" s="21" t="b">
        <v>0</v>
      </c>
      <c r="L25" s="21">
        <v>18</v>
      </c>
      <c r="M25" s="21" t="b">
        <v>1</v>
      </c>
      <c r="N25" s="25" t="s">
        <v>8279</v>
      </c>
      <c r="O25" s="21" t="s">
        <v>8280</v>
      </c>
      <c r="P25" s="21">
        <v>66.67</v>
      </c>
    </row>
    <row r="26" spans="1:16" x14ac:dyDescent="0.35">
      <c r="A26" s="21">
        <v>2784</v>
      </c>
      <c r="B26" s="21" t="s">
        <v>2784</v>
      </c>
      <c r="C26" s="21" t="s">
        <v>6894</v>
      </c>
      <c r="D26" s="22">
        <v>6000</v>
      </c>
      <c r="E26" s="23">
        <v>7140</v>
      </c>
      <c r="F26" s="21" t="s">
        <v>8218</v>
      </c>
      <c r="G26" s="21" t="s">
        <v>8223</v>
      </c>
      <c r="H26" s="21" t="s">
        <v>8245</v>
      </c>
      <c r="I26" s="21">
        <v>1414608843</v>
      </c>
      <c r="J26" s="24">
        <v>41920.787534722222</v>
      </c>
      <c r="K26" s="21" t="b">
        <v>0</v>
      </c>
      <c r="L26" s="21">
        <v>108</v>
      </c>
      <c r="M26" s="21" t="b">
        <v>1</v>
      </c>
      <c r="N26" s="25" t="s">
        <v>8279</v>
      </c>
      <c r="O26" s="21" t="s">
        <v>8280</v>
      </c>
      <c r="P26" s="21">
        <v>66.11</v>
      </c>
    </row>
    <row r="27" spans="1:16" x14ac:dyDescent="0.35">
      <c r="A27" s="21">
        <v>2785</v>
      </c>
      <c r="B27" s="21" t="s">
        <v>2785</v>
      </c>
      <c r="C27" s="21" t="s">
        <v>6895</v>
      </c>
      <c r="D27" s="22">
        <v>5000</v>
      </c>
      <c r="E27" s="23">
        <v>5234</v>
      </c>
      <c r="F27" s="21" t="s">
        <v>8218</v>
      </c>
      <c r="G27" s="21" t="s">
        <v>8223</v>
      </c>
      <c r="H27" s="21" t="s">
        <v>8245</v>
      </c>
      <c r="I27" s="21">
        <v>1470430800</v>
      </c>
      <c r="J27" s="24">
        <v>42558.189432870371</v>
      </c>
      <c r="K27" s="21" t="b">
        <v>0</v>
      </c>
      <c r="L27" s="21">
        <v>142</v>
      </c>
      <c r="M27" s="21" t="b">
        <v>1</v>
      </c>
      <c r="N27" s="25" t="s">
        <v>8279</v>
      </c>
      <c r="O27" s="21" t="s">
        <v>8280</v>
      </c>
      <c r="P27" s="21">
        <v>36.86</v>
      </c>
    </row>
    <row r="28" spans="1:16" x14ac:dyDescent="0.35">
      <c r="A28" s="21">
        <v>2787</v>
      </c>
      <c r="B28" s="21" t="s">
        <v>2787</v>
      </c>
      <c r="C28" s="21" t="s">
        <v>6897</v>
      </c>
      <c r="D28" s="22">
        <v>1000</v>
      </c>
      <c r="E28" s="23">
        <v>1197</v>
      </c>
      <c r="F28" s="21" t="s">
        <v>8218</v>
      </c>
      <c r="G28" s="21" t="s">
        <v>8223</v>
      </c>
      <c r="H28" s="21" t="s">
        <v>8245</v>
      </c>
      <c r="I28" s="21">
        <v>1405658752</v>
      </c>
      <c r="J28" s="24">
        <v>41808.198518518519</v>
      </c>
      <c r="K28" s="21" t="b">
        <v>0</v>
      </c>
      <c r="L28" s="21">
        <v>38</v>
      </c>
      <c r="M28" s="21" t="b">
        <v>1</v>
      </c>
      <c r="N28" s="25" t="s">
        <v>8279</v>
      </c>
      <c r="O28" s="21" t="s">
        <v>8280</v>
      </c>
      <c r="P28" s="21">
        <v>31.5</v>
      </c>
    </row>
    <row r="29" spans="1:16" x14ac:dyDescent="0.35">
      <c r="A29" s="21">
        <v>2788</v>
      </c>
      <c r="B29" s="21" t="s">
        <v>2788</v>
      </c>
      <c r="C29" s="21" t="s">
        <v>6898</v>
      </c>
      <c r="D29" s="22">
        <v>2000</v>
      </c>
      <c r="E29" s="23">
        <v>2050</v>
      </c>
      <c r="F29" s="21" t="s">
        <v>8218</v>
      </c>
      <c r="G29" s="21" t="s">
        <v>8223</v>
      </c>
      <c r="H29" s="21" t="s">
        <v>8245</v>
      </c>
      <c r="I29" s="21">
        <v>1469811043</v>
      </c>
      <c r="J29" s="24">
        <v>42550.701886574068</v>
      </c>
      <c r="K29" s="21" t="b">
        <v>0</v>
      </c>
      <c r="L29" s="21">
        <v>20</v>
      </c>
      <c r="M29" s="21" t="b">
        <v>1</v>
      </c>
      <c r="N29" s="25" t="s">
        <v>8279</v>
      </c>
      <c r="O29" s="21" t="s">
        <v>8280</v>
      </c>
      <c r="P29" s="21">
        <v>102.5</v>
      </c>
    </row>
    <row r="30" spans="1:16" x14ac:dyDescent="0.35">
      <c r="A30" s="21">
        <v>2789</v>
      </c>
      <c r="B30" s="21" t="s">
        <v>2789</v>
      </c>
      <c r="C30" s="21" t="s">
        <v>6899</v>
      </c>
      <c r="D30" s="22">
        <v>3000</v>
      </c>
      <c r="E30" s="23">
        <v>3035</v>
      </c>
      <c r="F30" s="21" t="s">
        <v>8218</v>
      </c>
      <c r="G30" s="21" t="s">
        <v>8223</v>
      </c>
      <c r="H30" s="21" t="s">
        <v>8245</v>
      </c>
      <c r="I30" s="21">
        <v>1426132800</v>
      </c>
      <c r="J30" s="24">
        <v>42056.013124999998</v>
      </c>
      <c r="K30" s="21" t="b">
        <v>0</v>
      </c>
      <c r="L30" s="21">
        <v>24</v>
      </c>
      <c r="M30" s="21" t="b">
        <v>1</v>
      </c>
      <c r="N30" s="25" t="s">
        <v>8279</v>
      </c>
      <c r="O30" s="21" t="s">
        <v>8280</v>
      </c>
      <c r="P30" s="21">
        <v>126.46</v>
      </c>
    </row>
    <row r="31" spans="1:16" x14ac:dyDescent="0.35">
      <c r="A31" s="21">
        <v>2790</v>
      </c>
      <c r="B31" s="21" t="s">
        <v>2790</v>
      </c>
      <c r="C31" s="21" t="s">
        <v>6900</v>
      </c>
      <c r="D31" s="22">
        <v>3000</v>
      </c>
      <c r="E31" s="23">
        <v>3160</v>
      </c>
      <c r="F31" s="21" t="s">
        <v>8218</v>
      </c>
      <c r="G31" s="21" t="s">
        <v>8223</v>
      </c>
      <c r="H31" s="21" t="s">
        <v>8245</v>
      </c>
      <c r="I31" s="21">
        <v>1423693903</v>
      </c>
      <c r="J31" s="24">
        <v>42016.938692129625</v>
      </c>
      <c r="K31" s="21" t="b">
        <v>0</v>
      </c>
      <c r="L31" s="21">
        <v>66</v>
      </c>
      <c r="M31" s="21" t="b">
        <v>1</v>
      </c>
      <c r="N31" s="25" t="s">
        <v>8279</v>
      </c>
      <c r="O31" s="21" t="s">
        <v>8280</v>
      </c>
      <c r="P31" s="21">
        <v>47.88</v>
      </c>
    </row>
    <row r="32" spans="1:16" x14ac:dyDescent="0.35">
      <c r="A32" s="21">
        <v>2791</v>
      </c>
      <c r="B32" s="21" t="s">
        <v>2791</v>
      </c>
      <c r="C32" s="21" t="s">
        <v>6901</v>
      </c>
      <c r="D32" s="22">
        <v>2000</v>
      </c>
      <c r="E32" s="23">
        <v>2050</v>
      </c>
      <c r="F32" s="21" t="s">
        <v>8218</v>
      </c>
      <c r="G32" s="21" t="s">
        <v>8223</v>
      </c>
      <c r="H32" s="21" t="s">
        <v>8245</v>
      </c>
      <c r="I32" s="21">
        <v>1473393600</v>
      </c>
      <c r="J32" s="24">
        <v>42591.899988425925</v>
      </c>
      <c r="K32" s="21" t="b">
        <v>0</v>
      </c>
      <c r="L32" s="21">
        <v>28</v>
      </c>
      <c r="M32" s="21" t="b">
        <v>1</v>
      </c>
      <c r="N32" s="25" t="s">
        <v>8279</v>
      </c>
      <c r="O32" s="21" t="s">
        <v>8280</v>
      </c>
      <c r="P32" s="21">
        <v>73.209999999999994</v>
      </c>
    </row>
    <row r="33" spans="1:16" x14ac:dyDescent="0.35">
      <c r="A33" s="21">
        <v>2792</v>
      </c>
      <c r="B33" s="21" t="s">
        <v>2792</v>
      </c>
      <c r="C33" s="21" t="s">
        <v>6902</v>
      </c>
      <c r="D33" s="22">
        <v>2000</v>
      </c>
      <c r="E33" s="23">
        <v>2152</v>
      </c>
      <c r="F33" s="21" t="s">
        <v>8218</v>
      </c>
      <c r="G33" s="21" t="s">
        <v>8223</v>
      </c>
      <c r="H33" s="21" t="s">
        <v>8245</v>
      </c>
      <c r="I33" s="21">
        <v>1439357559</v>
      </c>
      <c r="J33" s="24">
        <v>42183.231006944443</v>
      </c>
      <c r="K33" s="21" t="b">
        <v>0</v>
      </c>
      <c r="L33" s="21">
        <v>24</v>
      </c>
      <c r="M33" s="21" t="b">
        <v>1</v>
      </c>
      <c r="N33" s="25" t="s">
        <v>8279</v>
      </c>
      <c r="O33" s="21" t="s">
        <v>8280</v>
      </c>
      <c r="P33" s="21">
        <v>89.67</v>
      </c>
    </row>
    <row r="34" spans="1:16" x14ac:dyDescent="0.35">
      <c r="A34" s="21">
        <v>2795</v>
      </c>
      <c r="B34" s="21" t="s">
        <v>2795</v>
      </c>
      <c r="C34" s="21" t="s">
        <v>6905</v>
      </c>
      <c r="D34" s="22">
        <v>700</v>
      </c>
      <c r="E34" s="23">
        <v>730</v>
      </c>
      <c r="F34" s="21" t="s">
        <v>8218</v>
      </c>
      <c r="G34" s="21" t="s">
        <v>8223</v>
      </c>
      <c r="H34" s="21" t="s">
        <v>8245</v>
      </c>
      <c r="I34" s="21">
        <v>1402095600</v>
      </c>
      <c r="J34" s="24">
        <v>41780.525937500002</v>
      </c>
      <c r="K34" s="21" t="b">
        <v>0</v>
      </c>
      <c r="L34" s="21">
        <v>20</v>
      </c>
      <c r="M34" s="21" t="b">
        <v>1</v>
      </c>
      <c r="N34" s="25" t="s">
        <v>8279</v>
      </c>
      <c r="O34" s="21" t="s">
        <v>8280</v>
      </c>
      <c r="P34" s="21">
        <v>36.5</v>
      </c>
    </row>
    <row r="35" spans="1:16" x14ac:dyDescent="0.35">
      <c r="A35" s="21">
        <v>2803</v>
      </c>
      <c r="B35" s="21" t="s">
        <v>2803</v>
      </c>
      <c r="C35" s="21" t="s">
        <v>6913</v>
      </c>
      <c r="D35" s="22">
        <v>10000</v>
      </c>
      <c r="E35" s="23">
        <v>12795</v>
      </c>
      <c r="F35" s="21" t="s">
        <v>8218</v>
      </c>
      <c r="G35" s="21" t="s">
        <v>8223</v>
      </c>
      <c r="H35" s="21" t="s">
        <v>8245</v>
      </c>
      <c r="I35" s="21">
        <v>1437004800</v>
      </c>
      <c r="J35" s="24">
        <v>42158.065694444449</v>
      </c>
      <c r="K35" s="21" t="b">
        <v>0</v>
      </c>
      <c r="L35" s="21">
        <v>141</v>
      </c>
      <c r="M35" s="21" t="b">
        <v>1</v>
      </c>
      <c r="N35" s="25" t="s">
        <v>8279</v>
      </c>
      <c r="O35" s="21" t="s">
        <v>8280</v>
      </c>
      <c r="P35" s="21">
        <v>90.74</v>
      </c>
    </row>
    <row r="36" spans="1:16" x14ac:dyDescent="0.35">
      <c r="A36" s="21">
        <v>2807</v>
      </c>
      <c r="B36" s="21" t="s">
        <v>2807</v>
      </c>
      <c r="C36" s="21" t="s">
        <v>6917</v>
      </c>
      <c r="D36" s="22">
        <v>5000</v>
      </c>
      <c r="E36" s="23">
        <v>6300</v>
      </c>
      <c r="F36" s="21" t="s">
        <v>8218</v>
      </c>
      <c r="G36" s="21" t="s">
        <v>8223</v>
      </c>
      <c r="H36" s="21" t="s">
        <v>8245</v>
      </c>
      <c r="I36" s="21">
        <v>1435611438</v>
      </c>
      <c r="J36" s="24">
        <v>42154.873124999998</v>
      </c>
      <c r="K36" s="21" t="b">
        <v>0</v>
      </c>
      <c r="L36" s="21">
        <v>93</v>
      </c>
      <c r="M36" s="21" t="b">
        <v>1</v>
      </c>
      <c r="N36" s="25" t="s">
        <v>8279</v>
      </c>
      <c r="O36" s="21" t="s">
        <v>8280</v>
      </c>
      <c r="P36" s="21">
        <v>67.739999999999995</v>
      </c>
    </row>
    <row r="37" spans="1:16" x14ac:dyDescent="0.35">
      <c r="A37" s="21">
        <v>2808</v>
      </c>
      <c r="B37" s="21" t="s">
        <v>2808</v>
      </c>
      <c r="C37" s="21" t="s">
        <v>6918</v>
      </c>
      <c r="D37" s="22">
        <v>4500</v>
      </c>
      <c r="E37" s="23">
        <v>4511</v>
      </c>
      <c r="F37" s="21" t="s">
        <v>8218</v>
      </c>
      <c r="G37" s="21" t="s">
        <v>8223</v>
      </c>
      <c r="H37" s="21" t="s">
        <v>8245</v>
      </c>
      <c r="I37" s="21">
        <v>1440274735</v>
      </c>
      <c r="J37" s="24">
        <v>42208.84646990741</v>
      </c>
      <c r="K37" s="21" t="b">
        <v>0</v>
      </c>
      <c r="L37" s="21">
        <v>69</v>
      </c>
      <c r="M37" s="21" t="b">
        <v>1</v>
      </c>
      <c r="N37" s="25" t="s">
        <v>8279</v>
      </c>
      <c r="O37" s="21" t="s">
        <v>8280</v>
      </c>
      <c r="P37" s="21">
        <v>65.38</v>
      </c>
    </row>
    <row r="38" spans="1:16" x14ac:dyDescent="0.35">
      <c r="A38" s="21">
        <v>2809</v>
      </c>
      <c r="B38" s="21" t="s">
        <v>2809</v>
      </c>
      <c r="C38" s="21" t="s">
        <v>6919</v>
      </c>
      <c r="D38" s="22">
        <v>2500</v>
      </c>
      <c r="E38" s="23">
        <v>2560</v>
      </c>
      <c r="F38" s="21" t="s">
        <v>8218</v>
      </c>
      <c r="G38" s="21" t="s">
        <v>8223</v>
      </c>
      <c r="H38" s="21" t="s">
        <v>8245</v>
      </c>
      <c r="I38" s="21">
        <v>1459348740</v>
      </c>
      <c r="J38" s="24">
        <v>42451.496817129635</v>
      </c>
      <c r="K38" s="21" t="b">
        <v>0</v>
      </c>
      <c r="L38" s="21">
        <v>21</v>
      </c>
      <c r="M38" s="21" t="b">
        <v>1</v>
      </c>
      <c r="N38" s="25" t="s">
        <v>8279</v>
      </c>
      <c r="O38" s="21" t="s">
        <v>8280</v>
      </c>
      <c r="P38" s="21">
        <v>121.9</v>
      </c>
    </row>
    <row r="39" spans="1:16" x14ac:dyDescent="0.35">
      <c r="A39" s="21">
        <v>2810</v>
      </c>
      <c r="B39" s="21" t="s">
        <v>2810</v>
      </c>
      <c r="C39" s="21" t="s">
        <v>6920</v>
      </c>
      <c r="D39" s="22">
        <v>2500</v>
      </c>
      <c r="E39" s="23">
        <v>2705</v>
      </c>
      <c r="F39" s="21" t="s">
        <v>8218</v>
      </c>
      <c r="G39" s="21" t="s">
        <v>8223</v>
      </c>
      <c r="H39" s="21" t="s">
        <v>8245</v>
      </c>
      <c r="I39" s="21">
        <v>1401595140</v>
      </c>
      <c r="J39" s="24">
        <v>41759.13962962963</v>
      </c>
      <c r="K39" s="21" t="b">
        <v>0</v>
      </c>
      <c r="L39" s="21">
        <v>57</v>
      </c>
      <c r="M39" s="21" t="b">
        <v>1</v>
      </c>
      <c r="N39" s="25" t="s">
        <v>8279</v>
      </c>
      <c r="O39" s="21" t="s">
        <v>8280</v>
      </c>
      <c r="P39" s="21">
        <v>47.46</v>
      </c>
    </row>
    <row r="40" spans="1:16" x14ac:dyDescent="0.35">
      <c r="A40" s="21">
        <v>2813</v>
      </c>
      <c r="B40" s="21" t="s">
        <v>2813</v>
      </c>
      <c r="C40" s="21" t="s">
        <v>6923</v>
      </c>
      <c r="D40" s="22">
        <v>2800</v>
      </c>
      <c r="E40" s="23">
        <v>3572.12</v>
      </c>
      <c r="F40" s="21" t="s">
        <v>8218</v>
      </c>
      <c r="G40" s="21" t="s">
        <v>8223</v>
      </c>
      <c r="H40" s="21" t="s">
        <v>8245</v>
      </c>
      <c r="I40" s="21">
        <v>1481737761</v>
      </c>
      <c r="J40" s="24">
        <v>42693.742604166662</v>
      </c>
      <c r="K40" s="21" t="b">
        <v>0</v>
      </c>
      <c r="L40" s="21">
        <v>96</v>
      </c>
      <c r="M40" s="21" t="b">
        <v>1</v>
      </c>
      <c r="N40" s="25" t="s">
        <v>8279</v>
      </c>
      <c r="O40" s="21" t="s">
        <v>8280</v>
      </c>
      <c r="P40" s="21">
        <v>37.21</v>
      </c>
    </row>
    <row r="41" spans="1:16" x14ac:dyDescent="0.35">
      <c r="A41" s="21">
        <v>2818</v>
      </c>
      <c r="B41" s="21" t="s">
        <v>2818</v>
      </c>
      <c r="C41" s="21" t="s">
        <v>6928</v>
      </c>
      <c r="D41" s="22">
        <v>10000</v>
      </c>
      <c r="E41" s="23">
        <v>10603</v>
      </c>
      <c r="F41" s="21" t="s">
        <v>8218</v>
      </c>
      <c r="G41" s="21" t="s">
        <v>8223</v>
      </c>
      <c r="H41" s="21" t="s">
        <v>8245</v>
      </c>
      <c r="I41" s="21">
        <v>1443018086</v>
      </c>
      <c r="J41" s="24">
        <v>42250.598217592589</v>
      </c>
      <c r="K41" s="21" t="b">
        <v>0</v>
      </c>
      <c r="L41" s="21">
        <v>102</v>
      </c>
      <c r="M41" s="21" t="b">
        <v>1</v>
      </c>
      <c r="N41" s="25" t="s">
        <v>8279</v>
      </c>
      <c r="O41" s="21" t="s">
        <v>8280</v>
      </c>
      <c r="P41" s="21">
        <v>103.95</v>
      </c>
    </row>
    <row r="42" spans="1:16" x14ac:dyDescent="0.35">
      <c r="A42" s="21">
        <v>2822</v>
      </c>
      <c r="B42" s="21" t="s">
        <v>2822</v>
      </c>
      <c r="C42" s="21" t="s">
        <v>6932</v>
      </c>
      <c r="D42" s="22">
        <v>6000</v>
      </c>
      <c r="E42" s="23">
        <v>6000</v>
      </c>
      <c r="F42" s="21" t="s">
        <v>8218</v>
      </c>
      <c r="G42" s="21" t="s">
        <v>8223</v>
      </c>
      <c r="H42" s="21" t="s">
        <v>8245</v>
      </c>
      <c r="I42" s="21">
        <v>1427469892</v>
      </c>
      <c r="J42" s="24">
        <v>42060.683935185181</v>
      </c>
      <c r="K42" s="21" t="b">
        <v>0</v>
      </c>
      <c r="L42" s="21">
        <v>94</v>
      </c>
      <c r="M42" s="21" t="b">
        <v>1</v>
      </c>
      <c r="N42" s="25" t="s">
        <v>8279</v>
      </c>
      <c r="O42" s="21" t="s">
        <v>8280</v>
      </c>
      <c r="P42" s="21">
        <v>63.83</v>
      </c>
    </row>
    <row r="43" spans="1:16" x14ac:dyDescent="0.35">
      <c r="A43" s="21">
        <v>2824</v>
      </c>
      <c r="B43" s="21" t="s">
        <v>2824</v>
      </c>
      <c r="C43" s="21" t="s">
        <v>6934</v>
      </c>
      <c r="D43" s="22">
        <v>650</v>
      </c>
      <c r="E43" s="23">
        <v>760</v>
      </c>
      <c r="F43" s="21" t="s">
        <v>8218</v>
      </c>
      <c r="G43" s="21" t="s">
        <v>8223</v>
      </c>
      <c r="H43" s="21" t="s">
        <v>8245</v>
      </c>
      <c r="I43" s="21">
        <v>1434159780</v>
      </c>
      <c r="J43" s="24">
        <v>42136.270787037036</v>
      </c>
      <c r="K43" s="21" t="b">
        <v>0</v>
      </c>
      <c r="L43" s="21">
        <v>15</v>
      </c>
      <c r="M43" s="21" t="b">
        <v>1</v>
      </c>
      <c r="N43" s="25" t="s">
        <v>8279</v>
      </c>
      <c r="O43" s="21" t="s">
        <v>8280</v>
      </c>
      <c r="P43" s="21">
        <v>50.67</v>
      </c>
    </row>
    <row r="44" spans="1:16" x14ac:dyDescent="0.35">
      <c r="A44" s="21">
        <v>2826</v>
      </c>
      <c r="B44" s="21" t="s">
        <v>2826</v>
      </c>
      <c r="C44" s="21" t="s">
        <v>6936</v>
      </c>
      <c r="D44" s="22">
        <v>2000</v>
      </c>
      <c r="E44" s="23">
        <v>2155</v>
      </c>
      <c r="F44" s="21" t="s">
        <v>8218</v>
      </c>
      <c r="G44" s="21" t="s">
        <v>8223</v>
      </c>
      <c r="H44" s="21" t="s">
        <v>8245</v>
      </c>
      <c r="I44" s="21">
        <v>1436511600</v>
      </c>
      <c r="J44" s="24">
        <v>42171.034861111111</v>
      </c>
      <c r="K44" s="21" t="b">
        <v>0</v>
      </c>
      <c r="L44" s="21">
        <v>19</v>
      </c>
      <c r="M44" s="21" t="b">
        <v>1</v>
      </c>
      <c r="N44" s="25" t="s">
        <v>8279</v>
      </c>
      <c r="O44" s="21" t="s">
        <v>8280</v>
      </c>
      <c r="P44" s="21">
        <v>113.42</v>
      </c>
    </row>
    <row r="45" spans="1:16" x14ac:dyDescent="0.35">
      <c r="A45" s="21">
        <v>2827</v>
      </c>
      <c r="B45" s="21" t="s">
        <v>2827</v>
      </c>
      <c r="C45" s="21" t="s">
        <v>6937</v>
      </c>
      <c r="D45" s="22">
        <v>2000</v>
      </c>
      <c r="E45" s="23">
        <v>2405</v>
      </c>
      <c r="F45" s="21" t="s">
        <v>8218</v>
      </c>
      <c r="G45" s="21" t="s">
        <v>8223</v>
      </c>
      <c r="H45" s="21" t="s">
        <v>8245</v>
      </c>
      <c r="I45" s="21">
        <v>1464971400</v>
      </c>
      <c r="J45" s="24">
        <v>42494.683634259258</v>
      </c>
      <c r="K45" s="21" t="b">
        <v>0</v>
      </c>
      <c r="L45" s="21">
        <v>23</v>
      </c>
      <c r="M45" s="21" t="b">
        <v>1</v>
      </c>
      <c r="N45" s="25" t="s">
        <v>8279</v>
      </c>
      <c r="O45" s="21" t="s">
        <v>8280</v>
      </c>
      <c r="P45" s="21">
        <v>104.57</v>
      </c>
    </row>
    <row r="46" spans="1:16" x14ac:dyDescent="0.35">
      <c r="A46" s="21">
        <v>2830</v>
      </c>
      <c r="B46" s="21" t="s">
        <v>2830</v>
      </c>
      <c r="C46" s="21" t="s">
        <v>6940</v>
      </c>
      <c r="D46" s="22">
        <v>3000</v>
      </c>
      <c r="E46" s="23">
        <v>3000</v>
      </c>
      <c r="F46" s="21" t="s">
        <v>8218</v>
      </c>
      <c r="G46" s="21" t="s">
        <v>8223</v>
      </c>
      <c r="H46" s="21" t="s">
        <v>8245</v>
      </c>
      <c r="I46" s="21">
        <v>1399867140</v>
      </c>
      <c r="J46" s="24">
        <v>41758.839675925927</v>
      </c>
      <c r="K46" s="21" t="b">
        <v>0</v>
      </c>
      <c r="L46" s="21">
        <v>11</v>
      </c>
      <c r="M46" s="21" t="b">
        <v>1</v>
      </c>
      <c r="N46" s="25" t="s">
        <v>8279</v>
      </c>
      <c r="O46" s="21" t="s">
        <v>8280</v>
      </c>
      <c r="P46" s="21">
        <v>272.73</v>
      </c>
    </row>
    <row r="47" spans="1:16" x14ac:dyDescent="0.35">
      <c r="A47" s="21">
        <v>2831</v>
      </c>
      <c r="B47" s="21" t="s">
        <v>2831</v>
      </c>
      <c r="C47" s="21" t="s">
        <v>6941</v>
      </c>
      <c r="D47" s="22">
        <v>3000</v>
      </c>
      <c r="E47" s="23">
        <v>3320</v>
      </c>
      <c r="F47" s="21" t="s">
        <v>8218</v>
      </c>
      <c r="G47" s="21" t="s">
        <v>8223</v>
      </c>
      <c r="H47" s="21" t="s">
        <v>8245</v>
      </c>
      <c r="I47" s="21">
        <v>1437076070</v>
      </c>
      <c r="J47" s="24">
        <v>42171.824884259258</v>
      </c>
      <c r="K47" s="21" t="b">
        <v>0</v>
      </c>
      <c r="L47" s="21">
        <v>52</v>
      </c>
      <c r="M47" s="21" t="b">
        <v>1</v>
      </c>
      <c r="N47" s="25" t="s">
        <v>8279</v>
      </c>
      <c r="O47" s="21" t="s">
        <v>8280</v>
      </c>
      <c r="P47" s="21">
        <v>63.85</v>
      </c>
    </row>
    <row r="48" spans="1:16" x14ac:dyDescent="0.35">
      <c r="A48" s="21">
        <v>2833</v>
      </c>
      <c r="B48" s="21" t="s">
        <v>2833</v>
      </c>
      <c r="C48" s="21" t="s">
        <v>6943</v>
      </c>
      <c r="D48" s="22">
        <v>2700</v>
      </c>
      <c r="E48" s="23">
        <v>2923</v>
      </c>
      <c r="F48" s="21" t="s">
        <v>8218</v>
      </c>
      <c r="G48" s="21" t="s">
        <v>8223</v>
      </c>
      <c r="H48" s="21" t="s">
        <v>8245</v>
      </c>
      <c r="I48" s="21">
        <v>1444528800</v>
      </c>
      <c r="J48" s="24">
        <v>42268.127696759257</v>
      </c>
      <c r="K48" s="21" t="b">
        <v>0</v>
      </c>
      <c r="L48" s="21">
        <v>35</v>
      </c>
      <c r="M48" s="21" t="b">
        <v>1</v>
      </c>
      <c r="N48" s="25" t="s">
        <v>8279</v>
      </c>
      <c r="O48" s="21" t="s">
        <v>8280</v>
      </c>
      <c r="P48" s="21">
        <v>83.51</v>
      </c>
    </row>
    <row r="49" spans="1:16" x14ac:dyDescent="0.35">
      <c r="A49" s="21">
        <v>2836</v>
      </c>
      <c r="B49" s="21" t="s">
        <v>2836</v>
      </c>
      <c r="C49" s="21" t="s">
        <v>6946</v>
      </c>
      <c r="D49" s="22">
        <v>450</v>
      </c>
      <c r="E49" s="23">
        <v>485</v>
      </c>
      <c r="F49" s="21" t="s">
        <v>8218</v>
      </c>
      <c r="G49" s="21" t="s">
        <v>8223</v>
      </c>
      <c r="H49" s="21" t="s">
        <v>8245</v>
      </c>
      <c r="I49" s="21">
        <v>1487393940</v>
      </c>
      <c r="J49" s="24">
        <v>42746.261782407411</v>
      </c>
      <c r="K49" s="21" t="b">
        <v>0</v>
      </c>
      <c r="L49" s="21">
        <v>11</v>
      </c>
      <c r="M49" s="21" t="b">
        <v>1</v>
      </c>
      <c r="N49" s="25" t="s">
        <v>8279</v>
      </c>
      <c r="O49" s="21" t="s">
        <v>8280</v>
      </c>
      <c r="P49" s="21">
        <v>44.09</v>
      </c>
    </row>
    <row r="50" spans="1:16" x14ac:dyDescent="0.35">
      <c r="A50" s="21">
        <v>2838</v>
      </c>
      <c r="B50" s="21" t="s">
        <v>2838</v>
      </c>
      <c r="C50" s="21" t="s">
        <v>6948</v>
      </c>
      <c r="D50" s="22">
        <v>2000</v>
      </c>
      <c r="E50" s="23">
        <v>2405</v>
      </c>
      <c r="F50" s="21" t="s">
        <v>8218</v>
      </c>
      <c r="G50" s="21" t="s">
        <v>8223</v>
      </c>
      <c r="H50" s="21" t="s">
        <v>8245</v>
      </c>
      <c r="I50" s="21">
        <v>1407967200</v>
      </c>
      <c r="J50" s="24">
        <v>41842.607592592591</v>
      </c>
      <c r="K50" s="21" t="b">
        <v>0</v>
      </c>
      <c r="L50" s="21">
        <v>54</v>
      </c>
      <c r="M50" s="21" t="b">
        <v>1</v>
      </c>
      <c r="N50" s="25" t="s">
        <v>8279</v>
      </c>
      <c r="O50" s="21" t="s">
        <v>8280</v>
      </c>
      <c r="P50" s="21">
        <v>44.54</v>
      </c>
    </row>
    <row r="51" spans="1:16" x14ac:dyDescent="0.35">
      <c r="A51" s="21">
        <v>2839</v>
      </c>
      <c r="B51" s="21" t="s">
        <v>2839</v>
      </c>
      <c r="C51" s="21" t="s">
        <v>6949</v>
      </c>
      <c r="D51" s="22">
        <v>3500</v>
      </c>
      <c r="E51" s="23">
        <v>3900</v>
      </c>
      <c r="F51" s="21" t="s">
        <v>8218</v>
      </c>
      <c r="G51" s="21" t="s">
        <v>8223</v>
      </c>
      <c r="H51" s="21" t="s">
        <v>8245</v>
      </c>
      <c r="I51" s="21">
        <v>1408942740</v>
      </c>
      <c r="J51" s="24">
        <v>41853.240208333329</v>
      </c>
      <c r="K51" s="21" t="b">
        <v>0</v>
      </c>
      <c r="L51" s="21">
        <v>31</v>
      </c>
      <c r="M51" s="21" t="b">
        <v>1</v>
      </c>
      <c r="N51" s="25" t="s">
        <v>8279</v>
      </c>
      <c r="O51" s="21" t="s">
        <v>8280</v>
      </c>
      <c r="P51" s="21">
        <v>125.81</v>
      </c>
    </row>
    <row r="52" spans="1:16" x14ac:dyDescent="0.35">
      <c r="A52" s="21">
        <v>2961</v>
      </c>
      <c r="B52" s="21" t="s">
        <v>2961</v>
      </c>
      <c r="C52" s="21" t="s">
        <v>7071</v>
      </c>
      <c r="D52" s="22">
        <v>5000</v>
      </c>
      <c r="E52" s="23">
        <v>5481</v>
      </c>
      <c r="F52" s="21" t="s">
        <v>8218</v>
      </c>
      <c r="G52" s="21" t="s">
        <v>8223</v>
      </c>
      <c r="H52" s="21" t="s">
        <v>8245</v>
      </c>
      <c r="I52" s="21">
        <v>1427342400</v>
      </c>
      <c r="J52" s="24">
        <v>42061.212488425925</v>
      </c>
      <c r="K52" s="21" t="b">
        <v>0</v>
      </c>
      <c r="L52" s="21">
        <v>108</v>
      </c>
      <c r="M52" s="21" t="b">
        <v>1</v>
      </c>
      <c r="N52" s="25" t="s">
        <v>8279</v>
      </c>
      <c r="O52" s="21" t="s">
        <v>8280</v>
      </c>
      <c r="P52" s="21">
        <v>50.75</v>
      </c>
    </row>
    <row r="53" spans="1:16" x14ac:dyDescent="0.35">
      <c r="A53" s="21">
        <v>2962</v>
      </c>
      <c r="B53" s="21" t="s">
        <v>2962</v>
      </c>
      <c r="C53" s="21" t="s">
        <v>7072</v>
      </c>
      <c r="D53" s="22">
        <v>1000</v>
      </c>
      <c r="E53" s="23">
        <v>1218</v>
      </c>
      <c r="F53" s="21" t="s">
        <v>8218</v>
      </c>
      <c r="G53" s="21" t="s">
        <v>8223</v>
      </c>
      <c r="H53" s="21" t="s">
        <v>8245</v>
      </c>
      <c r="I53" s="21">
        <v>1425193140</v>
      </c>
      <c r="J53" s="24">
        <v>42036.24428240741</v>
      </c>
      <c r="K53" s="21" t="b">
        <v>0</v>
      </c>
      <c r="L53" s="21">
        <v>20</v>
      </c>
      <c r="M53" s="21" t="b">
        <v>1</v>
      </c>
      <c r="N53" s="25" t="s">
        <v>8279</v>
      </c>
      <c r="O53" s="21" t="s">
        <v>8280</v>
      </c>
      <c r="P53" s="21">
        <v>60.9</v>
      </c>
    </row>
    <row r="54" spans="1:16" x14ac:dyDescent="0.35">
      <c r="A54" s="21">
        <v>2963</v>
      </c>
      <c r="B54" s="21" t="s">
        <v>2963</v>
      </c>
      <c r="C54" s="21" t="s">
        <v>7073</v>
      </c>
      <c r="D54" s="22">
        <v>10000</v>
      </c>
      <c r="E54" s="23">
        <v>10685</v>
      </c>
      <c r="F54" s="21" t="s">
        <v>8218</v>
      </c>
      <c r="G54" s="21" t="s">
        <v>8223</v>
      </c>
      <c r="H54" s="21" t="s">
        <v>8245</v>
      </c>
      <c r="I54" s="21">
        <v>1435835824</v>
      </c>
      <c r="J54" s="24">
        <v>42157.470185185186</v>
      </c>
      <c r="K54" s="21" t="b">
        <v>0</v>
      </c>
      <c r="L54" s="21">
        <v>98</v>
      </c>
      <c r="M54" s="21" t="b">
        <v>1</v>
      </c>
      <c r="N54" s="25" t="s">
        <v>8279</v>
      </c>
      <c r="O54" s="21" t="s">
        <v>8280</v>
      </c>
      <c r="P54" s="21">
        <v>109.03</v>
      </c>
    </row>
    <row r="55" spans="1:16" x14ac:dyDescent="0.35">
      <c r="A55" s="21">
        <v>2964</v>
      </c>
      <c r="B55" s="21" t="s">
        <v>2964</v>
      </c>
      <c r="C55" s="21" t="s">
        <v>7074</v>
      </c>
      <c r="D55" s="22">
        <v>5000</v>
      </c>
      <c r="E55" s="23">
        <v>5035.6899999999996</v>
      </c>
      <c r="F55" s="21" t="s">
        <v>8218</v>
      </c>
      <c r="G55" s="21" t="s">
        <v>8223</v>
      </c>
      <c r="H55" s="21" t="s">
        <v>8245</v>
      </c>
      <c r="I55" s="21">
        <v>1407360720</v>
      </c>
      <c r="J55" s="24">
        <v>41827.909942129627</v>
      </c>
      <c r="K55" s="21" t="b">
        <v>0</v>
      </c>
      <c r="L55" s="21">
        <v>196</v>
      </c>
      <c r="M55" s="21" t="b">
        <v>1</v>
      </c>
      <c r="N55" s="25" t="s">
        <v>8279</v>
      </c>
      <c r="O55" s="21" t="s">
        <v>8280</v>
      </c>
      <c r="P55" s="21">
        <v>25.69</v>
      </c>
    </row>
    <row r="56" spans="1:16" x14ac:dyDescent="0.35">
      <c r="A56" s="21">
        <v>2965</v>
      </c>
      <c r="B56" s="21" t="s">
        <v>2965</v>
      </c>
      <c r="C56" s="21" t="s">
        <v>7075</v>
      </c>
      <c r="D56" s="22">
        <v>1500</v>
      </c>
      <c r="E56" s="23">
        <v>1635</v>
      </c>
      <c r="F56" s="21" t="s">
        <v>8218</v>
      </c>
      <c r="G56" s="21" t="s">
        <v>8223</v>
      </c>
      <c r="H56" s="21" t="s">
        <v>8245</v>
      </c>
      <c r="I56" s="21">
        <v>1436290233</v>
      </c>
      <c r="J56" s="24">
        <v>42162.729548611111</v>
      </c>
      <c r="K56" s="21" t="b">
        <v>0</v>
      </c>
      <c r="L56" s="21">
        <v>39</v>
      </c>
      <c r="M56" s="21" t="b">
        <v>1</v>
      </c>
      <c r="N56" s="25" t="s">
        <v>8279</v>
      </c>
      <c r="O56" s="21" t="s">
        <v>8280</v>
      </c>
      <c r="P56" s="21">
        <v>41.92</v>
      </c>
    </row>
    <row r="57" spans="1:16" x14ac:dyDescent="0.35">
      <c r="A57" s="21">
        <v>2966</v>
      </c>
      <c r="B57" s="21" t="s">
        <v>2966</v>
      </c>
      <c r="C57" s="21" t="s">
        <v>7076</v>
      </c>
      <c r="D57" s="22">
        <v>10000</v>
      </c>
      <c r="E57" s="23">
        <v>11363</v>
      </c>
      <c r="F57" s="21" t="s">
        <v>8218</v>
      </c>
      <c r="G57" s="21" t="s">
        <v>8223</v>
      </c>
      <c r="H57" s="21" t="s">
        <v>8245</v>
      </c>
      <c r="I57" s="21">
        <v>1442425412</v>
      </c>
      <c r="J57" s="24">
        <v>42233.738564814819</v>
      </c>
      <c r="K57" s="21" t="b">
        <v>0</v>
      </c>
      <c r="L57" s="21">
        <v>128</v>
      </c>
      <c r="M57" s="21" t="b">
        <v>1</v>
      </c>
      <c r="N57" s="25" t="s">
        <v>8279</v>
      </c>
      <c r="O57" s="21" t="s">
        <v>8280</v>
      </c>
      <c r="P57" s="21">
        <v>88.77</v>
      </c>
    </row>
    <row r="58" spans="1:16" x14ac:dyDescent="0.35">
      <c r="A58" s="21">
        <v>2967</v>
      </c>
      <c r="B58" s="21" t="s">
        <v>2967</v>
      </c>
      <c r="C58" s="21" t="s">
        <v>7077</v>
      </c>
      <c r="D58" s="22">
        <v>5000</v>
      </c>
      <c r="E58" s="23">
        <v>5696</v>
      </c>
      <c r="F58" s="21" t="s">
        <v>8218</v>
      </c>
      <c r="G58" s="21" t="s">
        <v>8223</v>
      </c>
      <c r="H58" s="21" t="s">
        <v>8245</v>
      </c>
      <c r="I58" s="21">
        <v>1425872692</v>
      </c>
      <c r="J58" s="24">
        <v>42042.197824074072</v>
      </c>
      <c r="K58" s="21" t="b">
        <v>0</v>
      </c>
      <c r="L58" s="21">
        <v>71</v>
      </c>
      <c r="M58" s="21" t="b">
        <v>1</v>
      </c>
      <c r="N58" s="25" t="s">
        <v>8279</v>
      </c>
      <c r="O58" s="21" t="s">
        <v>8280</v>
      </c>
      <c r="P58" s="21">
        <v>80.23</v>
      </c>
    </row>
    <row r="59" spans="1:16" x14ac:dyDescent="0.35">
      <c r="A59" s="21">
        <v>2968</v>
      </c>
      <c r="B59" s="21" t="s">
        <v>2968</v>
      </c>
      <c r="C59" s="21" t="s">
        <v>7078</v>
      </c>
      <c r="D59" s="22">
        <v>3500</v>
      </c>
      <c r="E59" s="23">
        <v>3710</v>
      </c>
      <c r="F59" s="21" t="s">
        <v>8218</v>
      </c>
      <c r="G59" s="21" t="s">
        <v>8223</v>
      </c>
      <c r="H59" s="21" t="s">
        <v>8245</v>
      </c>
      <c r="I59" s="21">
        <v>1471406340</v>
      </c>
      <c r="J59" s="24">
        <v>42585.523842592593</v>
      </c>
      <c r="K59" s="21" t="b">
        <v>0</v>
      </c>
      <c r="L59" s="21">
        <v>47</v>
      </c>
      <c r="M59" s="21" t="b">
        <v>1</v>
      </c>
      <c r="N59" s="25" t="s">
        <v>8279</v>
      </c>
      <c r="O59" s="21" t="s">
        <v>8280</v>
      </c>
      <c r="P59" s="21">
        <v>78.94</v>
      </c>
    </row>
    <row r="60" spans="1:16" x14ac:dyDescent="0.35">
      <c r="A60" s="21">
        <v>2970</v>
      </c>
      <c r="B60" s="21" t="s">
        <v>2970</v>
      </c>
      <c r="C60" s="21" t="s">
        <v>7080</v>
      </c>
      <c r="D60" s="22">
        <v>6000</v>
      </c>
      <c r="E60" s="23">
        <v>6360</v>
      </c>
      <c r="F60" s="21" t="s">
        <v>8218</v>
      </c>
      <c r="G60" s="21" t="s">
        <v>8223</v>
      </c>
      <c r="H60" s="21" t="s">
        <v>8245</v>
      </c>
      <c r="I60" s="21">
        <v>1405699451</v>
      </c>
      <c r="J60" s="24">
        <v>41808.669571759259</v>
      </c>
      <c r="K60" s="21" t="b">
        <v>0</v>
      </c>
      <c r="L60" s="21">
        <v>91</v>
      </c>
      <c r="M60" s="21" t="b">
        <v>1</v>
      </c>
      <c r="N60" s="25" t="s">
        <v>8279</v>
      </c>
      <c r="O60" s="21" t="s">
        <v>8280</v>
      </c>
      <c r="P60" s="21">
        <v>69.89</v>
      </c>
    </row>
    <row r="61" spans="1:16" x14ac:dyDescent="0.35">
      <c r="A61" s="21">
        <v>2971</v>
      </c>
      <c r="B61" s="21" t="s">
        <v>2971</v>
      </c>
      <c r="C61" s="21" t="s">
        <v>7081</v>
      </c>
      <c r="D61" s="22">
        <v>3200</v>
      </c>
      <c r="E61" s="23">
        <v>3205</v>
      </c>
      <c r="F61" s="21" t="s">
        <v>8218</v>
      </c>
      <c r="G61" s="21" t="s">
        <v>8223</v>
      </c>
      <c r="H61" s="21" t="s">
        <v>8245</v>
      </c>
      <c r="I61" s="21">
        <v>1409500078</v>
      </c>
      <c r="J61" s="24">
        <v>41852.658310185187</v>
      </c>
      <c r="K61" s="21" t="b">
        <v>0</v>
      </c>
      <c r="L61" s="21">
        <v>43</v>
      </c>
      <c r="M61" s="21" t="b">
        <v>1</v>
      </c>
      <c r="N61" s="25" t="s">
        <v>8279</v>
      </c>
      <c r="O61" s="21" t="s">
        <v>8280</v>
      </c>
      <c r="P61" s="21">
        <v>74.53</v>
      </c>
    </row>
    <row r="62" spans="1:16" x14ac:dyDescent="0.35">
      <c r="A62" s="21">
        <v>2972</v>
      </c>
      <c r="B62" s="21" t="s">
        <v>2972</v>
      </c>
      <c r="C62" s="21" t="s">
        <v>7082</v>
      </c>
      <c r="D62" s="22">
        <v>2000</v>
      </c>
      <c r="E62" s="23">
        <v>2107</v>
      </c>
      <c r="F62" s="21" t="s">
        <v>8218</v>
      </c>
      <c r="G62" s="21" t="s">
        <v>8223</v>
      </c>
      <c r="H62" s="21" t="s">
        <v>8245</v>
      </c>
      <c r="I62" s="21">
        <v>1480899600</v>
      </c>
      <c r="J62" s="24">
        <v>42694.110185185185</v>
      </c>
      <c r="K62" s="21" t="b">
        <v>0</v>
      </c>
      <c r="L62" s="21">
        <v>17</v>
      </c>
      <c r="M62" s="21" t="b">
        <v>1</v>
      </c>
      <c r="N62" s="25" t="s">
        <v>8279</v>
      </c>
      <c r="O62" s="21" t="s">
        <v>8280</v>
      </c>
      <c r="P62" s="21">
        <v>123.94</v>
      </c>
    </row>
    <row r="63" spans="1:16" x14ac:dyDescent="0.35">
      <c r="A63" s="21">
        <v>2973</v>
      </c>
      <c r="B63" s="21" t="s">
        <v>2973</v>
      </c>
      <c r="C63" s="21" t="s">
        <v>7083</v>
      </c>
      <c r="D63" s="22">
        <v>5000</v>
      </c>
      <c r="E63" s="23">
        <v>8740</v>
      </c>
      <c r="F63" s="21" t="s">
        <v>8218</v>
      </c>
      <c r="G63" s="21" t="s">
        <v>8223</v>
      </c>
      <c r="H63" s="21" t="s">
        <v>8245</v>
      </c>
      <c r="I63" s="21">
        <v>1451620800</v>
      </c>
      <c r="J63" s="24">
        <v>42341.818379629629</v>
      </c>
      <c r="K63" s="21" t="b">
        <v>0</v>
      </c>
      <c r="L63" s="21">
        <v>33</v>
      </c>
      <c r="M63" s="21" t="b">
        <v>1</v>
      </c>
      <c r="N63" s="25" t="s">
        <v>8279</v>
      </c>
      <c r="O63" s="21" t="s">
        <v>8280</v>
      </c>
      <c r="P63" s="21">
        <v>264.85000000000002</v>
      </c>
    </row>
    <row r="64" spans="1:16" x14ac:dyDescent="0.35">
      <c r="A64" s="21">
        <v>2974</v>
      </c>
      <c r="B64" s="21" t="s">
        <v>2974</v>
      </c>
      <c r="C64" s="21" t="s">
        <v>7084</v>
      </c>
      <c r="D64" s="22">
        <v>5000</v>
      </c>
      <c r="E64" s="23">
        <v>5100</v>
      </c>
      <c r="F64" s="21" t="s">
        <v>8218</v>
      </c>
      <c r="G64" s="21" t="s">
        <v>8223</v>
      </c>
      <c r="H64" s="21" t="s">
        <v>8245</v>
      </c>
      <c r="I64" s="21">
        <v>1411695300</v>
      </c>
      <c r="J64" s="24">
        <v>41880.061006944445</v>
      </c>
      <c r="K64" s="21" t="b">
        <v>0</v>
      </c>
      <c r="L64" s="21">
        <v>87</v>
      </c>
      <c r="M64" s="21" t="b">
        <v>1</v>
      </c>
      <c r="N64" s="25" t="s">
        <v>8279</v>
      </c>
      <c r="O64" s="21" t="s">
        <v>8280</v>
      </c>
      <c r="P64" s="21">
        <v>58.62</v>
      </c>
    </row>
    <row r="65" spans="1:16" x14ac:dyDescent="0.35">
      <c r="A65" s="21">
        <v>2975</v>
      </c>
      <c r="B65" s="21" t="s">
        <v>2975</v>
      </c>
      <c r="C65" s="21" t="s">
        <v>7085</v>
      </c>
      <c r="D65" s="22">
        <v>8000</v>
      </c>
      <c r="E65" s="23">
        <v>8010</v>
      </c>
      <c r="F65" s="21" t="s">
        <v>8218</v>
      </c>
      <c r="G65" s="21" t="s">
        <v>8223</v>
      </c>
      <c r="H65" s="21" t="s">
        <v>8245</v>
      </c>
      <c r="I65" s="21">
        <v>1417057200</v>
      </c>
      <c r="J65" s="24">
        <v>41941.683865740742</v>
      </c>
      <c r="K65" s="21" t="b">
        <v>0</v>
      </c>
      <c r="L65" s="21">
        <v>113</v>
      </c>
      <c r="M65" s="21" t="b">
        <v>1</v>
      </c>
      <c r="N65" s="25" t="s">
        <v>8279</v>
      </c>
      <c r="O65" s="21" t="s">
        <v>8280</v>
      </c>
      <c r="P65" s="21">
        <v>70.88</v>
      </c>
    </row>
    <row r="66" spans="1:16" x14ac:dyDescent="0.35">
      <c r="A66" s="21">
        <v>2977</v>
      </c>
      <c r="B66" s="21" t="s">
        <v>2977</v>
      </c>
      <c r="C66" s="21" t="s">
        <v>7087</v>
      </c>
      <c r="D66" s="22">
        <v>3000</v>
      </c>
      <c r="E66" s="23">
        <v>3407</v>
      </c>
      <c r="F66" s="21" t="s">
        <v>8218</v>
      </c>
      <c r="G66" s="21" t="s">
        <v>8223</v>
      </c>
      <c r="H66" s="21" t="s">
        <v>8245</v>
      </c>
      <c r="I66" s="21">
        <v>1427076840</v>
      </c>
      <c r="J66" s="24">
        <v>42026.88118055556</v>
      </c>
      <c r="K66" s="21" t="b">
        <v>0</v>
      </c>
      <c r="L66" s="21">
        <v>30</v>
      </c>
      <c r="M66" s="21" t="b">
        <v>1</v>
      </c>
      <c r="N66" s="25" t="s">
        <v>8279</v>
      </c>
      <c r="O66" s="21" t="s">
        <v>8280</v>
      </c>
      <c r="P66" s="21">
        <v>113.57</v>
      </c>
    </row>
    <row r="67" spans="1:16" x14ac:dyDescent="0.35">
      <c r="A67" s="21">
        <v>2978</v>
      </c>
      <c r="B67" s="21" t="s">
        <v>2978</v>
      </c>
      <c r="C67" s="21" t="s">
        <v>7088</v>
      </c>
      <c r="D67" s="22">
        <v>750</v>
      </c>
      <c r="E67" s="23">
        <v>971</v>
      </c>
      <c r="F67" s="21" t="s">
        <v>8218</v>
      </c>
      <c r="G67" s="21" t="s">
        <v>8223</v>
      </c>
      <c r="H67" s="21" t="s">
        <v>8245</v>
      </c>
      <c r="I67" s="21">
        <v>1413784740</v>
      </c>
      <c r="J67" s="24">
        <v>41922.640590277777</v>
      </c>
      <c r="K67" s="21" t="b">
        <v>0</v>
      </c>
      <c r="L67" s="21">
        <v>16</v>
      </c>
      <c r="M67" s="21" t="b">
        <v>1</v>
      </c>
      <c r="N67" s="25" t="s">
        <v>8279</v>
      </c>
      <c r="O67" s="21" t="s">
        <v>8280</v>
      </c>
      <c r="P67" s="21">
        <v>60.69</v>
      </c>
    </row>
    <row r="68" spans="1:16" x14ac:dyDescent="0.35">
      <c r="A68" s="21">
        <v>2979</v>
      </c>
      <c r="B68" s="21" t="s">
        <v>2979</v>
      </c>
      <c r="C68" s="21" t="s">
        <v>7089</v>
      </c>
      <c r="D68" s="22">
        <v>5000</v>
      </c>
      <c r="E68" s="23">
        <v>5070</v>
      </c>
      <c r="F68" s="21" t="s">
        <v>8218</v>
      </c>
      <c r="G68" s="21" t="s">
        <v>8223</v>
      </c>
      <c r="H68" s="21" t="s">
        <v>8245</v>
      </c>
      <c r="I68" s="21">
        <v>1420524000</v>
      </c>
      <c r="J68" s="24">
        <v>41993.824340277773</v>
      </c>
      <c r="K68" s="21" t="b">
        <v>0</v>
      </c>
      <c r="L68" s="21">
        <v>46</v>
      </c>
      <c r="M68" s="21" t="b">
        <v>1</v>
      </c>
      <c r="N68" s="25" t="s">
        <v>8279</v>
      </c>
      <c r="O68" s="21" t="s">
        <v>8280</v>
      </c>
      <c r="P68" s="21">
        <v>110.22</v>
      </c>
    </row>
    <row r="69" spans="1:16" x14ac:dyDescent="0.35">
      <c r="A69" s="21">
        <v>2980</v>
      </c>
      <c r="B69" s="21" t="s">
        <v>2980</v>
      </c>
      <c r="C69" s="21" t="s">
        <v>7090</v>
      </c>
      <c r="D69" s="22">
        <v>3000</v>
      </c>
      <c r="E69" s="23">
        <v>3275</v>
      </c>
      <c r="F69" s="21" t="s">
        <v>8218</v>
      </c>
      <c r="G69" s="21" t="s">
        <v>8223</v>
      </c>
      <c r="H69" s="21" t="s">
        <v>8245</v>
      </c>
      <c r="I69" s="21">
        <v>1440381600</v>
      </c>
      <c r="J69" s="24">
        <v>42219.915856481486</v>
      </c>
      <c r="K69" s="21" t="b">
        <v>0</v>
      </c>
      <c r="L69" s="21">
        <v>24</v>
      </c>
      <c r="M69" s="21" t="b">
        <v>1</v>
      </c>
      <c r="N69" s="25" t="s">
        <v>8279</v>
      </c>
      <c r="O69" s="21" t="s">
        <v>8280</v>
      </c>
      <c r="P69" s="21">
        <v>136.46</v>
      </c>
    </row>
    <row r="70" spans="1:16" x14ac:dyDescent="0.35">
      <c r="A70" s="21">
        <v>3147</v>
      </c>
      <c r="B70" s="21" t="s">
        <v>3147</v>
      </c>
      <c r="C70" s="21" t="s">
        <v>7257</v>
      </c>
      <c r="D70" s="22">
        <v>20000</v>
      </c>
      <c r="E70" s="23">
        <v>23505</v>
      </c>
      <c r="F70" s="21" t="s">
        <v>8218</v>
      </c>
      <c r="G70" s="21" t="s">
        <v>8223</v>
      </c>
      <c r="H70" s="21" t="s">
        <v>8245</v>
      </c>
      <c r="I70" s="21">
        <v>1415319355</v>
      </c>
      <c r="J70" s="24">
        <v>41909.969386574077</v>
      </c>
      <c r="K70" s="21" t="b">
        <v>1</v>
      </c>
      <c r="L70" s="21">
        <v>213</v>
      </c>
      <c r="M70" s="21" t="b">
        <v>1</v>
      </c>
      <c r="N70" s="25" t="s">
        <v>8279</v>
      </c>
      <c r="O70" s="21" t="s">
        <v>8280</v>
      </c>
      <c r="P70" s="21">
        <v>110.35</v>
      </c>
    </row>
    <row r="71" spans="1:16" x14ac:dyDescent="0.35">
      <c r="A71" s="21">
        <v>3148</v>
      </c>
      <c r="B71" s="21" t="s">
        <v>3148</v>
      </c>
      <c r="C71" s="21" t="s">
        <v>7258</v>
      </c>
      <c r="D71" s="22">
        <v>1800</v>
      </c>
      <c r="E71" s="23">
        <v>2361</v>
      </c>
      <c r="F71" s="21" t="s">
        <v>8218</v>
      </c>
      <c r="G71" s="21" t="s">
        <v>8223</v>
      </c>
      <c r="H71" s="21" t="s">
        <v>8245</v>
      </c>
      <c r="I71" s="21">
        <v>1412136000</v>
      </c>
      <c r="J71" s="24">
        <v>41891.665324074071</v>
      </c>
      <c r="K71" s="21" t="b">
        <v>1</v>
      </c>
      <c r="L71" s="21">
        <v>57</v>
      </c>
      <c r="M71" s="21" t="b">
        <v>1</v>
      </c>
      <c r="N71" s="25" t="s">
        <v>8279</v>
      </c>
      <c r="O71" s="21" t="s">
        <v>8280</v>
      </c>
      <c r="P71" s="21">
        <v>41.42</v>
      </c>
    </row>
    <row r="72" spans="1:16" x14ac:dyDescent="0.35">
      <c r="A72" s="21">
        <v>3149</v>
      </c>
      <c r="B72" s="21" t="s">
        <v>3149</v>
      </c>
      <c r="C72" s="21" t="s">
        <v>7259</v>
      </c>
      <c r="D72" s="22">
        <v>1250</v>
      </c>
      <c r="E72" s="23">
        <v>1300</v>
      </c>
      <c r="F72" s="21" t="s">
        <v>8218</v>
      </c>
      <c r="G72" s="21" t="s">
        <v>8223</v>
      </c>
      <c r="H72" s="21" t="s">
        <v>8245</v>
      </c>
      <c r="I72" s="21">
        <v>1354845600</v>
      </c>
      <c r="J72" s="24">
        <v>41226.017361111109</v>
      </c>
      <c r="K72" s="21" t="b">
        <v>1</v>
      </c>
      <c r="L72" s="21">
        <v>25</v>
      </c>
      <c r="M72" s="21" t="b">
        <v>1</v>
      </c>
      <c r="N72" s="25" t="s">
        <v>8279</v>
      </c>
      <c r="O72" s="21" t="s">
        <v>8280</v>
      </c>
      <c r="P72" s="21">
        <v>52</v>
      </c>
    </row>
    <row r="73" spans="1:16" x14ac:dyDescent="0.35">
      <c r="A73" s="21">
        <v>3150</v>
      </c>
      <c r="B73" s="21" t="s">
        <v>3150</v>
      </c>
      <c r="C73" s="21" t="s">
        <v>7260</v>
      </c>
      <c r="D73" s="22">
        <v>3500</v>
      </c>
      <c r="E73" s="23">
        <v>3535</v>
      </c>
      <c r="F73" s="21" t="s">
        <v>8218</v>
      </c>
      <c r="G73" s="21" t="s">
        <v>8223</v>
      </c>
      <c r="H73" s="21" t="s">
        <v>8245</v>
      </c>
      <c r="I73" s="21">
        <v>1295928000</v>
      </c>
      <c r="J73" s="24">
        <v>40478.263923611114</v>
      </c>
      <c r="K73" s="21" t="b">
        <v>1</v>
      </c>
      <c r="L73" s="21">
        <v>104</v>
      </c>
      <c r="M73" s="21" t="b">
        <v>1</v>
      </c>
      <c r="N73" s="25" t="s">
        <v>8279</v>
      </c>
      <c r="O73" s="21" t="s">
        <v>8280</v>
      </c>
      <c r="P73" s="21">
        <v>33.99</v>
      </c>
    </row>
    <row r="74" spans="1:16" x14ac:dyDescent="0.35">
      <c r="A74" s="21">
        <v>3151</v>
      </c>
      <c r="B74" s="21" t="s">
        <v>3151</v>
      </c>
      <c r="C74" s="21" t="s">
        <v>7261</v>
      </c>
      <c r="D74" s="22">
        <v>3500</v>
      </c>
      <c r="E74" s="23">
        <v>3514</v>
      </c>
      <c r="F74" s="21" t="s">
        <v>8218</v>
      </c>
      <c r="G74" s="21" t="s">
        <v>8223</v>
      </c>
      <c r="H74" s="21" t="s">
        <v>8245</v>
      </c>
      <c r="I74" s="21">
        <v>1410379774</v>
      </c>
      <c r="J74" s="24">
        <v>41862.83997685185</v>
      </c>
      <c r="K74" s="21" t="b">
        <v>1</v>
      </c>
      <c r="L74" s="21">
        <v>34</v>
      </c>
      <c r="M74" s="21" t="b">
        <v>1</v>
      </c>
      <c r="N74" s="25" t="s">
        <v>8279</v>
      </c>
      <c r="O74" s="21" t="s">
        <v>8280</v>
      </c>
      <c r="P74" s="21">
        <v>103.35</v>
      </c>
    </row>
    <row r="75" spans="1:16" x14ac:dyDescent="0.35">
      <c r="A75" s="21">
        <v>3153</v>
      </c>
      <c r="B75" s="21" t="s">
        <v>3153</v>
      </c>
      <c r="C75" s="21" t="s">
        <v>7263</v>
      </c>
      <c r="D75" s="22">
        <v>3000</v>
      </c>
      <c r="E75" s="23">
        <v>10067.5</v>
      </c>
      <c r="F75" s="21" t="s">
        <v>8218</v>
      </c>
      <c r="G75" s="21" t="s">
        <v>8223</v>
      </c>
      <c r="H75" s="21" t="s">
        <v>8245</v>
      </c>
      <c r="I75" s="21">
        <v>1304225940</v>
      </c>
      <c r="J75" s="24">
        <v>40633.154363425929</v>
      </c>
      <c r="K75" s="21" t="b">
        <v>1</v>
      </c>
      <c r="L75" s="21">
        <v>241</v>
      </c>
      <c r="M75" s="21" t="b">
        <v>1</v>
      </c>
      <c r="N75" s="25" t="s">
        <v>8279</v>
      </c>
      <c r="O75" s="21" t="s">
        <v>8280</v>
      </c>
      <c r="P75" s="21">
        <v>41.77</v>
      </c>
    </row>
    <row r="76" spans="1:16" x14ac:dyDescent="0.35">
      <c r="A76" s="21">
        <v>3154</v>
      </c>
      <c r="B76" s="21" t="s">
        <v>3154</v>
      </c>
      <c r="C76" s="21" t="s">
        <v>7264</v>
      </c>
      <c r="D76" s="22">
        <v>7000</v>
      </c>
      <c r="E76" s="23">
        <v>7905</v>
      </c>
      <c r="F76" s="21" t="s">
        <v>8218</v>
      </c>
      <c r="G76" s="21" t="s">
        <v>8223</v>
      </c>
      <c r="H76" s="21" t="s">
        <v>8245</v>
      </c>
      <c r="I76" s="21">
        <v>1333310458</v>
      </c>
      <c r="J76" s="24">
        <v>40970.875671296293</v>
      </c>
      <c r="K76" s="21" t="b">
        <v>1</v>
      </c>
      <c r="L76" s="21">
        <v>123</v>
      </c>
      <c r="M76" s="21" t="b">
        <v>1</v>
      </c>
      <c r="N76" s="25" t="s">
        <v>8279</v>
      </c>
      <c r="O76" s="21" t="s">
        <v>8280</v>
      </c>
      <c r="P76" s="21">
        <v>64.27</v>
      </c>
    </row>
    <row r="77" spans="1:16" x14ac:dyDescent="0.35">
      <c r="A77" s="21">
        <v>3156</v>
      </c>
      <c r="B77" s="21" t="s">
        <v>3156</v>
      </c>
      <c r="C77" s="21" t="s">
        <v>7266</v>
      </c>
      <c r="D77" s="22">
        <v>5500</v>
      </c>
      <c r="E77" s="23">
        <v>5600</v>
      </c>
      <c r="F77" s="21" t="s">
        <v>8218</v>
      </c>
      <c r="G77" s="21" t="s">
        <v>8223</v>
      </c>
      <c r="H77" s="21" t="s">
        <v>8245</v>
      </c>
      <c r="I77" s="21">
        <v>1338591144</v>
      </c>
      <c r="J77" s="24">
        <v>41026.953055555554</v>
      </c>
      <c r="K77" s="21" t="b">
        <v>1</v>
      </c>
      <c r="L77" s="21">
        <v>89</v>
      </c>
      <c r="M77" s="21" t="b">
        <v>1</v>
      </c>
      <c r="N77" s="25" t="s">
        <v>8279</v>
      </c>
      <c r="O77" s="21" t="s">
        <v>8280</v>
      </c>
      <c r="P77" s="21">
        <v>62.92</v>
      </c>
    </row>
    <row r="78" spans="1:16" x14ac:dyDescent="0.35">
      <c r="A78" s="21">
        <v>3157</v>
      </c>
      <c r="B78" s="21" t="s">
        <v>3157</v>
      </c>
      <c r="C78" s="21" t="s">
        <v>7267</v>
      </c>
      <c r="D78" s="22">
        <v>4000</v>
      </c>
      <c r="E78" s="23">
        <v>4040</v>
      </c>
      <c r="F78" s="21" t="s">
        <v>8218</v>
      </c>
      <c r="G78" s="21" t="s">
        <v>8223</v>
      </c>
      <c r="H78" s="21" t="s">
        <v>8245</v>
      </c>
      <c r="I78" s="21">
        <v>1405746000</v>
      </c>
      <c r="J78" s="24">
        <v>41829.788252314815</v>
      </c>
      <c r="K78" s="21" t="b">
        <v>1</v>
      </c>
      <c r="L78" s="21">
        <v>41</v>
      </c>
      <c r="M78" s="21" t="b">
        <v>1</v>
      </c>
      <c r="N78" s="25" t="s">
        <v>8279</v>
      </c>
      <c r="O78" s="21" t="s">
        <v>8280</v>
      </c>
      <c r="P78" s="21">
        <v>98.54</v>
      </c>
    </row>
    <row r="79" spans="1:16" x14ac:dyDescent="0.35">
      <c r="A79" s="21">
        <v>3158</v>
      </c>
      <c r="B79" s="21" t="s">
        <v>3158</v>
      </c>
      <c r="C79" s="21" t="s">
        <v>7268</v>
      </c>
      <c r="D79" s="22">
        <v>5000</v>
      </c>
      <c r="E79" s="23">
        <v>5700</v>
      </c>
      <c r="F79" s="21" t="s">
        <v>8218</v>
      </c>
      <c r="G79" s="21" t="s">
        <v>8223</v>
      </c>
      <c r="H79" s="21" t="s">
        <v>8245</v>
      </c>
      <c r="I79" s="21">
        <v>1374523752</v>
      </c>
      <c r="J79" s="24">
        <v>41447.839722222219</v>
      </c>
      <c r="K79" s="21" t="b">
        <v>1</v>
      </c>
      <c r="L79" s="21">
        <v>69</v>
      </c>
      <c r="M79" s="21" t="b">
        <v>1</v>
      </c>
      <c r="N79" s="25" t="s">
        <v>8279</v>
      </c>
      <c r="O79" s="21" t="s">
        <v>8280</v>
      </c>
      <c r="P79" s="21">
        <v>82.61</v>
      </c>
    </row>
    <row r="80" spans="1:16" x14ac:dyDescent="0.35">
      <c r="A80" s="21">
        <v>3159</v>
      </c>
      <c r="B80" s="21" t="s">
        <v>3159</v>
      </c>
      <c r="C80" s="21" t="s">
        <v>7269</v>
      </c>
      <c r="D80" s="22">
        <v>1500</v>
      </c>
      <c r="E80" s="23">
        <v>2002.22</v>
      </c>
      <c r="F80" s="21" t="s">
        <v>8218</v>
      </c>
      <c r="G80" s="21" t="s">
        <v>8223</v>
      </c>
      <c r="H80" s="21" t="s">
        <v>8245</v>
      </c>
      <c r="I80" s="21">
        <v>1326927600</v>
      </c>
      <c r="J80" s="24">
        <v>40884.066678240742</v>
      </c>
      <c r="K80" s="21" t="b">
        <v>1</v>
      </c>
      <c r="L80" s="21">
        <v>52</v>
      </c>
      <c r="M80" s="21" t="b">
        <v>1</v>
      </c>
      <c r="N80" s="25" t="s">
        <v>8279</v>
      </c>
      <c r="O80" s="21" t="s">
        <v>8280</v>
      </c>
      <c r="P80" s="21">
        <v>38.5</v>
      </c>
    </row>
    <row r="81" spans="1:16" x14ac:dyDescent="0.35">
      <c r="A81" s="21">
        <v>3160</v>
      </c>
      <c r="B81" s="21" t="s">
        <v>3160</v>
      </c>
      <c r="C81" s="21" t="s">
        <v>7270</v>
      </c>
      <c r="D81" s="22">
        <v>4500</v>
      </c>
      <c r="E81" s="23">
        <v>4569</v>
      </c>
      <c r="F81" s="21" t="s">
        <v>8218</v>
      </c>
      <c r="G81" s="21" t="s">
        <v>8223</v>
      </c>
      <c r="H81" s="21" t="s">
        <v>8245</v>
      </c>
      <c r="I81" s="21">
        <v>1407905940</v>
      </c>
      <c r="J81" s="24">
        <v>41841.26489583333</v>
      </c>
      <c r="K81" s="21" t="b">
        <v>1</v>
      </c>
      <c r="L81" s="21">
        <v>57</v>
      </c>
      <c r="M81" s="21" t="b">
        <v>1</v>
      </c>
      <c r="N81" s="25" t="s">
        <v>8279</v>
      </c>
      <c r="O81" s="21" t="s">
        <v>8280</v>
      </c>
      <c r="P81" s="21">
        <v>80.16</v>
      </c>
    </row>
    <row r="82" spans="1:16" x14ac:dyDescent="0.35">
      <c r="A82" s="21">
        <v>3162</v>
      </c>
      <c r="B82" s="21" t="s">
        <v>3162</v>
      </c>
      <c r="C82" s="21" t="s">
        <v>7272</v>
      </c>
      <c r="D82" s="22">
        <v>4000</v>
      </c>
      <c r="E82" s="23">
        <v>5086</v>
      </c>
      <c r="F82" s="21" t="s">
        <v>8218</v>
      </c>
      <c r="G82" s="21" t="s">
        <v>8223</v>
      </c>
      <c r="H82" s="21" t="s">
        <v>8245</v>
      </c>
      <c r="I82" s="21">
        <v>1404698400</v>
      </c>
      <c r="J82" s="24">
        <v>41799.685902777775</v>
      </c>
      <c r="K82" s="21" t="b">
        <v>1</v>
      </c>
      <c r="L82" s="21">
        <v>63</v>
      </c>
      <c r="M82" s="21" t="b">
        <v>1</v>
      </c>
      <c r="N82" s="25" t="s">
        <v>8279</v>
      </c>
      <c r="O82" s="21" t="s">
        <v>8280</v>
      </c>
      <c r="P82" s="21">
        <v>80.73</v>
      </c>
    </row>
    <row r="83" spans="1:16" x14ac:dyDescent="0.35">
      <c r="A83" s="21">
        <v>3163</v>
      </c>
      <c r="B83" s="21" t="s">
        <v>3163</v>
      </c>
      <c r="C83" s="21" t="s">
        <v>7273</v>
      </c>
      <c r="D83" s="22">
        <v>13000</v>
      </c>
      <c r="E83" s="23">
        <v>14450</v>
      </c>
      <c r="F83" s="21" t="s">
        <v>8218</v>
      </c>
      <c r="G83" s="21" t="s">
        <v>8223</v>
      </c>
      <c r="H83" s="21" t="s">
        <v>8245</v>
      </c>
      <c r="I83" s="21">
        <v>1402855525</v>
      </c>
      <c r="J83" s="24">
        <v>41775.753761574073</v>
      </c>
      <c r="K83" s="21" t="b">
        <v>1</v>
      </c>
      <c r="L83" s="21">
        <v>72</v>
      </c>
      <c r="M83" s="21" t="b">
        <v>1</v>
      </c>
      <c r="N83" s="25" t="s">
        <v>8279</v>
      </c>
      <c r="O83" s="21" t="s">
        <v>8280</v>
      </c>
      <c r="P83" s="21">
        <v>200.69</v>
      </c>
    </row>
    <row r="84" spans="1:16" x14ac:dyDescent="0.35">
      <c r="A84" s="21">
        <v>3164</v>
      </c>
      <c r="B84" s="21" t="s">
        <v>3164</v>
      </c>
      <c r="C84" s="21" t="s">
        <v>7274</v>
      </c>
      <c r="D84" s="22">
        <v>2500</v>
      </c>
      <c r="E84" s="23">
        <v>2669</v>
      </c>
      <c r="F84" s="21" t="s">
        <v>8218</v>
      </c>
      <c r="G84" s="21" t="s">
        <v>8223</v>
      </c>
      <c r="H84" s="21" t="s">
        <v>8245</v>
      </c>
      <c r="I84" s="21">
        <v>1402341615</v>
      </c>
      <c r="J84" s="24">
        <v>41766.80572916667</v>
      </c>
      <c r="K84" s="21" t="b">
        <v>1</v>
      </c>
      <c r="L84" s="21">
        <v>71</v>
      </c>
      <c r="M84" s="21" t="b">
        <v>1</v>
      </c>
      <c r="N84" s="25" t="s">
        <v>8279</v>
      </c>
      <c r="O84" s="21" t="s">
        <v>8280</v>
      </c>
      <c r="P84" s="21">
        <v>37.590000000000003</v>
      </c>
    </row>
    <row r="85" spans="1:16" x14ac:dyDescent="0.35">
      <c r="A85" s="21">
        <v>3165</v>
      </c>
      <c r="B85" s="21" t="s">
        <v>3165</v>
      </c>
      <c r="C85" s="21" t="s">
        <v>7275</v>
      </c>
      <c r="D85" s="22">
        <v>750</v>
      </c>
      <c r="E85" s="23">
        <v>1220</v>
      </c>
      <c r="F85" s="21" t="s">
        <v>8218</v>
      </c>
      <c r="G85" s="21" t="s">
        <v>8223</v>
      </c>
      <c r="H85" s="21" t="s">
        <v>8245</v>
      </c>
      <c r="I85" s="21">
        <v>1304395140</v>
      </c>
      <c r="J85" s="24">
        <v>40644.159259259257</v>
      </c>
      <c r="K85" s="21" t="b">
        <v>1</v>
      </c>
      <c r="L85" s="21">
        <v>21</v>
      </c>
      <c r="M85" s="21" t="b">
        <v>1</v>
      </c>
      <c r="N85" s="25" t="s">
        <v>8279</v>
      </c>
      <c r="O85" s="21" t="s">
        <v>8280</v>
      </c>
      <c r="P85" s="21">
        <v>58.1</v>
      </c>
    </row>
    <row r="86" spans="1:16" x14ac:dyDescent="0.35">
      <c r="A86" s="21">
        <v>3166</v>
      </c>
      <c r="B86" s="21" t="s">
        <v>3166</v>
      </c>
      <c r="C86" s="21" t="s">
        <v>7276</v>
      </c>
      <c r="D86" s="22">
        <v>35000</v>
      </c>
      <c r="E86" s="23">
        <v>56079.83</v>
      </c>
      <c r="F86" s="21" t="s">
        <v>8218</v>
      </c>
      <c r="G86" s="21" t="s">
        <v>8223</v>
      </c>
      <c r="H86" s="21" t="s">
        <v>8245</v>
      </c>
      <c r="I86" s="21">
        <v>1416988740</v>
      </c>
      <c r="J86" s="24">
        <v>41940.69158564815</v>
      </c>
      <c r="K86" s="21" t="b">
        <v>1</v>
      </c>
      <c r="L86" s="21">
        <v>930</v>
      </c>
      <c r="M86" s="21" t="b">
        <v>1</v>
      </c>
      <c r="N86" s="25" t="s">
        <v>8279</v>
      </c>
      <c r="O86" s="21" t="s">
        <v>8280</v>
      </c>
      <c r="P86" s="21">
        <v>60.3</v>
      </c>
    </row>
    <row r="87" spans="1:16" x14ac:dyDescent="0.35">
      <c r="A87" s="21">
        <v>3167</v>
      </c>
      <c r="B87" s="21" t="s">
        <v>3167</v>
      </c>
      <c r="C87" s="21" t="s">
        <v>7277</v>
      </c>
      <c r="D87" s="22">
        <v>3000</v>
      </c>
      <c r="E87" s="23">
        <v>3485</v>
      </c>
      <c r="F87" s="21" t="s">
        <v>8218</v>
      </c>
      <c r="G87" s="21" t="s">
        <v>8223</v>
      </c>
      <c r="H87" s="21" t="s">
        <v>8245</v>
      </c>
      <c r="I87" s="21">
        <v>1406952781</v>
      </c>
      <c r="J87" s="24">
        <v>41839.175706018519</v>
      </c>
      <c r="K87" s="21" t="b">
        <v>1</v>
      </c>
      <c r="L87" s="21">
        <v>55</v>
      </c>
      <c r="M87" s="21" t="b">
        <v>1</v>
      </c>
      <c r="N87" s="25" t="s">
        <v>8279</v>
      </c>
      <c r="O87" s="21" t="s">
        <v>8280</v>
      </c>
      <c r="P87" s="21">
        <v>63.36</v>
      </c>
    </row>
    <row r="88" spans="1:16" x14ac:dyDescent="0.35">
      <c r="A88" s="21">
        <v>3168</v>
      </c>
      <c r="B88" s="21" t="s">
        <v>3168</v>
      </c>
      <c r="C88" s="21" t="s">
        <v>7278</v>
      </c>
      <c r="D88" s="22">
        <v>2500</v>
      </c>
      <c r="E88" s="23">
        <v>3105</v>
      </c>
      <c r="F88" s="21" t="s">
        <v>8218</v>
      </c>
      <c r="G88" s="21" t="s">
        <v>8223</v>
      </c>
      <c r="H88" s="21" t="s">
        <v>8245</v>
      </c>
      <c r="I88" s="21">
        <v>1402696800</v>
      </c>
      <c r="J88" s="24">
        <v>41772.105937500004</v>
      </c>
      <c r="K88" s="21" t="b">
        <v>1</v>
      </c>
      <c r="L88" s="21">
        <v>61</v>
      </c>
      <c r="M88" s="21" t="b">
        <v>1</v>
      </c>
      <c r="N88" s="25" t="s">
        <v>8279</v>
      </c>
      <c r="O88" s="21" t="s">
        <v>8280</v>
      </c>
      <c r="P88" s="21">
        <v>50.9</v>
      </c>
    </row>
    <row r="89" spans="1:16" x14ac:dyDescent="0.35">
      <c r="A89" s="21">
        <v>3169</v>
      </c>
      <c r="B89" s="21" t="s">
        <v>3169</v>
      </c>
      <c r="C89" s="21" t="s">
        <v>7279</v>
      </c>
      <c r="D89" s="22">
        <v>8000</v>
      </c>
      <c r="E89" s="23">
        <v>8241</v>
      </c>
      <c r="F89" s="21" t="s">
        <v>8218</v>
      </c>
      <c r="G89" s="21" t="s">
        <v>8223</v>
      </c>
      <c r="H89" s="21" t="s">
        <v>8245</v>
      </c>
      <c r="I89" s="21">
        <v>1386910740</v>
      </c>
      <c r="J89" s="24">
        <v>41591.737974537034</v>
      </c>
      <c r="K89" s="21" t="b">
        <v>1</v>
      </c>
      <c r="L89" s="21">
        <v>82</v>
      </c>
      <c r="M89" s="21" t="b">
        <v>1</v>
      </c>
      <c r="N89" s="25" t="s">
        <v>8279</v>
      </c>
      <c r="O89" s="21" t="s">
        <v>8280</v>
      </c>
      <c r="P89" s="21">
        <v>100.5</v>
      </c>
    </row>
    <row r="90" spans="1:16" x14ac:dyDescent="0.35">
      <c r="A90" s="21">
        <v>3170</v>
      </c>
      <c r="B90" s="21" t="s">
        <v>3170</v>
      </c>
      <c r="C90" s="21" t="s">
        <v>7280</v>
      </c>
      <c r="D90" s="22">
        <v>2000</v>
      </c>
      <c r="E90" s="23">
        <v>2245</v>
      </c>
      <c r="F90" s="21" t="s">
        <v>8218</v>
      </c>
      <c r="G90" s="21" t="s">
        <v>8223</v>
      </c>
      <c r="H90" s="21" t="s">
        <v>8245</v>
      </c>
      <c r="I90" s="21">
        <v>1404273600</v>
      </c>
      <c r="J90" s="24">
        <v>41789.080370370371</v>
      </c>
      <c r="K90" s="21" t="b">
        <v>1</v>
      </c>
      <c r="L90" s="21">
        <v>71</v>
      </c>
      <c r="M90" s="21" t="b">
        <v>1</v>
      </c>
      <c r="N90" s="25" t="s">
        <v>8279</v>
      </c>
      <c r="O90" s="21" t="s">
        <v>8280</v>
      </c>
      <c r="P90" s="21">
        <v>31.62</v>
      </c>
    </row>
    <row r="91" spans="1:16" x14ac:dyDescent="0.35">
      <c r="A91" s="21">
        <v>3172</v>
      </c>
      <c r="B91" s="21" t="s">
        <v>3172</v>
      </c>
      <c r="C91" s="21" t="s">
        <v>7282</v>
      </c>
      <c r="D91" s="22">
        <v>2000</v>
      </c>
      <c r="E91" s="23">
        <v>2300</v>
      </c>
      <c r="F91" s="21" t="s">
        <v>8218</v>
      </c>
      <c r="G91" s="21" t="s">
        <v>8223</v>
      </c>
      <c r="H91" s="21" t="s">
        <v>8245</v>
      </c>
      <c r="I91" s="21">
        <v>1329240668</v>
      </c>
      <c r="J91" s="24">
        <v>40923.729953703703</v>
      </c>
      <c r="K91" s="21" t="b">
        <v>1</v>
      </c>
      <c r="L91" s="21">
        <v>29</v>
      </c>
      <c r="M91" s="21" t="b">
        <v>1</v>
      </c>
      <c r="N91" s="25" t="s">
        <v>8279</v>
      </c>
      <c r="O91" s="21" t="s">
        <v>8280</v>
      </c>
      <c r="P91" s="21">
        <v>79.31</v>
      </c>
    </row>
    <row r="92" spans="1:16" x14ac:dyDescent="0.35">
      <c r="A92" s="21">
        <v>3173</v>
      </c>
      <c r="B92" s="21" t="s">
        <v>3173</v>
      </c>
      <c r="C92" s="21" t="s">
        <v>7283</v>
      </c>
      <c r="D92" s="22">
        <v>10000</v>
      </c>
      <c r="E92" s="23">
        <v>10300</v>
      </c>
      <c r="F92" s="21" t="s">
        <v>8218</v>
      </c>
      <c r="G92" s="21" t="s">
        <v>8223</v>
      </c>
      <c r="H92" s="21" t="s">
        <v>8245</v>
      </c>
      <c r="I92" s="21">
        <v>1411765492</v>
      </c>
      <c r="J92" s="24">
        <v>41878.878379629627</v>
      </c>
      <c r="K92" s="21" t="b">
        <v>1</v>
      </c>
      <c r="L92" s="21">
        <v>74</v>
      </c>
      <c r="M92" s="21" t="b">
        <v>1</v>
      </c>
      <c r="N92" s="25" t="s">
        <v>8279</v>
      </c>
      <c r="O92" s="21" t="s">
        <v>8280</v>
      </c>
      <c r="P92" s="21">
        <v>139.19</v>
      </c>
    </row>
    <row r="93" spans="1:16" x14ac:dyDescent="0.35">
      <c r="A93" s="21">
        <v>3174</v>
      </c>
      <c r="B93" s="21" t="s">
        <v>3174</v>
      </c>
      <c r="C93" s="21" t="s">
        <v>7284</v>
      </c>
      <c r="D93" s="22">
        <v>3000</v>
      </c>
      <c r="E93" s="23">
        <v>3034</v>
      </c>
      <c r="F93" s="21" t="s">
        <v>8218</v>
      </c>
      <c r="G93" s="21" t="s">
        <v>8223</v>
      </c>
      <c r="H93" s="21" t="s">
        <v>8245</v>
      </c>
      <c r="I93" s="21">
        <v>1408999508</v>
      </c>
      <c r="J93" s="24">
        <v>41862.864675925928</v>
      </c>
      <c r="K93" s="21" t="b">
        <v>1</v>
      </c>
      <c r="L93" s="21">
        <v>23</v>
      </c>
      <c r="M93" s="21" t="b">
        <v>1</v>
      </c>
      <c r="N93" s="25" t="s">
        <v>8279</v>
      </c>
      <c r="O93" s="21" t="s">
        <v>8280</v>
      </c>
      <c r="P93" s="21">
        <v>131.91</v>
      </c>
    </row>
    <row r="94" spans="1:16" x14ac:dyDescent="0.35">
      <c r="A94" s="21">
        <v>3175</v>
      </c>
      <c r="B94" s="21" t="s">
        <v>3175</v>
      </c>
      <c r="C94" s="21" t="s">
        <v>7285</v>
      </c>
      <c r="D94" s="22">
        <v>5000</v>
      </c>
      <c r="E94" s="23">
        <v>5478</v>
      </c>
      <c r="F94" s="21" t="s">
        <v>8218</v>
      </c>
      <c r="G94" s="21" t="s">
        <v>8223</v>
      </c>
      <c r="H94" s="21" t="s">
        <v>8245</v>
      </c>
      <c r="I94" s="21">
        <v>1297977427</v>
      </c>
      <c r="J94" s="24">
        <v>40531.886886574073</v>
      </c>
      <c r="K94" s="21" t="b">
        <v>1</v>
      </c>
      <c r="L94" s="21">
        <v>60</v>
      </c>
      <c r="M94" s="21" t="b">
        <v>1</v>
      </c>
      <c r="N94" s="25" t="s">
        <v>8279</v>
      </c>
      <c r="O94" s="21" t="s">
        <v>8280</v>
      </c>
      <c r="P94" s="21">
        <v>91.3</v>
      </c>
    </row>
    <row r="95" spans="1:16" x14ac:dyDescent="0.35">
      <c r="A95" s="21">
        <v>3176</v>
      </c>
      <c r="B95" s="21" t="s">
        <v>3176</v>
      </c>
      <c r="C95" s="21" t="s">
        <v>7286</v>
      </c>
      <c r="D95" s="22">
        <v>1900</v>
      </c>
      <c r="E95" s="23">
        <v>2182</v>
      </c>
      <c r="F95" s="21" t="s">
        <v>8218</v>
      </c>
      <c r="G95" s="21" t="s">
        <v>8223</v>
      </c>
      <c r="H95" s="21" t="s">
        <v>8245</v>
      </c>
      <c r="I95" s="21">
        <v>1376838000</v>
      </c>
      <c r="J95" s="24">
        <v>41477.930914351848</v>
      </c>
      <c r="K95" s="21" t="b">
        <v>1</v>
      </c>
      <c r="L95" s="21">
        <v>55</v>
      </c>
      <c r="M95" s="21" t="b">
        <v>1</v>
      </c>
      <c r="N95" s="25" t="s">
        <v>8279</v>
      </c>
      <c r="O95" s="21" t="s">
        <v>8280</v>
      </c>
      <c r="P95" s="21">
        <v>39.67</v>
      </c>
    </row>
    <row r="96" spans="1:16" x14ac:dyDescent="0.35">
      <c r="A96" s="21">
        <v>3177</v>
      </c>
      <c r="B96" s="21" t="s">
        <v>3177</v>
      </c>
      <c r="C96" s="21" t="s">
        <v>7287</v>
      </c>
      <c r="D96" s="22">
        <v>2500</v>
      </c>
      <c r="E96" s="23">
        <v>2935</v>
      </c>
      <c r="F96" s="21" t="s">
        <v>8218</v>
      </c>
      <c r="G96" s="21" t="s">
        <v>8223</v>
      </c>
      <c r="H96" s="21" t="s">
        <v>8245</v>
      </c>
      <c r="I96" s="21">
        <v>1403366409</v>
      </c>
      <c r="J96" s="24">
        <v>41781.666770833333</v>
      </c>
      <c r="K96" s="21" t="b">
        <v>1</v>
      </c>
      <c r="L96" s="21">
        <v>51</v>
      </c>
      <c r="M96" s="21" t="b">
        <v>1</v>
      </c>
      <c r="N96" s="25" t="s">
        <v>8279</v>
      </c>
      <c r="O96" s="21" t="s">
        <v>8280</v>
      </c>
      <c r="P96" s="21">
        <v>57.55</v>
      </c>
    </row>
    <row r="97" spans="1:16" x14ac:dyDescent="0.35">
      <c r="A97" s="21">
        <v>3179</v>
      </c>
      <c r="B97" s="21" t="s">
        <v>3179</v>
      </c>
      <c r="C97" s="21" t="s">
        <v>7289</v>
      </c>
      <c r="D97" s="22">
        <v>4200</v>
      </c>
      <c r="E97" s="23">
        <v>4794.82</v>
      </c>
      <c r="F97" s="21" t="s">
        <v>8218</v>
      </c>
      <c r="G97" s="21" t="s">
        <v>8223</v>
      </c>
      <c r="H97" s="21" t="s">
        <v>8245</v>
      </c>
      <c r="I97" s="21">
        <v>1367859071</v>
      </c>
      <c r="J97" s="24">
        <v>41375.702210648145</v>
      </c>
      <c r="K97" s="21" t="b">
        <v>1</v>
      </c>
      <c r="L97" s="21">
        <v>62</v>
      </c>
      <c r="M97" s="21" t="b">
        <v>1</v>
      </c>
      <c r="N97" s="25" t="s">
        <v>8279</v>
      </c>
      <c r="O97" s="21" t="s">
        <v>8280</v>
      </c>
      <c r="P97" s="21">
        <v>77.34</v>
      </c>
    </row>
    <row r="98" spans="1:16" x14ac:dyDescent="0.35">
      <c r="A98" s="21">
        <v>3182</v>
      </c>
      <c r="B98" s="21" t="s">
        <v>3182</v>
      </c>
      <c r="C98" s="21" t="s">
        <v>7292</v>
      </c>
      <c r="D98" s="22">
        <v>7000</v>
      </c>
      <c r="E98" s="23">
        <v>7062</v>
      </c>
      <c r="F98" s="21" t="s">
        <v>8218</v>
      </c>
      <c r="G98" s="21" t="s">
        <v>8223</v>
      </c>
      <c r="H98" s="21" t="s">
        <v>8245</v>
      </c>
      <c r="I98" s="21">
        <v>1328029200</v>
      </c>
      <c r="J98" s="24">
        <v>40883.949317129627</v>
      </c>
      <c r="K98" s="21" t="b">
        <v>1</v>
      </c>
      <c r="L98" s="21">
        <v>151</v>
      </c>
      <c r="M98" s="21" t="b">
        <v>1</v>
      </c>
      <c r="N98" s="25" t="s">
        <v>8279</v>
      </c>
      <c r="O98" s="21" t="s">
        <v>8280</v>
      </c>
      <c r="P98" s="21">
        <v>46.77</v>
      </c>
    </row>
    <row r="99" spans="1:16" x14ac:dyDescent="0.35">
      <c r="A99" s="21">
        <v>3183</v>
      </c>
      <c r="B99" s="21" t="s">
        <v>3183</v>
      </c>
      <c r="C99" s="21" t="s">
        <v>7293</v>
      </c>
      <c r="D99" s="22">
        <v>2500</v>
      </c>
      <c r="E99" s="23">
        <v>2725</v>
      </c>
      <c r="F99" s="21" t="s">
        <v>8218</v>
      </c>
      <c r="G99" s="21" t="s">
        <v>8223</v>
      </c>
      <c r="H99" s="21" t="s">
        <v>8245</v>
      </c>
      <c r="I99" s="21">
        <v>1377284669</v>
      </c>
      <c r="J99" s="24">
        <v>41491.79478009259</v>
      </c>
      <c r="K99" s="21" t="b">
        <v>1</v>
      </c>
      <c r="L99" s="21">
        <v>68</v>
      </c>
      <c r="M99" s="21" t="b">
        <v>1</v>
      </c>
      <c r="N99" s="25" t="s">
        <v>8279</v>
      </c>
      <c r="O99" s="21" t="s">
        <v>8280</v>
      </c>
      <c r="P99" s="21">
        <v>40.07</v>
      </c>
    </row>
    <row r="100" spans="1:16" x14ac:dyDescent="0.35">
      <c r="A100" s="21">
        <v>3184</v>
      </c>
      <c r="B100" s="21" t="s">
        <v>3184</v>
      </c>
      <c r="C100" s="21" t="s">
        <v>7294</v>
      </c>
      <c r="D100" s="22">
        <v>4300</v>
      </c>
      <c r="E100" s="23">
        <v>4610</v>
      </c>
      <c r="F100" s="21" t="s">
        <v>8218</v>
      </c>
      <c r="G100" s="21" t="s">
        <v>8223</v>
      </c>
      <c r="H100" s="21" t="s">
        <v>8245</v>
      </c>
      <c r="I100" s="21">
        <v>1404258631</v>
      </c>
      <c r="J100" s="24">
        <v>41791.993414351848</v>
      </c>
      <c r="K100" s="21" t="b">
        <v>1</v>
      </c>
      <c r="L100" s="21">
        <v>46</v>
      </c>
      <c r="M100" s="21" t="b">
        <v>1</v>
      </c>
      <c r="N100" s="25" t="s">
        <v>8279</v>
      </c>
      <c r="O100" s="21" t="s">
        <v>8280</v>
      </c>
      <c r="P100" s="21">
        <v>100.22</v>
      </c>
    </row>
    <row r="101" spans="1:16" x14ac:dyDescent="0.35">
      <c r="A101" s="21">
        <v>3187</v>
      </c>
      <c r="B101" s="21" t="s">
        <v>3187</v>
      </c>
      <c r="C101" s="21" t="s">
        <v>7297</v>
      </c>
      <c r="D101" s="22">
        <v>15000</v>
      </c>
      <c r="E101" s="23">
        <v>17444</v>
      </c>
      <c r="F101" s="21" t="s">
        <v>8218</v>
      </c>
      <c r="G101" s="21" t="s">
        <v>8223</v>
      </c>
      <c r="H101" s="21" t="s">
        <v>8245</v>
      </c>
      <c r="I101" s="21">
        <v>1407167973</v>
      </c>
      <c r="J101" s="24">
        <v>41835.666354166664</v>
      </c>
      <c r="K101" s="21" t="b">
        <v>1</v>
      </c>
      <c r="L101" s="21">
        <v>244</v>
      </c>
      <c r="M101" s="21" t="b">
        <v>1</v>
      </c>
      <c r="N101" s="25" t="s">
        <v>8279</v>
      </c>
      <c r="O101" s="21" t="s">
        <v>8280</v>
      </c>
      <c r="P101" s="21">
        <v>71.489999999999995</v>
      </c>
    </row>
    <row r="102" spans="1:16" x14ac:dyDescent="0.35">
      <c r="A102" s="21">
        <v>3208</v>
      </c>
      <c r="B102" s="21" t="s">
        <v>3208</v>
      </c>
      <c r="C102" s="21" t="s">
        <v>7318</v>
      </c>
      <c r="D102" s="22">
        <v>5000</v>
      </c>
      <c r="E102" s="23">
        <v>5175</v>
      </c>
      <c r="F102" s="21" t="s">
        <v>8218</v>
      </c>
      <c r="G102" s="21" t="s">
        <v>8223</v>
      </c>
      <c r="H102" s="21" t="s">
        <v>8245</v>
      </c>
      <c r="I102" s="21">
        <v>1406557877</v>
      </c>
      <c r="J102" s="24">
        <v>41827.605057870373</v>
      </c>
      <c r="K102" s="21" t="b">
        <v>1</v>
      </c>
      <c r="L102" s="21">
        <v>82</v>
      </c>
      <c r="M102" s="21" t="b">
        <v>1</v>
      </c>
      <c r="N102" s="25" t="s">
        <v>8279</v>
      </c>
      <c r="O102" s="21" t="s">
        <v>8280</v>
      </c>
      <c r="P102" s="21">
        <v>63.11</v>
      </c>
    </row>
    <row r="103" spans="1:16" x14ac:dyDescent="0.35">
      <c r="A103" s="21">
        <v>3209</v>
      </c>
      <c r="B103" s="21" t="s">
        <v>3209</v>
      </c>
      <c r="C103" s="21" t="s">
        <v>7319</v>
      </c>
      <c r="D103" s="22">
        <v>9500</v>
      </c>
      <c r="E103" s="23">
        <v>11335.7</v>
      </c>
      <c r="F103" s="21" t="s">
        <v>8218</v>
      </c>
      <c r="G103" s="21" t="s">
        <v>8223</v>
      </c>
      <c r="H103" s="21" t="s">
        <v>8245</v>
      </c>
      <c r="I103" s="21">
        <v>1403305200</v>
      </c>
      <c r="J103" s="24">
        <v>41778.637245370373</v>
      </c>
      <c r="K103" s="21" t="b">
        <v>1</v>
      </c>
      <c r="L103" s="21">
        <v>226</v>
      </c>
      <c r="M103" s="21" t="b">
        <v>1</v>
      </c>
      <c r="N103" s="25" t="s">
        <v>8279</v>
      </c>
      <c r="O103" s="21" t="s">
        <v>8280</v>
      </c>
      <c r="P103" s="21">
        <v>50.16</v>
      </c>
    </row>
    <row r="104" spans="1:16" x14ac:dyDescent="0.35">
      <c r="A104" s="21">
        <v>3210</v>
      </c>
      <c r="B104" s="21" t="s">
        <v>3210</v>
      </c>
      <c r="C104" s="21" t="s">
        <v>7320</v>
      </c>
      <c r="D104" s="22">
        <v>3000</v>
      </c>
      <c r="E104" s="23">
        <v>3773</v>
      </c>
      <c r="F104" s="21" t="s">
        <v>8218</v>
      </c>
      <c r="G104" s="21" t="s">
        <v>8223</v>
      </c>
      <c r="H104" s="21" t="s">
        <v>8245</v>
      </c>
      <c r="I104" s="21">
        <v>1338523140</v>
      </c>
      <c r="J104" s="24">
        <v>41013.936562499999</v>
      </c>
      <c r="K104" s="21" t="b">
        <v>1</v>
      </c>
      <c r="L104" s="21">
        <v>60</v>
      </c>
      <c r="M104" s="21" t="b">
        <v>1</v>
      </c>
      <c r="N104" s="25" t="s">
        <v>8279</v>
      </c>
      <c r="O104" s="21" t="s">
        <v>8280</v>
      </c>
      <c r="P104" s="21">
        <v>62.88</v>
      </c>
    </row>
    <row r="105" spans="1:16" x14ac:dyDescent="0.35">
      <c r="A105" s="21">
        <v>3211</v>
      </c>
      <c r="B105" s="21" t="s">
        <v>3211</v>
      </c>
      <c r="C105" s="21" t="s">
        <v>7321</v>
      </c>
      <c r="D105" s="22">
        <v>23000</v>
      </c>
      <c r="E105" s="23">
        <v>27541</v>
      </c>
      <c r="F105" s="21" t="s">
        <v>8218</v>
      </c>
      <c r="G105" s="21" t="s">
        <v>8223</v>
      </c>
      <c r="H105" s="21" t="s">
        <v>8245</v>
      </c>
      <c r="I105" s="21">
        <v>1408068000</v>
      </c>
      <c r="J105" s="24">
        <v>41834.586574074077</v>
      </c>
      <c r="K105" s="21" t="b">
        <v>1</v>
      </c>
      <c r="L105" s="21">
        <v>322</v>
      </c>
      <c r="M105" s="21" t="b">
        <v>1</v>
      </c>
      <c r="N105" s="25" t="s">
        <v>8279</v>
      </c>
      <c r="O105" s="21" t="s">
        <v>8280</v>
      </c>
      <c r="P105" s="21">
        <v>85.53</v>
      </c>
    </row>
    <row r="106" spans="1:16" x14ac:dyDescent="0.35">
      <c r="A106" s="21">
        <v>3212</v>
      </c>
      <c r="B106" s="21" t="s">
        <v>3212</v>
      </c>
      <c r="C106" s="21" t="s">
        <v>7322</v>
      </c>
      <c r="D106" s="22">
        <v>4000</v>
      </c>
      <c r="E106" s="23">
        <v>5050</v>
      </c>
      <c r="F106" s="21" t="s">
        <v>8218</v>
      </c>
      <c r="G106" s="21" t="s">
        <v>8223</v>
      </c>
      <c r="H106" s="21" t="s">
        <v>8245</v>
      </c>
      <c r="I106" s="21">
        <v>1407524751</v>
      </c>
      <c r="J106" s="24">
        <v>41829.795729166668</v>
      </c>
      <c r="K106" s="21" t="b">
        <v>1</v>
      </c>
      <c r="L106" s="21">
        <v>94</v>
      </c>
      <c r="M106" s="21" t="b">
        <v>1</v>
      </c>
      <c r="N106" s="25" t="s">
        <v>8279</v>
      </c>
      <c r="O106" s="21" t="s">
        <v>8280</v>
      </c>
      <c r="P106" s="21">
        <v>53.72</v>
      </c>
    </row>
    <row r="107" spans="1:16" x14ac:dyDescent="0.35">
      <c r="A107" s="21">
        <v>3215</v>
      </c>
      <c r="B107" s="21" t="s">
        <v>3215</v>
      </c>
      <c r="C107" s="21" t="s">
        <v>7325</v>
      </c>
      <c r="D107" s="22">
        <v>35000</v>
      </c>
      <c r="E107" s="23">
        <v>35123</v>
      </c>
      <c r="F107" s="21" t="s">
        <v>8218</v>
      </c>
      <c r="G107" s="21" t="s">
        <v>8223</v>
      </c>
      <c r="H107" s="21" t="s">
        <v>8245</v>
      </c>
      <c r="I107" s="21">
        <v>1441857540</v>
      </c>
      <c r="J107" s="24">
        <v>42219.665173611109</v>
      </c>
      <c r="K107" s="21" t="b">
        <v>1</v>
      </c>
      <c r="L107" s="21">
        <v>134</v>
      </c>
      <c r="M107" s="21" t="b">
        <v>1</v>
      </c>
      <c r="N107" s="25" t="s">
        <v>8279</v>
      </c>
      <c r="O107" s="21" t="s">
        <v>8280</v>
      </c>
      <c r="P107" s="21">
        <v>262.11</v>
      </c>
    </row>
    <row r="108" spans="1:16" x14ac:dyDescent="0.35">
      <c r="A108" s="21">
        <v>3217</v>
      </c>
      <c r="B108" s="21" t="s">
        <v>3217</v>
      </c>
      <c r="C108" s="21" t="s">
        <v>7327</v>
      </c>
      <c r="D108" s="22">
        <v>4500</v>
      </c>
      <c r="E108" s="23">
        <v>5221</v>
      </c>
      <c r="F108" s="21" t="s">
        <v>8218</v>
      </c>
      <c r="G108" s="21" t="s">
        <v>8223</v>
      </c>
      <c r="H108" s="21" t="s">
        <v>8245</v>
      </c>
      <c r="I108" s="21">
        <v>1478264784</v>
      </c>
      <c r="J108" s="24">
        <v>42648.546111111107</v>
      </c>
      <c r="K108" s="21" t="b">
        <v>1</v>
      </c>
      <c r="L108" s="21">
        <v>104</v>
      </c>
      <c r="M108" s="21" t="b">
        <v>1</v>
      </c>
      <c r="N108" s="25" t="s">
        <v>8279</v>
      </c>
      <c r="O108" s="21" t="s">
        <v>8280</v>
      </c>
      <c r="P108" s="21">
        <v>50.2</v>
      </c>
    </row>
    <row r="109" spans="1:16" x14ac:dyDescent="0.35">
      <c r="A109" s="21">
        <v>3219</v>
      </c>
      <c r="B109" s="21" t="s">
        <v>3219</v>
      </c>
      <c r="C109" s="21" t="s">
        <v>7329</v>
      </c>
      <c r="D109" s="22">
        <v>20000</v>
      </c>
      <c r="E109" s="23">
        <v>20022</v>
      </c>
      <c r="F109" s="21" t="s">
        <v>8218</v>
      </c>
      <c r="G109" s="21" t="s">
        <v>8223</v>
      </c>
      <c r="H109" s="21" t="s">
        <v>8245</v>
      </c>
      <c r="I109" s="21">
        <v>1427063747</v>
      </c>
      <c r="J109" s="24">
        <v>42050.983182870375</v>
      </c>
      <c r="K109" s="21" t="b">
        <v>1</v>
      </c>
      <c r="L109" s="21">
        <v>119</v>
      </c>
      <c r="M109" s="21" t="b">
        <v>1</v>
      </c>
      <c r="N109" s="25" t="s">
        <v>8279</v>
      </c>
      <c r="O109" s="21" t="s">
        <v>8280</v>
      </c>
      <c r="P109" s="21">
        <v>168.25</v>
      </c>
    </row>
    <row r="110" spans="1:16" x14ac:dyDescent="0.35">
      <c r="A110" s="21">
        <v>3220</v>
      </c>
      <c r="B110" s="21" t="s">
        <v>3220</v>
      </c>
      <c r="C110" s="21" t="s">
        <v>7330</v>
      </c>
      <c r="D110" s="22">
        <v>15000</v>
      </c>
      <c r="E110" s="23">
        <v>15126</v>
      </c>
      <c r="F110" s="21" t="s">
        <v>8218</v>
      </c>
      <c r="G110" s="21" t="s">
        <v>8223</v>
      </c>
      <c r="H110" s="21" t="s">
        <v>8245</v>
      </c>
      <c r="I110" s="21">
        <v>1489352400</v>
      </c>
      <c r="J110" s="24">
        <v>42772.833379629628</v>
      </c>
      <c r="K110" s="21" t="b">
        <v>1</v>
      </c>
      <c r="L110" s="21">
        <v>59</v>
      </c>
      <c r="M110" s="21" t="b">
        <v>1</v>
      </c>
      <c r="N110" s="25" t="s">
        <v>8279</v>
      </c>
      <c r="O110" s="21" t="s">
        <v>8280</v>
      </c>
      <c r="P110" s="21">
        <v>256.37</v>
      </c>
    </row>
    <row r="111" spans="1:16" x14ac:dyDescent="0.35">
      <c r="A111" s="21">
        <v>3222</v>
      </c>
      <c r="B111" s="21" t="s">
        <v>3222</v>
      </c>
      <c r="C111" s="21" t="s">
        <v>7332</v>
      </c>
      <c r="D111" s="22">
        <v>2500</v>
      </c>
      <c r="E111" s="23">
        <v>3120</v>
      </c>
      <c r="F111" s="21" t="s">
        <v>8218</v>
      </c>
      <c r="G111" s="21" t="s">
        <v>8223</v>
      </c>
      <c r="H111" s="21" t="s">
        <v>8245</v>
      </c>
      <c r="I111" s="21">
        <v>1445722140</v>
      </c>
      <c r="J111" s="24">
        <v>42270.582141203704</v>
      </c>
      <c r="K111" s="21" t="b">
        <v>1</v>
      </c>
      <c r="L111" s="21">
        <v>84</v>
      </c>
      <c r="M111" s="21" t="b">
        <v>1</v>
      </c>
      <c r="N111" s="25" t="s">
        <v>8279</v>
      </c>
      <c r="O111" s="21" t="s">
        <v>8280</v>
      </c>
      <c r="P111" s="21">
        <v>37.14</v>
      </c>
    </row>
    <row r="112" spans="1:16" x14ac:dyDescent="0.35">
      <c r="A112" s="21">
        <v>3223</v>
      </c>
      <c r="B112" s="21" t="s">
        <v>3223</v>
      </c>
      <c r="C112" s="21" t="s">
        <v>7333</v>
      </c>
      <c r="D112" s="22">
        <v>3100</v>
      </c>
      <c r="E112" s="23">
        <v>3395</v>
      </c>
      <c r="F112" s="21" t="s">
        <v>8218</v>
      </c>
      <c r="G112" s="21" t="s">
        <v>8223</v>
      </c>
      <c r="H112" s="21" t="s">
        <v>8245</v>
      </c>
      <c r="I112" s="21">
        <v>1440100976</v>
      </c>
      <c r="J112" s="24">
        <v>42206.835370370376</v>
      </c>
      <c r="K112" s="21" t="b">
        <v>1</v>
      </c>
      <c r="L112" s="21">
        <v>74</v>
      </c>
      <c r="M112" s="21" t="b">
        <v>1</v>
      </c>
      <c r="N112" s="25" t="s">
        <v>8279</v>
      </c>
      <c r="O112" s="21" t="s">
        <v>8280</v>
      </c>
      <c r="P112" s="21">
        <v>45.88</v>
      </c>
    </row>
    <row r="113" spans="1:16" x14ac:dyDescent="0.35">
      <c r="A113" s="21">
        <v>3224</v>
      </c>
      <c r="B113" s="21" t="s">
        <v>3224</v>
      </c>
      <c r="C113" s="21" t="s">
        <v>7334</v>
      </c>
      <c r="D113" s="22">
        <v>30000</v>
      </c>
      <c r="E113" s="23">
        <v>30610</v>
      </c>
      <c r="F113" s="21" t="s">
        <v>8218</v>
      </c>
      <c r="G113" s="21" t="s">
        <v>8223</v>
      </c>
      <c r="H113" s="21" t="s">
        <v>8245</v>
      </c>
      <c r="I113" s="21">
        <v>1484024400</v>
      </c>
      <c r="J113" s="24">
        <v>42697.850844907407</v>
      </c>
      <c r="K113" s="21" t="b">
        <v>1</v>
      </c>
      <c r="L113" s="21">
        <v>216</v>
      </c>
      <c r="M113" s="21" t="b">
        <v>1</v>
      </c>
      <c r="N113" s="25" t="s">
        <v>8279</v>
      </c>
      <c r="O113" s="21" t="s">
        <v>8280</v>
      </c>
      <c r="P113" s="21">
        <v>141.71</v>
      </c>
    </row>
    <row r="114" spans="1:16" x14ac:dyDescent="0.35">
      <c r="A114" s="21">
        <v>3225</v>
      </c>
      <c r="B114" s="21" t="s">
        <v>3225</v>
      </c>
      <c r="C114" s="21" t="s">
        <v>7335</v>
      </c>
      <c r="D114" s="22">
        <v>2000</v>
      </c>
      <c r="E114" s="23">
        <v>2047</v>
      </c>
      <c r="F114" s="21" t="s">
        <v>8218</v>
      </c>
      <c r="G114" s="21" t="s">
        <v>8223</v>
      </c>
      <c r="H114" s="21" t="s">
        <v>8245</v>
      </c>
      <c r="I114" s="21">
        <v>1464987600</v>
      </c>
      <c r="J114" s="24">
        <v>42503.559467592597</v>
      </c>
      <c r="K114" s="21" t="b">
        <v>1</v>
      </c>
      <c r="L114" s="21">
        <v>39</v>
      </c>
      <c r="M114" s="21" t="b">
        <v>1</v>
      </c>
      <c r="N114" s="25" t="s">
        <v>8279</v>
      </c>
      <c r="O114" s="21" t="s">
        <v>8280</v>
      </c>
      <c r="P114" s="21">
        <v>52.49</v>
      </c>
    </row>
    <row r="115" spans="1:16" x14ac:dyDescent="0.35">
      <c r="A115" s="21">
        <v>3228</v>
      </c>
      <c r="B115" s="21" t="s">
        <v>3228</v>
      </c>
      <c r="C115" s="21" t="s">
        <v>7338</v>
      </c>
      <c r="D115" s="22">
        <v>7000</v>
      </c>
      <c r="E115" s="23">
        <v>7164</v>
      </c>
      <c r="F115" s="21" t="s">
        <v>8218</v>
      </c>
      <c r="G115" s="21" t="s">
        <v>8223</v>
      </c>
      <c r="H115" s="21" t="s">
        <v>8245</v>
      </c>
      <c r="I115" s="21">
        <v>1450328340</v>
      </c>
      <c r="J115" s="24">
        <v>42323.70930555556</v>
      </c>
      <c r="K115" s="21" t="b">
        <v>1</v>
      </c>
      <c r="L115" s="21">
        <v>37</v>
      </c>
      <c r="M115" s="21" t="b">
        <v>1</v>
      </c>
      <c r="N115" s="25" t="s">
        <v>8279</v>
      </c>
      <c r="O115" s="21" t="s">
        <v>8280</v>
      </c>
      <c r="P115" s="21">
        <v>193.62</v>
      </c>
    </row>
    <row r="116" spans="1:16" x14ac:dyDescent="0.35">
      <c r="A116" s="21">
        <v>3229</v>
      </c>
      <c r="B116" s="21" t="s">
        <v>3229</v>
      </c>
      <c r="C116" s="21" t="s">
        <v>7339</v>
      </c>
      <c r="D116" s="22">
        <v>20000</v>
      </c>
      <c r="E116" s="23">
        <v>21573</v>
      </c>
      <c r="F116" s="21" t="s">
        <v>8218</v>
      </c>
      <c r="G116" s="21" t="s">
        <v>8223</v>
      </c>
      <c r="H116" s="21" t="s">
        <v>8245</v>
      </c>
      <c r="I116" s="21">
        <v>1416470398</v>
      </c>
      <c r="J116" s="24">
        <v>41933.291643518518</v>
      </c>
      <c r="K116" s="21" t="b">
        <v>1</v>
      </c>
      <c r="L116" s="21">
        <v>202</v>
      </c>
      <c r="M116" s="21" t="b">
        <v>1</v>
      </c>
      <c r="N116" s="25" t="s">
        <v>8279</v>
      </c>
      <c r="O116" s="21" t="s">
        <v>8280</v>
      </c>
      <c r="P116" s="21">
        <v>106.8</v>
      </c>
    </row>
    <row r="117" spans="1:16" x14ac:dyDescent="0.35">
      <c r="A117" s="21">
        <v>3230</v>
      </c>
      <c r="B117" s="21" t="s">
        <v>3230</v>
      </c>
      <c r="C117" s="21" t="s">
        <v>7340</v>
      </c>
      <c r="D117" s="22">
        <v>2600</v>
      </c>
      <c r="E117" s="23">
        <v>2857</v>
      </c>
      <c r="F117" s="21" t="s">
        <v>8218</v>
      </c>
      <c r="G117" s="21" t="s">
        <v>8223</v>
      </c>
      <c r="H117" s="21" t="s">
        <v>8245</v>
      </c>
      <c r="I117" s="21">
        <v>1412135940</v>
      </c>
      <c r="J117" s="24">
        <v>41898.168125000004</v>
      </c>
      <c r="K117" s="21" t="b">
        <v>1</v>
      </c>
      <c r="L117" s="21">
        <v>37</v>
      </c>
      <c r="M117" s="21" t="b">
        <v>1</v>
      </c>
      <c r="N117" s="25" t="s">
        <v>8279</v>
      </c>
      <c r="O117" s="21" t="s">
        <v>8280</v>
      </c>
      <c r="P117" s="21">
        <v>77.22</v>
      </c>
    </row>
    <row r="118" spans="1:16" x14ac:dyDescent="0.35">
      <c r="A118" s="21">
        <v>3231</v>
      </c>
      <c r="B118" s="21" t="s">
        <v>3231</v>
      </c>
      <c r="C118" s="21" t="s">
        <v>7341</v>
      </c>
      <c r="D118" s="22">
        <v>1000</v>
      </c>
      <c r="E118" s="23">
        <v>1610</v>
      </c>
      <c r="F118" s="21" t="s">
        <v>8218</v>
      </c>
      <c r="G118" s="21" t="s">
        <v>8223</v>
      </c>
      <c r="H118" s="21" t="s">
        <v>8245</v>
      </c>
      <c r="I118" s="21">
        <v>1460846347</v>
      </c>
      <c r="J118" s="24">
        <v>42446.943831018521</v>
      </c>
      <c r="K118" s="21" t="b">
        <v>0</v>
      </c>
      <c r="L118" s="21">
        <v>28</v>
      </c>
      <c r="M118" s="21" t="b">
        <v>1</v>
      </c>
      <c r="N118" s="25" t="s">
        <v>8279</v>
      </c>
      <c r="O118" s="21" t="s">
        <v>8280</v>
      </c>
      <c r="P118" s="21">
        <v>57.5</v>
      </c>
    </row>
    <row r="119" spans="1:16" x14ac:dyDescent="0.35">
      <c r="A119" s="21">
        <v>3232</v>
      </c>
      <c r="B119" s="21" t="s">
        <v>3232</v>
      </c>
      <c r="C119" s="21" t="s">
        <v>7342</v>
      </c>
      <c r="D119" s="22">
        <v>1000</v>
      </c>
      <c r="E119" s="23">
        <v>1312</v>
      </c>
      <c r="F119" s="21" t="s">
        <v>8218</v>
      </c>
      <c r="G119" s="21" t="s">
        <v>8223</v>
      </c>
      <c r="H119" s="21" t="s">
        <v>8245</v>
      </c>
      <c r="I119" s="21">
        <v>1462334340</v>
      </c>
      <c r="J119" s="24">
        <v>42463.81385416667</v>
      </c>
      <c r="K119" s="21" t="b">
        <v>1</v>
      </c>
      <c r="L119" s="21">
        <v>26</v>
      </c>
      <c r="M119" s="21" t="b">
        <v>1</v>
      </c>
      <c r="N119" s="25" t="s">
        <v>8279</v>
      </c>
      <c r="O119" s="21" t="s">
        <v>8280</v>
      </c>
      <c r="P119" s="21">
        <v>50.46</v>
      </c>
    </row>
    <row r="120" spans="1:16" x14ac:dyDescent="0.35">
      <c r="A120" s="21">
        <v>3233</v>
      </c>
      <c r="B120" s="21" t="s">
        <v>3233</v>
      </c>
      <c r="C120" s="21" t="s">
        <v>7343</v>
      </c>
      <c r="D120" s="22">
        <v>5000</v>
      </c>
      <c r="E120" s="23">
        <v>5940</v>
      </c>
      <c r="F120" s="21" t="s">
        <v>8218</v>
      </c>
      <c r="G120" s="21" t="s">
        <v>8223</v>
      </c>
      <c r="H120" s="21" t="s">
        <v>8245</v>
      </c>
      <c r="I120" s="21">
        <v>1488482355</v>
      </c>
      <c r="J120" s="24">
        <v>42766.805034722223</v>
      </c>
      <c r="K120" s="21" t="b">
        <v>0</v>
      </c>
      <c r="L120" s="21">
        <v>61</v>
      </c>
      <c r="M120" s="21" t="b">
        <v>1</v>
      </c>
      <c r="N120" s="25" t="s">
        <v>8279</v>
      </c>
      <c r="O120" s="21" t="s">
        <v>8280</v>
      </c>
      <c r="P120" s="21">
        <v>97.38</v>
      </c>
    </row>
    <row r="121" spans="1:16" x14ac:dyDescent="0.35">
      <c r="A121" s="21">
        <v>3235</v>
      </c>
      <c r="B121" s="21" t="s">
        <v>3235</v>
      </c>
      <c r="C121" s="21" t="s">
        <v>7345</v>
      </c>
      <c r="D121" s="22">
        <v>15000</v>
      </c>
      <c r="E121" s="23">
        <v>15481</v>
      </c>
      <c r="F121" s="21" t="s">
        <v>8218</v>
      </c>
      <c r="G121" s="21" t="s">
        <v>8223</v>
      </c>
      <c r="H121" s="21" t="s">
        <v>8245</v>
      </c>
      <c r="I121" s="21">
        <v>1467361251</v>
      </c>
      <c r="J121" s="24">
        <v>42522.347812499997</v>
      </c>
      <c r="K121" s="21" t="b">
        <v>1</v>
      </c>
      <c r="L121" s="21">
        <v>181</v>
      </c>
      <c r="M121" s="21" t="b">
        <v>1</v>
      </c>
      <c r="N121" s="25" t="s">
        <v>8279</v>
      </c>
      <c r="O121" s="21" t="s">
        <v>8280</v>
      </c>
      <c r="P121" s="21">
        <v>85.53</v>
      </c>
    </row>
    <row r="122" spans="1:16" x14ac:dyDescent="0.35">
      <c r="A122" s="21">
        <v>3236</v>
      </c>
      <c r="B122" s="21" t="s">
        <v>3236</v>
      </c>
      <c r="C122" s="21" t="s">
        <v>7346</v>
      </c>
      <c r="D122" s="22">
        <v>20000</v>
      </c>
      <c r="E122" s="23">
        <v>20120</v>
      </c>
      <c r="F122" s="21" t="s">
        <v>8218</v>
      </c>
      <c r="G122" s="21" t="s">
        <v>8223</v>
      </c>
      <c r="H122" s="21" t="s">
        <v>8245</v>
      </c>
      <c r="I122" s="21">
        <v>1482962433</v>
      </c>
      <c r="J122" s="24">
        <v>42702.917048611111</v>
      </c>
      <c r="K122" s="21" t="b">
        <v>0</v>
      </c>
      <c r="L122" s="21">
        <v>110</v>
      </c>
      <c r="M122" s="21" t="b">
        <v>1</v>
      </c>
      <c r="N122" s="25" t="s">
        <v>8279</v>
      </c>
      <c r="O122" s="21" t="s">
        <v>8280</v>
      </c>
      <c r="P122" s="21">
        <v>182.91</v>
      </c>
    </row>
    <row r="123" spans="1:16" x14ac:dyDescent="0.35">
      <c r="A123" s="21">
        <v>3237</v>
      </c>
      <c r="B123" s="21" t="s">
        <v>3237</v>
      </c>
      <c r="C123" s="21" t="s">
        <v>7347</v>
      </c>
      <c r="D123" s="22">
        <v>35000</v>
      </c>
      <c r="E123" s="23">
        <v>35275.64</v>
      </c>
      <c r="F123" s="21" t="s">
        <v>8218</v>
      </c>
      <c r="G123" s="21" t="s">
        <v>8223</v>
      </c>
      <c r="H123" s="21" t="s">
        <v>8245</v>
      </c>
      <c r="I123" s="21">
        <v>1443499140</v>
      </c>
      <c r="J123" s="24">
        <v>42252.474351851852</v>
      </c>
      <c r="K123" s="21" t="b">
        <v>1</v>
      </c>
      <c r="L123" s="21">
        <v>269</v>
      </c>
      <c r="M123" s="21" t="b">
        <v>1</v>
      </c>
      <c r="N123" s="25" t="s">
        <v>8279</v>
      </c>
      <c r="O123" s="21" t="s">
        <v>8280</v>
      </c>
      <c r="P123" s="21">
        <v>131.13999999999999</v>
      </c>
    </row>
    <row r="124" spans="1:16" x14ac:dyDescent="0.35">
      <c r="A124" s="21">
        <v>3241</v>
      </c>
      <c r="B124" s="21" t="s">
        <v>3241</v>
      </c>
      <c r="C124" s="21" t="s">
        <v>7351</v>
      </c>
      <c r="D124" s="22">
        <v>8500</v>
      </c>
      <c r="E124" s="23">
        <v>9801</v>
      </c>
      <c r="F124" s="21" t="s">
        <v>8218</v>
      </c>
      <c r="G124" s="21" t="s">
        <v>8223</v>
      </c>
      <c r="H124" s="21" t="s">
        <v>8245</v>
      </c>
      <c r="I124" s="21">
        <v>1413269940</v>
      </c>
      <c r="J124" s="24">
        <v>41893.324884259258</v>
      </c>
      <c r="K124" s="21" t="b">
        <v>1</v>
      </c>
      <c r="L124" s="21">
        <v>167</v>
      </c>
      <c r="M124" s="21" t="b">
        <v>1</v>
      </c>
      <c r="N124" s="25" t="s">
        <v>8279</v>
      </c>
      <c r="O124" s="21" t="s">
        <v>8280</v>
      </c>
      <c r="P124" s="21">
        <v>58.69</v>
      </c>
    </row>
    <row r="125" spans="1:16" x14ac:dyDescent="0.35">
      <c r="A125" s="21">
        <v>3242</v>
      </c>
      <c r="B125" s="21" t="s">
        <v>3242</v>
      </c>
      <c r="C125" s="21" t="s">
        <v>7352</v>
      </c>
      <c r="D125" s="22">
        <v>10000</v>
      </c>
      <c r="E125" s="23">
        <v>12730.42</v>
      </c>
      <c r="F125" s="21" t="s">
        <v>8218</v>
      </c>
      <c r="G125" s="21" t="s">
        <v>8223</v>
      </c>
      <c r="H125" s="21" t="s">
        <v>8245</v>
      </c>
      <c r="I125" s="21">
        <v>1411150092</v>
      </c>
      <c r="J125" s="24">
        <v>41871.755694444444</v>
      </c>
      <c r="K125" s="21" t="b">
        <v>1</v>
      </c>
      <c r="L125" s="21">
        <v>183</v>
      </c>
      <c r="M125" s="21" t="b">
        <v>1</v>
      </c>
      <c r="N125" s="25" t="s">
        <v>8279</v>
      </c>
      <c r="O125" s="21" t="s">
        <v>8280</v>
      </c>
      <c r="P125" s="21">
        <v>69.569999999999993</v>
      </c>
    </row>
    <row r="126" spans="1:16" x14ac:dyDescent="0.35">
      <c r="A126" s="21">
        <v>3243</v>
      </c>
      <c r="B126" s="21" t="s">
        <v>3243</v>
      </c>
      <c r="C126" s="21" t="s">
        <v>7353</v>
      </c>
      <c r="D126" s="22">
        <v>8000</v>
      </c>
      <c r="E126" s="23">
        <v>8227</v>
      </c>
      <c r="F126" s="21" t="s">
        <v>8218</v>
      </c>
      <c r="G126" s="21" t="s">
        <v>8223</v>
      </c>
      <c r="H126" s="21" t="s">
        <v>8245</v>
      </c>
      <c r="I126" s="21">
        <v>1444348800</v>
      </c>
      <c r="J126" s="24">
        <v>42262.096782407403</v>
      </c>
      <c r="K126" s="21" t="b">
        <v>1</v>
      </c>
      <c r="L126" s="21">
        <v>71</v>
      </c>
      <c r="M126" s="21" t="b">
        <v>1</v>
      </c>
      <c r="N126" s="25" t="s">
        <v>8279</v>
      </c>
      <c r="O126" s="21" t="s">
        <v>8280</v>
      </c>
      <c r="P126" s="21">
        <v>115.87</v>
      </c>
    </row>
    <row r="127" spans="1:16" x14ac:dyDescent="0.35">
      <c r="A127" s="21">
        <v>3245</v>
      </c>
      <c r="B127" s="21" t="s">
        <v>3245</v>
      </c>
      <c r="C127" s="21" t="s">
        <v>7355</v>
      </c>
      <c r="D127" s="22">
        <v>21000</v>
      </c>
      <c r="E127" s="23">
        <v>21904</v>
      </c>
      <c r="F127" s="21" t="s">
        <v>8218</v>
      </c>
      <c r="G127" s="21" t="s">
        <v>8223</v>
      </c>
      <c r="H127" s="21" t="s">
        <v>8245</v>
      </c>
      <c r="I127" s="21">
        <v>1434074400</v>
      </c>
      <c r="J127" s="24">
        <v>42135.60020833333</v>
      </c>
      <c r="K127" s="21" t="b">
        <v>0</v>
      </c>
      <c r="L127" s="21">
        <v>270</v>
      </c>
      <c r="M127" s="21" t="b">
        <v>1</v>
      </c>
      <c r="N127" s="25" t="s">
        <v>8279</v>
      </c>
      <c r="O127" s="21" t="s">
        <v>8280</v>
      </c>
      <c r="P127" s="21">
        <v>81.13</v>
      </c>
    </row>
    <row r="128" spans="1:16" x14ac:dyDescent="0.35">
      <c r="A128" s="21">
        <v>3246</v>
      </c>
      <c r="B128" s="21" t="s">
        <v>3246</v>
      </c>
      <c r="C128" s="21" t="s">
        <v>7356</v>
      </c>
      <c r="D128" s="22">
        <v>10000</v>
      </c>
      <c r="E128" s="23">
        <v>11122</v>
      </c>
      <c r="F128" s="21" t="s">
        <v>8218</v>
      </c>
      <c r="G128" s="21" t="s">
        <v>8223</v>
      </c>
      <c r="H128" s="21" t="s">
        <v>8245</v>
      </c>
      <c r="I128" s="21">
        <v>1442030340</v>
      </c>
      <c r="J128" s="24">
        <v>42230.472222222219</v>
      </c>
      <c r="K128" s="21" t="b">
        <v>1</v>
      </c>
      <c r="L128" s="21">
        <v>193</v>
      </c>
      <c r="M128" s="21" t="b">
        <v>1</v>
      </c>
      <c r="N128" s="25" t="s">
        <v>8279</v>
      </c>
      <c r="O128" s="21" t="s">
        <v>8280</v>
      </c>
      <c r="P128" s="21">
        <v>57.63</v>
      </c>
    </row>
    <row r="129" spans="1:16" x14ac:dyDescent="0.35">
      <c r="A129" s="21">
        <v>3248</v>
      </c>
      <c r="B129" s="21" t="s">
        <v>3248</v>
      </c>
      <c r="C129" s="21" t="s">
        <v>7358</v>
      </c>
      <c r="D129" s="22">
        <v>12000</v>
      </c>
      <c r="E129" s="23">
        <v>12095</v>
      </c>
      <c r="F129" s="21" t="s">
        <v>8218</v>
      </c>
      <c r="G129" s="21" t="s">
        <v>8223</v>
      </c>
      <c r="H129" s="21" t="s">
        <v>8245</v>
      </c>
      <c r="I129" s="21">
        <v>1428178757</v>
      </c>
      <c r="J129" s="24">
        <v>42068.888391203705</v>
      </c>
      <c r="K129" s="21" t="b">
        <v>1</v>
      </c>
      <c r="L129" s="21">
        <v>200</v>
      </c>
      <c r="M129" s="21" t="b">
        <v>1</v>
      </c>
      <c r="N129" s="25" t="s">
        <v>8279</v>
      </c>
      <c r="O129" s="21" t="s">
        <v>8280</v>
      </c>
      <c r="P129" s="21">
        <v>60.48</v>
      </c>
    </row>
    <row r="130" spans="1:16" x14ac:dyDescent="0.35">
      <c r="A130" s="21">
        <v>3249</v>
      </c>
      <c r="B130" s="21" t="s">
        <v>3249</v>
      </c>
      <c r="C130" s="21" t="s">
        <v>7359</v>
      </c>
      <c r="D130" s="22">
        <v>5500</v>
      </c>
      <c r="E130" s="23">
        <v>5771</v>
      </c>
      <c r="F130" s="21" t="s">
        <v>8218</v>
      </c>
      <c r="G130" s="21" t="s">
        <v>8223</v>
      </c>
      <c r="H130" s="21" t="s">
        <v>8245</v>
      </c>
      <c r="I130" s="21">
        <v>1434822914</v>
      </c>
      <c r="J130" s="24">
        <v>42145.746689814812</v>
      </c>
      <c r="K130" s="21" t="b">
        <v>1</v>
      </c>
      <c r="L130" s="21">
        <v>88</v>
      </c>
      <c r="M130" s="21" t="b">
        <v>1</v>
      </c>
      <c r="N130" s="25" t="s">
        <v>8279</v>
      </c>
      <c r="O130" s="21" t="s">
        <v>8280</v>
      </c>
      <c r="P130" s="21">
        <v>65.58</v>
      </c>
    </row>
    <row r="131" spans="1:16" x14ac:dyDescent="0.35">
      <c r="A131" s="21">
        <v>3250</v>
      </c>
      <c r="B131" s="21" t="s">
        <v>3250</v>
      </c>
      <c r="C131" s="21" t="s">
        <v>7360</v>
      </c>
      <c r="D131" s="22">
        <v>25000</v>
      </c>
      <c r="E131" s="23">
        <v>25388</v>
      </c>
      <c r="F131" s="21" t="s">
        <v>8218</v>
      </c>
      <c r="G131" s="21" t="s">
        <v>8223</v>
      </c>
      <c r="H131" s="21" t="s">
        <v>8245</v>
      </c>
      <c r="I131" s="21">
        <v>1415213324</v>
      </c>
      <c r="J131" s="24">
        <v>41918.742175925923</v>
      </c>
      <c r="K131" s="21" t="b">
        <v>1</v>
      </c>
      <c r="L131" s="21">
        <v>213</v>
      </c>
      <c r="M131" s="21" t="b">
        <v>1</v>
      </c>
      <c r="N131" s="25" t="s">
        <v>8279</v>
      </c>
      <c r="O131" s="21" t="s">
        <v>8280</v>
      </c>
      <c r="P131" s="21">
        <v>119.19</v>
      </c>
    </row>
    <row r="132" spans="1:16" x14ac:dyDescent="0.35">
      <c r="A132" s="21">
        <v>3251</v>
      </c>
      <c r="B132" s="21" t="s">
        <v>3251</v>
      </c>
      <c r="C132" s="21" t="s">
        <v>7361</v>
      </c>
      <c r="D132" s="22">
        <v>1500</v>
      </c>
      <c r="E132" s="23">
        <v>1661</v>
      </c>
      <c r="F132" s="21" t="s">
        <v>8218</v>
      </c>
      <c r="G132" s="21" t="s">
        <v>8223</v>
      </c>
      <c r="H132" s="21" t="s">
        <v>8245</v>
      </c>
      <c r="I132" s="21">
        <v>1434907966</v>
      </c>
      <c r="J132" s="24">
        <v>42146.731087962966</v>
      </c>
      <c r="K132" s="21" t="b">
        <v>1</v>
      </c>
      <c r="L132" s="21">
        <v>20</v>
      </c>
      <c r="M132" s="21" t="b">
        <v>1</v>
      </c>
      <c r="N132" s="25" t="s">
        <v>8279</v>
      </c>
      <c r="O132" s="21" t="s">
        <v>8280</v>
      </c>
      <c r="P132" s="21">
        <v>83.05</v>
      </c>
    </row>
    <row r="133" spans="1:16" x14ac:dyDescent="0.35">
      <c r="A133" s="21">
        <v>3253</v>
      </c>
      <c r="B133" s="21" t="s">
        <v>3253</v>
      </c>
      <c r="C133" s="21" t="s">
        <v>7363</v>
      </c>
      <c r="D133" s="22">
        <v>20000</v>
      </c>
      <c r="E133" s="23">
        <v>20365</v>
      </c>
      <c r="F133" s="21" t="s">
        <v>8218</v>
      </c>
      <c r="G133" s="21" t="s">
        <v>8223</v>
      </c>
      <c r="H133" s="21" t="s">
        <v>8245</v>
      </c>
      <c r="I133" s="21">
        <v>1473306300</v>
      </c>
      <c r="J133" s="24">
        <v>42602.576712962968</v>
      </c>
      <c r="K133" s="21" t="b">
        <v>1</v>
      </c>
      <c r="L133" s="21">
        <v>115</v>
      </c>
      <c r="M133" s="21" t="b">
        <v>1</v>
      </c>
      <c r="N133" s="25" t="s">
        <v>8279</v>
      </c>
      <c r="O133" s="21" t="s">
        <v>8280</v>
      </c>
      <c r="P133" s="21">
        <v>177.09</v>
      </c>
    </row>
    <row r="134" spans="1:16" x14ac:dyDescent="0.35">
      <c r="A134" s="21">
        <v>3256</v>
      </c>
      <c r="B134" s="21" t="s">
        <v>3256</v>
      </c>
      <c r="C134" s="21" t="s">
        <v>7366</v>
      </c>
      <c r="D134" s="22">
        <v>10000</v>
      </c>
      <c r="E134" s="23">
        <v>12806</v>
      </c>
      <c r="F134" s="21" t="s">
        <v>8218</v>
      </c>
      <c r="G134" s="21" t="s">
        <v>8223</v>
      </c>
      <c r="H134" s="21" t="s">
        <v>8245</v>
      </c>
      <c r="I134" s="21">
        <v>1433995140</v>
      </c>
      <c r="J134" s="24">
        <v>42144.573807870373</v>
      </c>
      <c r="K134" s="21" t="b">
        <v>1</v>
      </c>
      <c r="L134" s="21">
        <v>176</v>
      </c>
      <c r="M134" s="21" t="b">
        <v>1</v>
      </c>
      <c r="N134" s="25" t="s">
        <v>8279</v>
      </c>
      <c r="O134" s="21" t="s">
        <v>8280</v>
      </c>
      <c r="P134" s="21">
        <v>72.760000000000005</v>
      </c>
    </row>
    <row r="135" spans="1:16" x14ac:dyDescent="0.35">
      <c r="A135" s="21">
        <v>3258</v>
      </c>
      <c r="B135" s="21" t="s">
        <v>3258</v>
      </c>
      <c r="C135" s="21" t="s">
        <v>7368</v>
      </c>
      <c r="D135" s="22">
        <v>7000</v>
      </c>
      <c r="E135" s="23">
        <v>7365</v>
      </c>
      <c r="F135" s="21" t="s">
        <v>8218</v>
      </c>
      <c r="G135" s="21" t="s">
        <v>8223</v>
      </c>
      <c r="H135" s="21" t="s">
        <v>8245</v>
      </c>
      <c r="I135" s="21">
        <v>1420751861</v>
      </c>
      <c r="J135" s="24">
        <v>41982.887280092589</v>
      </c>
      <c r="K135" s="21" t="b">
        <v>1</v>
      </c>
      <c r="L135" s="21">
        <v>75</v>
      </c>
      <c r="M135" s="21" t="b">
        <v>1</v>
      </c>
      <c r="N135" s="25" t="s">
        <v>8279</v>
      </c>
      <c r="O135" s="21" t="s">
        <v>8280</v>
      </c>
      <c r="P135" s="21">
        <v>98.2</v>
      </c>
    </row>
    <row r="136" spans="1:16" x14ac:dyDescent="0.35">
      <c r="A136" s="21">
        <v>3259</v>
      </c>
      <c r="B136" s="21" t="s">
        <v>3259</v>
      </c>
      <c r="C136" s="21" t="s">
        <v>7369</v>
      </c>
      <c r="D136" s="22">
        <v>23000</v>
      </c>
      <c r="E136" s="23">
        <v>24418.6</v>
      </c>
      <c r="F136" s="21" t="s">
        <v>8218</v>
      </c>
      <c r="G136" s="21" t="s">
        <v>8223</v>
      </c>
      <c r="H136" s="21" t="s">
        <v>8245</v>
      </c>
      <c r="I136" s="21">
        <v>1475294340</v>
      </c>
      <c r="J136" s="24">
        <v>42614.760937500003</v>
      </c>
      <c r="K136" s="21" t="b">
        <v>1</v>
      </c>
      <c r="L136" s="21">
        <v>97</v>
      </c>
      <c r="M136" s="21" t="b">
        <v>1</v>
      </c>
      <c r="N136" s="25" t="s">
        <v>8279</v>
      </c>
      <c r="O136" s="21" t="s">
        <v>8280</v>
      </c>
      <c r="P136" s="21">
        <v>251.74</v>
      </c>
    </row>
    <row r="137" spans="1:16" x14ac:dyDescent="0.35">
      <c r="A137" s="21">
        <v>3260</v>
      </c>
      <c r="B137" s="21" t="s">
        <v>3260</v>
      </c>
      <c r="C137" s="21" t="s">
        <v>7370</v>
      </c>
      <c r="D137" s="22">
        <v>5000</v>
      </c>
      <c r="E137" s="23">
        <v>5462</v>
      </c>
      <c r="F137" s="21" t="s">
        <v>8218</v>
      </c>
      <c r="G137" s="21" t="s">
        <v>8223</v>
      </c>
      <c r="H137" s="21" t="s">
        <v>8245</v>
      </c>
      <c r="I137" s="21">
        <v>1448903318</v>
      </c>
      <c r="J137" s="24">
        <v>42303.672662037032</v>
      </c>
      <c r="K137" s="21" t="b">
        <v>1</v>
      </c>
      <c r="L137" s="21">
        <v>73</v>
      </c>
      <c r="M137" s="21" t="b">
        <v>1</v>
      </c>
      <c r="N137" s="25" t="s">
        <v>8279</v>
      </c>
      <c r="O137" s="21" t="s">
        <v>8280</v>
      </c>
      <c r="P137" s="21">
        <v>74.819999999999993</v>
      </c>
    </row>
    <row r="138" spans="1:16" x14ac:dyDescent="0.35">
      <c r="A138" s="21">
        <v>3261</v>
      </c>
      <c r="B138" s="21" t="s">
        <v>3261</v>
      </c>
      <c r="C138" s="21" t="s">
        <v>7371</v>
      </c>
      <c r="D138" s="22">
        <v>3300</v>
      </c>
      <c r="E138" s="23">
        <v>3315</v>
      </c>
      <c r="F138" s="21" t="s">
        <v>8218</v>
      </c>
      <c r="G138" s="21" t="s">
        <v>8223</v>
      </c>
      <c r="H138" s="21" t="s">
        <v>8245</v>
      </c>
      <c r="I138" s="21">
        <v>1437067476</v>
      </c>
      <c r="J138" s="24">
        <v>42171.725416666668</v>
      </c>
      <c r="K138" s="21" t="b">
        <v>1</v>
      </c>
      <c r="L138" s="21">
        <v>49</v>
      </c>
      <c r="M138" s="21" t="b">
        <v>1</v>
      </c>
      <c r="N138" s="25" t="s">
        <v>8279</v>
      </c>
      <c r="O138" s="21" t="s">
        <v>8280</v>
      </c>
      <c r="P138" s="21">
        <v>67.650000000000006</v>
      </c>
    </row>
    <row r="139" spans="1:16" x14ac:dyDescent="0.35">
      <c r="A139" s="21">
        <v>3262</v>
      </c>
      <c r="B139" s="21" t="s">
        <v>3262</v>
      </c>
      <c r="C139" s="21" t="s">
        <v>7372</v>
      </c>
      <c r="D139" s="22">
        <v>12200</v>
      </c>
      <c r="E139" s="23">
        <v>12571</v>
      </c>
      <c r="F139" s="21" t="s">
        <v>8218</v>
      </c>
      <c r="G139" s="21" t="s">
        <v>8223</v>
      </c>
      <c r="H139" s="21" t="s">
        <v>8245</v>
      </c>
      <c r="I139" s="21">
        <v>1419220800</v>
      </c>
      <c r="J139" s="24">
        <v>41964.315532407403</v>
      </c>
      <c r="K139" s="21" t="b">
        <v>1</v>
      </c>
      <c r="L139" s="21">
        <v>134</v>
      </c>
      <c r="M139" s="21" t="b">
        <v>1</v>
      </c>
      <c r="N139" s="25" t="s">
        <v>8279</v>
      </c>
      <c r="O139" s="21" t="s">
        <v>8280</v>
      </c>
      <c r="P139" s="21">
        <v>93.81</v>
      </c>
    </row>
    <row r="140" spans="1:16" x14ac:dyDescent="0.35">
      <c r="A140" s="21">
        <v>3263</v>
      </c>
      <c r="B140" s="21" t="s">
        <v>3263</v>
      </c>
      <c r="C140" s="21" t="s">
        <v>7373</v>
      </c>
      <c r="D140" s="22">
        <v>2500</v>
      </c>
      <c r="E140" s="23">
        <v>2804.16</v>
      </c>
      <c r="F140" s="21" t="s">
        <v>8218</v>
      </c>
      <c r="G140" s="21" t="s">
        <v>8223</v>
      </c>
      <c r="H140" s="21" t="s">
        <v>8245</v>
      </c>
      <c r="I140" s="21">
        <v>1446238800</v>
      </c>
      <c r="J140" s="24">
        <v>42284.516064814816</v>
      </c>
      <c r="K140" s="21" t="b">
        <v>1</v>
      </c>
      <c r="L140" s="21">
        <v>68</v>
      </c>
      <c r="M140" s="21" t="b">
        <v>1</v>
      </c>
      <c r="N140" s="25" t="s">
        <v>8279</v>
      </c>
      <c r="O140" s="21" t="s">
        <v>8280</v>
      </c>
      <c r="P140" s="21">
        <v>41.24</v>
      </c>
    </row>
    <row r="141" spans="1:16" x14ac:dyDescent="0.35">
      <c r="A141" s="21">
        <v>3264</v>
      </c>
      <c r="B141" s="21" t="s">
        <v>3264</v>
      </c>
      <c r="C141" s="21" t="s">
        <v>7374</v>
      </c>
      <c r="D141" s="22">
        <v>2500</v>
      </c>
      <c r="E141" s="23">
        <v>2575</v>
      </c>
      <c r="F141" s="21" t="s">
        <v>8218</v>
      </c>
      <c r="G141" s="21" t="s">
        <v>8223</v>
      </c>
      <c r="H141" s="21" t="s">
        <v>8245</v>
      </c>
      <c r="I141" s="21">
        <v>1422482400</v>
      </c>
      <c r="J141" s="24">
        <v>42016.800208333334</v>
      </c>
      <c r="K141" s="21" t="b">
        <v>1</v>
      </c>
      <c r="L141" s="21">
        <v>49</v>
      </c>
      <c r="M141" s="21" t="b">
        <v>1</v>
      </c>
      <c r="N141" s="25" t="s">
        <v>8279</v>
      </c>
      <c r="O141" s="21" t="s">
        <v>8280</v>
      </c>
      <c r="P141" s="21">
        <v>52.55</v>
      </c>
    </row>
    <row r="142" spans="1:16" x14ac:dyDescent="0.35">
      <c r="A142" s="21">
        <v>3266</v>
      </c>
      <c r="B142" s="21" t="s">
        <v>3266</v>
      </c>
      <c r="C142" s="21" t="s">
        <v>7376</v>
      </c>
      <c r="D142" s="22">
        <v>6000</v>
      </c>
      <c r="E142" s="23">
        <v>7877</v>
      </c>
      <c r="F142" s="21" t="s">
        <v>8218</v>
      </c>
      <c r="G142" s="21" t="s">
        <v>8223</v>
      </c>
      <c r="H142" s="21" t="s">
        <v>8245</v>
      </c>
      <c r="I142" s="21">
        <v>1434142800</v>
      </c>
      <c r="J142" s="24">
        <v>42136.536134259266</v>
      </c>
      <c r="K142" s="21" t="b">
        <v>1</v>
      </c>
      <c r="L142" s="21">
        <v>163</v>
      </c>
      <c r="M142" s="21" t="b">
        <v>1</v>
      </c>
      <c r="N142" s="25" t="s">
        <v>8279</v>
      </c>
      <c r="O142" s="21" t="s">
        <v>8280</v>
      </c>
      <c r="P142" s="21">
        <v>48.33</v>
      </c>
    </row>
    <row r="143" spans="1:16" x14ac:dyDescent="0.35">
      <c r="A143" s="21">
        <v>3267</v>
      </c>
      <c r="B143" s="21" t="s">
        <v>3267</v>
      </c>
      <c r="C143" s="21" t="s">
        <v>7377</v>
      </c>
      <c r="D143" s="22">
        <v>15000</v>
      </c>
      <c r="E143" s="23">
        <v>15315</v>
      </c>
      <c r="F143" s="21" t="s">
        <v>8218</v>
      </c>
      <c r="G143" s="21" t="s">
        <v>8223</v>
      </c>
      <c r="H143" s="21" t="s">
        <v>8245</v>
      </c>
      <c r="I143" s="21">
        <v>1437156660</v>
      </c>
      <c r="J143" s="24">
        <v>42172.757638888885</v>
      </c>
      <c r="K143" s="21" t="b">
        <v>1</v>
      </c>
      <c r="L143" s="21">
        <v>288</v>
      </c>
      <c r="M143" s="21" t="b">
        <v>1</v>
      </c>
      <c r="N143" s="25" t="s">
        <v>8279</v>
      </c>
      <c r="O143" s="21" t="s">
        <v>8280</v>
      </c>
      <c r="P143" s="21">
        <v>53.18</v>
      </c>
    </row>
    <row r="144" spans="1:16" x14ac:dyDescent="0.35">
      <c r="A144" s="21">
        <v>3268</v>
      </c>
      <c r="B144" s="21" t="s">
        <v>3268</v>
      </c>
      <c r="C144" s="21" t="s">
        <v>7378</v>
      </c>
      <c r="D144" s="22">
        <v>2000</v>
      </c>
      <c r="E144" s="23">
        <v>2560</v>
      </c>
      <c r="F144" s="21" t="s">
        <v>8218</v>
      </c>
      <c r="G144" s="21" t="s">
        <v>8223</v>
      </c>
      <c r="H144" s="21" t="s">
        <v>8245</v>
      </c>
      <c r="I144" s="21">
        <v>1472074928</v>
      </c>
      <c r="J144" s="24">
        <v>42590.90425925926</v>
      </c>
      <c r="K144" s="21" t="b">
        <v>1</v>
      </c>
      <c r="L144" s="21">
        <v>42</v>
      </c>
      <c r="M144" s="21" t="b">
        <v>1</v>
      </c>
      <c r="N144" s="25" t="s">
        <v>8279</v>
      </c>
      <c r="O144" s="21" t="s">
        <v>8280</v>
      </c>
      <c r="P144" s="21">
        <v>60.95</v>
      </c>
    </row>
    <row r="145" spans="1:16" x14ac:dyDescent="0.35">
      <c r="A145" s="21">
        <v>3272</v>
      </c>
      <c r="B145" s="21" t="s">
        <v>3272</v>
      </c>
      <c r="C145" s="21" t="s">
        <v>7382</v>
      </c>
      <c r="D145" s="22">
        <v>10000</v>
      </c>
      <c r="E145" s="23">
        <v>15443</v>
      </c>
      <c r="F145" s="21" t="s">
        <v>8218</v>
      </c>
      <c r="G145" s="21" t="s">
        <v>8223</v>
      </c>
      <c r="H145" s="21" t="s">
        <v>8245</v>
      </c>
      <c r="I145" s="21">
        <v>1446814809</v>
      </c>
      <c r="J145" s="24">
        <v>42284.500104166669</v>
      </c>
      <c r="K145" s="21" t="b">
        <v>1</v>
      </c>
      <c r="L145" s="21">
        <v>145</v>
      </c>
      <c r="M145" s="21" t="b">
        <v>1</v>
      </c>
      <c r="N145" s="25" t="s">
        <v>8279</v>
      </c>
      <c r="O145" s="21" t="s">
        <v>8280</v>
      </c>
      <c r="P145" s="21">
        <v>106.5</v>
      </c>
    </row>
    <row r="146" spans="1:16" x14ac:dyDescent="0.35">
      <c r="A146" s="21">
        <v>3273</v>
      </c>
      <c r="B146" s="21" t="s">
        <v>3273</v>
      </c>
      <c r="C146" s="21" t="s">
        <v>7383</v>
      </c>
      <c r="D146" s="22">
        <v>4000</v>
      </c>
      <c r="E146" s="23">
        <v>4296</v>
      </c>
      <c r="F146" s="21" t="s">
        <v>8218</v>
      </c>
      <c r="G146" s="21" t="s">
        <v>8223</v>
      </c>
      <c r="H146" s="21" t="s">
        <v>8245</v>
      </c>
      <c r="I146" s="21">
        <v>1473879600</v>
      </c>
      <c r="J146" s="24">
        <v>42611.801412037035</v>
      </c>
      <c r="K146" s="21" t="b">
        <v>1</v>
      </c>
      <c r="L146" s="21">
        <v>21</v>
      </c>
      <c r="M146" s="21" t="b">
        <v>1</v>
      </c>
      <c r="N146" s="25" t="s">
        <v>8279</v>
      </c>
      <c r="O146" s="21" t="s">
        <v>8280</v>
      </c>
      <c r="P146" s="21">
        <v>204.57</v>
      </c>
    </row>
    <row r="147" spans="1:16" x14ac:dyDescent="0.35">
      <c r="A147" s="21">
        <v>3274</v>
      </c>
      <c r="B147" s="21" t="s">
        <v>3274</v>
      </c>
      <c r="C147" s="21" t="s">
        <v>7384</v>
      </c>
      <c r="D147" s="22">
        <v>15500</v>
      </c>
      <c r="E147" s="23">
        <v>15705</v>
      </c>
      <c r="F147" s="21" t="s">
        <v>8218</v>
      </c>
      <c r="G147" s="21" t="s">
        <v>8223</v>
      </c>
      <c r="H147" s="21" t="s">
        <v>8245</v>
      </c>
      <c r="I147" s="21">
        <v>1458075600</v>
      </c>
      <c r="J147" s="24">
        <v>42400.704537037032</v>
      </c>
      <c r="K147" s="21" t="b">
        <v>1</v>
      </c>
      <c r="L147" s="21">
        <v>286</v>
      </c>
      <c r="M147" s="21" t="b">
        <v>1</v>
      </c>
      <c r="N147" s="25" t="s">
        <v>8279</v>
      </c>
      <c r="O147" s="21" t="s">
        <v>8280</v>
      </c>
      <c r="P147" s="21">
        <v>54.91</v>
      </c>
    </row>
    <row r="148" spans="1:16" x14ac:dyDescent="0.35">
      <c r="A148" s="21">
        <v>3275</v>
      </c>
      <c r="B148" s="21" t="s">
        <v>3275</v>
      </c>
      <c r="C148" s="21" t="s">
        <v>7385</v>
      </c>
      <c r="D148" s="22">
        <v>1800</v>
      </c>
      <c r="E148" s="23">
        <v>1805</v>
      </c>
      <c r="F148" s="21" t="s">
        <v>8218</v>
      </c>
      <c r="G148" s="21" t="s">
        <v>8223</v>
      </c>
      <c r="H148" s="21" t="s">
        <v>8245</v>
      </c>
      <c r="I148" s="21">
        <v>1423456200</v>
      </c>
      <c r="J148" s="24">
        <v>42017.88045138889</v>
      </c>
      <c r="K148" s="21" t="b">
        <v>1</v>
      </c>
      <c r="L148" s="21">
        <v>12</v>
      </c>
      <c r="M148" s="21" t="b">
        <v>1</v>
      </c>
      <c r="N148" s="25" t="s">
        <v>8279</v>
      </c>
      <c r="O148" s="21" t="s">
        <v>8280</v>
      </c>
      <c r="P148" s="21">
        <v>150.41999999999999</v>
      </c>
    </row>
    <row r="149" spans="1:16" x14ac:dyDescent="0.35">
      <c r="A149" s="21">
        <v>3279</v>
      </c>
      <c r="B149" s="21" t="s">
        <v>3279</v>
      </c>
      <c r="C149" s="21" t="s">
        <v>7389</v>
      </c>
      <c r="D149" s="22">
        <v>5800</v>
      </c>
      <c r="E149" s="23">
        <v>6628</v>
      </c>
      <c r="F149" s="21" t="s">
        <v>8218</v>
      </c>
      <c r="G149" s="21" t="s">
        <v>8223</v>
      </c>
      <c r="H149" s="21" t="s">
        <v>8245</v>
      </c>
      <c r="I149" s="21">
        <v>1459474059</v>
      </c>
      <c r="J149" s="24">
        <v>42431.102534722217</v>
      </c>
      <c r="K149" s="21" t="b">
        <v>0</v>
      </c>
      <c r="L149" s="21">
        <v>63</v>
      </c>
      <c r="M149" s="21" t="b">
        <v>1</v>
      </c>
      <c r="N149" s="25" t="s">
        <v>8279</v>
      </c>
      <c r="O149" s="21" t="s">
        <v>8280</v>
      </c>
      <c r="P149" s="21">
        <v>105.21</v>
      </c>
    </row>
    <row r="150" spans="1:16" x14ac:dyDescent="0.35">
      <c r="A150" s="21">
        <v>3280</v>
      </c>
      <c r="B150" s="21" t="s">
        <v>3280</v>
      </c>
      <c r="C150" s="21" t="s">
        <v>7390</v>
      </c>
      <c r="D150" s="22">
        <v>2000</v>
      </c>
      <c r="E150" s="23">
        <v>2060</v>
      </c>
      <c r="F150" s="21" t="s">
        <v>8218</v>
      </c>
      <c r="G150" s="21" t="s">
        <v>8223</v>
      </c>
      <c r="H150" s="21" t="s">
        <v>8245</v>
      </c>
      <c r="I150" s="21">
        <v>1433134800</v>
      </c>
      <c r="J150" s="24">
        <v>42121.756921296299</v>
      </c>
      <c r="K150" s="21" t="b">
        <v>0</v>
      </c>
      <c r="L150" s="21">
        <v>30</v>
      </c>
      <c r="M150" s="21" t="b">
        <v>1</v>
      </c>
      <c r="N150" s="25" t="s">
        <v>8279</v>
      </c>
      <c r="O150" s="21" t="s">
        <v>8280</v>
      </c>
      <c r="P150" s="21">
        <v>68.67</v>
      </c>
    </row>
    <row r="151" spans="1:16" x14ac:dyDescent="0.35">
      <c r="A151" s="21">
        <v>3281</v>
      </c>
      <c r="B151" s="21" t="s">
        <v>3281</v>
      </c>
      <c r="C151" s="21" t="s">
        <v>7391</v>
      </c>
      <c r="D151" s="22">
        <v>5000</v>
      </c>
      <c r="E151" s="23">
        <v>6080</v>
      </c>
      <c r="F151" s="21" t="s">
        <v>8218</v>
      </c>
      <c r="G151" s="21" t="s">
        <v>8223</v>
      </c>
      <c r="H151" s="21" t="s">
        <v>8245</v>
      </c>
      <c r="I151" s="21">
        <v>1441153705</v>
      </c>
      <c r="J151" s="24">
        <v>42219.019733796296</v>
      </c>
      <c r="K151" s="21" t="b">
        <v>0</v>
      </c>
      <c r="L151" s="21">
        <v>47</v>
      </c>
      <c r="M151" s="21" t="b">
        <v>1</v>
      </c>
      <c r="N151" s="25" t="s">
        <v>8279</v>
      </c>
      <c r="O151" s="21" t="s">
        <v>8280</v>
      </c>
      <c r="P151" s="21">
        <v>129.36000000000001</v>
      </c>
    </row>
    <row r="152" spans="1:16" x14ac:dyDescent="0.35">
      <c r="A152" s="21">
        <v>3282</v>
      </c>
      <c r="B152" s="21" t="s">
        <v>3282</v>
      </c>
      <c r="C152" s="21" t="s">
        <v>7392</v>
      </c>
      <c r="D152" s="22">
        <v>31000</v>
      </c>
      <c r="E152" s="23">
        <v>31820.5</v>
      </c>
      <c r="F152" s="21" t="s">
        <v>8218</v>
      </c>
      <c r="G152" s="21" t="s">
        <v>8223</v>
      </c>
      <c r="H152" s="21" t="s">
        <v>8245</v>
      </c>
      <c r="I152" s="21">
        <v>1461904788</v>
      </c>
      <c r="J152" s="24">
        <v>42445.19430555556</v>
      </c>
      <c r="K152" s="21" t="b">
        <v>0</v>
      </c>
      <c r="L152" s="21">
        <v>237</v>
      </c>
      <c r="M152" s="21" t="b">
        <v>1</v>
      </c>
      <c r="N152" s="25" t="s">
        <v>8279</v>
      </c>
      <c r="O152" s="21" t="s">
        <v>8280</v>
      </c>
      <c r="P152" s="21">
        <v>134.26</v>
      </c>
    </row>
    <row r="153" spans="1:16" x14ac:dyDescent="0.35">
      <c r="A153" s="21">
        <v>3284</v>
      </c>
      <c r="B153" s="21" t="s">
        <v>3284</v>
      </c>
      <c r="C153" s="21" t="s">
        <v>7394</v>
      </c>
      <c r="D153" s="22">
        <v>3000</v>
      </c>
      <c r="E153" s="23">
        <v>3048</v>
      </c>
      <c r="F153" s="21" t="s">
        <v>8218</v>
      </c>
      <c r="G153" s="21" t="s">
        <v>8223</v>
      </c>
      <c r="H153" s="21" t="s">
        <v>8245</v>
      </c>
      <c r="I153" s="21">
        <v>1454047140</v>
      </c>
      <c r="J153" s="24">
        <v>42380.884872685187</v>
      </c>
      <c r="K153" s="21" t="b">
        <v>0</v>
      </c>
      <c r="L153" s="21">
        <v>15</v>
      </c>
      <c r="M153" s="21" t="b">
        <v>1</v>
      </c>
      <c r="N153" s="25" t="s">
        <v>8279</v>
      </c>
      <c r="O153" s="21" t="s">
        <v>8280</v>
      </c>
      <c r="P153" s="21">
        <v>203.2</v>
      </c>
    </row>
    <row r="154" spans="1:16" x14ac:dyDescent="0.35">
      <c r="A154" s="21">
        <v>3285</v>
      </c>
      <c r="B154" s="21" t="s">
        <v>3285</v>
      </c>
      <c r="C154" s="21" t="s">
        <v>7395</v>
      </c>
      <c r="D154" s="22">
        <v>4999</v>
      </c>
      <c r="E154" s="23">
        <v>5604</v>
      </c>
      <c r="F154" s="21" t="s">
        <v>8218</v>
      </c>
      <c r="G154" s="21" t="s">
        <v>8223</v>
      </c>
      <c r="H154" s="21" t="s">
        <v>8245</v>
      </c>
      <c r="I154" s="21">
        <v>1488258000</v>
      </c>
      <c r="J154" s="24">
        <v>42762.942430555559</v>
      </c>
      <c r="K154" s="21" t="b">
        <v>0</v>
      </c>
      <c r="L154" s="21">
        <v>81</v>
      </c>
      <c r="M154" s="21" t="b">
        <v>1</v>
      </c>
      <c r="N154" s="25" t="s">
        <v>8279</v>
      </c>
      <c r="O154" s="21" t="s">
        <v>8280</v>
      </c>
      <c r="P154" s="21">
        <v>69.19</v>
      </c>
    </row>
    <row r="155" spans="1:16" x14ac:dyDescent="0.35">
      <c r="A155" s="21">
        <v>3286</v>
      </c>
      <c r="B155" s="21" t="s">
        <v>3286</v>
      </c>
      <c r="C155" s="21" t="s">
        <v>7396</v>
      </c>
      <c r="D155" s="22">
        <v>15000</v>
      </c>
      <c r="E155" s="23">
        <v>15265</v>
      </c>
      <c r="F155" s="21" t="s">
        <v>8218</v>
      </c>
      <c r="G155" s="21" t="s">
        <v>8223</v>
      </c>
      <c r="H155" s="21" t="s">
        <v>8245</v>
      </c>
      <c r="I155" s="21">
        <v>1471291782</v>
      </c>
      <c r="J155" s="24">
        <v>42567.840069444443</v>
      </c>
      <c r="K155" s="21" t="b">
        <v>0</v>
      </c>
      <c r="L155" s="21">
        <v>122</v>
      </c>
      <c r="M155" s="21" t="b">
        <v>1</v>
      </c>
      <c r="N155" s="25" t="s">
        <v>8279</v>
      </c>
      <c r="O155" s="21" t="s">
        <v>8280</v>
      </c>
      <c r="P155" s="21">
        <v>125.12</v>
      </c>
    </row>
    <row r="156" spans="1:16" x14ac:dyDescent="0.35">
      <c r="A156" s="21">
        <v>3291</v>
      </c>
      <c r="B156" s="21" t="s">
        <v>3291</v>
      </c>
      <c r="C156" s="21" t="s">
        <v>7401</v>
      </c>
      <c r="D156" s="22">
        <v>500</v>
      </c>
      <c r="E156" s="23">
        <v>570</v>
      </c>
      <c r="F156" s="21" t="s">
        <v>8218</v>
      </c>
      <c r="G156" s="21" t="s">
        <v>8223</v>
      </c>
      <c r="H156" s="21" t="s">
        <v>8245</v>
      </c>
      <c r="I156" s="21">
        <v>1442462340</v>
      </c>
      <c r="J156" s="24">
        <v>42232.702546296292</v>
      </c>
      <c r="K156" s="21" t="b">
        <v>0</v>
      </c>
      <c r="L156" s="21">
        <v>14</v>
      </c>
      <c r="M156" s="21" t="b">
        <v>1</v>
      </c>
      <c r="N156" s="25" t="s">
        <v>8279</v>
      </c>
      <c r="O156" s="21" t="s">
        <v>8280</v>
      </c>
      <c r="P156" s="21">
        <v>40.71</v>
      </c>
    </row>
    <row r="157" spans="1:16" x14ac:dyDescent="0.35">
      <c r="A157" s="21">
        <v>3298</v>
      </c>
      <c r="B157" s="21" t="s">
        <v>3298</v>
      </c>
      <c r="C157" s="21" t="s">
        <v>7408</v>
      </c>
      <c r="D157" s="22">
        <v>10000</v>
      </c>
      <c r="E157" s="23">
        <v>10173</v>
      </c>
      <c r="F157" s="21" t="s">
        <v>8218</v>
      </c>
      <c r="G157" s="21" t="s">
        <v>8223</v>
      </c>
      <c r="H157" s="21" t="s">
        <v>8245</v>
      </c>
      <c r="I157" s="21">
        <v>1442102400</v>
      </c>
      <c r="J157" s="24">
        <v>42239.957962962959</v>
      </c>
      <c r="K157" s="21" t="b">
        <v>0</v>
      </c>
      <c r="L157" s="21">
        <v>72</v>
      </c>
      <c r="M157" s="21" t="b">
        <v>1</v>
      </c>
      <c r="N157" s="25" t="s">
        <v>8279</v>
      </c>
      <c r="O157" s="21" t="s">
        <v>8280</v>
      </c>
      <c r="P157" s="21">
        <v>141.29</v>
      </c>
    </row>
    <row r="158" spans="1:16" x14ac:dyDescent="0.35">
      <c r="A158" s="21">
        <v>3299</v>
      </c>
      <c r="B158" s="21" t="s">
        <v>3299</v>
      </c>
      <c r="C158" s="21" t="s">
        <v>7409</v>
      </c>
      <c r="D158" s="22">
        <v>3000</v>
      </c>
      <c r="E158" s="23">
        <v>3486</v>
      </c>
      <c r="F158" s="21" t="s">
        <v>8218</v>
      </c>
      <c r="G158" s="21" t="s">
        <v>8223</v>
      </c>
      <c r="H158" s="21" t="s">
        <v>8245</v>
      </c>
      <c r="I158" s="21">
        <v>1444860063</v>
      </c>
      <c r="J158" s="24">
        <v>42261.917395833334</v>
      </c>
      <c r="K158" s="21" t="b">
        <v>0</v>
      </c>
      <c r="L158" s="21">
        <v>63</v>
      </c>
      <c r="M158" s="21" t="b">
        <v>1</v>
      </c>
      <c r="N158" s="25" t="s">
        <v>8279</v>
      </c>
      <c r="O158" s="21" t="s">
        <v>8280</v>
      </c>
      <c r="P158" s="21">
        <v>55.33</v>
      </c>
    </row>
    <row r="159" spans="1:16" x14ac:dyDescent="0.35">
      <c r="A159" s="21">
        <v>3300</v>
      </c>
      <c r="B159" s="21" t="s">
        <v>3300</v>
      </c>
      <c r="C159" s="21" t="s">
        <v>7410</v>
      </c>
      <c r="D159" s="22">
        <v>3000</v>
      </c>
      <c r="E159" s="23">
        <v>4085</v>
      </c>
      <c r="F159" s="21" t="s">
        <v>8218</v>
      </c>
      <c r="G159" s="21" t="s">
        <v>8223</v>
      </c>
      <c r="H159" s="21" t="s">
        <v>8245</v>
      </c>
      <c r="I159" s="21">
        <v>1430329862</v>
      </c>
      <c r="J159" s="24">
        <v>42102.743773148148</v>
      </c>
      <c r="K159" s="21" t="b">
        <v>0</v>
      </c>
      <c r="L159" s="21">
        <v>88</v>
      </c>
      <c r="M159" s="21" t="b">
        <v>1</v>
      </c>
      <c r="N159" s="25" t="s">
        <v>8279</v>
      </c>
      <c r="O159" s="21" t="s">
        <v>8280</v>
      </c>
      <c r="P159" s="21">
        <v>46.42</v>
      </c>
    </row>
    <row r="160" spans="1:16" x14ac:dyDescent="0.35">
      <c r="A160" s="21">
        <v>3301</v>
      </c>
      <c r="B160" s="21" t="s">
        <v>3301</v>
      </c>
      <c r="C160" s="21" t="s">
        <v>7411</v>
      </c>
      <c r="D160" s="22">
        <v>3000</v>
      </c>
      <c r="E160" s="23">
        <v>4004</v>
      </c>
      <c r="F160" s="21" t="s">
        <v>8218</v>
      </c>
      <c r="G160" s="21" t="s">
        <v>8223</v>
      </c>
      <c r="H160" s="21" t="s">
        <v>8245</v>
      </c>
      <c r="I160" s="21">
        <v>1470034740</v>
      </c>
      <c r="J160" s="24">
        <v>42538.73583333334</v>
      </c>
      <c r="K160" s="21" t="b">
        <v>0</v>
      </c>
      <c r="L160" s="21">
        <v>70</v>
      </c>
      <c r="M160" s="21" t="b">
        <v>1</v>
      </c>
      <c r="N160" s="25" t="s">
        <v>8279</v>
      </c>
      <c r="O160" s="21" t="s">
        <v>8280</v>
      </c>
      <c r="P160" s="21">
        <v>57.2</v>
      </c>
    </row>
    <row r="161" spans="1:16" x14ac:dyDescent="0.35">
      <c r="A161" s="21">
        <v>3303</v>
      </c>
      <c r="B161" s="21" t="s">
        <v>3303</v>
      </c>
      <c r="C161" s="21" t="s">
        <v>7413</v>
      </c>
      <c r="D161" s="22">
        <v>1800</v>
      </c>
      <c r="E161" s="23">
        <v>2086</v>
      </c>
      <c r="F161" s="21" t="s">
        <v>8218</v>
      </c>
      <c r="G161" s="21" t="s">
        <v>8223</v>
      </c>
      <c r="H161" s="21" t="s">
        <v>8245</v>
      </c>
      <c r="I161" s="21">
        <v>1427553484</v>
      </c>
      <c r="J161" s="24">
        <v>42056.65143518518</v>
      </c>
      <c r="K161" s="21" t="b">
        <v>0</v>
      </c>
      <c r="L161" s="21">
        <v>35</v>
      </c>
      <c r="M161" s="21" t="b">
        <v>1</v>
      </c>
      <c r="N161" s="25" t="s">
        <v>8279</v>
      </c>
      <c r="O161" s="21" t="s">
        <v>8280</v>
      </c>
      <c r="P161" s="21">
        <v>59.6</v>
      </c>
    </row>
    <row r="162" spans="1:16" x14ac:dyDescent="0.35">
      <c r="A162" s="21">
        <v>3304</v>
      </c>
      <c r="B162" s="21" t="s">
        <v>3304</v>
      </c>
      <c r="C162" s="21" t="s">
        <v>7414</v>
      </c>
      <c r="D162" s="22">
        <v>15000</v>
      </c>
      <c r="E162" s="23">
        <v>15677.5</v>
      </c>
      <c r="F162" s="21" t="s">
        <v>8218</v>
      </c>
      <c r="G162" s="21" t="s">
        <v>8223</v>
      </c>
      <c r="H162" s="21" t="s">
        <v>8245</v>
      </c>
      <c r="I162" s="21">
        <v>1482418752</v>
      </c>
      <c r="J162" s="24">
        <v>42696.624444444446</v>
      </c>
      <c r="K162" s="21" t="b">
        <v>0</v>
      </c>
      <c r="L162" s="21">
        <v>175</v>
      </c>
      <c r="M162" s="21" t="b">
        <v>1</v>
      </c>
      <c r="N162" s="25" t="s">
        <v>8279</v>
      </c>
      <c r="O162" s="21" t="s">
        <v>8280</v>
      </c>
      <c r="P162" s="21">
        <v>89.59</v>
      </c>
    </row>
    <row r="163" spans="1:16" x14ac:dyDescent="0.35">
      <c r="A163" s="21">
        <v>3305</v>
      </c>
      <c r="B163" s="21" t="s">
        <v>3305</v>
      </c>
      <c r="C163" s="21" t="s">
        <v>7415</v>
      </c>
      <c r="D163" s="22">
        <v>4000</v>
      </c>
      <c r="E163" s="23">
        <v>4081</v>
      </c>
      <c r="F163" s="21" t="s">
        <v>8218</v>
      </c>
      <c r="G163" s="21" t="s">
        <v>8223</v>
      </c>
      <c r="H163" s="21" t="s">
        <v>8245</v>
      </c>
      <c r="I163" s="21">
        <v>1438374748</v>
      </c>
      <c r="J163" s="24">
        <v>42186.855879629627</v>
      </c>
      <c r="K163" s="21" t="b">
        <v>0</v>
      </c>
      <c r="L163" s="21">
        <v>20</v>
      </c>
      <c r="M163" s="21" t="b">
        <v>1</v>
      </c>
      <c r="N163" s="25" t="s">
        <v>8279</v>
      </c>
      <c r="O163" s="21" t="s">
        <v>8280</v>
      </c>
      <c r="P163" s="21">
        <v>204.05</v>
      </c>
    </row>
    <row r="164" spans="1:16" x14ac:dyDescent="0.35">
      <c r="A164" s="21">
        <v>3306</v>
      </c>
      <c r="B164" s="21" t="s">
        <v>3306</v>
      </c>
      <c r="C164" s="21" t="s">
        <v>7416</v>
      </c>
      <c r="D164" s="22">
        <v>1500</v>
      </c>
      <c r="E164" s="23">
        <v>2630</v>
      </c>
      <c r="F164" s="21" t="s">
        <v>8218</v>
      </c>
      <c r="G164" s="21" t="s">
        <v>8223</v>
      </c>
      <c r="H164" s="21" t="s">
        <v>8245</v>
      </c>
      <c r="I164" s="21">
        <v>1465527600</v>
      </c>
      <c r="J164" s="24">
        <v>42493.219236111108</v>
      </c>
      <c r="K164" s="21" t="b">
        <v>0</v>
      </c>
      <c r="L164" s="21">
        <v>54</v>
      </c>
      <c r="M164" s="21" t="b">
        <v>1</v>
      </c>
      <c r="N164" s="25" t="s">
        <v>8279</v>
      </c>
      <c r="O164" s="21" t="s">
        <v>8280</v>
      </c>
      <c r="P164" s="21">
        <v>48.7</v>
      </c>
    </row>
    <row r="165" spans="1:16" x14ac:dyDescent="0.35">
      <c r="A165" s="21">
        <v>3307</v>
      </c>
      <c r="B165" s="21" t="s">
        <v>3307</v>
      </c>
      <c r="C165" s="21" t="s">
        <v>7417</v>
      </c>
      <c r="D165" s="22">
        <v>1000</v>
      </c>
      <c r="E165" s="23">
        <v>1066.8</v>
      </c>
      <c r="F165" s="21" t="s">
        <v>8218</v>
      </c>
      <c r="G165" s="21" t="s">
        <v>8223</v>
      </c>
      <c r="H165" s="21" t="s">
        <v>8245</v>
      </c>
      <c r="I165" s="21">
        <v>1463275339</v>
      </c>
      <c r="J165" s="24">
        <v>42475.057164351849</v>
      </c>
      <c r="K165" s="21" t="b">
        <v>0</v>
      </c>
      <c r="L165" s="21">
        <v>20</v>
      </c>
      <c r="M165" s="21" t="b">
        <v>1</v>
      </c>
      <c r="N165" s="25" t="s">
        <v>8279</v>
      </c>
      <c r="O165" s="21" t="s">
        <v>8280</v>
      </c>
      <c r="P165" s="21">
        <v>53.34</v>
      </c>
    </row>
    <row r="166" spans="1:16" x14ac:dyDescent="0.35">
      <c r="A166" s="21">
        <v>3308</v>
      </c>
      <c r="B166" s="21" t="s">
        <v>3308</v>
      </c>
      <c r="C166" s="21" t="s">
        <v>7418</v>
      </c>
      <c r="D166" s="22">
        <v>3500</v>
      </c>
      <c r="E166" s="23">
        <v>4280</v>
      </c>
      <c r="F166" s="21" t="s">
        <v>8218</v>
      </c>
      <c r="G166" s="21" t="s">
        <v>8223</v>
      </c>
      <c r="H166" s="21" t="s">
        <v>8245</v>
      </c>
      <c r="I166" s="21">
        <v>1460581365</v>
      </c>
      <c r="J166" s="24">
        <v>42452.876909722225</v>
      </c>
      <c r="K166" s="21" t="b">
        <v>0</v>
      </c>
      <c r="L166" s="21">
        <v>57</v>
      </c>
      <c r="M166" s="21" t="b">
        <v>1</v>
      </c>
      <c r="N166" s="25" t="s">
        <v>8279</v>
      </c>
      <c r="O166" s="21" t="s">
        <v>8280</v>
      </c>
      <c r="P166" s="21">
        <v>75.09</v>
      </c>
    </row>
    <row r="167" spans="1:16" x14ac:dyDescent="0.35">
      <c r="A167" s="21">
        <v>3310</v>
      </c>
      <c r="B167" s="21" t="s">
        <v>3310</v>
      </c>
      <c r="C167" s="21" t="s">
        <v>7420</v>
      </c>
      <c r="D167" s="22">
        <v>6500</v>
      </c>
      <c r="E167" s="23">
        <v>6505</v>
      </c>
      <c r="F167" s="21" t="s">
        <v>8218</v>
      </c>
      <c r="G167" s="21" t="s">
        <v>8223</v>
      </c>
      <c r="H167" s="21" t="s">
        <v>8245</v>
      </c>
      <c r="I167" s="21">
        <v>1444169825</v>
      </c>
      <c r="J167" s="24">
        <v>42253.928530092591</v>
      </c>
      <c r="K167" s="21" t="b">
        <v>0</v>
      </c>
      <c r="L167" s="21">
        <v>31</v>
      </c>
      <c r="M167" s="21" t="b">
        <v>1</v>
      </c>
      <c r="N167" s="25" t="s">
        <v>8279</v>
      </c>
      <c r="O167" s="21" t="s">
        <v>8280</v>
      </c>
      <c r="P167" s="21">
        <v>209.84</v>
      </c>
    </row>
    <row r="168" spans="1:16" x14ac:dyDescent="0.35">
      <c r="A168" s="21">
        <v>3311</v>
      </c>
      <c r="B168" s="21" t="s">
        <v>3311</v>
      </c>
      <c r="C168" s="21" t="s">
        <v>7421</v>
      </c>
      <c r="D168" s="22">
        <v>2500</v>
      </c>
      <c r="E168" s="23">
        <v>2746</v>
      </c>
      <c r="F168" s="21" t="s">
        <v>8218</v>
      </c>
      <c r="G168" s="21" t="s">
        <v>8223</v>
      </c>
      <c r="H168" s="21" t="s">
        <v>8245</v>
      </c>
      <c r="I168" s="21">
        <v>1445065210</v>
      </c>
      <c r="J168" s="24">
        <v>42264.29178240741</v>
      </c>
      <c r="K168" s="21" t="b">
        <v>0</v>
      </c>
      <c r="L168" s="21">
        <v>45</v>
      </c>
      <c r="M168" s="21" t="b">
        <v>1</v>
      </c>
      <c r="N168" s="25" t="s">
        <v>8279</v>
      </c>
      <c r="O168" s="21" t="s">
        <v>8280</v>
      </c>
      <c r="P168" s="21">
        <v>61.02</v>
      </c>
    </row>
    <row r="169" spans="1:16" x14ac:dyDescent="0.35">
      <c r="A169" s="21">
        <v>3312</v>
      </c>
      <c r="B169" s="21" t="s">
        <v>3312</v>
      </c>
      <c r="C169" s="21" t="s">
        <v>7422</v>
      </c>
      <c r="D169" s="22">
        <v>2500</v>
      </c>
      <c r="E169" s="23">
        <v>2501</v>
      </c>
      <c r="F169" s="21" t="s">
        <v>8218</v>
      </c>
      <c r="G169" s="21" t="s">
        <v>8223</v>
      </c>
      <c r="H169" s="21" t="s">
        <v>8245</v>
      </c>
      <c r="I169" s="21">
        <v>1478901600</v>
      </c>
      <c r="J169" s="24">
        <v>42664.809560185182</v>
      </c>
      <c r="K169" s="21" t="b">
        <v>0</v>
      </c>
      <c r="L169" s="21">
        <v>41</v>
      </c>
      <c r="M169" s="21" t="b">
        <v>1</v>
      </c>
      <c r="N169" s="25" t="s">
        <v>8279</v>
      </c>
      <c r="O169" s="21" t="s">
        <v>8280</v>
      </c>
      <c r="P169" s="21">
        <v>61</v>
      </c>
    </row>
    <row r="170" spans="1:16" x14ac:dyDescent="0.35">
      <c r="A170" s="21">
        <v>3313</v>
      </c>
      <c r="B170" s="21" t="s">
        <v>3313</v>
      </c>
      <c r="C170" s="21" t="s">
        <v>7423</v>
      </c>
      <c r="D170" s="22">
        <v>2000</v>
      </c>
      <c r="E170" s="23">
        <v>2321</v>
      </c>
      <c r="F170" s="21" t="s">
        <v>8218</v>
      </c>
      <c r="G170" s="21" t="s">
        <v>8223</v>
      </c>
      <c r="H170" s="21" t="s">
        <v>8245</v>
      </c>
      <c r="I170" s="21">
        <v>1453856400</v>
      </c>
      <c r="J170" s="24">
        <v>42382.244409722218</v>
      </c>
      <c r="K170" s="21" t="b">
        <v>0</v>
      </c>
      <c r="L170" s="21">
        <v>29</v>
      </c>
      <c r="M170" s="21" t="b">
        <v>1</v>
      </c>
      <c r="N170" s="25" t="s">
        <v>8279</v>
      </c>
      <c r="O170" s="21" t="s">
        <v>8280</v>
      </c>
      <c r="P170" s="21">
        <v>80.03</v>
      </c>
    </row>
    <row r="171" spans="1:16" x14ac:dyDescent="0.35">
      <c r="A171" s="21">
        <v>3316</v>
      </c>
      <c r="B171" s="21" t="s">
        <v>3316</v>
      </c>
      <c r="C171" s="21" t="s">
        <v>7426</v>
      </c>
      <c r="D171" s="22">
        <v>11737</v>
      </c>
      <c r="E171" s="23">
        <v>11747.18</v>
      </c>
      <c r="F171" s="21" t="s">
        <v>8218</v>
      </c>
      <c r="G171" s="21" t="s">
        <v>8223</v>
      </c>
      <c r="H171" s="21" t="s">
        <v>8245</v>
      </c>
      <c r="I171" s="21">
        <v>1407506040</v>
      </c>
      <c r="J171" s="24">
        <v>41826.871238425927</v>
      </c>
      <c r="K171" s="21" t="b">
        <v>0</v>
      </c>
      <c r="L171" s="21">
        <v>125</v>
      </c>
      <c r="M171" s="21" t="b">
        <v>1</v>
      </c>
      <c r="N171" s="25" t="s">
        <v>8279</v>
      </c>
      <c r="O171" s="21" t="s">
        <v>8280</v>
      </c>
      <c r="P171" s="21">
        <v>93.98</v>
      </c>
    </row>
    <row r="172" spans="1:16" x14ac:dyDescent="0.35">
      <c r="A172" s="21">
        <v>3317</v>
      </c>
      <c r="B172" s="21" t="s">
        <v>3317</v>
      </c>
      <c r="C172" s="21" t="s">
        <v>7427</v>
      </c>
      <c r="D172" s="22">
        <v>1050</v>
      </c>
      <c r="E172" s="23">
        <v>1115</v>
      </c>
      <c r="F172" s="21" t="s">
        <v>8218</v>
      </c>
      <c r="G172" s="21" t="s">
        <v>8223</v>
      </c>
      <c r="H172" s="21" t="s">
        <v>8245</v>
      </c>
      <c r="I172" s="21">
        <v>1465347424</v>
      </c>
      <c r="J172" s="24">
        <v>42499.039629629624</v>
      </c>
      <c r="K172" s="21" t="b">
        <v>0</v>
      </c>
      <c r="L172" s="21">
        <v>18</v>
      </c>
      <c r="M172" s="21" t="b">
        <v>1</v>
      </c>
      <c r="N172" s="25" t="s">
        <v>8279</v>
      </c>
      <c r="O172" s="21" t="s">
        <v>8280</v>
      </c>
      <c r="P172" s="21">
        <v>61.94</v>
      </c>
    </row>
    <row r="173" spans="1:16" x14ac:dyDescent="0.35">
      <c r="A173" s="21">
        <v>3320</v>
      </c>
      <c r="B173" s="21" t="s">
        <v>3320</v>
      </c>
      <c r="C173" s="21" t="s">
        <v>7430</v>
      </c>
      <c r="D173" s="22">
        <v>2500</v>
      </c>
      <c r="E173" s="23">
        <v>2525</v>
      </c>
      <c r="F173" s="21" t="s">
        <v>8218</v>
      </c>
      <c r="G173" s="21" t="s">
        <v>8223</v>
      </c>
      <c r="H173" s="21" t="s">
        <v>8245</v>
      </c>
      <c r="I173" s="21">
        <v>1466557557</v>
      </c>
      <c r="J173" s="24">
        <v>42513.045798611114</v>
      </c>
      <c r="K173" s="21" t="b">
        <v>0</v>
      </c>
      <c r="L173" s="21">
        <v>38</v>
      </c>
      <c r="M173" s="21" t="b">
        <v>1</v>
      </c>
      <c r="N173" s="25" t="s">
        <v>8279</v>
      </c>
      <c r="O173" s="21" t="s">
        <v>8280</v>
      </c>
      <c r="P173" s="21">
        <v>66.45</v>
      </c>
    </row>
    <row r="174" spans="1:16" x14ac:dyDescent="0.35">
      <c r="A174" s="21">
        <v>3321</v>
      </c>
      <c r="B174" s="21" t="s">
        <v>3321</v>
      </c>
      <c r="C174" s="21" t="s">
        <v>7431</v>
      </c>
      <c r="D174" s="22">
        <v>500</v>
      </c>
      <c r="E174" s="23">
        <v>537</v>
      </c>
      <c r="F174" s="21" t="s">
        <v>8218</v>
      </c>
      <c r="G174" s="21" t="s">
        <v>8223</v>
      </c>
      <c r="H174" s="21" t="s">
        <v>8245</v>
      </c>
      <c r="I174" s="21">
        <v>1413431940</v>
      </c>
      <c r="J174" s="24">
        <v>41914.100289351853</v>
      </c>
      <c r="K174" s="21" t="b">
        <v>0</v>
      </c>
      <c r="L174" s="21">
        <v>15</v>
      </c>
      <c r="M174" s="21" t="b">
        <v>1</v>
      </c>
      <c r="N174" s="25" t="s">
        <v>8279</v>
      </c>
      <c r="O174" s="21" t="s">
        <v>8280</v>
      </c>
      <c r="P174" s="21">
        <v>35.799999999999997</v>
      </c>
    </row>
    <row r="175" spans="1:16" x14ac:dyDescent="0.35">
      <c r="A175" s="21">
        <v>3322</v>
      </c>
      <c r="B175" s="21" t="s">
        <v>3322</v>
      </c>
      <c r="C175" s="21" t="s">
        <v>7432</v>
      </c>
      <c r="D175" s="22">
        <v>3300</v>
      </c>
      <c r="E175" s="23">
        <v>3350</v>
      </c>
      <c r="F175" s="21" t="s">
        <v>8218</v>
      </c>
      <c r="G175" s="21" t="s">
        <v>8223</v>
      </c>
      <c r="H175" s="21" t="s">
        <v>8245</v>
      </c>
      <c r="I175" s="21">
        <v>1466567700</v>
      </c>
      <c r="J175" s="24">
        <v>42521.010370370372</v>
      </c>
      <c r="K175" s="21" t="b">
        <v>0</v>
      </c>
      <c r="L175" s="21">
        <v>23</v>
      </c>
      <c r="M175" s="21" t="b">
        <v>1</v>
      </c>
      <c r="N175" s="25" t="s">
        <v>8279</v>
      </c>
      <c r="O175" s="21" t="s">
        <v>8280</v>
      </c>
      <c r="P175" s="21">
        <v>145.65</v>
      </c>
    </row>
    <row r="176" spans="1:16" x14ac:dyDescent="0.35">
      <c r="A176" s="21">
        <v>3326</v>
      </c>
      <c r="B176" s="21" t="s">
        <v>3326</v>
      </c>
      <c r="C176" s="21" t="s">
        <v>7436</v>
      </c>
      <c r="D176" s="22">
        <v>8000</v>
      </c>
      <c r="E176" s="23">
        <v>8110</v>
      </c>
      <c r="F176" s="21" t="s">
        <v>8218</v>
      </c>
      <c r="G176" s="21" t="s">
        <v>8223</v>
      </c>
      <c r="H176" s="21" t="s">
        <v>8245</v>
      </c>
      <c r="I176" s="21">
        <v>1425830905</v>
      </c>
      <c r="J176" s="24">
        <v>42041.714178240742</v>
      </c>
      <c r="K176" s="21" t="b">
        <v>0</v>
      </c>
      <c r="L176" s="21">
        <v>57</v>
      </c>
      <c r="M176" s="21" t="b">
        <v>1</v>
      </c>
      <c r="N176" s="25" t="s">
        <v>8279</v>
      </c>
      <c r="O176" s="21" t="s">
        <v>8280</v>
      </c>
      <c r="P176" s="21">
        <v>142.28</v>
      </c>
    </row>
    <row r="177" spans="1:16" x14ac:dyDescent="0.35">
      <c r="A177" s="21">
        <v>3328</v>
      </c>
      <c r="B177" s="21" t="s">
        <v>3328</v>
      </c>
      <c r="C177" s="21" t="s">
        <v>7438</v>
      </c>
      <c r="D177" s="22">
        <v>1800</v>
      </c>
      <c r="E177" s="23">
        <v>2635</v>
      </c>
      <c r="F177" s="21" t="s">
        <v>8218</v>
      </c>
      <c r="G177" s="21" t="s">
        <v>8223</v>
      </c>
      <c r="H177" s="21" t="s">
        <v>8245</v>
      </c>
      <c r="I177" s="21">
        <v>1404522000</v>
      </c>
      <c r="J177" s="24">
        <v>41822.57503472222</v>
      </c>
      <c r="K177" s="21" t="b">
        <v>0</v>
      </c>
      <c r="L177" s="21">
        <v>9</v>
      </c>
      <c r="M177" s="21" t="b">
        <v>1</v>
      </c>
      <c r="N177" s="25" t="s">
        <v>8279</v>
      </c>
      <c r="O177" s="21" t="s">
        <v>8280</v>
      </c>
      <c r="P177" s="21">
        <v>292.77999999999997</v>
      </c>
    </row>
    <row r="178" spans="1:16" x14ac:dyDescent="0.35">
      <c r="A178" s="21">
        <v>3331</v>
      </c>
      <c r="B178" s="21" t="s">
        <v>3331</v>
      </c>
      <c r="C178" s="21" t="s">
        <v>7441</v>
      </c>
      <c r="D178" s="22">
        <v>5000</v>
      </c>
      <c r="E178" s="23">
        <v>5226</v>
      </c>
      <c r="F178" s="21" t="s">
        <v>8218</v>
      </c>
      <c r="G178" s="21" t="s">
        <v>8223</v>
      </c>
      <c r="H178" s="21" t="s">
        <v>8245</v>
      </c>
      <c r="I178" s="21">
        <v>1444149886</v>
      </c>
      <c r="J178" s="24">
        <v>42248.697754629626</v>
      </c>
      <c r="K178" s="21" t="b">
        <v>0</v>
      </c>
      <c r="L178" s="21">
        <v>65</v>
      </c>
      <c r="M178" s="21" t="b">
        <v>1</v>
      </c>
      <c r="N178" s="25" t="s">
        <v>8279</v>
      </c>
      <c r="O178" s="21" t="s">
        <v>8280</v>
      </c>
      <c r="P178" s="21">
        <v>80.400000000000006</v>
      </c>
    </row>
    <row r="179" spans="1:16" x14ac:dyDescent="0.35">
      <c r="A179" s="21">
        <v>3332</v>
      </c>
      <c r="B179" s="21" t="s">
        <v>3332</v>
      </c>
      <c r="C179" s="21" t="s">
        <v>7442</v>
      </c>
      <c r="D179" s="22">
        <v>6000</v>
      </c>
      <c r="E179" s="23">
        <v>6000</v>
      </c>
      <c r="F179" s="21" t="s">
        <v>8218</v>
      </c>
      <c r="G179" s="21" t="s">
        <v>8223</v>
      </c>
      <c r="H179" s="21" t="s">
        <v>8245</v>
      </c>
      <c r="I179" s="21">
        <v>1405802330</v>
      </c>
      <c r="J179" s="24">
        <v>41809.860300925924</v>
      </c>
      <c r="K179" s="21" t="b">
        <v>0</v>
      </c>
      <c r="L179" s="21">
        <v>83</v>
      </c>
      <c r="M179" s="21" t="b">
        <v>1</v>
      </c>
      <c r="N179" s="25" t="s">
        <v>8279</v>
      </c>
      <c r="O179" s="21" t="s">
        <v>8280</v>
      </c>
      <c r="P179" s="21">
        <v>72.290000000000006</v>
      </c>
    </row>
    <row r="180" spans="1:16" x14ac:dyDescent="0.35">
      <c r="A180" s="21">
        <v>3333</v>
      </c>
      <c r="B180" s="21" t="s">
        <v>3333</v>
      </c>
      <c r="C180" s="21" t="s">
        <v>7443</v>
      </c>
      <c r="D180" s="22">
        <v>3500</v>
      </c>
      <c r="E180" s="23">
        <v>3660</v>
      </c>
      <c r="F180" s="21" t="s">
        <v>8218</v>
      </c>
      <c r="G180" s="21" t="s">
        <v>8223</v>
      </c>
      <c r="H180" s="21" t="s">
        <v>8245</v>
      </c>
      <c r="I180" s="21">
        <v>1434384880</v>
      </c>
      <c r="J180" s="24">
        <v>42148.676851851851</v>
      </c>
      <c r="K180" s="21" t="b">
        <v>0</v>
      </c>
      <c r="L180" s="21">
        <v>111</v>
      </c>
      <c r="M180" s="21" t="b">
        <v>1</v>
      </c>
      <c r="N180" s="25" t="s">
        <v>8279</v>
      </c>
      <c r="O180" s="21" t="s">
        <v>8280</v>
      </c>
      <c r="P180" s="21">
        <v>32.97</v>
      </c>
    </row>
    <row r="181" spans="1:16" x14ac:dyDescent="0.35">
      <c r="A181" s="21">
        <v>3334</v>
      </c>
      <c r="B181" s="21" t="s">
        <v>3334</v>
      </c>
      <c r="C181" s="21" t="s">
        <v>7444</v>
      </c>
      <c r="D181" s="22">
        <v>3871</v>
      </c>
      <c r="E181" s="23">
        <v>5366</v>
      </c>
      <c r="F181" s="21" t="s">
        <v>8218</v>
      </c>
      <c r="G181" s="21" t="s">
        <v>8223</v>
      </c>
      <c r="H181" s="21" t="s">
        <v>8245</v>
      </c>
      <c r="I181" s="21">
        <v>1438259422</v>
      </c>
      <c r="J181" s="24">
        <v>42185.521087962959</v>
      </c>
      <c r="K181" s="21" t="b">
        <v>0</v>
      </c>
      <c r="L181" s="21">
        <v>46</v>
      </c>
      <c r="M181" s="21" t="b">
        <v>1</v>
      </c>
      <c r="N181" s="25" t="s">
        <v>8279</v>
      </c>
      <c r="O181" s="21" t="s">
        <v>8280</v>
      </c>
      <c r="P181" s="21">
        <v>116.65</v>
      </c>
    </row>
    <row r="182" spans="1:16" x14ac:dyDescent="0.35">
      <c r="A182" s="21">
        <v>3338</v>
      </c>
      <c r="B182" s="21" t="s">
        <v>3338</v>
      </c>
      <c r="C182" s="21" t="s">
        <v>7448</v>
      </c>
      <c r="D182" s="22">
        <v>15000</v>
      </c>
      <c r="E182" s="23">
        <v>15327</v>
      </c>
      <c r="F182" s="21" t="s">
        <v>8218</v>
      </c>
      <c r="G182" s="21" t="s">
        <v>8223</v>
      </c>
      <c r="H182" s="21" t="s">
        <v>8245</v>
      </c>
      <c r="I182" s="21">
        <v>1487944080</v>
      </c>
      <c r="J182" s="24">
        <v>42769.574999999997</v>
      </c>
      <c r="K182" s="21" t="b">
        <v>0</v>
      </c>
      <c r="L182" s="21">
        <v>112</v>
      </c>
      <c r="M182" s="21" t="b">
        <v>1</v>
      </c>
      <c r="N182" s="25" t="s">
        <v>8279</v>
      </c>
      <c r="O182" s="21" t="s">
        <v>8280</v>
      </c>
      <c r="P182" s="21">
        <v>136.85</v>
      </c>
    </row>
    <row r="183" spans="1:16" x14ac:dyDescent="0.35">
      <c r="A183" s="21">
        <v>3339</v>
      </c>
      <c r="B183" s="21" t="s">
        <v>3339</v>
      </c>
      <c r="C183" s="21" t="s">
        <v>7449</v>
      </c>
      <c r="D183" s="22">
        <v>8000</v>
      </c>
      <c r="E183" s="23">
        <v>8348</v>
      </c>
      <c r="F183" s="21" t="s">
        <v>8218</v>
      </c>
      <c r="G183" s="21" t="s">
        <v>8223</v>
      </c>
      <c r="H183" s="21" t="s">
        <v>8245</v>
      </c>
      <c r="I183" s="21">
        <v>1469721518</v>
      </c>
      <c r="J183" s="24">
        <v>42549.665717592594</v>
      </c>
      <c r="K183" s="21" t="b">
        <v>0</v>
      </c>
      <c r="L183" s="21">
        <v>47</v>
      </c>
      <c r="M183" s="21" t="b">
        <v>1</v>
      </c>
      <c r="N183" s="25" t="s">
        <v>8279</v>
      </c>
      <c r="O183" s="21" t="s">
        <v>8280</v>
      </c>
      <c r="P183" s="21">
        <v>177.62</v>
      </c>
    </row>
    <row r="184" spans="1:16" x14ac:dyDescent="0.35">
      <c r="A184" s="21">
        <v>3340</v>
      </c>
      <c r="B184" s="21" t="s">
        <v>3340</v>
      </c>
      <c r="C184" s="21" t="s">
        <v>7450</v>
      </c>
      <c r="D184" s="22">
        <v>3000</v>
      </c>
      <c r="E184" s="23">
        <v>4145</v>
      </c>
      <c r="F184" s="21" t="s">
        <v>8218</v>
      </c>
      <c r="G184" s="21" t="s">
        <v>8223</v>
      </c>
      <c r="H184" s="21" t="s">
        <v>8245</v>
      </c>
      <c r="I184" s="21">
        <v>1481066554</v>
      </c>
      <c r="J184" s="24">
        <v>42685.974004629628</v>
      </c>
      <c r="K184" s="21" t="b">
        <v>0</v>
      </c>
      <c r="L184" s="21">
        <v>38</v>
      </c>
      <c r="M184" s="21" t="b">
        <v>1</v>
      </c>
      <c r="N184" s="25" t="s">
        <v>8279</v>
      </c>
      <c r="O184" s="21" t="s">
        <v>8280</v>
      </c>
      <c r="P184" s="21">
        <v>109.08</v>
      </c>
    </row>
    <row r="185" spans="1:16" x14ac:dyDescent="0.35">
      <c r="A185" s="21">
        <v>3342</v>
      </c>
      <c r="B185" s="21" t="s">
        <v>3342</v>
      </c>
      <c r="C185" s="21" t="s">
        <v>7452</v>
      </c>
      <c r="D185" s="22">
        <v>6000</v>
      </c>
      <c r="E185" s="23">
        <v>6100</v>
      </c>
      <c r="F185" s="21" t="s">
        <v>8218</v>
      </c>
      <c r="G185" s="21" t="s">
        <v>8223</v>
      </c>
      <c r="H185" s="21" t="s">
        <v>8245</v>
      </c>
      <c r="I185" s="21">
        <v>1427864340</v>
      </c>
      <c r="J185" s="24">
        <v>42062.296412037031</v>
      </c>
      <c r="K185" s="21" t="b">
        <v>0</v>
      </c>
      <c r="L185" s="21">
        <v>78</v>
      </c>
      <c r="M185" s="21" t="b">
        <v>1</v>
      </c>
      <c r="N185" s="25" t="s">
        <v>8279</v>
      </c>
      <c r="O185" s="21" t="s">
        <v>8280</v>
      </c>
      <c r="P185" s="21">
        <v>78.209999999999994</v>
      </c>
    </row>
    <row r="186" spans="1:16" x14ac:dyDescent="0.35">
      <c r="A186" s="21">
        <v>3344</v>
      </c>
      <c r="B186" s="21" t="s">
        <v>3344</v>
      </c>
      <c r="C186" s="21" t="s">
        <v>7454</v>
      </c>
      <c r="D186" s="22">
        <v>4500</v>
      </c>
      <c r="E186" s="23">
        <v>4565</v>
      </c>
      <c r="F186" s="21" t="s">
        <v>8218</v>
      </c>
      <c r="G186" s="21" t="s">
        <v>8223</v>
      </c>
      <c r="H186" s="21" t="s">
        <v>8245</v>
      </c>
      <c r="I186" s="21">
        <v>1409374093</v>
      </c>
      <c r="J186" s="24">
        <v>41851.200150462959</v>
      </c>
      <c r="K186" s="21" t="b">
        <v>0</v>
      </c>
      <c r="L186" s="21">
        <v>40</v>
      </c>
      <c r="M186" s="21" t="b">
        <v>1</v>
      </c>
      <c r="N186" s="25" t="s">
        <v>8279</v>
      </c>
      <c r="O186" s="21" t="s">
        <v>8280</v>
      </c>
      <c r="P186" s="21">
        <v>114.13</v>
      </c>
    </row>
    <row r="187" spans="1:16" x14ac:dyDescent="0.35">
      <c r="A187" s="21">
        <v>3345</v>
      </c>
      <c r="B187" s="21" t="s">
        <v>3345</v>
      </c>
      <c r="C187" s="21" t="s">
        <v>7455</v>
      </c>
      <c r="D187" s="22">
        <v>500</v>
      </c>
      <c r="E187" s="23">
        <v>650</v>
      </c>
      <c r="F187" s="21" t="s">
        <v>8218</v>
      </c>
      <c r="G187" s="21" t="s">
        <v>8223</v>
      </c>
      <c r="H187" s="21" t="s">
        <v>8245</v>
      </c>
      <c r="I187" s="21">
        <v>1429317420</v>
      </c>
      <c r="J187" s="24">
        <v>42053.106111111112</v>
      </c>
      <c r="K187" s="21" t="b">
        <v>0</v>
      </c>
      <c r="L187" s="21">
        <v>13</v>
      </c>
      <c r="M187" s="21" t="b">
        <v>1</v>
      </c>
      <c r="N187" s="25" t="s">
        <v>8279</v>
      </c>
      <c r="O187" s="21" t="s">
        <v>8280</v>
      </c>
      <c r="P187" s="21">
        <v>50</v>
      </c>
    </row>
    <row r="188" spans="1:16" x14ac:dyDescent="0.35">
      <c r="A188" s="21">
        <v>3346</v>
      </c>
      <c r="B188" s="21" t="s">
        <v>3346</v>
      </c>
      <c r="C188" s="21" t="s">
        <v>7456</v>
      </c>
      <c r="D188" s="22">
        <v>1500</v>
      </c>
      <c r="E188" s="23">
        <v>1650</v>
      </c>
      <c r="F188" s="21" t="s">
        <v>8218</v>
      </c>
      <c r="G188" s="21" t="s">
        <v>8223</v>
      </c>
      <c r="H188" s="21" t="s">
        <v>8245</v>
      </c>
      <c r="I188" s="21">
        <v>1424910910</v>
      </c>
      <c r="J188" s="24">
        <v>42054.024421296301</v>
      </c>
      <c r="K188" s="21" t="b">
        <v>0</v>
      </c>
      <c r="L188" s="21">
        <v>18</v>
      </c>
      <c r="M188" s="21" t="b">
        <v>1</v>
      </c>
      <c r="N188" s="25" t="s">
        <v>8279</v>
      </c>
      <c r="O188" s="21" t="s">
        <v>8280</v>
      </c>
      <c r="P188" s="21">
        <v>91.67</v>
      </c>
    </row>
    <row r="189" spans="1:16" x14ac:dyDescent="0.35">
      <c r="A189" s="21">
        <v>3348</v>
      </c>
      <c r="B189" s="21" t="s">
        <v>3266</v>
      </c>
      <c r="C189" s="21" t="s">
        <v>7458</v>
      </c>
      <c r="D189" s="22">
        <v>5500</v>
      </c>
      <c r="E189" s="23">
        <v>5516</v>
      </c>
      <c r="F189" s="21" t="s">
        <v>8218</v>
      </c>
      <c r="G189" s="21" t="s">
        <v>8223</v>
      </c>
      <c r="H189" s="21" t="s">
        <v>8245</v>
      </c>
      <c r="I189" s="21">
        <v>1461988740</v>
      </c>
      <c r="J189" s="24">
        <v>42466.558796296296</v>
      </c>
      <c r="K189" s="21" t="b">
        <v>0</v>
      </c>
      <c r="L189" s="21">
        <v>79</v>
      </c>
      <c r="M189" s="21" t="b">
        <v>1</v>
      </c>
      <c r="N189" s="25" t="s">
        <v>8279</v>
      </c>
      <c r="O189" s="21" t="s">
        <v>8280</v>
      </c>
      <c r="P189" s="21">
        <v>69.819999999999993</v>
      </c>
    </row>
    <row r="190" spans="1:16" x14ac:dyDescent="0.35">
      <c r="A190" s="21">
        <v>3349</v>
      </c>
      <c r="B190" s="21" t="s">
        <v>3348</v>
      </c>
      <c r="C190" s="21" t="s">
        <v>7459</v>
      </c>
      <c r="D190" s="22">
        <v>1000</v>
      </c>
      <c r="E190" s="23">
        <v>1534</v>
      </c>
      <c r="F190" s="21" t="s">
        <v>8218</v>
      </c>
      <c r="G190" s="21" t="s">
        <v>8223</v>
      </c>
      <c r="H190" s="21" t="s">
        <v>8245</v>
      </c>
      <c r="I190" s="21">
        <v>1465837200</v>
      </c>
      <c r="J190" s="24">
        <v>42513.110787037032</v>
      </c>
      <c r="K190" s="21" t="b">
        <v>0</v>
      </c>
      <c r="L190" s="21">
        <v>14</v>
      </c>
      <c r="M190" s="21" t="b">
        <v>1</v>
      </c>
      <c r="N190" s="25" t="s">
        <v>8279</v>
      </c>
      <c r="O190" s="21" t="s">
        <v>8280</v>
      </c>
      <c r="P190" s="21">
        <v>109.57</v>
      </c>
    </row>
    <row r="191" spans="1:16" x14ac:dyDescent="0.35">
      <c r="A191" s="21">
        <v>3354</v>
      </c>
      <c r="B191" s="21" t="s">
        <v>3353</v>
      </c>
      <c r="C191" s="21" t="s">
        <v>7464</v>
      </c>
      <c r="D191" s="22">
        <v>3000</v>
      </c>
      <c r="E191" s="23">
        <v>3058</v>
      </c>
      <c r="F191" s="21" t="s">
        <v>8218</v>
      </c>
      <c r="G191" s="21" t="s">
        <v>8223</v>
      </c>
      <c r="H191" s="21" t="s">
        <v>8245</v>
      </c>
      <c r="I191" s="21">
        <v>1446091260</v>
      </c>
      <c r="J191" s="24">
        <v>42270.7269212963</v>
      </c>
      <c r="K191" s="21" t="b">
        <v>0</v>
      </c>
      <c r="L191" s="21">
        <v>55</v>
      </c>
      <c r="M191" s="21" t="b">
        <v>1</v>
      </c>
      <c r="N191" s="25" t="s">
        <v>8279</v>
      </c>
      <c r="O191" s="21" t="s">
        <v>8280</v>
      </c>
      <c r="P191" s="21">
        <v>55.6</v>
      </c>
    </row>
    <row r="192" spans="1:16" x14ac:dyDescent="0.35">
      <c r="A192" s="21">
        <v>3358</v>
      </c>
      <c r="B192" s="21" t="s">
        <v>3357</v>
      </c>
      <c r="C192" s="21" t="s">
        <v>7468</v>
      </c>
      <c r="D192" s="22">
        <v>10000</v>
      </c>
      <c r="E192" s="23">
        <v>10299</v>
      </c>
      <c r="F192" s="21" t="s">
        <v>8218</v>
      </c>
      <c r="G192" s="21" t="s">
        <v>8223</v>
      </c>
      <c r="H192" s="21" t="s">
        <v>8245</v>
      </c>
      <c r="I192" s="21">
        <v>1416385679</v>
      </c>
      <c r="J192" s="24">
        <v>41932.311099537037</v>
      </c>
      <c r="K192" s="21" t="b">
        <v>0</v>
      </c>
      <c r="L192" s="21">
        <v>162</v>
      </c>
      <c r="M192" s="21" t="b">
        <v>1</v>
      </c>
      <c r="N192" s="25" t="s">
        <v>8279</v>
      </c>
      <c r="O192" s="21" t="s">
        <v>8280</v>
      </c>
      <c r="P192" s="21">
        <v>63.57</v>
      </c>
    </row>
    <row r="193" spans="1:16" x14ac:dyDescent="0.35">
      <c r="A193" s="21">
        <v>3359</v>
      </c>
      <c r="B193" s="21" t="s">
        <v>3358</v>
      </c>
      <c r="C193" s="21" t="s">
        <v>7469</v>
      </c>
      <c r="D193" s="22">
        <v>4000</v>
      </c>
      <c r="E193" s="23">
        <v>4250</v>
      </c>
      <c r="F193" s="21" t="s">
        <v>8218</v>
      </c>
      <c r="G193" s="21" t="s">
        <v>8223</v>
      </c>
      <c r="H193" s="21" t="s">
        <v>8245</v>
      </c>
      <c r="I193" s="21">
        <v>1487985734</v>
      </c>
      <c r="J193" s="24">
        <v>42746.057106481487</v>
      </c>
      <c r="K193" s="21" t="b">
        <v>0</v>
      </c>
      <c r="L193" s="21">
        <v>23</v>
      </c>
      <c r="M193" s="21" t="b">
        <v>1</v>
      </c>
      <c r="N193" s="25" t="s">
        <v>8279</v>
      </c>
      <c r="O193" s="21" t="s">
        <v>8280</v>
      </c>
      <c r="P193" s="21">
        <v>184.78</v>
      </c>
    </row>
    <row r="194" spans="1:16" x14ac:dyDescent="0.35">
      <c r="A194" s="21">
        <v>3361</v>
      </c>
      <c r="B194" s="21" t="s">
        <v>3360</v>
      </c>
      <c r="C194" s="21" t="s">
        <v>7471</v>
      </c>
      <c r="D194" s="22">
        <v>5000</v>
      </c>
      <c r="E194" s="23">
        <v>5673</v>
      </c>
      <c r="F194" s="21" t="s">
        <v>8218</v>
      </c>
      <c r="G194" s="21" t="s">
        <v>8223</v>
      </c>
      <c r="H194" s="21" t="s">
        <v>8245</v>
      </c>
      <c r="I194" s="21">
        <v>1409587140</v>
      </c>
      <c r="J194" s="24">
        <v>41866.025347222225</v>
      </c>
      <c r="K194" s="21" t="b">
        <v>0</v>
      </c>
      <c r="L194" s="21">
        <v>68</v>
      </c>
      <c r="M194" s="21" t="b">
        <v>1</v>
      </c>
      <c r="N194" s="25" t="s">
        <v>8279</v>
      </c>
      <c r="O194" s="21" t="s">
        <v>8280</v>
      </c>
      <c r="P194" s="21">
        <v>83.43</v>
      </c>
    </row>
    <row r="195" spans="1:16" x14ac:dyDescent="0.35">
      <c r="A195" s="21">
        <v>3362</v>
      </c>
      <c r="B195" s="21" t="s">
        <v>3361</v>
      </c>
      <c r="C195" s="21" t="s">
        <v>7472</v>
      </c>
      <c r="D195" s="22">
        <v>500</v>
      </c>
      <c r="E195" s="23">
        <v>1090</v>
      </c>
      <c r="F195" s="21" t="s">
        <v>8218</v>
      </c>
      <c r="G195" s="21" t="s">
        <v>8223</v>
      </c>
      <c r="H195" s="21" t="s">
        <v>8245</v>
      </c>
      <c r="I195" s="21">
        <v>1425704100</v>
      </c>
      <c r="J195" s="24">
        <v>42056.091631944444</v>
      </c>
      <c r="K195" s="21" t="b">
        <v>0</v>
      </c>
      <c r="L195" s="21">
        <v>20</v>
      </c>
      <c r="M195" s="21" t="b">
        <v>1</v>
      </c>
      <c r="N195" s="25" t="s">
        <v>8279</v>
      </c>
      <c r="O195" s="21" t="s">
        <v>8280</v>
      </c>
      <c r="P195" s="21">
        <v>54.5</v>
      </c>
    </row>
    <row r="196" spans="1:16" x14ac:dyDescent="0.35">
      <c r="A196" s="21">
        <v>3363</v>
      </c>
      <c r="B196" s="21" t="s">
        <v>3362</v>
      </c>
      <c r="C196" s="21" t="s">
        <v>7473</v>
      </c>
      <c r="D196" s="22">
        <v>7750</v>
      </c>
      <c r="E196" s="23">
        <v>7860</v>
      </c>
      <c r="F196" s="21" t="s">
        <v>8218</v>
      </c>
      <c r="G196" s="21" t="s">
        <v>8223</v>
      </c>
      <c r="H196" s="21" t="s">
        <v>8245</v>
      </c>
      <c r="I196" s="21">
        <v>1408464000</v>
      </c>
      <c r="J196" s="24">
        <v>41851.771354166667</v>
      </c>
      <c r="K196" s="21" t="b">
        <v>0</v>
      </c>
      <c r="L196" s="21">
        <v>26</v>
      </c>
      <c r="M196" s="21" t="b">
        <v>1</v>
      </c>
      <c r="N196" s="25" t="s">
        <v>8279</v>
      </c>
      <c r="O196" s="21" t="s">
        <v>8280</v>
      </c>
      <c r="P196" s="21">
        <v>302.31</v>
      </c>
    </row>
    <row r="197" spans="1:16" x14ac:dyDescent="0.35">
      <c r="A197" s="21">
        <v>3365</v>
      </c>
      <c r="B197" s="21" t="s">
        <v>3364</v>
      </c>
      <c r="C197" s="21" t="s">
        <v>7475</v>
      </c>
      <c r="D197" s="22">
        <v>2500</v>
      </c>
      <c r="E197" s="23">
        <v>2600</v>
      </c>
      <c r="F197" s="21" t="s">
        <v>8218</v>
      </c>
      <c r="G197" s="21" t="s">
        <v>8223</v>
      </c>
      <c r="H197" s="21" t="s">
        <v>8245</v>
      </c>
      <c r="I197" s="21">
        <v>1449973592</v>
      </c>
      <c r="J197" s="24">
        <v>42321.101759259262</v>
      </c>
      <c r="K197" s="21" t="b">
        <v>0</v>
      </c>
      <c r="L197" s="21">
        <v>3</v>
      </c>
      <c r="M197" s="21" t="b">
        <v>1</v>
      </c>
      <c r="N197" s="25" t="s">
        <v>8279</v>
      </c>
      <c r="O197" s="21" t="s">
        <v>8280</v>
      </c>
      <c r="P197" s="21">
        <v>866.67</v>
      </c>
    </row>
    <row r="198" spans="1:16" x14ac:dyDescent="0.35">
      <c r="A198" s="21">
        <v>3366</v>
      </c>
      <c r="B198" s="21" t="s">
        <v>3365</v>
      </c>
      <c r="C198" s="21" t="s">
        <v>7476</v>
      </c>
      <c r="D198" s="22">
        <v>500</v>
      </c>
      <c r="E198" s="23">
        <v>1105</v>
      </c>
      <c r="F198" s="21" t="s">
        <v>8218</v>
      </c>
      <c r="G198" s="21" t="s">
        <v>8223</v>
      </c>
      <c r="H198" s="21" t="s">
        <v>8245</v>
      </c>
      <c r="I198" s="21">
        <v>1431481037</v>
      </c>
      <c r="J198" s="24">
        <v>42107.067557870367</v>
      </c>
      <c r="K198" s="21" t="b">
        <v>0</v>
      </c>
      <c r="L198" s="21">
        <v>18</v>
      </c>
      <c r="M198" s="21" t="b">
        <v>1</v>
      </c>
      <c r="N198" s="25" t="s">
        <v>8279</v>
      </c>
      <c r="O198" s="21" t="s">
        <v>8280</v>
      </c>
      <c r="P198" s="21">
        <v>61.39</v>
      </c>
    </row>
    <row r="199" spans="1:16" x14ac:dyDescent="0.35">
      <c r="A199" s="21">
        <v>3368</v>
      </c>
      <c r="B199" s="21" t="s">
        <v>3367</v>
      </c>
      <c r="C199" s="21" t="s">
        <v>7478</v>
      </c>
      <c r="D199" s="22">
        <v>1000</v>
      </c>
      <c r="E199" s="23">
        <v>1046</v>
      </c>
      <c r="F199" s="21" t="s">
        <v>8218</v>
      </c>
      <c r="G199" s="21" t="s">
        <v>8223</v>
      </c>
      <c r="H199" s="21" t="s">
        <v>8245</v>
      </c>
      <c r="I199" s="21">
        <v>1420088400</v>
      </c>
      <c r="J199" s="24">
        <v>41969.199756944443</v>
      </c>
      <c r="K199" s="21" t="b">
        <v>0</v>
      </c>
      <c r="L199" s="21">
        <v>23</v>
      </c>
      <c r="M199" s="21" t="b">
        <v>1</v>
      </c>
      <c r="N199" s="25" t="s">
        <v>8279</v>
      </c>
      <c r="O199" s="21" t="s">
        <v>8280</v>
      </c>
      <c r="P199" s="21">
        <v>45.48</v>
      </c>
    </row>
    <row r="200" spans="1:16" x14ac:dyDescent="0.35">
      <c r="A200" s="21">
        <v>3370</v>
      </c>
      <c r="B200" s="21" t="s">
        <v>3369</v>
      </c>
      <c r="C200" s="21" t="s">
        <v>7480</v>
      </c>
      <c r="D200" s="22">
        <v>1500</v>
      </c>
      <c r="E200" s="23">
        <v>1766</v>
      </c>
      <c r="F200" s="21" t="s">
        <v>8218</v>
      </c>
      <c r="G200" s="21" t="s">
        <v>8223</v>
      </c>
      <c r="H200" s="21" t="s">
        <v>8245</v>
      </c>
      <c r="I200" s="21">
        <v>1481961600</v>
      </c>
      <c r="J200" s="24">
        <v>42690.334317129629</v>
      </c>
      <c r="K200" s="21" t="b">
        <v>0</v>
      </c>
      <c r="L200" s="21">
        <v>26</v>
      </c>
      <c r="M200" s="21" t="b">
        <v>1</v>
      </c>
      <c r="N200" s="25" t="s">
        <v>8279</v>
      </c>
      <c r="O200" s="21" t="s">
        <v>8280</v>
      </c>
      <c r="P200" s="21">
        <v>67.92</v>
      </c>
    </row>
    <row r="201" spans="1:16" x14ac:dyDescent="0.35">
      <c r="A201" s="21">
        <v>3371</v>
      </c>
      <c r="B201" s="21" t="s">
        <v>3370</v>
      </c>
      <c r="C201" s="21" t="s">
        <v>7481</v>
      </c>
      <c r="D201" s="22">
        <v>200</v>
      </c>
      <c r="E201" s="23">
        <v>277</v>
      </c>
      <c r="F201" s="21" t="s">
        <v>8218</v>
      </c>
      <c r="G201" s="21" t="s">
        <v>8223</v>
      </c>
      <c r="H201" s="21" t="s">
        <v>8245</v>
      </c>
      <c r="I201" s="21">
        <v>1449089965</v>
      </c>
      <c r="J201" s="24">
        <v>42312.874594907407</v>
      </c>
      <c r="K201" s="21" t="b">
        <v>0</v>
      </c>
      <c r="L201" s="21">
        <v>9</v>
      </c>
      <c r="M201" s="21" t="b">
        <v>1</v>
      </c>
      <c r="N201" s="25" t="s">
        <v>8279</v>
      </c>
      <c r="O201" s="21" t="s">
        <v>8280</v>
      </c>
      <c r="P201" s="21">
        <v>30.78</v>
      </c>
    </row>
    <row r="202" spans="1:16" x14ac:dyDescent="0.35">
      <c r="A202" s="21">
        <v>3372</v>
      </c>
      <c r="B202" s="21" t="s">
        <v>3371</v>
      </c>
      <c r="C202" s="21" t="s">
        <v>7482</v>
      </c>
      <c r="D202" s="22">
        <v>1000</v>
      </c>
      <c r="E202" s="23">
        <v>1035</v>
      </c>
      <c r="F202" s="21" t="s">
        <v>8218</v>
      </c>
      <c r="G202" s="21" t="s">
        <v>8223</v>
      </c>
      <c r="H202" s="21" t="s">
        <v>8245</v>
      </c>
      <c r="I202" s="21">
        <v>1408942740</v>
      </c>
      <c r="J202" s="24">
        <v>41855.548101851848</v>
      </c>
      <c r="K202" s="21" t="b">
        <v>0</v>
      </c>
      <c r="L202" s="21">
        <v>27</v>
      </c>
      <c r="M202" s="21" t="b">
        <v>1</v>
      </c>
      <c r="N202" s="25" t="s">
        <v>8279</v>
      </c>
      <c r="O202" s="21" t="s">
        <v>8280</v>
      </c>
      <c r="P202" s="21">
        <v>38.33</v>
      </c>
    </row>
    <row r="203" spans="1:16" x14ac:dyDescent="0.35">
      <c r="A203" s="21">
        <v>3376</v>
      </c>
      <c r="B203" s="21" t="s">
        <v>3375</v>
      </c>
      <c r="C203" s="21" t="s">
        <v>7486</v>
      </c>
      <c r="D203" s="22">
        <v>8000</v>
      </c>
      <c r="E203" s="23">
        <v>8001</v>
      </c>
      <c r="F203" s="21" t="s">
        <v>8218</v>
      </c>
      <c r="G203" s="21" t="s">
        <v>8223</v>
      </c>
      <c r="H203" s="21" t="s">
        <v>8245</v>
      </c>
      <c r="I203" s="21">
        <v>1429976994</v>
      </c>
      <c r="J203" s="24">
        <v>42059.701319444444</v>
      </c>
      <c r="K203" s="21" t="b">
        <v>0</v>
      </c>
      <c r="L203" s="21">
        <v>19</v>
      </c>
      <c r="M203" s="21" t="b">
        <v>1</v>
      </c>
      <c r="N203" s="25" t="s">
        <v>8279</v>
      </c>
      <c r="O203" s="21" t="s">
        <v>8280</v>
      </c>
      <c r="P203" s="21">
        <v>421.11</v>
      </c>
    </row>
    <row r="204" spans="1:16" x14ac:dyDescent="0.35">
      <c r="A204" s="21">
        <v>3380</v>
      </c>
      <c r="B204" s="21" t="s">
        <v>3379</v>
      </c>
      <c r="C204" s="21" t="s">
        <v>7490</v>
      </c>
      <c r="D204" s="22">
        <v>3000</v>
      </c>
      <c r="E204" s="23">
        <v>3133</v>
      </c>
      <c r="F204" s="21" t="s">
        <v>8218</v>
      </c>
      <c r="G204" s="21" t="s">
        <v>8223</v>
      </c>
      <c r="H204" s="21" t="s">
        <v>8245</v>
      </c>
      <c r="I204" s="21">
        <v>1417305178</v>
      </c>
      <c r="J204" s="24">
        <v>41937.95344907407</v>
      </c>
      <c r="K204" s="21" t="b">
        <v>0</v>
      </c>
      <c r="L204" s="21">
        <v>28</v>
      </c>
      <c r="M204" s="21" t="b">
        <v>1</v>
      </c>
      <c r="N204" s="25" t="s">
        <v>8279</v>
      </c>
      <c r="O204" s="21" t="s">
        <v>8280</v>
      </c>
      <c r="P204" s="21">
        <v>111.89</v>
      </c>
    </row>
    <row r="205" spans="1:16" x14ac:dyDescent="0.35">
      <c r="A205" s="21">
        <v>3381</v>
      </c>
      <c r="B205" s="21" t="s">
        <v>3380</v>
      </c>
      <c r="C205" s="21" t="s">
        <v>7491</v>
      </c>
      <c r="D205" s="22">
        <v>4000</v>
      </c>
      <c r="E205" s="23">
        <v>4090</v>
      </c>
      <c r="F205" s="21" t="s">
        <v>8218</v>
      </c>
      <c r="G205" s="21" t="s">
        <v>8223</v>
      </c>
      <c r="H205" s="21" t="s">
        <v>8245</v>
      </c>
      <c r="I205" s="21">
        <v>1426044383</v>
      </c>
      <c r="J205" s="24">
        <v>42044.184988425928</v>
      </c>
      <c r="K205" s="21" t="b">
        <v>0</v>
      </c>
      <c r="L205" s="21">
        <v>48</v>
      </c>
      <c r="M205" s="21" t="b">
        <v>1</v>
      </c>
      <c r="N205" s="25" t="s">
        <v>8279</v>
      </c>
      <c r="O205" s="21" t="s">
        <v>8280</v>
      </c>
      <c r="P205" s="21">
        <v>85.21</v>
      </c>
    </row>
    <row r="206" spans="1:16" x14ac:dyDescent="0.35">
      <c r="A206" s="21">
        <v>3383</v>
      </c>
      <c r="B206" s="21" t="s">
        <v>3382</v>
      </c>
      <c r="C206" s="21" t="s">
        <v>7493</v>
      </c>
      <c r="D206" s="22">
        <v>1750</v>
      </c>
      <c r="E206" s="23">
        <v>1955</v>
      </c>
      <c r="F206" s="21" t="s">
        <v>8218</v>
      </c>
      <c r="G206" s="21" t="s">
        <v>8223</v>
      </c>
      <c r="H206" s="21" t="s">
        <v>8245</v>
      </c>
      <c r="I206" s="21">
        <v>1466707620</v>
      </c>
      <c r="J206" s="24">
        <v>42524.782638888893</v>
      </c>
      <c r="K206" s="21" t="b">
        <v>0</v>
      </c>
      <c r="L206" s="21">
        <v>30</v>
      </c>
      <c r="M206" s="21" t="b">
        <v>1</v>
      </c>
      <c r="N206" s="25" t="s">
        <v>8279</v>
      </c>
      <c r="O206" s="21" t="s">
        <v>8280</v>
      </c>
      <c r="P206" s="21">
        <v>65.17</v>
      </c>
    </row>
    <row r="207" spans="1:16" x14ac:dyDescent="0.35">
      <c r="A207" s="21">
        <v>3384</v>
      </c>
      <c r="B207" s="21" t="s">
        <v>3383</v>
      </c>
      <c r="C207" s="21" t="s">
        <v>7494</v>
      </c>
      <c r="D207" s="22">
        <v>6000</v>
      </c>
      <c r="E207" s="23">
        <v>6000.66</v>
      </c>
      <c r="F207" s="21" t="s">
        <v>8218</v>
      </c>
      <c r="G207" s="21" t="s">
        <v>8223</v>
      </c>
      <c r="H207" s="21" t="s">
        <v>8245</v>
      </c>
      <c r="I207" s="21">
        <v>1448074800</v>
      </c>
      <c r="J207" s="24">
        <v>42292.087592592594</v>
      </c>
      <c r="K207" s="21" t="b">
        <v>0</v>
      </c>
      <c r="L207" s="21">
        <v>64</v>
      </c>
      <c r="M207" s="21" t="b">
        <v>1</v>
      </c>
      <c r="N207" s="25" t="s">
        <v>8279</v>
      </c>
      <c r="O207" s="21" t="s">
        <v>8280</v>
      </c>
      <c r="P207" s="21">
        <v>93.76</v>
      </c>
    </row>
    <row r="208" spans="1:16" x14ac:dyDescent="0.35">
      <c r="A208" s="21">
        <v>3385</v>
      </c>
      <c r="B208" s="21" t="s">
        <v>3384</v>
      </c>
      <c r="C208" s="21" t="s">
        <v>7495</v>
      </c>
      <c r="D208" s="22">
        <v>2000</v>
      </c>
      <c r="E208" s="23">
        <v>2000</v>
      </c>
      <c r="F208" s="21" t="s">
        <v>8218</v>
      </c>
      <c r="G208" s="21" t="s">
        <v>8223</v>
      </c>
      <c r="H208" s="21" t="s">
        <v>8245</v>
      </c>
      <c r="I208" s="21">
        <v>1418244552</v>
      </c>
      <c r="J208" s="24">
        <v>41953.8675</v>
      </c>
      <c r="K208" s="21" t="b">
        <v>0</v>
      </c>
      <c r="L208" s="21">
        <v>15</v>
      </c>
      <c r="M208" s="21" t="b">
        <v>1</v>
      </c>
      <c r="N208" s="25" t="s">
        <v>8279</v>
      </c>
      <c r="O208" s="21" t="s">
        <v>8280</v>
      </c>
      <c r="P208" s="21">
        <v>133.33000000000001</v>
      </c>
    </row>
    <row r="209" spans="1:16" x14ac:dyDescent="0.35">
      <c r="A209" s="21">
        <v>3386</v>
      </c>
      <c r="B209" s="21" t="s">
        <v>3385</v>
      </c>
      <c r="C209" s="21" t="s">
        <v>7496</v>
      </c>
      <c r="D209" s="22">
        <v>2000</v>
      </c>
      <c r="E209" s="23">
        <v>2100</v>
      </c>
      <c r="F209" s="21" t="s">
        <v>8218</v>
      </c>
      <c r="G209" s="21" t="s">
        <v>8223</v>
      </c>
      <c r="H209" s="21" t="s">
        <v>8245</v>
      </c>
      <c r="I209" s="21">
        <v>1417620506</v>
      </c>
      <c r="J209" s="24">
        <v>41946.644745370373</v>
      </c>
      <c r="K209" s="21" t="b">
        <v>0</v>
      </c>
      <c r="L209" s="21">
        <v>41</v>
      </c>
      <c r="M209" s="21" t="b">
        <v>1</v>
      </c>
      <c r="N209" s="25" t="s">
        <v>8279</v>
      </c>
      <c r="O209" s="21" t="s">
        <v>8280</v>
      </c>
      <c r="P209" s="21">
        <v>51.22</v>
      </c>
    </row>
    <row r="210" spans="1:16" x14ac:dyDescent="0.35">
      <c r="A210" s="21">
        <v>3387</v>
      </c>
      <c r="B210" s="21" t="s">
        <v>3386</v>
      </c>
      <c r="C210" s="21" t="s">
        <v>7497</v>
      </c>
      <c r="D210" s="22">
        <v>3000</v>
      </c>
      <c r="E210" s="23">
        <v>3506</v>
      </c>
      <c r="F210" s="21" t="s">
        <v>8218</v>
      </c>
      <c r="G210" s="21" t="s">
        <v>8223</v>
      </c>
      <c r="H210" s="21" t="s">
        <v>8245</v>
      </c>
      <c r="I210" s="21">
        <v>1418581088</v>
      </c>
      <c r="J210" s="24">
        <v>41947.762592592589</v>
      </c>
      <c r="K210" s="21" t="b">
        <v>0</v>
      </c>
      <c r="L210" s="21">
        <v>35</v>
      </c>
      <c r="M210" s="21" t="b">
        <v>1</v>
      </c>
      <c r="N210" s="25" t="s">
        <v>8279</v>
      </c>
      <c r="O210" s="21" t="s">
        <v>8280</v>
      </c>
      <c r="P210" s="21">
        <v>100.17</v>
      </c>
    </row>
    <row r="211" spans="1:16" x14ac:dyDescent="0.35">
      <c r="A211" s="21">
        <v>3389</v>
      </c>
      <c r="B211" s="21" t="s">
        <v>3388</v>
      </c>
      <c r="C211" s="21" t="s">
        <v>7499</v>
      </c>
      <c r="D211" s="22">
        <v>10000</v>
      </c>
      <c r="E211" s="23">
        <v>11450</v>
      </c>
      <c r="F211" s="21" t="s">
        <v>8218</v>
      </c>
      <c r="G211" s="21" t="s">
        <v>8223</v>
      </c>
      <c r="H211" s="21" t="s">
        <v>8245</v>
      </c>
      <c r="I211" s="21">
        <v>1464960682</v>
      </c>
      <c r="J211" s="24">
        <v>42494.563449074078</v>
      </c>
      <c r="K211" s="21" t="b">
        <v>0</v>
      </c>
      <c r="L211" s="21">
        <v>62</v>
      </c>
      <c r="M211" s="21" t="b">
        <v>1</v>
      </c>
      <c r="N211" s="25" t="s">
        <v>8279</v>
      </c>
      <c r="O211" s="21" t="s">
        <v>8280</v>
      </c>
      <c r="P211" s="21">
        <v>184.68</v>
      </c>
    </row>
    <row r="212" spans="1:16" x14ac:dyDescent="0.35">
      <c r="A212" s="21">
        <v>3390</v>
      </c>
      <c r="B212" s="21" t="s">
        <v>3389</v>
      </c>
      <c r="C212" s="21" t="s">
        <v>7500</v>
      </c>
      <c r="D212" s="22">
        <v>1500</v>
      </c>
      <c r="E212" s="23">
        <v>1536</v>
      </c>
      <c r="F212" s="21" t="s">
        <v>8218</v>
      </c>
      <c r="G212" s="21" t="s">
        <v>8223</v>
      </c>
      <c r="H212" s="21" t="s">
        <v>8245</v>
      </c>
      <c r="I212" s="21">
        <v>1405017345</v>
      </c>
      <c r="J212" s="24">
        <v>41815.774826388886</v>
      </c>
      <c r="K212" s="21" t="b">
        <v>0</v>
      </c>
      <c r="L212" s="21">
        <v>22</v>
      </c>
      <c r="M212" s="21" t="b">
        <v>1</v>
      </c>
      <c r="N212" s="25" t="s">
        <v>8279</v>
      </c>
      <c r="O212" s="21" t="s">
        <v>8280</v>
      </c>
      <c r="P212" s="21">
        <v>69.819999999999993</v>
      </c>
    </row>
    <row r="213" spans="1:16" x14ac:dyDescent="0.35">
      <c r="A213" s="21">
        <v>3391</v>
      </c>
      <c r="B213" s="21" t="s">
        <v>3390</v>
      </c>
      <c r="C213" s="21" t="s">
        <v>7501</v>
      </c>
      <c r="D213" s="22">
        <v>500</v>
      </c>
      <c r="E213" s="23">
        <v>1115</v>
      </c>
      <c r="F213" s="21" t="s">
        <v>8218</v>
      </c>
      <c r="G213" s="21" t="s">
        <v>8223</v>
      </c>
      <c r="H213" s="21" t="s">
        <v>8245</v>
      </c>
      <c r="I213" s="21">
        <v>1407536880</v>
      </c>
      <c r="J213" s="24">
        <v>41830.545694444445</v>
      </c>
      <c r="K213" s="21" t="b">
        <v>0</v>
      </c>
      <c r="L213" s="21">
        <v>18</v>
      </c>
      <c r="M213" s="21" t="b">
        <v>1</v>
      </c>
      <c r="N213" s="25" t="s">
        <v>8279</v>
      </c>
      <c r="O213" s="21" t="s">
        <v>8280</v>
      </c>
      <c r="P213" s="21">
        <v>61.94</v>
      </c>
    </row>
    <row r="214" spans="1:16" x14ac:dyDescent="0.35">
      <c r="A214" s="21">
        <v>3393</v>
      </c>
      <c r="B214" s="21" t="s">
        <v>3392</v>
      </c>
      <c r="C214" s="21" t="s">
        <v>7503</v>
      </c>
      <c r="D214" s="22">
        <v>1500</v>
      </c>
      <c r="E214" s="23">
        <v>1587</v>
      </c>
      <c r="F214" s="21" t="s">
        <v>8218</v>
      </c>
      <c r="G214" s="21" t="s">
        <v>8223</v>
      </c>
      <c r="H214" s="21" t="s">
        <v>8245</v>
      </c>
      <c r="I214" s="21">
        <v>1415234760</v>
      </c>
      <c r="J214" s="24">
        <v>41923.921643518523</v>
      </c>
      <c r="K214" s="21" t="b">
        <v>0</v>
      </c>
      <c r="L214" s="21">
        <v>44</v>
      </c>
      <c r="M214" s="21" t="b">
        <v>1</v>
      </c>
      <c r="N214" s="25" t="s">
        <v>8279</v>
      </c>
      <c r="O214" s="21" t="s">
        <v>8280</v>
      </c>
      <c r="P214" s="21">
        <v>36.07</v>
      </c>
    </row>
    <row r="215" spans="1:16" x14ac:dyDescent="0.35">
      <c r="A215" s="21">
        <v>3396</v>
      </c>
      <c r="B215" s="21" t="s">
        <v>3395</v>
      </c>
      <c r="C215" s="21" t="s">
        <v>7506</v>
      </c>
      <c r="D215" s="22">
        <v>1500</v>
      </c>
      <c r="E215" s="23">
        <v>1565</v>
      </c>
      <c r="F215" s="21" t="s">
        <v>8218</v>
      </c>
      <c r="G215" s="21" t="s">
        <v>8223</v>
      </c>
      <c r="H215" s="21" t="s">
        <v>8245</v>
      </c>
      <c r="I215" s="21">
        <v>1401595140</v>
      </c>
      <c r="J215" s="24">
        <v>41764.44663194444</v>
      </c>
      <c r="K215" s="21" t="b">
        <v>0</v>
      </c>
      <c r="L215" s="21">
        <v>28</v>
      </c>
      <c r="M215" s="21" t="b">
        <v>1</v>
      </c>
      <c r="N215" s="25" t="s">
        <v>8279</v>
      </c>
      <c r="O215" s="21" t="s">
        <v>8280</v>
      </c>
      <c r="P215" s="21">
        <v>55.89</v>
      </c>
    </row>
    <row r="216" spans="1:16" x14ac:dyDescent="0.35">
      <c r="A216" s="21">
        <v>3398</v>
      </c>
      <c r="B216" s="21" t="s">
        <v>3397</v>
      </c>
      <c r="C216" s="21" t="s">
        <v>7508</v>
      </c>
      <c r="D216" s="22">
        <v>4000</v>
      </c>
      <c r="E216" s="23">
        <v>4443</v>
      </c>
      <c r="F216" s="21" t="s">
        <v>8218</v>
      </c>
      <c r="G216" s="21" t="s">
        <v>8223</v>
      </c>
      <c r="H216" s="21" t="s">
        <v>8245</v>
      </c>
      <c r="I216" s="21">
        <v>1416589200</v>
      </c>
      <c r="J216" s="24">
        <v>41941.75203703704</v>
      </c>
      <c r="K216" s="21" t="b">
        <v>0</v>
      </c>
      <c r="L216" s="21">
        <v>65</v>
      </c>
      <c r="M216" s="21" t="b">
        <v>1</v>
      </c>
      <c r="N216" s="25" t="s">
        <v>8279</v>
      </c>
      <c r="O216" s="21" t="s">
        <v>8280</v>
      </c>
      <c r="P216" s="21">
        <v>68.349999999999994</v>
      </c>
    </row>
    <row r="217" spans="1:16" x14ac:dyDescent="0.35">
      <c r="A217" s="21">
        <v>3400</v>
      </c>
      <c r="B217" s="21" t="s">
        <v>3399</v>
      </c>
      <c r="C217" s="21" t="s">
        <v>7510</v>
      </c>
      <c r="D217" s="22">
        <v>10000</v>
      </c>
      <c r="E217" s="23">
        <v>10041</v>
      </c>
      <c r="F217" s="21" t="s">
        <v>8218</v>
      </c>
      <c r="G217" s="21" t="s">
        <v>8223</v>
      </c>
      <c r="H217" s="21" t="s">
        <v>8245</v>
      </c>
      <c r="I217" s="21">
        <v>1409266414</v>
      </c>
      <c r="J217" s="24">
        <v>41834.953865740739</v>
      </c>
      <c r="K217" s="21" t="b">
        <v>0</v>
      </c>
      <c r="L217" s="21">
        <v>85</v>
      </c>
      <c r="M217" s="21" t="b">
        <v>1</v>
      </c>
      <c r="N217" s="25" t="s">
        <v>8279</v>
      </c>
      <c r="O217" s="21" t="s">
        <v>8280</v>
      </c>
      <c r="P217" s="21">
        <v>118.13</v>
      </c>
    </row>
    <row r="218" spans="1:16" x14ac:dyDescent="0.35">
      <c r="A218" s="21">
        <v>3402</v>
      </c>
      <c r="B218" s="21" t="s">
        <v>3401</v>
      </c>
      <c r="C218" s="21" t="s">
        <v>7512</v>
      </c>
      <c r="D218" s="22">
        <v>15000</v>
      </c>
      <c r="E218" s="23">
        <v>16465</v>
      </c>
      <c r="F218" s="21" t="s">
        <v>8218</v>
      </c>
      <c r="G218" s="21" t="s">
        <v>8223</v>
      </c>
      <c r="H218" s="21" t="s">
        <v>8245</v>
      </c>
      <c r="I218" s="21">
        <v>1447295460</v>
      </c>
      <c r="J218" s="24">
        <v>42290.61855324074</v>
      </c>
      <c r="K218" s="21" t="b">
        <v>0</v>
      </c>
      <c r="L218" s="21">
        <v>165</v>
      </c>
      <c r="M218" s="21" t="b">
        <v>1</v>
      </c>
      <c r="N218" s="25" t="s">
        <v>8279</v>
      </c>
      <c r="O218" s="21" t="s">
        <v>8280</v>
      </c>
      <c r="P218" s="21">
        <v>99.79</v>
      </c>
    </row>
    <row r="219" spans="1:16" x14ac:dyDescent="0.35">
      <c r="A219" s="21">
        <v>3404</v>
      </c>
      <c r="B219" s="21" t="s">
        <v>3403</v>
      </c>
      <c r="C219" s="21" t="s">
        <v>7514</v>
      </c>
      <c r="D219" s="22">
        <v>500</v>
      </c>
      <c r="E219" s="23">
        <v>610</v>
      </c>
      <c r="F219" s="21" t="s">
        <v>8218</v>
      </c>
      <c r="G219" s="21" t="s">
        <v>8223</v>
      </c>
      <c r="H219" s="21" t="s">
        <v>8245</v>
      </c>
      <c r="I219" s="21">
        <v>1434542702</v>
      </c>
      <c r="J219" s="24">
        <v>42152.503495370373</v>
      </c>
      <c r="K219" s="21" t="b">
        <v>0</v>
      </c>
      <c r="L219" s="21">
        <v>3</v>
      </c>
      <c r="M219" s="21" t="b">
        <v>1</v>
      </c>
      <c r="N219" s="25" t="s">
        <v>8279</v>
      </c>
      <c r="O219" s="21" t="s">
        <v>8280</v>
      </c>
      <c r="P219" s="21">
        <v>203.33</v>
      </c>
    </row>
    <row r="220" spans="1:16" x14ac:dyDescent="0.35">
      <c r="A220" s="21">
        <v>3406</v>
      </c>
      <c r="B220" s="21" t="s">
        <v>3405</v>
      </c>
      <c r="C220" s="21" t="s">
        <v>7516</v>
      </c>
      <c r="D220" s="22">
        <v>10000</v>
      </c>
      <c r="E220" s="23">
        <v>10031</v>
      </c>
      <c r="F220" s="21" t="s">
        <v>8218</v>
      </c>
      <c r="G220" s="21" t="s">
        <v>8223</v>
      </c>
      <c r="H220" s="21" t="s">
        <v>8245</v>
      </c>
      <c r="I220" s="21">
        <v>1405511376</v>
      </c>
      <c r="J220" s="24">
        <v>41791.492777777778</v>
      </c>
      <c r="K220" s="21" t="b">
        <v>0</v>
      </c>
      <c r="L220" s="21">
        <v>91</v>
      </c>
      <c r="M220" s="21" t="b">
        <v>1</v>
      </c>
      <c r="N220" s="25" t="s">
        <v>8279</v>
      </c>
      <c r="O220" s="21" t="s">
        <v>8280</v>
      </c>
      <c r="P220" s="21">
        <v>110.23</v>
      </c>
    </row>
    <row r="221" spans="1:16" x14ac:dyDescent="0.35">
      <c r="A221" s="21">
        <v>3408</v>
      </c>
      <c r="B221" s="21" t="s">
        <v>3407</v>
      </c>
      <c r="C221" s="21" t="s">
        <v>7518</v>
      </c>
      <c r="D221" s="22">
        <v>500</v>
      </c>
      <c r="E221" s="23">
        <v>1055</v>
      </c>
      <c r="F221" s="21" t="s">
        <v>8218</v>
      </c>
      <c r="G221" s="21" t="s">
        <v>8223</v>
      </c>
      <c r="H221" s="21" t="s">
        <v>8245</v>
      </c>
      <c r="I221" s="21">
        <v>1405727304</v>
      </c>
      <c r="J221" s="24">
        <v>41808.991944444446</v>
      </c>
      <c r="K221" s="21" t="b">
        <v>0</v>
      </c>
      <c r="L221" s="21">
        <v>18</v>
      </c>
      <c r="M221" s="21" t="b">
        <v>1</v>
      </c>
      <c r="N221" s="25" t="s">
        <v>8279</v>
      </c>
      <c r="O221" s="21" t="s">
        <v>8280</v>
      </c>
      <c r="P221" s="21">
        <v>58.61</v>
      </c>
    </row>
    <row r="222" spans="1:16" x14ac:dyDescent="0.35">
      <c r="A222" s="21">
        <v>3410</v>
      </c>
      <c r="B222" s="21" t="s">
        <v>3409</v>
      </c>
      <c r="C222" s="21" t="s">
        <v>7520</v>
      </c>
      <c r="D222" s="22">
        <v>3000</v>
      </c>
      <c r="E222" s="23">
        <v>3255</v>
      </c>
      <c r="F222" s="21" t="s">
        <v>8218</v>
      </c>
      <c r="G222" s="21" t="s">
        <v>8223</v>
      </c>
      <c r="H222" s="21" t="s">
        <v>8245</v>
      </c>
      <c r="I222" s="21">
        <v>1465196400</v>
      </c>
      <c r="J222" s="24">
        <v>42500.041550925926</v>
      </c>
      <c r="K222" s="21" t="b">
        <v>0</v>
      </c>
      <c r="L222" s="21">
        <v>40</v>
      </c>
      <c r="M222" s="21" t="b">
        <v>1</v>
      </c>
      <c r="N222" s="25" t="s">
        <v>8279</v>
      </c>
      <c r="O222" s="21" t="s">
        <v>8280</v>
      </c>
      <c r="P222" s="21">
        <v>81.38</v>
      </c>
    </row>
    <row r="223" spans="1:16" x14ac:dyDescent="0.35">
      <c r="A223" s="21">
        <v>3411</v>
      </c>
      <c r="B223" s="21" t="s">
        <v>3410</v>
      </c>
      <c r="C223" s="21" t="s">
        <v>7521</v>
      </c>
      <c r="D223" s="22">
        <v>15000</v>
      </c>
      <c r="E223" s="23">
        <v>15535</v>
      </c>
      <c r="F223" s="21" t="s">
        <v>8218</v>
      </c>
      <c r="G223" s="21" t="s">
        <v>8223</v>
      </c>
      <c r="H223" s="21" t="s">
        <v>8245</v>
      </c>
      <c r="I223" s="21">
        <v>1444264372</v>
      </c>
      <c r="J223" s="24">
        <v>42265.022824074069</v>
      </c>
      <c r="K223" s="21" t="b">
        <v>0</v>
      </c>
      <c r="L223" s="21">
        <v>78</v>
      </c>
      <c r="M223" s="21" t="b">
        <v>1</v>
      </c>
      <c r="N223" s="25" t="s">
        <v>8279</v>
      </c>
      <c r="O223" s="21" t="s">
        <v>8280</v>
      </c>
      <c r="P223" s="21">
        <v>199.17</v>
      </c>
    </row>
    <row r="224" spans="1:16" x14ac:dyDescent="0.35">
      <c r="A224" s="21">
        <v>3413</v>
      </c>
      <c r="B224" s="21" t="s">
        <v>3412</v>
      </c>
      <c r="C224" s="21" t="s">
        <v>7523</v>
      </c>
      <c r="D224" s="22">
        <v>500</v>
      </c>
      <c r="E224" s="23">
        <v>650</v>
      </c>
      <c r="F224" s="21" t="s">
        <v>8218</v>
      </c>
      <c r="G224" s="21" t="s">
        <v>8223</v>
      </c>
      <c r="H224" s="21" t="s">
        <v>8245</v>
      </c>
      <c r="I224" s="21">
        <v>1425099540</v>
      </c>
      <c r="J224" s="24">
        <v>42053.733078703706</v>
      </c>
      <c r="K224" s="21" t="b">
        <v>0</v>
      </c>
      <c r="L224" s="21">
        <v>14</v>
      </c>
      <c r="M224" s="21" t="b">
        <v>1</v>
      </c>
      <c r="N224" s="25" t="s">
        <v>8279</v>
      </c>
      <c r="O224" s="21" t="s">
        <v>8280</v>
      </c>
      <c r="P224" s="21">
        <v>46.43</v>
      </c>
    </row>
    <row r="225" spans="1:16" x14ac:dyDescent="0.35">
      <c r="A225" s="21">
        <v>3414</v>
      </c>
      <c r="B225" s="21" t="s">
        <v>3413</v>
      </c>
      <c r="C225" s="21" t="s">
        <v>7524</v>
      </c>
      <c r="D225" s="22">
        <v>3000</v>
      </c>
      <c r="E225" s="23">
        <v>3105</v>
      </c>
      <c r="F225" s="21" t="s">
        <v>8218</v>
      </c>
      <c r="G225" s="21" t="s">
        <v>8223</v>
      </c>
      <c r="H225" s="21" t="s">
        <v>8245</v>
      </c>
      <c r="I225" s="21">
        <v>1480579140</v>
      </c>
      <c r="J225" s="24">
        <v>42675.832465277781</v>
      </c>
      <c r="K225" s="21" t="b">
        <v>0</v>
      </c>
      <c r="L225" s="21">
        <v>44</v>
      </c>
      <c r="M225" s="21" t="b">
        <v>1</v>
      </c>
      <c r="N225" s="25" t="s">
        <v>8279</v>
      </c>
      <c r="O225" s="21" t="s">
        <v>8280</v>
      </c>
      <c r="P225" s="21">
        <v>70.569999999999993</v>
      </c>
    </row>
    <row r="226" spans="1:16" x14ac:dyDescent="0.35">
      <c r="A226" s="21">
        <v>3415</v>
      </c>
      <c r="B226" s="21" t="s">
        <v>3414</v>
      </c>
      <c r="C226" s="21" t="s">
        <v>7525</v>
      </c>
      <c r="D226" s="22">
        <v>200</v>
      </c>
      <c r="E226" s="23">
        <v>200</v>
      </c>
      <c r="F226" s="21" t="s">
        <v>8218</v>
      </c>
      <c r="G226" s="21" t="s">
        <v>8223</v>
      </c>
      <c r="H226" s="21" t="s">
        <v>8245</v>
      </c>
      <c r="I226" s="21">
        <v>1460935800</v>
      </c>
      <c r="J226" s="24">
        <v>42467.144166666665</v>
      </c>
      <c r="K226" s="21" t="b">
        <v>0</v>
      </c>
      <c r="L226" s="21">
        <v>9</v>
      </c>
      <c r="M226" s="21" t="b">
        <v>1</v>
      </c>
      <c r="N226" s="25" t="s">
        <v>8279</v>
      </c>
      <c r="O226" s="21" t="s">
        <v>8280</v>
      </c>
      <c r="P226" s="21">
        <v>22.22</v>
      </c>
    </row>
    <row r="227" spans="1:16" x14ac:dyDescent="0.35">
      <c r="A227" s="21">
        <v>3417</v>
      </c>
      <c r="B227" s="21" t="s">
        <v>3416</v>
      </c>
      <c r="C227" s="21" t="s">
        <v>7527</v>
      </c>
      <c r="D227" s="22">
        <v>1700</v>
      </c>
      <c r="E227" s="23">
        <v>1700.01</v>
      </c>
      <c r="F227" s="21" t="s">
        <v>8218</v>
      </c>
      <c r="G227" s="21" t="s">
        <v>8223</v>
      </c>
      <c r="H227" s="21" t="s">
        <v>8245</v>
      </c>
      <c r="I227" s="21">
        <v>1414284180</v>
      </c>
      <c r="J227" s="24">
        <v>41894.91375</v>
      </c>
      <c r="K227" s="21" t="b">
        <v>0</v>
      </c>
      <c r="L227" s="21">
        <v>45</v>
      </c>
      <c r="M227" s="21" t="b">
        <v>1</v>
      </c>
      <c r="N227" s="25" t="s">
        <v>8279</v>
      </c>
      <c r="O227" s="21" t="s">
        <v>8280</v>
      </c>
      <c r="P227" s="21">
        <v>37.78</v>
      </c>
    </row>
    <row r="228" spans="1:16" x14ac:dyDescent="0.35">
      <c r="A228" s="21">
        <v>3418</v>
      </c>
      <c r="B228" s="21" t="s">
        <v>3417</v>
      </c>
      <c r="C228" s="21" t="s">
        <v>7528</v>
      </c>
      <c r="D228" s="22">
        <v>4000</v>
      </c>
      <c r="E228" s="23">
        <v>4035</v>
      </c>
      <c r="F228" s="21" t="s">
        <v>8218</v>
      </c>
      <c r="G228" s="21" t="s">
        <v>8223</v>
      </c>
      <c r="H228" s="21" t="s">
        <v>8245</v>
      </c>
      <c r="I228" s="21">
        <v>1400875307</v>
      </c>
      <c r="J228" s="24">
        <v>41752.83457175926</v>
      </c>
      <c r="K228" s="21" t="b">
        <v>0</v>
      </c>
      <c r="L228" s="21">
        <v>56</v>
      </c>
      <c r="M228" s="21" t="b">
        <v>1</v>
      </c>
      <c r="N228" s="25" t="s">
        <v>8279</v>
      </c>
      <c r="O228" s="21" t="s">
        <v>8280</v>
      </c>
      <c r="P228" s="21">
        <v>72.05</v>
      </c>
    </row>
    <row r="229" spans="1:16" x14ac:dyDescent="0.35">
      <c r="A229" s="21">
        <v>3421</v>
      </c>
      <c r="B229" s="21" t="s">
        <v>3420</v>
      </c>
      <c r="C229" s="21" t="s">
        <v>7531</v>
      </c>
      <c r="D229" s="22">
        <v>10000</v>
      </c>
      <c r="E229" s="23">
        <v>10115</v>
      </c>
      <c r="F229" s="21" t="s">
        <v>8218</v>
      </c>
      <c r="G229" s="21" t="s">
        <v>8223</v>
      </c>
      <c r="H229" s="21" t="s">
        <v>8245</v>
      </c>
      <c r="I229" s="21">
        <v>1425495563</v>
      </c>
      <c r="J229" s="24">
        <v>42037.791238425925</v>
      </c>
      <c r="K229" s="21" t="b">
        <v>0</v>
      </c>
      <c r="L229" s="21">
        <v>98</v>
      </c>
      <c r="M229" s="21" t="b">
        <v>1</v>
      </c>
      <c r="N229" s="25" t="s">
        <v>8279</v>
      </c>
      <c r="O229" s="21" t="s">
        <v>8280</v>
      </c>
      <c r="P229" s="21">
        <v>103.21</v>
      </c>
    </row>
    <row r="230" spans="1:16" x14ac:dyDescent="0.35">
      <c r="A230" s="21">
        <v>3423</v>
      </c>
      <c r="B230" s="21" t="s">
        <v>3422</v>
      </c>
      <c r="C230" s="21" t="s">
        <v>7533</v>
      </c>
      <c r="D230" s="22">
        <v>250</v>
      </c>
      <c r="E230" s="23">
        <v>350</v>
      </c>
      <c r="F230" s="21" t="s">
        <v>8218</v>
      </c>
      <c r="G230" s="21" t="s">
        <v>8223</v>
      </c>
      <c r="H230" s="21" t="s">
        <v>8245</v>
      </c>
      <c r="I230" s="21">
        <v>1429912341</v>
      </c>
      <c r="J230" s="24">
        <v>42088.911354166667</v>
      </c>
      <c r="K230" s="21" t="b">
        <v>0</v>
      </c>
      <c r="L230" s="21">
        <v>10</v>
      </c>
      <c r="M230" s="21" t="b">
        <v>1</v>
      </c>
      <c r="N230" s="25" t="s">
        <v>8279</v>
      </c>
      <c r="O230" s="21" t="s">
        <v>8280</v>
      </c>
      <c r="P230" s="21">
        <v>35</v>
      </c>
    </row>
    <row r="231" spans="1:16" x14ac:dyDescent="0.35">
      <c r="A231" s="21">
        <v>3424</v>
      </c>
      <c r="B231" s="21" t="s">
        <v>3423</v>
      </c>
      <c r="C231" s="21" t="s">
        <v>7534</v>
      </c>
      <c r="D231" s="22">
        <v>6000</v>
      </c>
      <c r="E231" s="23">
        <v>6215</v>
      </c>
      <c r="F231" s="21" t="s">
        <v>8218</v>
      </c>
      <c r="G231" s="21" t="s">
        <v>8223</v>
      </c>
      <c r="H231" s="21" t="s">
        <v>8245</v>
      </c>
      <c r="I231" s="21">
        <v>1423119540</v>
      </c>
      <c r="J231" s="24">
        <v>42018.676898148144</v>
      </c>
      <c r="K231" s="21" t="b">
        <v>0</v>
      </c>
      <c r="L231" s="21">
        <v>76</v>
      </c>
      <c r="M231" s="21" t="b">
        <v>1</v>
      </c>
      <c r="N231" s="25" t="s">
        <v>8279</v>
      </c>
      <c r="O231" s="21" t="s">
        <v>8280</v>
      </c>
      <c r="P231" s="21">
        <v>81.78</v>
      </c>
    </row>
    <row r="232" spans="1:16" x14ac:dyDescent="0.35">
      <c r="A232" s="21">
        <v>3425</v>
      </c>
      <c r="B232" s="21" t="s">
        <v>3424</v>
      </c>
      <c r="C232" s="21" t="s">
        <v>7535</v>
      </c>
      <c r="D232" s="22">
        <v>30000</v>
      </c>
      <c r="E232" s="23">
        <v>30891.1</v>
      </c>
      <c r="F232" s="21" t="s">
        <v>8218</v>
      </c>
      <c r="G232" s="21" t="s">
        <v>8223</v>
      </c>
      <c r="H232" s="21" t="s">
        <v>8245</v>
      </c>
      <c r="I232" s="21">
        <v>1412434136</v>
      </c>
      <c r="J232" s="24">
        <v>41884.617314814815</v>
      </c>
      <c r="K232" s="21" t="b">
        <v>0</v>
      </c>
      <c r="L232" s="21">
        <v>104</v>
      </c>
      <c r="M232" s="21" t="b">
        <v>1</v>
      </c>
      <c r="N232" s="25" t="s">
        <v>8279</v>
      </c>
      <c r="O232" s="21" t="s">
        <v>8280</v>
      </c>
      <c r="P232" s="21">
        <v>297.02999999999997</v>
      </c>
    </row>
    <row r="233" spans="1:16" x14ac:dyDescent="0.35">
      <c r="A233" s="21">
        <v>3426</v>
      </c>
      <c r="B233" s="21" t="s">
        <v>3425</v>
      </c>
      <c r="C233" s="21" t="s">
        <v>7536</v>
      </c>
      <c r="D233" s="22">
        <v>3750</v>
      </c>
      <c r="E233" s="23">
        <v>4055</v>
      </c>
      <c r="F233" s="21" t="s">
        <v>8218</v>
      </c>
      <c r="G233" s="21" t="s">
        <v>8223</v>
      </c>
      <c r="H233" s="21" t="s">
        <v>8245</v>
      </c>
      <c r="I233" s="21">
        <v>1411264800</v>
      </c>
      <c r="J233" s="24">
        <v>41884.056747685187</v>
      </c>
      <c r="K233" s="21" t="b">
        <v>0</v>
      </c>
      <c r="L233" s="21">
        <v>87</v>
      </c>
      <c r="M233" s="21" t="b">
        <v>1</v>
      </c>
      <c r="N233" s="25" t="s">
        <v>8279</v>
      </c>
      <c r="O233" s="21" t="s">
        <v>8280</v>
      </c>
      <c r="P233" s="21">
        <v>46.61</v>
      </c>
    </row>
    <row r="234" spans="1:16" x14ac:dyDescent="0.35">
      <c r="A234" s="21">
        <v>3431</v>
      </c>
      <c r="B234" s="21" t="s">
        <v>3430</v>
      </c>
      <c r="C234" s="21" t="s">
        <v>7541</v>
      </c>
      <c r="D234" s="22">
        <v>2000</v>
      </c>
      <c r="E234" s="23">
        <v>2000</v>
      </c>
      <c r="F234" s="21" t="s">
        <v>8218</v>
      </c>
      <c r="G234" s="21" t="s">
        <v>8223</v>
      </c>
      <c r="H234" s="21" t="s">
        <v>8245</v>
      </c>
      <c r="I234" s="21">
        <v>1408383153</v>
      </c>
      <c r="J234" s="24">
        <v>41839.730937500004</v>
      </c>
      <c r="K234" s="21" t="b">
        <v>0</v>
      </c>
      <c r="L234" s="21">
        <v>21</v>
      </c>
      <c r="M234" s="21" t="b">
        <v>1</v>
      </c>
      <c r="N234" s="25" t="s">
        <v>8279</v>
      </c>
      <c r="O234" s="21" t="s">
        <v>8280</v>
      </c>
      <c r="P234" s="21">
        <v>95.24</v>
      </c>
    </row>
    <row r="235" spans="1:16" x14ac:dyDescent="0.35">
      <c r="A235" s="21">
        <v>3432</v>
      </c>
      <c r="B235" s="21" t="s">
        <v>3431</v>
      </c>
      <c r="C235" s="21" t="s">
        <v>7542</v>
      </c>
      <c r="D235" s="22">
        <v>2000</v>
      </c>
      <c r="E235" s="23">
        <v>2193</v>
      </c>
      <c r="F235" s="21" t="s">
        <v>8218</v>
      </c>
      <c r="G235" s="21" t="s">
        <v>8223</v>
      </c>
      <c r="H235" s="21" t="s">
        <v>8245</v>
      </c>
      <c r="I235" s="21">
        <v>1454709600</v>
      </c>
      <c r="J235" s="24">
        <v>42380.581180555557</v>
      </c>
      <c r="K235" s="21" t="b">
        <v>0</v>
      </c>
      <c r="L235" s="21">
        <v>42</v>
      </c>
      <c r="M235" s="21" t="b">
        <v>1</v>
      </c>
      <c r="N235" s="25" t="s">
        <v>8279</v>
      </c>
      <c r="O235" s="21" t="s">
        <v>8280</v>
      </c>
      <c r="P235" s="21">
        <v>52.21</v>
      </c>
    </row>
    <row r="236" spans="1:16" x14ac:dyDescent="0.35">
      <c r="A236" s="21">
        <v>3433</v>
      </c>
      <c r="B236" s="21" t="s">
        <v>3432</v>
      </c>
      <c r="C236" s="21" t="s">
        <v>7543</v>
      </c>
      <c r="D236" s="22">
        <v>9500</v>
      </c>
      <c r="E236" s="23">
        <v>9525</v>
      </c>
      <c r="F236" s="21" t="s">
        <v>8218</v>
      </c>
      <c r="G236" s="21" t="s">
        <v>8223</v>
      </c>
      <c r="H236" s="21" t="s">
        <v>8245</v>
      </c>
      <c r="I236" s="21">
        <v>1402974000</v>
      </c>
      <c r="J236" s="24">
        <v>41776.063136574077</v>
      </c>
      <c r="K236" s="21" t="b">
        <v>0</v>
      </c>
      <c r="L236" s="21">
        <v>71</v>
      </c>
      <c r="M236" s="21" t="b">
        <v>1</v>
      </c>
      <c r="N236" s="25" t="s">
        <v>8279</v>
      </c>
      <c r="O236" s="21" t="s">
        <v>8280</v>
      </c>
      <c r="P236" s="21">
        <v>134.15</v>
      </c>
    </row>
    <row r="237" spans="1:16" x14ac:dyDescent="0.35">
      <c r="A237" s="21">
        <v>3434</v>
      </c>
      <c r="B237" s="21" t="s">
        <v>3433</v>
      </c>
      <c r="C237" s="21" t="s">
        <v>7544</v>
      </c>
      <c r="D237" s="22">
        <v>10000</v>
      </c>
      <c r="E237" s="23">
        <v>10555</v>
      </c>
      <c r="F237" s="21" t="s">
        <v>8218</v>
      </c>
      <c r="G237" s="21" t="s">
        <v>8223</v>
      </c>
      <c r="H237" s="21" t="s">
        <v>8245</v>
      </c>
      <c r="I237" s="21">
        <v>1404983269</v>
      </c>
      <c r="J237" s="24">
        <v>41800.380428240744</v>
      </c>
      <c r="K237" s="21" t="b">
        <v>0</v>
      </c>
      <c r="L237" s="21">
        <v>168</v>
      </c>
      <c r="M237" s="21" t="b">
        <v>1</v>
      </c>
      <c r="N237" s="25" t="s">
        <v>8279</v>
      </c>
      <c r="O237" s="21" t="s">
        <v>8280</v>
      </c>
      <c r="P237" s="21">
        <v>62.83</v>
      </c>
    </row>
    <row r="238" spans="1:16" x14ac:dyDescent="0.35">
      <c r="A238" s="21">
        <v>3435</v>
      </c>
      <c r="B238" s="21" t="s">
        <v>3434</v>
      </c>
      <c r="C238" s="21" t="s">
        <v>7545</v>
      </c>
      <c r="D238" s="22">
        <v>1000</v>
      </c>
      <c r="E238" s="23">
        <v>1120</v>
      </c>
      <c r="F238" s="21" t="s">
        <v>8218</v>
      </c>
      <c r="G238" s="21" t="s">
        <v>8223</v>
      </c>
      <c r="H238" s="21" t="s">
        <v>8245</v>
      </c>
      <c r="I238" s="21">
        <v>1470538800</v>
      </c>
      <c r="J238" s="24">
        <v>42572.61681712963</v>
      </c>
      <c r="K238" s="21" t="b">
        <v>0</v>
      </c>
      <c r="L238" s="21">
        <v>19</v>
      </c>
      <c r="M238" s="21" t="b">
        <v>1</v>
      </c>
      <c r="N238" s="25" t="s">
        <v>8279</v>
      </c>
      <c r="O238" s="21" t="s">
        <v>8280</v>
      </c>
      <c r="P238" s="21">
        <v>58.95</v>
      </c>
    </row>
    <row r="239" spans="1:16" x14ac:dyDescent="0.35">
      <c r="A239" s="21">
        <v>3436</v>
      </c>
      <c r="B239" s="21" t="s">
        <v>3435</v>
      </c>
      <c r="C239" s="21" t="s">
        <v>7546</v>
      </c>
      <c r="D239" s="22">
        <v>5000</v>
      </c>
      <c r="E239" s="23">
        <v>5295</v>
      </c>
      <c r="F239" s="21" t="s">
        <v>8218</v>
      </c>
      <c r="G239" s="21" t="s">
        <v>8223</v>
      </c>
      <c r="H239" s="21" t="s">
        <v>8245</v>
      </c>
      <c r="I239" s="21">
        <v>1408638480</v>
      </c>
      <c r="J239" s="24">
        <v>41851.541585648149</v>
      </c>
      <c r="K239" s="21" t="b">
        <v>0</v>
      </c>
      <c r="L239" s="21">
        <v>37</v>
      </c>
      <c r="M239" s="21" t="b">
        <v>1</v>
      </c>
      <c r="N239" s="25" t="s">
        <v>8279</v>
      </c>
      <c r="O239" s="21" t="s">
        <v>8280</v>
      </c>
      <c r="P239" s="21">
        <v>143.11000000000001</v>
      </c>
    </row>
    <row r="240" spans="1:16" x14ac:dyDescent="0.35">
      <c r="A240" s="21">
        <v>3437</v>
      </c>
      <c r="B240" s="21" t="s">
        <v>3436</v>
      </c>
      <c r="C240" s="21" t="s">
        <v>7547</v>
      </c>
      <c r="D240" s="22">
        <v>3000</v>
      </c>
      <c r="E240" s="23">
        <v>3030</v>
      </c>
      <c r="F240" s="21" t="s">
        <v>8218</v>
      </c>
      <c r="G240" s="21" t="s">
        <v>8223</v>
      </c>
      <c r="H240" s="21" t="s">
        <v>8245</v>
      </c>
      <c r="I240" s="21">
        <v>1440003820</v>
      </c>
      <c r="J240" s="24">
        <v>42205.710879629631</v>
      </c>
      <c r="K240" s="21" t="b">
        <v>0</v>
      </c>
      <c r="L240" s="21">
        <v>36</v>
      </c>
      <c r="M240" s="21" t="b">
        <v>1</v>
      </c>
      <c r="N240" s="25" t="s">
        <v>8279</v>
      </c>
      <c r="O240" s="21" t="s">
        <v>8280</v>
      </c>
      <c r="P240" s="21">
        <v>84.17</v>
      </c>
    </row>
    <row r="241" spans="1:16" x14ac:dyDescent="0.35">
      <c r="A241" s="21">
        <v>3439</v>
      </c>
      <c r="B241" s="21" t="s">
        <v>3438</v>
      </c>
      <c r="C241" s="21" t="s">
        <v>7549</v>
      </c>
      <c r="D241" s="22">
        <v>1200</v>
      </c>
      <c r="E241" s="23">
        <v>1616.14</v>
      </c>
      <c r="F241" s="21" t="s">
        <v>8218</v>
      </c>
      <c r="G241" s="21" t="s">
        <v>8223</v>
      </c>
      <c r="H241" s="21" t="s">
        <v>8245</v>
      </c>
      <c r="I241" s="21">
        <v>1453179540</v>
      </c>
      <c r="J241" s="24">
        <v>42374.911226851851</v>
      </c>
      <c r="K241" s="21" t="b">
        <v>0</v>
      </c>
      <c r="L241" s="21">
        <v>18</v>
      </c>
      <c r="M241" s="21" t="b">
        <v>1</v>
      </c>
      <c r="N241" s="25" t="s">
        <v>8279</v>
      </c>
      <c r="O241" s="21" t="s">
        <v>8280</v>
      </c>
      <c r="P241" s="21">
        <v>89.79</v>
      </c>
    </row>
    <row r="242" spans="1:16" x14ac:dyDescent="0.35">
      <c r="A242" s="21">
        <v>3440</v>
      </c>
      <c r="B242" s="21" t="s">
        <v>3439</v>
      </c>
      <c r="C242" s="21" t="s">
        <v>7550</v>
      </c>
      <c r="D242" s="22">
        <v>5000</v>
      </c>
      <c r="E242" s="23">
        <v>5260.92</v>
      </c>
      <c r="F242" s="21" t="s">
        <v>8218</v>
      </c>
      <c r="G242" s="21" t="s">
        <v>8223</v>
      </c>
      <c r="H242" s="21" t="s">
        <v>8245</v>
      </c>
      <c r="I242" s="21">
        <v>1405095300</v>
      </c>
      <c r="J242" s="24">
        <v>41809.12300925926</v>
      </c>
      <c r="K242" s="21" t="b">
        <v>0</v>
      </c>
      <c r="L242" s="21">
        <v>82</v>
      </c>
      <c r="M242" s="21" t="b">
        <v>1</v>
      </c>
      <c r="N242" s="25" t="s">
        <v>8279</v>
      </c>
      <c r="O242" s="21" t="s">
        <v>8280</v>
      </c>
      <c r="P242" s="21">
        <v>64.16</v>
      </c>
    </row>
    <row r="243" spans="1:16" x14ac:dyDescent="0.35">
      <c r="A243" s="21">
        <v>3441</v>
      </c>
      <c r="B243" s="21" t="s">
        <v>3440</v>
      </c>
      <c r="C243" s="21" t="s">
        <v>7551</v>
      </c>
      <c r="D243" s="22">
        <v>2500</v>
      </c>
      <c r="E243" s="23">
        <v>2565</v>
      </c>
      <c r="F243" s="21" t="s">
        <v>8218</v>
      </c>
      <c r="G243" s="21" t="s">
        <v>8223</v>
      </c>
      <c r="H243" s="21" t="s">
        <v>8245</v>
      </c>
      <c r="I243" s="21">
        <v>1447445820</v>
      </c>
      <c r="J243" s="24">
        <v>42294.429641203707</v>
      </c>
      <c r="K243" s="21" t="b">
        <v>0</v>
      </c>
      <c r="L243" s="21">
        <v>43</v>
      </c>
      <c r="M243" s="21" t="b">
        <v>1</v>
      </c>
      <c r="N243" s="25" t="s">
        <v>8279</v>
      </c>
      <c r="O243" s="21" t="s">
        <v>8280</v>
      </c>
      <c r="P243" s="21">
        <v>59.65</v>
      </c>
    </row>
    <row r="244" spans="1:16" x14ac:dyDescent="0.35">
      <c r="A244" s="21">
        <v>3442</v>
      </c>
      <c r="B244" s="21" t="s">
        <v>3441</v>
      </c>
      <c r="C244" s="21" t="s">
        <v>7552</v>
      </c>
      <c r="D244" s="22">
        <v>250</v>
      </c>
      <c r="E244" s="23">
        <v>250</v>
      </c>
      <c r="F244" s="21" t="s">
        <v>8218</v>
      </c>
      <c r="G244" s="21" t="s">
        <v>8223</v>
      </c>
      <c r="H244" s="21" t="s">
        <v>8245</v>
      </c>
      <c r="I244" s="21">
        <v>1433016672</v>
      </c>
      <c r="J244" s="24">
        <v>42124.841111111105</v>
      </c>
      <c r="K244" s="21" t="b">
        <v>0</v>
      </c>
      <c r="L244" s="21">
        <v>8</v>
      </c>
      <c r="M244" s="21" t="b">
        <v>1</v>
      </c>
      <c r="N244" s="25" t="s">
        <v>8279</v>
      </c>
      <c r="O244" s="21" t="s">
        <v>8280</v>
      </c>
      <c r="P244" s="21">
        <v>31.25</v>
      </c>
    </row>
    <row r="245" spans="1:16" x14ac:dyDescent="0.35">
      <c r="A245" s="21">
        <v>3443</v>
      </c>
      <c r="B245" s="21" t="s">
        <v>3442</v>
      </c>
      <c r="C245" s="21" t="s">
        <v>7553</v>
      </c>
      <c r="D245" s="22">
        <v>1000</v>
      </c>
      <c r="E245" s="23">
        <v>1855</v>
      </c>
      <c r="F245" s="21" t="s">
        <v>8218</v>
      </c>
      <c r="G245" s="21" t="s">
        <v>8223</v>
      </c>
      <c r="H245" s="21" t="s">
        <v>8245</v>
      </c>
      <c r="I245" s="21">
        <v>1410266146</v>
      </c>
      <c r="J245" s="24">
        <v>41861.524837962963</v>
      </c>
      <c r="K245" s="21" t="b">
        <v>0</v>
      </c>
      <c r="L245" s="21">
        <v>45</v>
      </c>
      <c r="M245" s="21" t="b">
        <v>1</v>
      </c>
      <c r="N245" s="25" t="s">
        <v>8279</v>
      </c>
      <c r="O245" s="21" t="s">
        <v>8280</v>
      </c>
      <c r="P245" s="21">
        <v>41.22</v>
      </c>
    </row>
    <row r="246" spans="1:16" x14ac:dyDescent="0.35">
      <c r="A246" s="21">
        <v>3447</v>
      </c>
      <c r="B246" s="21" t="s">
        <v>3446</v>
      </c>
      <c r="C246" s="21" t="s">
        <v>7557</v>
      </c>
      <c r="D246" s="22">
        <v>1000</v>
      </c>
      <c r="E246" s="23">
        <v>1078</v>
      </c>
      <c r="F246" s="21" t="s">
        <v>8218</v>
      </c>
      <c r="G246" s="21" t="s">
        <v>8223</v>
      </c>
      <c r="H246" s="21" t="s">
        <v>8245</v>
      </c>
      <c r="I246" s="21">
        <v>1458332412</v>
      </c>
      <c r="J246" s="24">
        <v>42402.889027777783</v>
      </c>
      <c r="K246" s="21" t="b">
        <v>0</v>
      </c>
      <c r="L246" s="21">
        <v>14</v>
      </c>
      <c r="M246" s="21" t="b">
        <v>1</v>
      </c>
      <c r="N246" s="25" t="s">
        <v>8279</v>
      </c>
      <c r="O246" s="21" t="s">
        <v>8280</v>
      </c>
      <c r="P246" s="21">
        <v>77</v>
      </c>
    </row>
    <row r="247" spans="1:16" x14ac:dyDescent="0.35">
      <c r="A247" s="21">
        <v>3448</v>
      </c>
      <c r="B247" s="21" t="s">
        <v>3447</v>
      </c>
      <c r="C247" s="21" t="s">
        <v>7558</v>
      </c>
      <c r="D247" s="22">
        <v>2100</v>
      </c>
      <c r="E247" s="23">
        <v>2305</v>
      </c>
      <c r="F247" s="21" t="s">
        <v>8218</v>
      </c>
      <c r="G247" s="21" t="s">
        <v>8223</v>
      </c>
      <c r="H247" s="21" t="s">
        <v>8245</v>
      </c>
      <c r="I247" s="21">
        <v>1418784689</v>
      </c>
      <c r="J247" s="24">
        <v>41960.119085648148</v>
      </c>
      <c r="K247" s="21" t="b">
        <v>0</v>
      </c>
      <c r="L247" s="21">
        <v>45</v>
      </c>
      <c r="M247" s="21" t="b">
        <v>1</v>
      </c>
      <c r="N247" s="25" t="s">
        <v>8279</v>
      </c>
      <c r="O247" s="21" t="s">
        <v>8280</v>
      </c>
      <c r="P247" s="21">
        <v>51.22</v>
      </c>
    </row>
    <row r="248" spans="1:16" x14ac:dyDescent="0.35">
      <c r="A248" s="21">
        <v>3449</v>
      </c>
      <c r="B248" s="21" t="s">
        <v>3448</v>
      </c>
      <c r="C248" s="21" t="s">
        <v>7559</v>
      </c>
      <c r="D248" s="22">
        <v>800</v>
      </c>
      <c r="E248" s="23">
        <v>1365</v>
      </c>
      <c r="F248" s="21" t="s">
        <v>8218</v>
      </c>
      <c r="G248" s="21" t="s">
        <v>8223</v>
      </c>
      <c r="H248" s="21" t="s">
        <v>8245</v>
      </c>
      <c r="I248" s="21">
        <v>1468036800</v>
      </c>
      <c r="J248" s="24">
        <v>42532.052523148144</v>
      </c>
      <c r="K248" s="21" t="b">
        <v>0</v>
      </c>
      <c r="L248" s="21">
        <v>20</v>
      </c>
      <c r="M248" s="21" t="b">
        <v>1</v>
      </c>
      <c r="N248" s="25" t="s">
        <v>8279</v>
      </c>
      <c r="O248" s="21" t="s">
        <v>8280</v>
      </c>
      <c r="P248" s="21">
        <v>68.25</v>
      </c>
    </row>
    <row r="249" spans="1:16" x14ac:dyDescent="0.35">
      <c r="A249" s="21">
        <v>3451</v>
      </c>
      <c r="B249" s="21" t="s">
        <v>3450</v>
      </c>
      <c r="C249" s="21" t="s">
        <v>7561</v>
      </c>
      <c r="D249" s="22">
        <v>650</v>
      </c>
      <c r="E249" s="23">
        <v>658</v>
      </c>
      <c r="F249" s="21" t="s">
        <v>8218</v>
      </c>
      <c r="G249" s="21" t="s">
        <v>8223</v>
      </c>
      <c r="H249" s="21" t="s">
        <v>8245</v>
      </c>
      <c r="I249" s="21">
        <v>1429636927</v>
      </c>
      <c r="J249" s="24">
        <v>42088.723692129628</v>
      </c>
      <c r="K249" s="21" t="b">
        <v>0</v>
      </c>
      <c r="L249" s="21">
        <v>16</v>
      </c>
      <c r="M249" s="21" t="b">
        <v>1</v>
      </c>
      <c r="N249" s="25" t="s">
        <v>8279</v>
      </c>
      <c r="O249" s="21" t="s">
        <v>8280</v>
      </c>
      <c r="P249" s="21">
        <v>41.13</v>
      </c>
    </row>
    <row r="250" spans="1:16" x14ac:dyDescent="0.35">
      <c r="A250" s="21">
        <v>3452</v>
      </c>
      <c r="B250" s="21" t="s">
        <v>3451</v>
      </c>
      <c r="C250" s="21" t="s">
        <v>7562</v>
      </c>
      <c r="D250" s="22">
        <v>1000</v>
      </c>
      <c r="E250" s="23">
        <v>1532</v>
      </c>
      <c r="F250" s="21" t="s">
        <v>8218</v>
      </c>
      <c r="G250" s="21" t="s">
        <v>8223</v>
      </c>
      <c r="H250" s="21" t="s">
        <v>8245</v>
      </c>
      <c r="I250" s="21">
        <v>1406087940</v>
      </c>
      <c r="J250" s="24">
        <v>41820.639189814814</v>
      </c>
      <c r="K250" s="21" t="b">
        <v>0</v>
      </c>
      <c r="L250" s="21">
        <v>37</v>
      </c>
      <c r="M250" s="21" t="b">
        <v>1</v>
      </c>
      <c r="N250" s="25" t="s">
        <v>8279</v>
      </c>
      <c r="O250" s="21" t="s">
        <v>8280</v>
      </c>
      <c r="P250" s="21">
        <v>41.41</v>
      </c>
    </row>
    <row r="251" spans="1:16" x14ac:dyDescent="0.35">
      <c r="A251" s="21">
        <v>3455</v>
      </c>
      <c r="B251" s="21" t="s">
        <v>3454</v>
      </c>
      <c r="C251" s="21" t="s">
        <v>7565</v>
      </c>
      <c r="D251" s="22">
        <v>10000</v>
      </c>
      <c r="E251" s="23">
        <v>10065</v>
      </c>
      <c r="F251" s="21" t="s">
        <v>8218</v>
      </c>
      <c r="G251" s="21" t="s">
        <v>8223</v>
      </c>
      <c r="H251" s="21" t="s">
        <v>8245</v>
      </c>
      <c r="I251" s="21">
        <v>1476381627</v>
      </c>
      <c r="J251" s="24">
        <v>42626.7503125</v>
      </c>
      <c r="K251" s="21" t="b">
        <v>0</v>
      </c>
      <c r="L251" s="21">
        <v>69</v>
      </c>
      <c r="M251" s="21" t="b">
        <v>1</v>
      </c>
      <c r="N251" s="25" t="s">
        <v>8279</v>
      </c>
      <c r="O251" s="21" t="s">
        <v>8280</v>
      </c>
      <c r="P251" s="21">
        <v>145.87</v>
      </c>
    </row>
    <row r="252" spans="1:16" x14ac:dyDescent="0.35">
      <c r="A252" s="21">
        <v>3456</v>
      </c>
      <c r="B252" s="21" t="s">
        <v>3455</v>
      </c>
      <c r="C252" s="21" t="s">
        <v>7566</v>
      </c>
      <c r="D252" s="22">
        <v>3000</v>
      </c>
      <c r="E252" s="23">
        <v>5739</v>
      </c>
      <c r="F252" s="21" t="s">
        <v>8218</v>
      </c>
      <c r="G252" s="21" t="s">
        <v>8223</v>
      </c>
      <c r="H252" s="21" t="s">
        <v>8245</v>
      </c>
      <c r="I252" s="21">
        <v>1406876340</v>
      </c>
      <c r="J252" s="24">
        <v>41821.205636574072</v>
      </c>
      <c r="K252" s="21" t="b">
        <v>0</v>
      </c>
      <c r="L252" s="21">
        <v>16</v>
      </c>
      <c r="M252" s="21" t="b">
        <v>1</v>
      </c>
      <c r="N252" s="25" t="s">
        <v>8279</v>
      </c>
      <c r="O252" s="21" t="s">
        <v>8280</v>
      </c>
      <c r="P252" s="21">
        <v>358.69</v>
      </c>
    </row>
    <row r="253" spans="1:16" x14ac:dyDescent="0.35">
      <c r="A253" s="21">
        <v>3457</v>
      </c>
      <c r="B253" s="21" t="s">
        <v>3456</v>
      </c>
      <c r="C253" s="21" t="s">
        <v>7567</v>
      </c>
      <c r="D253" s="22">
        <v>2000</v>
      </c>
      <c r="E253" s="23">
        <v>2804</v>
      </c>
      <c r="F253" s="21" t="s">
        <v>8218</v>
      </c>
      <c r="G253" s="21" t="s">
        <v>8223</v>
      </c>
      <c r="H253" s="21" t="s">
        <v>8245</v>
      </c>
      <c r="I253" s="21">
        <v>1423720740</v>
      </c>
      <c r="J253" s="24">
        <v>42016.706678240742</v>
      </c>
      <c r="K253" s="21" t="b">
        <v>0</v>
      </c>
      <c r="L253" s="21">
        <v>55</v>
      </c>
      <c r="M253" s="21" t="b">
        <v>1</v>
      </c>
      <c r="N253" s="25" t="s">
        <v>8279</v>
      </c>
      <c r="O253" s="21" t="s">
        <v>8280</v>
      </c>
      <c r="P253" s="21">
        <v>50.98</v>
      </c>
    </row>
    <row r="254" spans="1:16" x14ac:dyDescent="0.35">
      <c r="A254" s="21">
        <v>3458</v>
      </c>
      <c r="B254" s="21" t="s">
        <v>3457</v>
      </c>
      <c r="C254" s="21" t="s">
        <v>7568</v>
      </c>
      <c r="D254" s="22">
        <v>978</v>
      </c>
      <c r="E254" s="23">
        <v>1216</v>
      </c>
      <c r="F254" s="21" t="s">
        <v>8218</v>
      </c>
      <c r="G254" s="21" t="s">
        <v>8223</v>
      </c>
      <c r="H254" s="21" t="s">
        <v>8245</v>
      </c>
      <c r="I254" s="21">
        <v>1422937620</v>
      </c>
      <c r="J254" s="24">
        <v>42011.202581018515</v>
      </c>
      <c r="K254" s="21" t="b">
        <v>0</v>
      </c>
      <c r="L254" s="21">
        <v>27</v>
      </c>
      <c r="M254" s="21" t="b">
        <v>1</v>
      </c>
      <c r="N254" s="25" t="s">
        <v>8279</v>
      </c>
      <c r="O254" s="21" t="s">
        <v>8280</v>
      </c>
      <c r="P254" s="21">
        <v>45.04</v>
      </c>
    </row>
    <row r="255" spans="1:16" x14ac:dyDescent="0.35">
      <c r="A255" s="21">
        <v>3461</v>
      </c>
      <c r="B255" s="21" t="s">
        <v>3460</v>
      </c>
      <c r="C255" s="21" t="s">
        <v>7571</v>
      </c>
      <c r="D255" s="22">
        <v>500</v>
      </c>
      <c r="E255" s="23">
        <v>695</v>
      </c>
      <c r="F255" s="21" t="s">
        <v>8218</v>
      </c>
      <c r="G255" s="21" t="s">
        <v>8223</v>
      </c>
      <c r="H255" s="21" t="s">
        <v>8245</v>
      </c>
      <c r="I255" s="21">
        <v>1477710000</v>
      </c>
      <c r="J255" s="24">
        <v>42643.632858796293</v>
      </c>
      <c r="K255" s="21" t="b">
        <v>0</v>
      </c>
      <c r="L255" s="21">
        <v>12</v>
      </c>
      <c r="M255" s="21" t="b">
        <v>1</v>
      </c>
      <c r="N255" s="25" t="s">
        <v>8279</v>
      </c>
      <c r="O255" s="21" t="s">
        <v>8280</v>
      </c>
      <c r="P255" s="21">
        <v>57.92</v>
      </c>
    </row>
    <row r="256" spans="1:16" x14ac:dyDescent="0.35">
      <c r="A256" s="21">
        <v>3462</v>
      </c>
      <c r="B256" s="21" t="s">
        <v>3461</v>
      </c>
      <c r="C256" s="21" t="s">
        <v>7572</v>
      </c>
      <c r="D256" s="22">
        <v>250</v>
      </c>
      <c r="E256" s="23">
        <v>505</v>
      </c>
      <c r="F256" s="21" t="s">
        <v>8218</v>
      </c>
      <c r="G256" s="21" t="s">
        <v>8223</v>
      </c>
      <c r="H256" s="21" t="s">
        <v>8245</v>
      </c>
      <c r="I256" s="21">
        <v>1436551200</v>
      </c>
      <c r="J256" s="24">
        <v>42179.898472222223</v>
      </c>
      <c r="K256" s="21" t="b">
        <v>0</v>
      </c>
      <c r="L256" s="21">
        <v>17</v>
      </c>
      <c r="M256" s="21" t="b">
        <v>1</v>
      </c>
      <c r="N256" s="25" t="s">
        <v>8279</v>
      </c>
      <c r="O256" s="21" t="s">
        <v>8280</v>
      </c>
      <c r="P256" s="21">
        <v>29.71</v>
      </c>
    </row>
    <row r="257" spans="1:16" x14ac:dyDescent="0.35">
      <c r="A257" s="21">
        <v>3464</v>
      </c>
      <c r="B257" s="21" t="s">
        <v>3463</v>
      </c>
      <c r="C257" s="21" t="s">
        <v>7574</v>
      </c>
      <c r="D257" s="22">
        <v>5000</v>
      </c>
      <c r="E257" s="23">
        <v>5116.18</v>
      </c>
      <c r="F257" s="21" t="s">
        <v>8218</v>
      </c>
      <c r="G257" s="21" t="s">
        <v>8223</v>
      </c>
      <c r="H257" s="21" t="s">
        <v>8245</v>
      </c>
      <c r="I257" s="21">
        <v>1471921637</v>
      </c>
      <c r="J257" s="24">
        <v>42575.130057870367</v>
      </c>
      <c r="K257" s="21" t="b">
        <v>0</v>
      </c>
      <c r="L257" s="21">
        <v>93</v>
      </c>
      <c r="M257" s="21" t="b">
        <v>1</v>
      </c>
      <c r="N257" s="25" t="s">
        <v>8279</v>
      </c>
      <c r="O257" s="21" t="s">
        <v>8280</v>
      </c>
      <c r="P257" s="21">
        <v>55.01</v>
      </c>
    </row>
    <row r="258" spans="1:16" x14ac:dyDescent="0.35">
      <c r="A258" s="21">
        <v>3466</v>
      </c>
      <c r="B258" s="21" t="s">
        <v>3465</v>
      </c>
      <c r="C258" s="21" t="s">
        <v>7576</v>
      </c>
      <c r="D258" s="22">
        <v>3500</v>
      </c>
      <c r="E258" s="23">
        <v>4450</v>
      </c>
      <c r="F258" s="21" t="s">
        <v>8218</v>
      </c>
      <c r="G258" s="21" t="s">
        <v>8223</v>
      </c>
      <c r="H258" s="21" t="s">
        <v>8245</v>
      </c>
      <c r="I258" s="21">
        <v>1461108450</v>
      </c>
      <c r="J258" s="24">
        <v>42420.019097222219</v>
      </c>
      <c r="K258" s="21" t="b">
        <v>0</v>
      </c>
      <c r="L258" s="21">
        <v>61</v>
      </c>
      <c r="M258" s="21" t="b">
        <v>1</v>
      </c>
      <c r="N258" s="25" t="s">
        <v>8279</v>
      </c>
      <c r="O258" s="21" t="s">
        <v>8280</v>
      </c>
      <c r="P258" s="21">
        <v>72.95</v>
      </c>
    </row>
    <row r="259" spans="1:16" x14ac:dyDescent="0.35">
      <c r="A259" s="21">
        <v>3467</v>
      </c>
      <c r="B259" s="21" t="s">
        <v>3466</v>
      </c>
      <c r="C259" s="21" t="s">
        <v>7577</v>
      </c>
      <c r="D259" s="22">
        <v>3000</v>
      </c>
      <c r="E259" s="23">
        <v>3030</v>
      </c>
      <c r="F259" s="21" t="s">
        <v>8218</v>
      </c>
      <c r="G259" s="21" t="s">
        <v>8223</v>
      </c>
      <c r="H259" s="21" t="s">
        <v>8245</v>
      </c>
      <c r="I259" s="21">
        <v>1426864032</v>
      </c>
      <c r="J259" s="24">
        <v>42053.671666666662</v>
      </c>
      <c r="K259" s="21" t="b">
        <v>0</v>
      </c>
      <c r="L259" s="21">
        <v>47</v>
      </c>
      <c r="M259" s="21" t="b">
        <v>1</v>
      </c>
      <c r="N259" s="25" t="s">
        <v>8279</v>
      </c>
      <c r="O259" s="21" t="s">
        <v>8280</v>
      </c>
      <c r="P259" s="21">
        <v>64.47</v>
      </c>
    </row>
    <row r="260" spans="1:16" x14ac:dyDescent="0.35">
      <c r="A260" s="21">
        <v>3468</v>
      </c>
      <c r="B260" s="21" t="s">
        <v>3467</v>
      </c>
      <c r="C260" s="21" t="s">
        <v>7578</v>
      </c>
      <c r="D260" s="22">
        <v>10000</v>
      </c>
      <c r="E260" s="23">
        <v>12178</v>
      </c>
      <c r="F260" s="21" t="s">
        <v>8218</v>
      </c>
      <c r="G260" s="21" t="s">
        <v>8223</v>
      </c>
      <c r="H260" s="21" t="s">
        <v>8245</v>
      </c>
      <c r="I260" s="21">
        <v>1474426800</v>
      </c>
      <c r="J260" s="24">
        <v>42605.765381944439</v>
      </c>
      <c r="K260" s="21" t="b">
        <v>0</v>
      </c>
      <c r="L260" s="21">
        <v>17</v>
      </c>
      <c r="M260" s="21" t="b">
        <v>1</v>
      </c>
      <c r="N260" s="25" t="s">
        <v>8279</v>
      </c>
      <c r="O260" s="21" t="s">
        <v>8280</v>
      </c>
      <c r="P260" s="21">
        <v>716.35</v>
      </c>
    </row>
    <row r="261" spans="1:16" x14ac:dyDescent="0.35">
      <c r="A261" s="21">
        <v>3469</v>
      </c>
      <c r="B261" s="21" t="s">
        <v>3468</v>
      </c>
      <c r="C261" s="21" t="s">
        <v>7579</v>
      </c>
      <c r="D261" s="22">
        <v>2800</v>
      </c>
      <c r="E261" s="23">
        <v>3175</v>
      </c>
      <c r="F261" s="21" t="s">
        <v>8218</v>
      </c>
      <c r="G261" s="21" t="s">
        <v>8223</v>
      </c>
      <c r="H261" s="21" t="s">
        <v>8245</v>
      </c>
      <c r="I261" s="21">
        <v>1461857045</v>
      </c>
      <c r="J261" s="24">
        <v>42458.641724537039</v>
      </c>
      <c r="K261" s="21" t="b">
        <v>0</v>
      </c>
      <c r="L261" s="21">
        <v>63</v>
      </c>
      <c r="M261" s="21" t="b">
        <v>1</v>
      </c>
      <c r="N261" s="25" t="s">
        <v>8279</v>
      </c>
      <c r="O261" s="21" t="s">
        <v>8280</v>
      </c>
      <c r="P261" s="21">
        <v>50.4</v>
      </c>
    </row>
    <row r="262" spans="1:16" x14ac:dyDescent="0.35">
      <c r="A262" s="21">
        <v>3470</v>
      </c>
      <c r="B262" s="21" t="s">
        <v>3469</v>
      </c>
      <c r="C262" s="21" t="s">
        <v>7580</v>
      </c>
      <c r="D262" s="22">
        <v>250</v>
      </c>
      <c r="E262" s="23">
        <v>375</v>
      </c>
      <c r="F262" s="21" t="s">
        <v>8218</v>
      </c>
      <c r="G262" s="21" t="s">
        <v>8223</v>
      </c>
      <c r="H262" s="21" t="s">
        <v>8245</v>
      </c>
      <c r="I262" s="21">
        <v>1468618680</v>
      </c>
      <c r="J262" s="24">
        <v>42529.022013888884</v>
      </c>
      <c r="K262" s="21" t="b">
        <v>0</v>
      </c>
      <c r="L262" s="21">
        <v>9</v>
      </c>
      <c r="M262" s="21" t="b">
        <v>1</v>
      </c>
      <c r="N262" s="25" t="s">
        <v>8279</v>
      </c>
      <c r="O262" s="21" t="s">
        <v>8280</v>
      </c>
      <c r="P262" s="21">
        <v>41.67</v>
      </c>
    </row>
    <row r="263" spans="1:16" x14ac:dyDescent="0.35">
      <c r="A263" s="21">
        <v>3472</v>
      </c>
      <c r="B263" s="21" t="s">
        <v>3471</v>
      </c>
      <c r="C263" s="21" t="s">
        <v>7582</v>
      </c>
      <c r="D263" s="22">
        <v>2000</v>
      </c>
      <c r="E263" s="23">
        <v>2041</v>
      </c>
      <c r="F263" s="21" t="s">
        <v>8218</v>
      </c>
      <c r="G263" s="21" t="s">
        <v>8223</v>
      </c>
      <c r="H263" s="21" t="s">
        <v>8245</v>
      </c>
      <c r="I263" s="21">
        <v>1415253540</v>
      </c>
      <c r="J263" s="24">
        <v>41928.170497685183</v>
      </c>
      <c r="K263" s="21" t="b">
        <v>0</v>
      </c>
      <c r="L263" s="21">
        <v>23</v>
      </c>
      <c r="M263" s="21" t="b">
        <v>1</v>
      </c>
      <c r="N263" s="25" t="s">
        <v>8279</v>
      </c>
      <c r="O263" s="21" t="s">
        <v>8280</v>
      </c>
      <c r="P263" s="21">
        <v>88.74</v>
      </c>
    </row>
    <row r="264" spans="1:16" x14ac:dyDescent="0.35">
      <c r="A264" s="21">
        <v>3473</v>
      </c>
      <c r="B264" s="21" t="s">
        <v>3472</v>
      </c>
      <c r="C264" s="21" t="s">
        <v>7583</v>
      </c>
      <c r="D264" s="22">
        <v>4900</v>
      </c>
      <c r="E264" s="23">
        <v>4900</v>
      </c>
      <c r="F264" s="21" t="s">
        <v>8218</v>
      </c>
      <c r="G264" s="21" t="s">
        <v>8223</v>
      </c>
      <c r="H264" s="21" t="s">
        <v>8245</v>
      </c>
      <c r="I264" s="21">
        <v>1426883220</v>
      </c>
      <c r="J264" s="24">
        <v>42062.834444444445</v>
      </c>
      <c r="K264" s="21" t="b">
        <v>0</v>
      </c>
      <c r="L264" s="21">
        <v>33</v>
      </c>
      <c r="M264" s="21" t="b">
        <v>1</v>
      </c>
      <c r="N264" s="25" t="s">
        <v>8279</v>
      </c>
      <c r="O264" s="21" t="s">
        <v>8280</v>
      </c>
      <c r="P264" s="21">
        <v>148.47999999999999</v>
      </c>
    </row>
    <row r="265" spans="1:16" x14ac:dyDescent="0.35">
      <c r="A265" s="21">
        <v>3476</v>
      </c>
      <c r="B265" s="21" t="s">
        <v>3475</v>
      </c>
      <c r="C265" s="21" t="s">
        <v>7586</v>
      </c>
      <c r="D265" s="22">
        <v>300</v>
      </c>
      <c r="E265" s="23">
        <v>312</v>
      </c>
      <c r="F265" s="21" t="s">
        <v>8218</v>
      </c>
      <c r="G265" s="21" t="s">
        <v>8223</v>
      </c>
      <c r="H265" s="21" t="s">
        <v>8245</v>
      </c>
      <c r="I265" s="21">
        <v>1414378800</v>
      </c>
      <c r="J265" s="24">
        <v>41921.279976851853</v>
      </c>
      <c r="K265" s="21" t="b">
        <v>0</v>
      </c>
      <c r="L265" s="21">
        <v>6</v>
      </c>
      <c r="M265" s="21" t="b">
        <v>1</v>
      </c>
      <c r="N265" s="25" t="s">
        <v>8279</v>
      </c>
      <c r="O265" s="21" t="s">
        <v>8280</v>
      </c>
      <c r="P265" s="21">
        <v>52</v>
      </c>
    </row>
    <row r="266" spans="1:16" x14ac:dyDescent="0.35">
      <c r="A266" s="21">
        <v>3477</v>
      </c>
      <c r="B266" s="21" t="s">
        <v>3476</v>
      </c>
      <c r="C266" s="21" t="s">
        <v>7587</v>
      </c>
      <c r="D266" s="22">
        <v>1800</v>
      </c>
      <c r="E266" s="23">
        <v>2076</v>
      </c>
      <c r="F266" s="21" t="s">
        <v>8218</v>
      </c>
      <c r="G266" s="21" t="s">
        <v>8223</v>
      </c>
      <c r="H266" s="21" t="s">
        <v>8245</v>
      </c>
      <c r="I266" s="21">
        <v>1431831600</v>
      </c>
      <c r="J266" s="24">
        <v>42128.736608796295</v>
      </c>
      <c r="K266" s="21" t="b">
        <v>0</v>
      </c>
      <c r="L266" s="21">
        <v>39</v>
      </c>
      <c r="M266" s="21" t="b">
        <v>1</v>
      </c>
      <c r="N266" s="25" t="s">
        <v>8279</v>
      </c>
      <c r="O266" s="21" t="s">
        <v>8280</v>
      </c>
      <c r="P266" s="21">
        <v>53.23</v>
      </c>
    </row>
    <row r="267" spans="1:16" x14ac:dyDescent="0.35">
      <c r="A267" s="21">
        <v>3478</v>
      </c>
      <c r="B267" s="21" t="s">
        <v>3477</v>
      </c>
      <c r="C267" s="21" t="s">
        <v>7588</v>
      </c>
      <c r="D267" s="22">
        <v>2000</v>
      </c>
      <c r="E267" s="23">
        <v>2257</v>
      </c>
      <c r="F267" s="21" t="s">
        <v>8218</v>
      </c>
      <c r="G267" s="21" t="s">
        <v>8223</v>
      </c>
      <c r="H267" s="21" t="s">
        <v>8245</v>
      </c>
      <c r="I267" s="21">
        <v>1426539600</v>
      </c>
      <c r="J267" s="24">
        <v>42053.916921296302</v>
      </c>
      <c r="K267" s="21" t="b">
        <v>0</v>
      </c>
      <c r="L267" s="21">
        <v>57</v>
      </c>
      <c r="M267" s="21" t="b">
        <v>1</v>
      </c>
      <c r="N267" s="25" t="s">
        <v>8279</v>
      </c>
      <c r="O267" s="21" t="s">
        <v>8280</v>
      </c>
      <c r="P267" s="21">
        <v>39.6</v>
      </c>
    </row>
    <row r="268" spans="1:16" x14ac:dyDescent="0.35">
      <c r="A268" s="21">
        <v>3480</v>
      </c>
      <c r="B268" s="21" t="s">
        <v>3479</v>
      </c>
      <c r="C268" s="21" t="s">
        <v>7590</v>
      </c>
      <c r="D268" s="22">
        <v>1500</v>
      </c>
      <c r="E268" s="23">
        <v>2140</v>
      </c>
      <c r="F268" s="21" t="s">
        <v>8218</v>
      </c>
      <c r="G268" s="21" t="s">
        <v>8223</v>
      </c>
      <c r="H268" s="21" t="s">
        <v>8245</v>
      </c>
      <c r="I268" s="21">
        <v>1436562000</v>
      </c>
      <c r="J268" s="24">
        <v>42171.317442129628</v>
      </c>
      <c r="K268" s="21" t="b">
        <v>0</v>
      </c>
      <c r="L268" s="21">
        <v>13</v>
      </c>
      <c r="M268" s="21" t="b">
        <v>1</v>
      </c>
      <c r="N268" s="25" t="s">
        <v>8279</v>
      </c>
      <c r="O268" s="21" t="s">
        <v>8280</v>
      </c>
      <c r="P268" s="21">
        <v>164.62</v>
      </c>
    </row>
    <row r="269" spans="1:16" x14ac:dyDescent="0.35">
      <c r="A269" s="21">
        <v>3483</v>
      </c>
      <c r="B269" s="21" t="s">
        <v>3482</v>
      </c>
      <c r="C269" s="21" t="s">
        <v>7593</v>
      </c>
      <c r="D269" s="22">
        <v>3350</v>
      </c>
      <c r="E269" s="23">
        <v>5358</v>
      </c>
      <c r="F269" s="21" t="s">
        <v>8218</v>
      </c>
      <c r="G269" s="21" t="s">
        <v>8223</v>
      </c>
      <c r="H269" s="21" t="s">
        <v>8245</v>
      </c>
      <c r="I269" s="21">
        <v>1404403381</v>
      </c>
      <c r="J269" s="24">
        <v>41793.668761574074</v>
      </c>
      <c r="K269" s="21" t="b">
        <v>0</v>
      </c>
      <c r="L269" s="21">
        <v>133</v>
      </c>
      <c r="M269" s="21" t="b">
        <v>1</v>
      </c>
      <c r="N269" s="25" t="s">
        <v>8279</v>
      </c>
      <c r="O269" s="21" t="s">
        <v>8280</v>
      </c>
      <c r="P269" s="21">
        <v>40.29</v>
      </c>
    </row>
    <row r="270" spans="1:16" x14ac:dyDescent="0.35">
      <c r="A270" s="21">
        <v>3484</v>
      </c>
      <c r="B270" s="21" t="s">
        <v>3483</v>
      </c>
      <c r="C270" s="21" t="s">
        <v>7594</v>
      </c>
      <c r="D270" s="22">
        <v>2500</v>
      </c>
      <c r="E270" s="23">
        <v>2856</v>
      </c>
      <c r="F270" s="21" t="s">
        <v>8218</v>
      </c>
      <c r="G270" s="21" t="s">
        <v>8223</v>
      </c>
      <c r="H270" s="21" t="s">
        <v>8245</v>
      </c>
      <c r="I270" s="21">
        <v>1466014499</v>
      </c>
      <c r="J270" s="24">
        <v>42506.760405092587</v>
      </c>
      <c r="K270" s="21" t="b">
        <v>0</v>
      </c>
      <c r="L270" s="21">
        <v>44</v>
      </c>
      <c r="M270" s="21" t="b">
        <v>1</v>
      </c>
      <c r="N270" s="25" t="s">
        <v>8279</v>
      </c>
      <c r="O270" s="21" t="s">
        <v>8280</v>
      </c>
      <c r="P270" s="21">
        <v>64.91</v>
      </c>
    </row>
    <row r="271" spans="1:16" x14ac:dyDescent="0.35">
      <c r="A271" s="21">
        <v>3485</v>
      </c>
      <c r="B271" s="21" t="s">
        <v>3484</v>
      </c>
      <c r="C271" s="21" t="s">
        <v>7595</v>
      </c>
      <c r="D271" s="22">
        <v>1650</v>
      </c>
      <c r="E271" s="23">
        <v>1660</v>
      </c>
      <c r="F271" s="21" t="s">
        <v>8218</v>
      </c>
      <c r="G271" s="21" t="s">
        <v>8223</v>
      </c>
      <c r="H271" s="21" t="s">
        <v>8245</v>
      </c>
      <c r="I271" s="21">
        <v>1454431080</v>
      </c>
      <c r="J271" s="24">
        <v>42372.693055555559</v>
      </c>
      <c r="K271" s="21" t="b">
        <v>0</v>
      </c>
      <c r="L271" s="21">
        <v>30</v>
      </c>
      <c r="M271" s="21" t="b">
        <v>1</v>
      </c>
      <c r="N271" s="25" t="s">
        <v>8279</v>
      </c>
      <c r="O271" s="21" t="s">
        <v>8280</v>
      </c>
      <c r="P271" s="21">
        <v>55.33</v>
      </c>
    </row>
    <row r="272" spans="1:16" x14ac:dyDescent="0.35">
      <c r="A272" s="21">
        <v>3486</v>
      </c>
      <c r="B272" s="21" t="s">
        <v>3485</v>
      </c>
      <c r="C272" s="21" t="s">
        <v>7596</v>
      </c>
      <c r="D272" s="22">
        <v>3000</v>
      </c>
      <c r="E272" s="23">
        <v>4656</v>
      </c>
      <c r="F272" s="21" t="s">
        <v>8218</v>
      </c>
      <c r="G272" s="21" t="s">
        <v>8223</v>
      </c>
      <c r="H272" s="21" t="s">
        <v>8245</v>
      </c>
      <c r="I272" s="21">
        <v>1433314740</v>
      </c>
      <c r="J272" s="24">
        <v>42126.87501157407</v>
      </c>
      <c r="K272" s="21" t="b">
        <v>0</v>
      </c>
      <c r="L272" s="21">
        <v>56</v>
      </c>
      <c r="M272" s="21" t="b">
        <v>1</v>
      </c>
      <c r="N272" s="25" t="s">
        <v>8279</v>
      </c>
      <c r="O272" s="21" t="s">
        <v>8280</v>
      </c>
      <c r="P272" s="21">
        <v>83.14</v>
      </c>
    </row>
    <row r="273" spans="1:16" x14ac:dyDescent="0.35">
      <c r="A273" s="21">
        <v>3488</v>
      </c>
      <c r="B273" s="21" t="s">
        <v>3487</v>
      </c>
      <c r="C273" s="21" t="s">
        <v>7598</v>
      </c>
      <c r="D273" s="22">
        <v>3000</v>
      </c>
      <c r="E273" s="23">
        <v>3636</v>
      </c>
      <c r="F273" s="21" t="s">
        <v>8218</v>
      </c>
      <c r="G273" s="21" t="s">
        <v>8223</v>
      </c>
      <c r="H273" s="21" t="s">
        <v>8245</v>
      </c>
      <c r="I273" s="21">
        <v>1429286400</v>
      </c>
      <c r="J273" s="24">
        <v>42087.768055555556</v>
      </c>
      <c r="K273" s="21" t="b">
        <v>0</v>
      </c>
      <c r="L273" s="21">
        <v>29</v>
      </c>
      <c r="M273" s="21" t="b">
        <v>1</v>
      </c>
      <c r="N273" s="25" t="s">
        <v>8279</v>
      </c>
      <c r="O273" s="21" t="s">
        <v>8280</v>
      </c>
      <c r="P273" s="21">
        <v>125.38</v>
      </c>
    </row>
    <row r="274" spans="1:16" x14ac:dyDescent="0.35">
      <c r="A274" s="21">
        <v>3490</v>
      </c>
      <c r="B274" s="21" t="s">
        <v>3489</v>
      </c>
      <c r="C274" s="21" t="s">
        <v>7600</v>
      </c>
      <c r="D274" s="22">
        <v>1000</v>
      </c>
      <c r="E274" s="23">
        <v>1275</v>
      </c>
      <c r="F274" s="21" t="s">
        <v>8218</v>
      </c>
      <c r="G274" s="21" t="s">
        <v>8223</v>
      </c>
      <c r="H274" s="21" t="s">
        <v>8245</v>
      </c>
      <c r="I274" s="21">
        <v>1460574924</v>
      </c>
      <c r="J274" s="24">
        <v>42443.802361111113</v>
      </c>
      <c r="K274" s="21" t="b">
        <v>0</v>
      </c>
      <c r="L274" s="21">
        <v>27</v>
      </c>
      <c r="M274" s="21" t="b">
        <v>1</v>
      </c>
      <c r="N274" s="25" t="s">
        <v>8279</v>
      </c>
      <c r="O274" s="21" t="s">
        <v>8280</v>
      </c>
      <c r="P274" s="21">
        <v>47.22</v>
      </c>
    </row>
    <row r="275" spans="1:16" x14ac:dyDescent="0.35">
      <c r="A275" s="21">
        <v>3491</v>
      </c>
      <c r="B275" s="21" t="s">
        <v>3490</v>
      </c>
      <c r="C275" s="21" t="s">
        <v>7601</v>
      </c>
      <c r="D275" s="22">
        <v>500</v>
      </c>
      <c r="E275" s="23">
        <v>791</v>
      </c>
      <c r="F275" s="21" t="s">
        <v>8218</v>
      </c>
      <c r="G275" s="21" t="s">
        <v>8223</v>
      </c>
      <c r="H275" s="21" t="s">
        <v>8245</v>
      </c>
      <c r="I275" s="21">
        <v>1431928784</v>
      </c>
      <c r="J275" s="24">
        <v>42121.249814814815</v>
      </c>
      <c r="K275" s="21" t="b">
        <v>0</v>
      </c>
      <c r="L275" s="21">
        <v>10</v>
      </c>
      <c r="M275" s="21" t="b">
        <v>1</v>
      </c>
      <c r="N275" s="25" t="s">
        <v>8279</v>
      </c>
      <c r="O275" s="21" t="s">
        <v>8280</v>
      </c>
      <c r="P275" s="21">
        <v>79.099999999999994</v>
      </c>
    </row>
    <row r="276" spans="1:16" x14ac:dyDescent="0.35">
      <c r="A276" s="21">
        <v>3492</v>
      </c>
      <c r="B276" s="21" t="s">
        <v>3491</v>
      </c>
      <c r="C276" s="21" t="s">
        <v>7602</v>
      </c>
      <c r="D276" s="22">
        <v>3800</v>
      </c>
      <c r="E276" s="23">
        <v>4000.22</v>
      </c>
      <c r="F276" s="21" t="s">
        <v>8218</v>
      </c>
      <c r="G276" s="21" t="s">
        <v>8223</v>
      </c>
      <c r="H276" s="21" t="s">
        <v>8245</v>
      </c>
      <c r="I276" s="21">
        <v>1445818397</v>
      </c>
      <c r="J276" s="24">
        <v>42268.009224537032</v>
      </c>
      <c r="K276" s="21" t="b">
        <v>0</v>
      </c>
      <c r="L276" s="21">
        <v>35</v>
      </c>
      <c r="M276" s="21" t="b">
        <v>1</v>
      </c>
      <c r="N276" s="25" t="s">
        <v>8279</v>
      </c>
      <c r="O276" s="21" t="s">
        <v>8280</v>
      </c>
      <c r="P276" s="21">
        <v>114.29</v>
      </c>
    </row>
    <row r="277" spans="1:16" x14ac:dyDescent="0.35">
      <c r="A277" s="21">
        <v>3493</v>
      </c>
      <c r="B277" s="21" t="s">
        <v>3492</v>
      </c>
      <c r="C277" s="21" t="s">
        <v>7603</v>
      </c>
      <c r="D277" s="22">
        <v>1500</v>
      </c>
      <c r="E277" s="23">
        <v>1500</v>
      </c>
      <c r="F277" s="21" t="s">
        <v>8218</v>
      </c>
      <c r="G277" s="21" t="s">
        <v>8223</v>
      </c>
      <c r="H277" s="21" t="s">
        <v>8245</v>
      </c>
      <c r="I277" s="21">
        <v>1408252260</v>
      </c>
      <c r="J277" s="24">
        <v>41848.866157407407</v>
      </c>
      <c r="K277" s="21" t="b">
        <v>0</v>
      </c>
      <c r="L277" s="21">
        <v>29</v>
      </c>
      <c r="M277" s="21" t="b">
        <v>1</v>
      </c>
      <c r="N277" s="25" t="s">
        <v>8279</v>
      </c>
      <c r="O277" s="21" t="s">
        <v>8280</v>
      </c>
      <c r="P277" s="21">
        <v>51.72</v>
      </c>
    </row>
    <row r="278" spans="1:16" x14ac:dyDescent="0.35">
      <c r="A278" s="21">
        <v>3494</v>
      </c>
      <c r="B278" s="21" t="s">
        <v>3493</v>
      </c>
      <c r="C278" s="21" t="s">
        <v>7604</v>
      </c>
      <c r="D278" s="22">
        <v>400</v>
      </c>
      <c r="E278" s="23">
        <v>400</v>
      </c>
      <c r="F278" s="21" t="s">
        <v>8218</v>
      </c>
      <c r="G278" s="21" t="s">
        <v>8223</v>
      </c>
      <c r="H278" s="21" t="s">
        <v>8245</v>
      </c>
      <c r="I278" s="21">
        <v>1480140000</v>
      </c>
      <c r="J278" s="24">
        <v>42689.214988425927</v>
      </c>
      <c r="K278" s="21" t="b">
        <v>0</v>
      </c>
      <c r="L278" s="21">
        <v>13</v>
      </c>
      <c r="M278" s="21" t="b">
        <v>1</v>
      </c>
      <c r="N278" s="25" t="s">
        <v>8279</v>
      </c>
      <c r="O278" s="21" t="s">
        <v>8280</v>
      </c>
      <c r="P278" s="21">
        <v>30.77</v>
      </c>
    </row>
    <row r="279" spans="1:16" x14ac:dyDescent="0.35">
      <c r="A279" s="21">
        <v>3496</v>
      </c>
      <c r="B279" s="21" t="s">
        <v>3495</v>
      </c>
      <c r="C279" s="21" t="s">
        <v>7606</v>
      </c>
      <c r="D279" s="22">
        <v>3000</v>
      </c>
      <c r="E279" s="23">
        <v>3732</v>
      </c>
      <c r="F279" s="21" t="s">
        <v>8218</v>
      </c>
      <c r="G279" s="21" t="s">
        <v>8223</v>
      </c>
      <c r="H279" s="21" t="s">
        <v>8245</v>
      </c>
      <c r="I279" s="21">
        <v>1473625166</v>
      </c>
      <c r="J279" s="24">
        <v>42584.846828703703</v>
      </c>
      <c r="K279" s="21" t="b">
        <v>0</v>
      </c>
      <c r="L279" s="21">
        <v>78</v>
      </c>
      <c r="M279" s="21" t="b">
        <v>1</v>
      </c>
      <c r="N279" s="25" t="s">
        <v>8279</v>
      </c>
      <c r="O279" s="21" t="s">
        <v>8280</v>
      </c>
      <c r="P279" s="21">
        <v>47.85</v>
      </c>
    </row>
    <row r="280" spans="1:16" x14ac:dyDescent="0.35">
      <c r="A280" s="21">
        <v>3497</v>
      </c>
      <c r="B280" s="21" t="s">
        <v>3496</v>
      </c>
      <c r="C280" s="21" t="s">
        <v>7607</v>
      </c>
      <c r="D280" s="22">
        <v>1551</v>
      </c>
      <c r="E280" s="23">
        <v>1686</v>
      </c>
      <c r="F280" s="21" t="s">
        <v>8218</v>
      </c>
      <c r="G280" s="21" t="s">
        <v>8223</v>
      </c>
      <c r="H280" s="21" t="s">
        <v>8245</v>
      </c>
      <c r="I280" s="21">
        <v>1464904800</v>
      </c>
      <c r="J280" s="24">
        <v>42511.741944444439</v>
      </c>
      <c r="K280" s="21" t="b">
        <v>0</v>
      </c>
      <c r="L280" s="21">
        <v>49</v>
      </c>
      <c r="M280" s="21" t="b">
        <v>1</v>
      </c>
      <c r="N280" s="25" t="s">
        <v>8279</v>
      </c>
      <c r="O280" s="21" t="s">
        <v>8280</v>
      </c>
      <c r="P280" s="21">
        <v>34.409999999999997</v>
      </c>
    </row>
    <row r="281" spans="1:16" x14ac:dyDescent="0.35">
      <c r="A281" s="21">
        <v>3499</v>
      </c>
      <c r="B281" s="21" t="s">
        <v>3498</v>
      </c>
      <c r="C281" s="21" t="s">
        <v>7609</v>
      </c>
      <c r="D281" s="22">
        <v>2000</v>
      </c>
      <c r="E281" s="23">
        <v>2110</v>
      </c>
      <c r="F281" s="21" t="s">
        <v>8218</v>
      </c>
      <c r="G281" s="21" t="s">
        <v>8223</v>
      </c>
      <c r="H281" s="21" t="s">
        <v>8245</v>
      </c>
      <c r="I281" s="21">
        <v>1435733940</v>
      </c>
      <c r="J281" s="24">
        <v>42132.036168981482</v>
      </c>
      <c r="K281" s="21" t="b">
        <v>0</v>
      </c>
      <c r="L281" s="21">
        <v>35</v>
      </c>
      <c r="M281" s="21" t="b">
        <v>1</v>
      </c>
      <c r="N281" s="25" t="s">
        <v>8279</v>
      </c>
      <c r="O281" s="21" t="s">
        <v>8280</v>
      </c>
      <c r="P281" s="21">
        <v>60.29</v>
      </c>
    </row>
    <row r="282" spans="1:16" x14ac:dyDescent="0.35">
      <c r="A282" s="21">
        <v>3500</v>
      </c>
      <c r="B282" s="21" t="s">
        <v>3499</v>
      </c>
      <c r="C282" s="21" t="s">
        <v>7610</v>
      </c>
      <c r="D282" s="22">
        <v>1000</v>
      </c>
      <c r="E282" s="23">
        <v>1063</v>
      </c>
      <c r="F282" s="21" t="s">
        <v>8218</v>
      </c>
      <c r="G282" s="21" t="s">
        <v>8223</v>
      </c>
      <c r="H282" s="21" t="s">
        <v>8245</v>
      </c>
      <c r="I282" s="21">
        <v>1457326740</v>
      </c>
      <c r="J282" s="24">
        <v>42419.91942129629</v>
      </c>
      <c r="K282" s="21" t="b">
        <v>0</v>
      </c>
      <c r="L282" s="21">
        <v>42</v>
      </c>
      <c r="M282" s="21" t="b">
        <v>1</v>
      </c>
      <c r="N282" s="25" t="s">
        <v>8279</v>
      </c>
      <c r="O282" s="21" t="s">
        <v>8280</v>
      </c>
      <c r="P282" s="21">
        <v>25.31</v>
      </c>
    </row>
    <row r="283" spans="1:16" x14ac:dyDescent="0.35">
      <c r="A283" s="21">
        <v>3502</v>
      </c>
      <c r="B283" s="21" t="s">
        <v>3501</v>
      </c>
      <c r="C283" s="21" t="s">
        <v>7612</v>
      </c>
      <c r="D283" s="22">
        <v>4000</v>
      </c>
      <c r="E283" s="23">
        <v>4216</v>
      </c>
      <c r="F283" s="21" t="s">
        <v>8218</v>
      </c>
      <c r="G283" s="21" t="s">
        <v>8223</v>
      </c>
      <c r="H283" s="21" t="s">
        <v>8245</v>
      </c>
      <c r="I283" s="21">
        <v>1458100740</v>
      </c>
      <c r="J283" s="24">
        <v>42430.839398148149</v>
      </c>
      <c r="K283" s="21" t="b">
        <v>0</v>
      </c>
      <c r="L283" s="21">
        <v>31</v>
      </c>
      <c r="M283" s="21" t="b">
        <v>1</v>
      </c>
      <c r="N283" s="25" t="s">
        <v>8279</v>
      </c>
      <c r="O283" s="21" t="s">
        <v>8280</v>
      </c>
      <c r="P283" s="21">
        <v>136</v>
      </c>
    </row>
    <row r="284" spans="1:16" x14ac:dyDescent="0.35">
      <c r="A284" s="21">
        <v>3504</v>
      </c>
      <c r="B284" s="21" t="s">
        <v>3503</v>
      </c>
      <c r="C284" s="21" t="s">
        <v>7614</v>
      </c>
      <c r="D284" s="22">
        <v>1000</v>
      </c>
      <c r="E284" s="23">
        <v>1000</v>
      </c>
      <c r="F284" s="21" t="s">
        <v>8218</v>
      </c>
      <c r="G284" s="21" t="s">
        <v>8223</v>
      </c>
      <c r="H284" s="21" t="s">
        <v>8245</v>
      </c>
      <c r="I284" s="21">
        <v>1447959491</v>
      </c>
      <c r="J284" s="24">
        <v>42297.748738425929</v>
      </c>
      <c r="K284" s="21" t="b">
        <v>0</v>
      </c>
      <c r="L284" s="21">
        <v>8</v>
      </c>
      <c r="M284" s="21" t="b">
        <v>1</v>
      </c>
      <c r="N284" s="25" t="s">
        <v>8279</v>
      </c>
      <c r="O284" s="21" t="s">
        <v>8280</v>
      </c>
      <c r="P284" s="21">
        <v>125</v>
      </c>
    </row>
    <row r="285" spans="1:16" x14ac:dyDescent="0.35">
      <c r="A285" s="21">
        <v>3505</v>
      </c>
      <c r="B285" s="21" t="s">
        <v>3504</v>
      </c>
      <c r="C285" s="21" t="s">
        <v>7615</v>
      </c>
      <c r="D285" s="22">
        <v>2500</v>
      </c>
      <c r="E285" s="23">
        <v>2594</v>
      </c>
      <c r="F285" s="21" t="s">
        <v>8218</v>
      </c>
      <c r="G285" s="21" t="s">
        <v>8223</v>
      </c>
      <c r="H285" s="21" t="s">
        <v>8245</v>
      </c>
      <c r="I285" s="21">
        <v>1399953600</v>
      </c>
      <c r="J285" s="24">
        <v>41760.935706018521</v>
      </c>
      <c r="K285" s="21" t="b">
        <v>0</v>
      </c>
      <c r="L285" s="21">
        <v>39</v>
      </c>
      <c r="M285" s="21" t="b">
        <v>1</v>
      </c>
      <c r="N285" s="25" t="s">
        <v>8279</v>
      </c>
      <c r="O285" s="21" t="s">
        <v>8280</v>
      </c>
      <c r="P285" s="21">
        <v>66.510000000000005</v>
      </c>
    </row>
    <row r="286" spans="1:16" x14ac:dyDescent="0.35">
      <c r="A286" s="21">
        <v>3506</v>
      </c>
      <c r="B286" s="21" t="s">
        <v>3505</v>
      </c>
      <c r="C286" s="21" t="s">
        <v>7616</v>
      </c>
      <c r="D286" s="22">
        <v>3000</v>
      </c>
      <c r="E286" s="23">
        <v>3045</v>
      </c>
      <c r="F286" s="21" t="s">
        <v>8218</v>
      </c>
      <c r="G286" s="21" t="s">
        <v>8223</v>
      </c>
      <c r="H286" s="21" t="s">
        <v>8245</v>
      </c>
      <c r="I286" s="21">
        <v>1408815440</v>
      </c>
      <c r="J286" s="24">
        <v>41829.734259259261</v>
      </c>
      <c r="K286" s="21" t="b">
        <v>0</v>
      </c>
      <c r="L286" s="21">
        <v>29</v>
      </c>
      <c r="M286" s="21" t="b">
        <v>1</v>
      </c>
      <c r="N286" s="25" t="s">
        <v>8279</v>
      </c>
      <c r="O286" s="21" t="s">
        <v>8280</v>
      </c>
      <c r="P286" s="21">
        <v>105</v>
      </c>
    </row>
    <row r="287" spans="1:16" x14ac:dyDescent="0.35">
      <c r="A287" s="21">
        <v>3507</v>
      </c>
      <c r="B287" s="21" t="s">
        <v>3506</v>
      </c>
      <c r="C287" s="21" t="s">
        <v>7617</v>
      </c>
      <c r="D287" s="22">
        <v>10000</v>
      </c>
      <c r="E287" s="23">
        <v>10440</v>
      </c>
      <c r="F287" s="21" t="s">
        <v>8218</v>
      </c>
      <c r="G287" s="21" t="s">
        <v>8223</v>
      </c>
      <c r="H287" s="21" t="s">
        <v>8245</v>
      </c>
      <c r="I287" s="21">
        <v>1464732537</v>
      </c>
      <c r="J287" s="24">
        <v>42491.92288194444</v>
      </c>
      <c r="K287" s="21" t="b">
        <v>0</v>
      </c>
      <c r="L287" s="21">
        <v>72</v>
      </c>
      <c r="M287" s="21" t="b">
        <v>1</v>
      </c>
      <c r="N287" s="25" t="s">
        <v>8279</v>
      </c>
      <c r="O287" s="21" t="s">
        <v>8280</v>
      </c>
      <c r="P287" s="21">
        <v>145</v>
      </c>
    </row>
    <row r="288" spans="1:16" x14ac:dyDescent="0.35">
      <c r="A288" s="21">
        <v>3509</v>
      </c>
      <c r="B288" s="21" t="s">
        <v>3508</v>
      </c>
      <c r="C288" s="21" t="s">
        <v>7619</v>
      </c>
      <c r="D288" s="22">
        <v>3000</v>
      </c>
      <c r="E288" s="23">
        <v>3190</v>
      </c>
      <c r="F288" s="21" t="s">
        <v>8218</v>
      </c>
      <c r="G288" s="21" t="s">
        <v>8223</v>
      </c>
      <c r="H288" s="21" t="s">
        <v>8245</v>
      </c>
      <c r="I288" s="21">
        <v>1416545700</v>
      </c>
      <c r="J288" s="24">
        <v>41950.859560185185</v>
      </c>
      <c r="K288" s="21" t="b">
        <v>0</v>
      </c>
      <c r="L288" s="21">
        <v>33</v>
      </c>
      <c r="M288" s="21" t="b">
        <v>1</v>
      </c>
      <c r="N288" s="25" t="s">
        <v>8279</v>
      </c>
      <c r="O288" s="21" t="s">
        <v>8280</v>
      </c>
      <c r="P288" s="21">
        <v>96.67</v>
      </c>
    </row>
    <row r="289" spans="1:16" x14ac:dyDescent="0.35">
      <c r="A289" s="21">
        <v>3510</v>
      </c>
      <c r="B289" s="21" t="s">
        <v>3509</v>
      </c>
      <c r="C289" s="21" t="s">
        <v>7620</v>
      </c>
      <c r="D289" s="22">
        <v>900</v>
      </c>
      <c r="E289" s="23">
        <v>905</v>
      </c>
      <c r="F289" s="21" t="s">
        <v>8218</v>
      </c>
      <c r="G289" s="21" t="s">
        <v>8223</v>
      </c>
      <c r="H289" s="21" t="s">
        <v>8245</v>
      </c>
      <c r="I289" s="21">
        <v>1404312846</v>
      </c>
      <c r="J289" s="24">
        <v>41802.62090277778</v>
      </c>
      <c r="K289" s="21" t="b">
        <v>0</v>
      </c>
      <c r="L289" s="21">
        <v>15</v>
      </c>
      <c r="M289" s="21" t="b">
        <v>1</v>
      </c>
      <c r="N289" s="25" t="s">
        <v>8279</v>
      </c>
      <c r="O289" s="21" t="s">
        <v>8280</v>
      </c>
      <c r="P289" s="21">
        <v>60.33</v>
      </c>
    </row>
    <row r="290" spans="1:16" x14ac:dyDescent="0.35">
      <c r="A290" s="21">
        <v>3513</v>
      </c>
      <c r="B290" s="21" t="s">
        <v>3512</v>
      </c>
      <c r="C290" s="21" t="s">
        <v>7623</v>
      </c>
      <c r="D290" s="22">
        <v>2800</v>
      </c>
      <c r="E290" s="23">
        <v>3315</v>
      </c>
      <c r="F290" s="21" t="s">
        <v>8218</v>
      </c>
      <c r="G290" s="21" t="s">
        <v>8223</v>
      </c>
      <c r="H290" s="21" t="s">
        <v>8245</v>
      </c>
      <c r="I290" s="21">
        <v>1401857940</v>
      </c>
      <c r="J290" s="24">
        <v>41781.096203703702</v>
      </c>
      <c r="K290" s="21" t="b">
        <v>0</v>
      </c>
      <c r="L290" s="21">
        <v>44</v>
      </c>
      <c r="M290" s="21" t="b">
        <v>1</v>
      </c>
      <c r="N290" s="25" t="s">
        <v>8279</v>
      </c>
      <c r="O290" s="21" t="s">
        <v>8280</v>
      </c>
      <c r="P290" s="21">
        <v>75.34</v>
      </c>
    </row>
    <row r="291" spans="1:16" x14ac:dyDescent="0.35">
      <c r="A291" s="21">
        <v>3514</v>
      </c>
      <c r="B291" s="21" t="s">
        <v>3513</v>
      </c>
      <c r="C291" s="21" t="s">
        <v>7624</v>
      </c>
      <c r="D291" s="22">
        <v>500</v>
      </c>
      <c r="E291" s="23">
        <v>550</v>
      </c>
      <c r="F291" s="21" t="s">
        <v>8218</v>
      </c>
      <c r="G291" s="21" t="s">
        <v>8223</v>
      </c>
      <c r="H291" s="21" t="s">
        <v>8245</v>
      </c>
      <c r="I291" s="21">
        <v>1422853140</v>
      </c>
      <c r="J291" s="24">
        <v>42020.846666666665</v>
      </c>
      <c r="K291" s="21" t="b">
        <v>0</v>
      </c>
      <c r="L291" s="21">
        <v>10</v>
      </c>
      <c r="M291" s="21" t="b">
        <v>1</v>
      </c>
      <c r="N291" s="25" t="s">
        <v>8279</v>
      </c>
      <c r="O291" s="21" t="s">
        <v>8280</v>
      </c>
      <c r="P291" s="21">
        <v>55</v>
      </c>
    </row>
    <row r="292" spans="1:16" x14ac:dyDescent="0.35">
      <c r="A292" s="21">
        <v>3515</v>
      </c>
      <c r="B292" s="21" t="s">
        <v>3514</v>
      </c>
      <c r="C292" s="21" t="s">
        <v>7625</v>
      </c>
      <c r="D292" s="22">
        <v>3000</v>
      </c>
      <c r="E292" s="23">
        <v>3080</v>
      </c>
      <c r="F292" s="21" t="s">
        <v>8218</v>
      </c>
      <c r="G292" s="21" t="s">
        <v>8223</v>
      </c>
      <c r="H292" s="21" t="s">
        <v>8245</v>
      </c>
      <c r="I292" s="21">
        <v>1433097171</v>
      </c>
      <c r="J292" s="24">
        <v>42125.772812499999</v>
      </c>
      <c r="K292" s="21" t="b">
        <v>0</v>
      </c>
      <c r="L292" s="21">
        <v>46</v>
      </c>
      <c r="M292" s="21" t="b">
        <v>1</v>
      </c>
      <c r="N292" s="25" t="s">
        <v>8279</v>
      </c>
      <c r="O292" s="21" t="s">
        <v>8280</v>
      </c>
      <c r="P292" s="21">
        <v>66.959999999999994</v>
      </c>
    </row>
    <row r="293" spans="1:16" x14ac:dyDescent="0.35">
      <c r="A293" s="21">
        <v>3516</v>
      </c>
      <c r="B293" s="21" t="s">
        <v>3515</v>
      </c>
      <c r="C293" s="21" t="s">
        <v>7626</v>
      </c>
      <c r="D293" s="22">
        <v>2500</v>
      </c>
      <c r="E293" s="23">
        <v>2500</v>
      </c>
      <c r="F293" s="21" t="s">
        <v>8218</v>
      </c>
      <c r="G293" s="21" t="s">
        <v>8223</v>
      </c>
      <c r="H293" s="21" t="s">
        <v>8245</v>
      </c>
      <c r="I293" s="21">
        <v>1410145200</v>
      </c>
      <c r="J293" s="24">
        <v>41856.010069444441</v>
      </c>
      <c r="K293" s="21" t="b">
        <v>0</v>
      </c>
      <c r="L293" s="21">
        <v>11</v>
      </c>
      <c r="M293" s="21" t="b">
        <v>1</v>
      </c>
      <c r="N293" s="25" t="s">
        <v>8279</v>
      </c>
      <c r="O293" s="21" t="s">
        <v>8280</v>
      </c>
      <c r="P293" s="21">
        <v>227.27</v>
      </c>
    </row>
    <row r="294" spans="1:16" x14ac:dyDescent="0.35">
      <c r="A294" s="21">
        <v>3518</v>
      </c>
      <c r="B294" s="21" t="s">
        <v>3517</v>
      </c>
      <c r="C294" s="21" t="s">
        <v>7628</v>
      </c>
      <c r="D294" s="22">
        <v>1500</v>
      </c>
      <c r="E294" s="23">
        <v>1650.69</v>
      </c>
      <c r="F294" s="21" t="s">
        <v>8218</v>
      </c>
      <c r="G294" s="21" t="s">
        <v>8223</v>
      </c>
      <c r="H294" s="21" t="s">
        <v>8245</v>
      </c>
      <c r="I294" s="21">
        <v>1412259660</v>
      </c>
      <c r="J294" s="24">
        <v>41893.783553240741</v>
      </c>
      <c r="K294" s="21" t="b">
        <v>0</v>
      </c>
      <c r="L294" s="21">
        <v>33</v>
      </c>
      <c r="M294" s="21" t="b">
        <v>1</v>
      </c>
      <c r="N294" s="25" t="s">
        <v>8279</v>
      </c>
      <c r="O294" s="21" t="s">
        <v>8280</v>
      </c>
      <c r="P294" s="21">
        <v>50.02</v>
      </c>
    </row>
    <row r="295" spans="1:16" x14ac:dyDescent="0.35">
      <c r="A295" s="21">
        <v>3521</v>
      </c>
      <c r="B295" s="21" t="s">
        <v>3520</v>
      </c>
      <c r="C295" s="21" t="s">
        <v>7631</v>
      </c>
      <c r="D295" s="22">
        <v>350</v>
      </c>
      <c r="E295" s="23">
        <v>593</v>
      </c>
      <c r="F295" s="21" t="s">
        <v>8218</v>
      </c>
      <c r="G295" s="21" t="s">
        <v>8223</v>
      </c>
      <c r="H295" s="21" t="s">
        <v>8245</v>
      </c>
      <c r="I295" s="21">
        <v>1411980020</v>
      </c>
      <c r="J295" s="24">
        <v>41881.361342592594</v>
      </c>
      <c r="K295" s="21" t="b">
        <v>0</v>
      </c>
      <c r="L295" s="21">
        <v>13</v>
      </c>
      <c r="M295" s="21" t="b">
        <v>1</v>
      </c>
      <c r="N295" s="25" t="s">
        <v>8279</v>
      </c>
      <c r="O295" s="21" t="s">
        <v>8280</v>
      </c>
      <c r="P295" s="21">
        <v>45.62</v>
      </c>
    </row>
    <row r="296" spans="1:16" x14ac:dyDescent="0.35">
      <c r="A296" s="21">
        <v>3524</v>
      </c>
      <c r="B296" s="21" t="s">
        <v>3523</v>
      </c>
      <c r="C296" s="21" t="s">
        <v>7634</v>
      </c>
      <c r="D296" s="22">
        <v>10000</v>
      </c>
      <c r="E296" s="23">
        <v>10156</v>
      </c>
      <c r="F296" s="21" t="s">
        <v>8218</v>
      </c>
      <c r="G296" s="21" t="s">
        <v>8223</v>
      </c>
      <c r="H296" s="21" t="s">
        <v>8245</v>
      </c>
      <c r="I296" s="21">
        <v>1410580800</v>
      </c>
      <c r="J296" s="24">
        <v>41880.76357638889</v>
      </c>
      <c r="K296" s="21" t="b">
        <v>0</v>
      </c>
      <c r="L296" s="21">
        <v>74</v>
      </c>
      <c r="M296" s="21" t="b">
        <v>1</v>
      </c>
      <c r="N296" s="25" t="s">
        <v>8279</v>
      </c>
      <c r="O296" s="21" t="s">
        <v>8280</v>
      </c>
      <c r="P296" s="21">
        <v>137.24</v>
      </c>
    </row>
    <row r="297" spans="1:16" x14ac:dyDescent="0.35">
      <c r="A297" s="21">
        <v>3525</v>
      </c>
      <c r="B297" s="21" t="s">
        <v>3524</v>
      </c>
      <c r="C297" s="21" t="s">
        <v>7635</v>
      </c>
      <c r="D297" s="22">
        <v>500</v>
      </c>
      <c r="E297" s="23">
        <v>530</v>
      </c>
      <c r="F297" s="21" t="s">
        <v>8218</v>
      </c>
      <c r="G297" s="21" t="s">
        <v>8223</v>
      </c>
      <c r="H297" s="21" t="s">
        <v>8245</v>
      </c>
      <c r="I297" s="21">
        <v>1439136000</v>
      </c>
      <c r="J297" s="24">
        <v>42214.6956712963</v>
      </c>
      <c r="K297" s="21" t="b">
        <v>0</v>
      </c>
      <c r="L297" s="21">
        <v>7</v>
      </c>
      <c r="M297" s="21" t="b">
        <v>1</v>
      </c>
      <c r="N297" s="25" t="s">
        <v>8279</v>
      </c>
      <c r="O297" s="21" t="s">
        <v>8280</v>
      </c>
      <c r="P297" s="21">
        <v>75.709999999999994</v>
      </c>
    </row>
    <row r="298" spans="1:16" x14ac:dyDescent="0.35">
      <c r="A298" s="21">
        <v>3526</v>
      </c>
      <c r="B298" s="21" t="s">
        <v>3525</v>
      </c>
      <c r="C298" s="21" t="s">
        <v>7636</v>
      </c>
      <c r="D298" s="22">
        <v>3300</v>
      </c>
      <c r="E298" s="23">
        <v>3366</v>
      </c>
      <c r="F298" s="21" t="s">
        <v>8218</v>
      </c>
      <c r="G298" s="21" t="s">
        <v>8223</v>
      </c>
      <c r="H298" s="21" t="s">
        <v>8245</v>
      </c>
      <c r="I298" s="21">
        <v>1461823140</v>
      </c>
      <c r="J298" s="24">
        <v>42460.335312499999</v>
      </c>
      <c r="K298" s="21" t="b">
        <v>0</v>
      </c>
      <c r="L298" s="21">
        <v>34</v>
      </c>
      <c r="M298" s="21" t="b">
        <v>1</v>
      </c>
      <c r="N298" s="25" t="s">
        <v>8279</v>
      </c>
      <c r="O298" s="21" t="s">
        <v>8280</v>
      </c>
      <c r="P298" s="21">
        <v>99</v>
      </c>
    </row>
    <row r="299" spans="1:16" x14ac:dyDescent="0.35">
      <c r="A299" s="21">
        <v>3527</v>
      </c>
      <c r="B299" s="21" t="s">
        <v>3526</v>
      </c>
      <c r="C299" s="21" t="s">
        <v>7637</v>
      </c>
      <c r="D299" s="22">
        <v>6000</v>
      </c>
      <c r="E299" s="23">
        <v>7015</v>
      </c>
      <c r="F299" s="21" t="s">
        <v>8218</v>
      </c>
      <c r="G299" s="21" t="s">
        <v>8223</v>
      </c>
      <c r="H299" s="21" t="s">
        <v>8245</v>
      </c>
      <c r="I299" s="21">
        <v>1436587140</v>
      </c>
      <c r="J299" s="24">
        <v>42167.023206018523</v>
      </c>
      <c r="K299" s="21" t="b">
        <v>0</v>
      </c>
      <c r="L299" s="21">
        <v>86</v>
      </c>
      <c r="M299" s="21" t="b">
        <v>1</v>
      </c>
      <c r="N299" s="25" t="s">
        <v>8279</v>
      </c>
      <c r="O299" s="21" t="s">
        <v>8280</v>
      </c>
      <c r="P299" s="21">
        <v>81.569999999999993</v>
      </c>
    </row>
    <row r="300" spans="1:16" x14ac:dyDescent="0.35">
      <c r="A300" s="21">
        <v>3529</v>
      </c>
      <c r="B300" s="21" t="s">
        <v>3528</v>
      </c>
      <c r="C300" s="21" t="s">
        <v>7639</v>
      </c>
      <c r="D300" s="22">
        <v>500</v>
      </c>
      <c r="E300" s="23">
        <v>660</v>
      </c>
      <c r="F300" s="21" t="s">
        <v>8218</v>
      </c>
      <c r="G300" s="21" t="s">
        <v>8223</v>
      </c>
      <c r="H300" s="21" t="s">
        <v>8245</v>
      </c>
      <c r="I300" s="21">
        <v>1436749200</v>
      </c>
      <c r="J300" s="24">
        <v>42177.761782407411</v>
      </c>
      <c r="K300" s="21" t="b">
        <v>0</v>
      </c>
      <c r="L300" s="21">
        <v>18</v>
      </c>
      <c r="M300" s="21" t="b">
        <v>1</v>
      </c>
      <c r="N300" s="25" t="s">
        <v>8279</v>
      </c>
      <c r="O300" s="21" t="s">
        <v>8280</v>
      </c>
      <c r="P300" s="21">
        <v>36.67</v>
      </c>
    </row>
    <row r="301" spans="1:16" x14ac:dyDescent="0.35">
      <c r="A301" s="21">
        <v>3531</v>
      </c>
      <c r="B301" s="21" t="s">
        <v>3530</v>
      </c>
      <c r="C301" s="21" t="s">
        <v>7641</v>
      </c>
      <c r="D301" s="22">
        <v>1000</v>
      </c>
      <c r="E301" s="23">
        <v>1280</v>
      </c>
      <c r="F301" s="21" t="s">
        <v>8218</v>
      </c>
      <c r="G301" s="21" t="s">
        <v>8223</v>
      </c>
      <c r="H301" s="21" t="s">
        <v>8245</v>
      </c>
      <c r="I301" s="21">
        <v>1467301334</v>
      </c>
      <c r="J301" s="24">
        <v>42521.654328703706</v>
      </c>
      <c r="K301" s="21" t="b">
        <v>0</v>
      </c>
      <c r="L301" s="21">
        <v>26</v>
      </c>
      <c r="M301" s="21" t="b">
        <v>1</v>
      </c>
      <c r="N301" s="25" t="s">
        <v>8279</v>
      </c>
      <c r="O301" s="21" t="s">
        <v>8280</v>
      </c>
      <c r="P301" s="21">
        <v>49.23</v>
      </c>
    </row>
    <row r="302" spans="1:16" x14ac:dyDescent="0.35">
      <c r="A302" s="21">
        <v>3532</v>
      </c>
      <c r="B302" s="21" t="s">
        <v>3531</v>
      </c>
      <c r="C302" s="21" t="s">
        <v>7642</v>
      </c>
      <c r="D302" s="22">
        <v>960</v>
      </c>
      <c r="E302" s="23">
        <v>1142</v>
      </c>
      <c r="F302" s="21" t="s">
        <v>8218</v>
      </c>
      <c r="G302" s="21" t="s">
        <v>8223</v>
      </c>
      <c r="H302" s="21" t="s">
        <v>8245</v>
      </c>
      <c r="I302" s="21">
        <v>1411012740</v>
      </c>
      <c r="J302" s="24">
        <v>41884.599849537037</v>
      </c>
      <c r="K302" s="21" t="b">
        <v>0</v>
      </c>
      <c r="L302" s="21">
        <v>27</v>
      </c>
      <c r="M302" s="21" t="b">
        <v>1</v>
      </c>
      <c r="N302" s="25" t="s">
        <v>8279</v>
      </c>
      <c r="O302" s="21" t="s">
        <v>8280</v>
      </c>
      <c r="P302" s="21">
        <v>42.3</v>
      </c>
    </row>
    <row r="303" spans="1:16" x14ac:dyDescent="0.35">
      <c r="A303" s="21">
        <v>3533</v>
      </c>
      <c r="B303" s="21" t="s">
        <v>3532</v>
      </c>
      <c r="C303" s="21" t="s">
        <v>7643</v>
      </c>
      <c r="D303" s="22">
        <v>500</v>
      </c>
      <c r="E303" s="23">
        <v>631</v>
      </c>
      <c r="F303" s="21" t="s">
        <v>8218</v>
      </c>
      <c r="G303" s="21" t="s">
        <v>8223</v>
      </c>
      <c r="H303" s="21" t="s">
        <v>8245</v>
      </c>
      <c r="I303" s="21">
        <v>1447269367</v>
      </c>
      <c r="J303" s="24">
        <v>42289.761192129634</v>
      </c>
      <c r="K303" s="21" t="b">
        <v>0</v>
      </c>
      <c r="L303" s="21">
        <v>8</v>
      </c>
      <c r="M303" s="21" t="b">
        <v>1</v>
      </c>
      <c r="N303" s="25" t="s">
        <v>8279</v>
      </c>
      <c r="O303" s="21" t="s">
        <v>8280</v>
      </c>
      <c r="P303" s="21">
        <v>78.88</v>
      </c>
    </row>
    <row r="304" spans="1:16" x14ac:dyDescent="0.35">
      <c r="A304" s="21">
        <v>3534</v>
      </c>
      <c r="B304" s="21" t="s">
        <v>3533</v>
      </c>
      <c r="C304" s="21" t="s">
        <v>7644</v>
      </c>
      <c r="D304" s="22">
        <v>5000</v>
      </c>
      <c r="E304" s="23">
        <v>7810</v>
      </c>
      <c r="F304" s="21" t="s">
        <v>8218</v>
      </c>
      <c r="G304" s="21" t="s">
        <v>8223</v>
      </c>
      <c r="H304" s="21" t="s">
        <v>8245</v>
      </c>
      <c r="I304" s="21">
        <v>1443711623</v>
      </c>
      <c r="J304" s="24">
        <v>42243.6252662037</v>
      </c>
      <c r="K304" s="21" t="b">
        <v>0</v>
      </c>
      <c r="L304" s="21">
        <v>204</v>
      </c>
      <c r="M304" s="21" t="b">
        <v>1</v>
      </c>
      <c r="N304" s="25" t="s">
        <v>8279</v>
      </c>
      <c r="O304" s="21" t="s">
        <v>8280</v>
      </c>
      <c r="P304" s="21">
        <v>38.28</v>
      </c>
    </row>
    <row r="305" spans="1:16" x14ac:dyDescent="0.35">
      <c r="A305" s="21">
        <v>3539</v>
      </c>
      <c r="B305" s="21" t="s">
        <v>3538</v>
      </c>
      <c r="C305" s="21" t="s">
        <v>7649</v>
      </c>
      <c r="D305" s="22">
        <v>600</v>
      </c>
      <c r="E305" s="23">
        <v>718</v>
      </c>
      <c r="F305" s="21" t="s">
        <v>8218</v>
      </c>
      <c r="G305" s="21" t="s">
        <v>8223</v>
      </c>
      <c r="H305" s="21" t="s">
        <v>8245</v>
      </c>
      <c r="I305" s="21">
        <v>1473358122</v>
      </c>
      <c r="J305" s="24">
        <v>42600.756041666667</v>
      </c>
      <c r="K305" s="21" t="b">
        <v>0</v>
      </c>
      <c r="L305" s="21">
        <v>13</v>
      </c>
      <c r="M305" s="21" t="b">
        <v>1</v>
      </c>
      <c r="N305" s="25" t="s">
        <v>8279</v>
      </c>
      <c r="O305" s="21" t="s">
        <v>8280</v>
      </c>
      <c r="P305" s="21">
        <v>55.23</v>
      </c>
    </row>
    <row r="306" spans="1:16" x14ac:dyDescent="0.35">
      <c r="A306" s="21">
        <v>3542</v>
      </c>
      <c r="B306" s="21" t="s">
        <v>3541</v>
      </c>
      <c r="C306" s="21" t="s">
        <v>7652</v>
      </c>
      <c r="D306" s="22">
        <v>5500</v>
      </c>
      <c r="E306" s="23">
        <v>5623</v>
      </c>
      <c r="F306" s="21" t="s">
        <v>8218</v>
      </c>
      <c r="G306" s="21" t="s">
        <v>8223</v>
      </c>
      <c r="H306" s="21" t="s">
        <v>8245</v>
      </c>
      <c r="I306" s="21">
        <v>1410099822</v>
      </c>
      <c r="J306" s="24">
        <v>41829.599791666667</v>
      </c>
      <c r="K306" s="21" t="b">
        <v>0</v>
      </c>
      <c r="L306" s="21">
        <v>85</v>
      </c>
      <c r="M306" s="21" t="b">
        <v>1</v>
      </c>
      <c r="N306" s="25" t="s">
        <v>8279</v>
      </c>
      <c r="O306" s="21" t="s">
        <v>8280</v>
      </c>
      <c r="P306" s="21">
        <v>66.150000000000006</v>
      </c>
    </row>
    <row r="307" spans="1:16" x14ac:dyDescent="0.35">
      <c r="A307" s="21">
        <v>3544</v>
      </c>
      <c r="B307" s="21" t="s">
        <v>3543</v>
      </c>
      <c r="C307" s="21" t="s">
        <v>7654</v>
      </c>
      <c r="D307" s="22">
        <v>2500</v>
      </c>
      <c r="E307" s="23">
        <v>2500</v>
      </c>
      <c r="F307" s="21" t="s">
        <v>8218</v>
      </c>
      <c r="G307" s="21" t="s">
        <v>8223</v>
      </c>
      <c r="H307" s="21" t="s">
        <v>8245</v>
      </c>
      <c r="I307" s="21">
        <v>1425758257</v>
      </c>
      <c r="J307" s="24">
        <v>42040.831678240742</v>
      </c>
      <c r="K307" s="21" t="b">
        <v>0</v>
      </c>
      <c r="L307" s="21">
        <v>24</v>
      </c>
      <c r="M307" s="21" t="b">
        <v>1</v>
      </c>
      <c r="N307" s="25" t="s">
        <v>8279</v>
      </c>
      <c r="O307" s="21" t="s">
        <v>8280</v>
      </c>
      <c r="P307" s="21">
        <v>104.17</v>
      </c>
    </row>
    <row r="308" spans="1:16" x14ac:dyDescent="0.35">
      <c r="A308" s="21">
        <v>3545</v>
      </c>
      <c r="B308" s="21" t="s">
        <v>3544</v>
      </c>
      <c r="C308" s="21" t="s">
        <v>7655</v>
      </c>
      <c r="D308" s="22">
        <v>250</v>
      </c>
      <c r="E308" s="23">
        <v>251</v>
      </c>
      <c r="F308" s="21" t="s">
        <v>8218</v>
      </c>
      <c r="G308" s="21" t="s">
        <v>8223</v>
      </c>
      <c r="H308" s="21" t="s">
        <v>8245</v>
      </c>
      <c r="I308" s="21">
        <v>1428780159</v>
      </c>
      <c r="J308" s="24">
        <v>42075.807395833333</v>
      </c>
      <c r="K308" s="21" t="b">
        <v>0</v>
      </c>
      <c r="L308" s="21">
        <v>8</v>
      </c>
      <c r="M308" s="21" t="b">
        <v>1</v>
      </c>
      <c r="N308" s="25" t="s">
        <v>8279</v>
      </c>
      <c r="O308" s="21" t="s">
        <v>8280</v>
      </c>
      <c r="P308" s="21">
        <v>31.38</v>
      </c>
    </row>
    <row r="309" spans="1:16" x14ac:dyDescent="0.35">
      <c r="A309" s="21">
        <v>3546</v>
      </c>
      <c r="B309" s="21" t="s">
        <v>3545</v>
      </c>
      <c r="C309" s="21" t="s">
        <v>7656</v>
      </c>
      <c r="D309" s="22">
        <v>1100</v>
      </c>
      <c r="E309" s="23">
        <v>1125</v>
      </c>
      <c r="F309" s="21" t="s">
        <v>8218</v>
      </c>
      <c r="G309" s="21" t="s">
        <v>8223</v>
      </c>
      <c r="H309" s="21" t="s">
        <v>8245</v>
      </c>
      <c r="I309" s="21">
        <v>1427860740</v>
      </c>
      <c r="J309" s="24">
        <v>42073.660694444443</v>
      </c>
      <c r="K309" s="21" t="b">
        <v>0</v>
      </c>
      <c r="L309" s="21">
        <v>19</v>
      </c>
      <c r="M309" s="21" t="b">
        <v>1</v>
      </c>
      <c r="N309" s="25" t="s">
        <v>8279</v>
      </c>
      <c r="O309" s="21" t="s">
        <v>8280</v>
      </c>
      <c r="P309" s="21">
        <v>59.21</v>
      </c>
    </row>
    <row r="310" spans="1:16" x14ac:dyDescent="0.35">
      <c r="A310" s="21">
        <v>3547</v>
      </c>
      <c r="B310" s="21" t="s">
        <v>3546</v>
      </c>
      <c r="C310" s="21" t="s">
        <v>7657</v>
      </c>
      <c r="D310" s="22">
        <v>35000</v>
      </c>
      <c r="E310" s="23">
        <v>40043.25</v>
      </c>
      <c r="F310" s="21" t="s">
        <v>8218</v>
      </c>
      <c r="G310" s="21" t="s">
        <v>8223</v>
      </c>
      <c r="H310" s="21" t="s">
        <v>8245</v>
      </c>
      <c r="I310" s="21">
        <v>1463198340</v>
      </c>
      <c r="J310" s="24">
        <v>42480.078715277778</v>
      </c>
      <c r="K310" s="21" t="b">
        <v>0</v>
      </c>
      <c r="L310" s="21">
        <v>336</v>
      </c>
      <c r="M310" s="21" t="b">
        <v>1</v>
      </c>
      <c r="N310" s="25" t="s">
        <v>8279</v>
      </c>
      <c r="O310" s="21" t="s">
        <v>8280</v>
      </c>
      <c r="P310" s="21">
        <v>119.18</v>
      </c>
    </row>
    <row r="311" spans="1:16" x14ac:dyDescent="0.35">
      <c r="A311" s="21">
        <v>3548</v>
      </c>
      <c r="B311" s="21" t="s">
        <v>3547</v>
      </c>
      <c r="C311" s="21" t="s">
        <v>7658</v>
      </c>
      <c r="D311" s="22">
        <v>2100</v>
      </c>
      <c r="E311" s="23">
        <v>2140</v>
      </c>
      <c r="F311" s="21" t="s">
        <v>8218</v>
      </c>
      <c r="G311" s="21" t="s">
        <v>8223</v>
      </c>
      <c r="H311" s="21" t="s">
        <v>8245</v>
      </c>
      <c r="I311" s="21">
        <v>1457139600</v>
      </c>
      <c r="J311" s="24">
        <v>42411.942291666666</v>
      </c>
      <c r="K311" s="21" t="b">
        <v>0</v>
      </c>
      <c r="L311" s="21">
        <v>13</v>
      </c>
      <c r="M311" s="21" t="b">
        <v>1</v>
      </c>
      <c r="N311" s="25" t="s">
        <v>8279</v>
      </c>
      <c r="O311" s="21" t="s">
        <v>8280</v>
      </c>
      <c r="P311" s="21">
        <v>164.62</v>
      </c>
    </row>
    <row r="312" spans="1:16" x14ac:dyDescent="0.35">
      <c r="A312" s="21">
        <v>3551</v>
      </c>
      <c r="B312" s="21" t="s">
        <v>3550</v>
      </c>
      <c r="C312" s="21" t="s">
        <v>7661</v>
      </c>
      <c r="D312" s="22">
        <v>1500</v>
      </c>
      <c r="E312" s="23">
        <v>1527.5</v>
      </c>
      <c r="F312" s="21" t="s">
        <v>8218</v>
      </c>
      <c r="G312" s="21" t="s">
        <v>8223</v>
      </c>
      <c r="H312" s="21" t="s">
        <v>8245</v>
      </c>
      <c r="I312" s="21">
        <v>1400796420</v>
      </c>
      <c r="J312" s="24">
        <v>41753.515856481477</v>
      </c>
      <c r="K312" s="21" t="b">
        <v>0</v>
      </c>
      <c r="L312" s="21">
        <v>25</v>
      </c>
      <c r="M312" s="21" t="b">
        <v>1</v>
      </c>
      <c r="N312" s="25" t="s">
        <v>8279</v>
      </c>
      <c r="O312" s="21" t="s">
        <v>8280</v>
      </c>
      <c r="P312" s="21">
        <v>61.1</v>
      </c>
    </row>
    <row r="313" spans="1:16" x14ac:dyDescent="0.35">
      <c r="A313" s="21">
        <v>3553</v>
      </c>
      <c r="B313" s="21" t="s">
        <v>3552</v>
      </c>
      <c r="C313" s="21" t="s">
        <v>7663</v>
      </c>
      <c r="D313" s="22">
        <v>5500</v>
      </c>
      <c r="E313" s="23">
        <v>5845</v>
      </c>
      <c r="F313" s="21" t="s">
        <v>8218</v>
      </c>
      <c r="G313" s="21" t="s">
        <v>8223</v>
      </c>
      <c r="H313" s="21" t="s">
        <v>8245</v>
      </c>
      <c r="I313" s="21">
        <v>1439337600</v>
      </c>
      <c r="J313" s="24">
        <v>42196.028703703705</v>
      </c>
      <c r="K313" s="21" t="b">
        <v>0</v>
      </c>
      <c r="L313" s="21">
        <v>104</v>
      </c>
      <c r="M313" s="21" t="b">
        <v>1</v>
      </c>
      <c r="N313" s="25" t="s">
        <v>8279</v>
      </c>
      <c r="O313" s="21" t="s">
        <v>8280</v>
      </c>
      <c r="P313" s="21">
        <v>56.2</v>
      </c>
    </row>
    <row r="314" spans="1:16" x14ac:dyDescent="0.35">
      <c r="A314" s="21">
        <v>3554</v>
      </c>
      <c r="B314" s="21" t="s">
        <v>3553</v>
      </c>
      <c r="C314" s="21" t="s">
        <v>7664</v>
      </c>
      <c r="D314" s="22">
        <v>5000</v>
      </c>
      <c r="E314" s="23">
        <v>5671.11</v>
      </c>
      <c r="F314" s="21" t="s">
        <v>8218</v>
      </c>
      <c r="G314" s="21" t="s">
        <v>8223</v>
      </c>
      <c r="H314" s="21" t="s">
        <v>8245</v>
      </c>
      <c r="I314" s="21">
        <v>1423674000</v>
      </c>
      <c r="J314" s="24">
        <v>42016.050451388888</v>
      </c>
      <c r="K314" s="21" t="b">
        <v>0</v>
      </c>
      <c r="L314" s="21">
        <v>53</v>
      </c>
      <c r="M314" s="21" t="b">
        <v>1</v>
      </c>
      <c r="N314" s="25" t="s">
        <v>8279</v>
      </c>
      <c r="O314" s="21" t="s">
        <v>8280</v>
      </c>
      <c r="P314" s="21">
        <v>107</v>
      </c>
    </row>
    <row r="315" spans="1:16" x14ac:dyDescent="0.35">
      <c r="A315" s="21">
        <v>3557</v>
      </c>
      <c r="B315" s="21" t="s">
        <v>3556</v>
      </c>
      <c r="C315" s="21" t="s">
        <v>7667</v>
      </c>
      <c r="D315" s="22">
        <v>100000</v>
      </c>
      <c r="E315" s="23">
        <v>100036</v>
      </c>
      <c r="F315" s="21" t="s">
        <v>8218</v>
      </c>
      <c r="G315" s="21" t="s">
        <v>8223</v>
      </c>
      <c r="H315" s="21" t="s">
        <v>8245</v>
      </c>
      <c r="I315" s="21">
        <v>1399271911</v>
      </c>
      <c r="J315" s="24">
        <v>41730.276747685188</v>
      </c>
      <c r="K315" s="21" t="b">
        <v>0</v>
      </c>
      <c r="L315" s="21">
        <v>558</v>
      </c>
      <c r="M315" s="21" t="b">
        <v>1</v>
      </c>
      <c r="N315" s="25" t="s">
        <v>8279</v>
      </c>
      <c r="O315" s="21" t="s">
        <v>8280</v>
      </c>
      <c r="P315" s="21">
        <v>179.28</v>
      </c>
    </row>
    <row r="316" spans="1:16" x14ac:dyDescent="0.35">
      <c r="A316" s="21">
        <v>3561</v>
      </c>
      <c r="B316" s="21" t="s">
        <v>3560</v>
      </c>
      <c r="C316" s="21" t="s">
        <v>7671</v>
      </c>
      <c r="D316" s="22">
        <v>2500</v>
      </c>
      <c r="E316" s="23">
        <v>2560</v>
      </c>
      <c r="F316" s="21" t="s">
        <v>8218</v>
      </c>
      <c r="G316" s="21" t="s">
        <v>8223</v>
      </c>
      <c r="H316" s="21" t="s">
        <v>8245</v>
      </c>
      <c r="I316" s="21">
        <v>1438799760</v>
      </c>
      <c r="J316" s="24">
        <v>42203.680300925931</v>
      </c>
      <c r="K316" s="21" t="b">
        <v>0</v>
      </c>
      <c r="L316" s="21">
        <v>54</v>
      </c>
      <c r="M316" s="21" t="b">
        <v>1</v>
      </c>
      <c r="N316" s="25" t="s">
        <v>8279</v>
      </c>
      <c r="O316" s="21" t="s">
        <v>8280</v>
      </c>
      <c r="P316" s="21">
        <v>47.41</v>
      </c>
    </row>
    <row r="317" spans="1:16" x14ac:dyDescent="0.35">
      <c r="A317" s="21">
        <v>3565</v>
      </c>
      <c r="B317" s="21" t="s">
        <v>3564</v>
      </c>
      <c r="C317" s="21" t="s">
        <v>7675</v>
      </c>
      <c r="D317" s="22">
        <v>900</v>
      </c>
      <c r="E317" s="23">
        <v>1175</v>
      </c>
      <c r="F317" s="21" t="s">
        <v>8218</v>
      </c>
      <c r="G317" s="21" t="s">
        <v>8223</v>
      </c>
      <c r="H317" s="21" t="s">
        <v>8245</v>
      </c>
      <c r="I317" s="21">
        <v>1420048208</v>
      </c>
      <c r="J317" s="24">
        <v>41974.743148148147</v>
      </c>
      <c r="K317" s="21" t="b">
        <v>0</v>
      </c>
      <c r="L317" s="21">
        <v>12</v>
      </c>
      <c r="M317" s="21" t="b">
        <v>1</v>
      </c>
      <c r="N317" s="25" t="s">
        <v>8279</v>
      </c>
      <c r="O317" s="21" t="s">
        <v>8280</v>
      </c>
      <c r="P317" s="21">
        <v>97.92</v>
      </c>
    </row>
    <row r="318" spans="1:16" x14ac:dyDescent="0.35">
      <c r="A318" s="21">
        <v>3568</v>
      </c>
      <c r="B318" s="21" t="s">
        <v>3567</v>
      </c>
      <c r="C318" s="21" t="s">
        <v>7678</v>
      </c>
      <c r="D318" s="22">
        <v>1000</v>
      </c>
      <c r="E318" s="23">
        <v>1110</v>
      </c>
      <c r="F318" s="21" t="s">
        <v>8218</v>
      </c>
      <c r="G318" s="21" t="s">
        <v>8223</v>
      </c>
      <c r="H318" s="21" t="s">
        <v>8245</v>
      </c>
      <c r="I318" s="21">
        <v>1410975994</v>
      </c>
      <c r="J318" s="24">
        <v>41869.740671296298</v>
      </c>
      <c r="K318" s="21" t="b">
        <v>0</v>
      </c>
      <c r="L318" s="21">
        <v>19</v>
      </c>
      <c r="M318" s="21" t="b">
        <v>1</v>
      </c>
      <c r="N318" s="25" t="s">
        <v>8279</v>
      </c>
      <c r="O318" s="21" t="s">
        <v>8280</v>
      </c>
      <c r="P318" s="21">
        <v>58.42</v>
      </c>
    </row>
    <row r="319" spans="1:16" x14ac:dyDescent="0.35">
      <c r="A319" s="21">
        <v>3569</v>
      </c>
      <c r="B319" s="21" t="s">
        <v>3568</v>
      </c>
      <c r="C319" s="21" t="s">
        <v>7679</v>
      </c>
      <c r="D319" s="22">
        <v>5000</v>
      </c>
      <c r="E319" s="23">
        <v>5024</v>
      </c>
      <c r="F319" s="21" t="s">
        <v>8218</v>
      </c>
      <c r="G319" s="21" t="s">
        <v>8223</v>
      </c>
      <c r="H319" s="21" t="s">
        <v>8245</v>
      </c>
      <c r="I319" s="21">
        <v>1420734696</v>
      </c>
      <c r="J319" s="24">
        <v>41982.688611111109</v>
      </c>
      <c r="K319" s="21" t="b">
        <v>0</v>
      </c>
      <c r="L319" s="21">
        <v>41</v>
      </c>
      <c r="M319" s="21" t="b">
        <v>1</v>
      </c>
      <c r="N319" s="25" t="s">
        <v>8279</v>
      </c>
      <c r="O319" s="21" t="s">
        <v>8280</v>
      </c>
      <c r="P319" s="21">
        <v>122.54</v>
      </c>
    </row>
    <row r="320" spans="1:16" x14ac:dyDescent="0.35">
      <c r="A320" s="21">
        <v>3570</v>
      </c>
      <c r="B320" s="21" t="s">
        <v>3569</v>
      </c>
      <c r="C320" s="21" t="s">
        <v>7680</v>
      </c>
      <c r="D320" s="22">
        <v>2000</v>
      </c>
      <c r="E320" s="23">
        <v>2287</v>
      </c>
      <c r="F320" s="21" t="s">
        <v>8218</v>
      </c>
      <c r="G320" s="21" t="s">
        <v>8223</v>
      </c>
      <c r="H320" s="21" t="s">
        <v>8245</v>
      </c>
      <c r="I320" s="21">
        <v>1420009200</v>
      </c>
      <c r="J320" s="24">
        <v>41976.331979166673</v>
      </c>
      <c r="K320" s="21" t="b">
        <v>0</v>
      </c>
      <c r="L320" s="21">
        <v>26</v>
      </c>
      <c r="M320" s="21" t="b">
        <v>1</v>
      </c>
      <c r="N320" s="25" t="s">
        <v>8279</v>
      </c>
      <c r="O320" s="21" t="s">
        <v>8280</v>
      </c>
      <c r="P320" s="21">
        <v>87.96</v>
      </c>
    </row>
    <row r="321" spans="1:16" x14ac:dyDescent="0.35">
      <c r="A321" s="21">
        <v>3574</v>
      </c>
      <c r="B321" s="21" t="s">
        <v>3573</v>
      </c>
      <c r="C321" s="21" t="s">
        <v>7684</v>
      </c>
      <c r="D321" s="22">
        <v>5800</v>
      </c>
      <c r="E321" s="23">
        <v>6155</v>
      </c>
      <c r="F321" s="21" t="s">
        <v>8218</v>
      </c>
      <c r="G321" s="21" t="s">
        <v>8223</v>
      </c>
      <c r="H321" s="21" t="s">
        <v>8245</v>
      </c>
      <c r="I321" s="21">
        <v>1415921848</v>
      </c>
      <c r="J321" s="24">
        <v>41926.942685185182</v>
      </c>
      <c r="K321" s="21" t="b">
        <v>0</v>
      </c>
      <c r="L321" s="21">
        <v>45</v>
      </c>
      <c r="M321" s="21" t="b">
        <v>1</v>
      </c>
      <c r="N321" s="25" t="s">
        <v>8279</v>
      </c>
      <c r="O321" s="21" t="s">
        <v>8280</v>
      </c>
      <c r="P321" s="21">
        <v>136.78</v>
      </c>
    </row>
    <row r="322" spans="1:16" x14ac:dyDescent="0.35">
      <c r="A322" s="21">
        <v>3575</v>
      </c>
      <c r="B322" s="21" t="s">
        <v>3574</v>
      </c>
      <c r="C322" s="21" t="s">
        <v>7685</v>
      </c>
      <c r="D322" s="22">
        <v>10000</v>
      </c>
      <c r="E322" s="23">
        <v>10133</v>
      </c>
      <c r="F322" s="21" t="s">
        <v>8218</v>
      </c>
      <c r="G322" s="21" t="s">
        <v>8223</v>
      </c>
      <c r="H322" s="21" t="s">
        <v>8245</v>
      </c>
      <c r="I322" s="21">
        <v>1470887940</v>
      </c>
      <c r="J322" s="24">
        <v>42561.783877314811</v>
      </c>
      <c r="K322" s="21" t="b">
        <v>0</v>
      </c>
      <c r="L322" s="21">
        <v>102</v>
      </c>
      <c r="M322" s="21" t="b">
        <v>1</v>
      </c>
      <c r="N322" s="25" t="s">
        <v>8279</v>
      </c>
      <c r="O322" s="21" t="s">
        <v>8280</v>
      </c>
      <c r="P322" s="21">
        <v>99.34</v>
      </c>
    </row>
    <row r="323" spans="1:16" x14ac:dyDescent="0.35">
      <c r="A323" s="21">
        <v>3576</v>
      </c>
      <c r="B323" s="21" t="s">
        <v>3575</v>
      </c>
      <c r="C323" s="21" t="s">
        <v>7686</v>
      </c>
      <c r="D323" s="22">
        <v>100</v>
      </c>
      <c r="E323" s="23">
        <v>100</v>
      </c>
      <c r="F323" s="21" t="s">
        <v>8218</v>
      </c>
      <c r="G323" s="21" t="s">
        <v>8223</v>
      </c>
      <c r="H323" s="21" t="s">
        <v>8245</v>
      </c>
      <c r="I323" s="21">
        <v>1480947054</v>
      </c>
      <c r="J323" s="24">
        <v>42649.54923611111</v>
      </c>
      <c r="K323" s="21" t="b">
        <v>0</v>
      </c>
      <c r="L323" s="21">
        <v>5</v>
      </c>
      <c r="M323" s="21" t="b">
        <v>1</v>
      </c>
      <c r="N323" s="25" t="s">
        <v>8279</v>
      </c>
      <c r="O323" s="21" t="s">
        <v>8280</v>
      </c>
      <c r="P323" s="21">
        <v>20</v>
      </c>
    </row>
    <row r="324" spans="1:16" x14ac:dyDescent="0.35">
      <c r="A324" s="21">
        <v>3577</v>
      </c>
      <c r="B324" s="21" t="s">
        <v>3576</v>
      </c>
      <c r="C324" s="21" t="s">
        <v>7687</v>
      </c>
      <c r="D324" s="22">
        <v>600</v>
      </c>
      <c r="E324" s="23">
        <v>780</v>
      </c>
      <c r="F324" s="21" t="s">
        <v>8218</v>
      </c>
      <c r="G324" s="21" t="s">
        <v>8223</v>
      </c>
      <c r="H324" s="21" t="s">
        <v>8245</v>
      </c>
      <c r="I324" s="21">
        <v>1430029680</v>
      </c>
      <c r="J324" s="24">
        <v>42093.786840277782</v>
      </c>
      <c r="K324" s="21" t="b">
        <v>0</v>
      </c>
      <c r="L324" s="21">
        <v>27</v>
      </c>
      <c r="M324" s="21" t="b">
        <v>1</v>
      </c>
      <c r="N324" s="25" t="s">
        <v>8279</v>
      </c>
      <c r="O324" s="21" t="s">
        <v>8280</v>
      </c>
      <c r="P324" s="21">
        <v>28.89</v>
      </c>
    </row>
    <row r="325" spans="1:16" x14ac:dyDescent="0.35">
      <c r="A325" s="21">
        <v>3580</v>
      </c>
      <c r="B325" s="21" t="s">
        <v>3579</v>
      </c>
      <c r="C325" s="21" t="s">
        <v>7690</v>
      </c>
      <c r="D325" s="22">
        <v>900</v>
      </c>
      <c r="E325" s="23">
        <v>1025</v>
      </c>
      <c r="F325" s="21" t="s">
        <v>8218</v>
      </c>
      <c r="G325" s="21" t="s">
        <v>8223</v>
      </c>
      <c r="H325" s="21" t="s">
        <v>8245</v>
      </c>
      <c r="I325" s="21">
        <v>1425185940</v>
      </c>
      <c r="J325" s="24">
        <v>42026.176180555558</v>
      </c>
      <c r="K325" s="21" t="b">
        <v>0</v>
      </c>
      <c r="L325" s="21">
        <v>27</v>
      </c>
      <c r="M325" s="21" t="b">
        <v>1</v>
      </c>
      <c r="N325" s="25" t="s">
        <v>8279</v>
      </c>
      <c r="O325" s="21" t="s">
        <v>8280</v>
      </c>
      <c r="P325" s="21">
        <v>37.96</v>
      </c>
    </row>
    <row r="326" spans="1:16" x14ac:dyDescent="0.35">
      <c r="A326" s="21">
        <v>3582</v>
      </c>
      <c r="B326" s="21" t="s">
        <v>3581</v>
      </c>
      <c r="C326" s="21" t="s">
        <v>7692</v>
      </c>
      <c r="D326" s="22">
        <v>1000</v>
      </c>
      <c r="E326" s="23">
        <v>2870</v>
      </c>
      <c r="F326" s="21" t="s">
        <v>8218</v>
      </c>
      <c r="G326" s="21" t="s">
        <v>8223</v>
      </c>
      <c r="H326" s="21" t="s">
        <v>8245</v>
      </c>
      <c r="I326" s="21">
        <v>1459822682</v>
      </c>
      <c r="J326" s="24">
        <v>42451.095856481479</v>
      </c>
      <c r="K326" s="21" t="b">
        <v>0</v>
      </c>
      <c r="L326" s="21">
        <v>49</v>
      </c>
      <c r="M326" s="21" t="b">
        <v>1</v>
      </c>
      <c r="N326" s="25" t="s">
        <v>8279</v>
      </c>
      <c r="O326" s="21" t="s">
        <v>8280</v>
      </c>
      <c r="P326" s="21">
        <v>58.57</v>
      </c>
    </row>
    <row r="327" spans="1:16" x14ac:dyDescent="0.35">
      <c r="A327" s="21">
        <v>3583</v>
      </c>
      <c r="B327" s="21" t="s">
        <v>3582</v>
      </c>
      <c r="C327" s="21" t="s">
        <v>7693</v>
      </c>
      <c r="D327" s="22">
        <v>3000</v>
      </c>
      <c r="E327" s="23">
        <v>3255</v>
      </c>
      <c r="F327" s="21" t="s">
        <v>8218</v>
      </c>
      <c r="G327" s="21" t="s">
        <v>8223</v>
      </c>
      <c r="H327" s="21" t="s">
        <v>8245</v>
      </c>
      <c r="I327" s="21">
        <v>1460970805</v>
      </c>
      <c r="J327" s="24">
        <v>42418.425983796296</v>
      </c>
      <c r="K327" s="21" t="b">
        <v>0</v>
      </c>
      <c r="L327" s="21">
        <v>24</v>
      </c>
      <c r="M327" s="21" t="b">
        <v>1</v>
      </c>
      <c r="N327" s="25" t="s">
        <v>8279</v>
      </c>
      <c r="O327" s="21" t="s">
        <v>8280</v>
      </c>
      <c r="P327" s="21">
        <v>135.63</v>
      </c>
    </row>
    <row r="328" spans="1:16" x14ac:dyDescent="0.35">
      <c r="A328" s="21">
        <v>3585</v>
      </c>
      <c r="B328" s="21" t="s">
        <v>3584</v>
      </c>
      <c r="C328" s="21" t="s">
        <v>7695</v>
      </c>
      <c r="D328" s="22">
        <v>3400</v>
      </c>
      <c r="E328" s="23">
        <v>4050</v>
      </c>
      <c r="F328" s="21" t="s">
        <v>8218</v>
      </c>
      <c r="G328" s="21" t="s">
        <v>8223</v>
      </c>
      <c r="H328" s="21" t="s">
        <v>8245</v>
      </c>
      <c r="I328" s="21">
        <v>1419181890</v>
      </c>
      <c r="J328" s="24">
        <v>41964.716319444444</v>
      </c>
      <c r="K328" s="21" t="b">
        <v>0</v>
      </c>
      <c r="L328" s="21">
        <v>23</v>
      </c>
      <c r="M328" s="21" t="b">
        <v>1</v>
      </c>
      <c r="N328" s="25" t="s">
        <v>8279</v>
      </c>
      <c r="O328" s="21" t="s">
        <v>8280</v>
      </c>
      <c r="P328" s="21">
        <v>176.09</v>
      </c>
    </row>
    <row r="329" spans="1:16" x14ac:dyDescent="0.35">
      <c r="A329" s="21">
        <v>3586</v>
      </c>
      <c r="B329" s="21" t="s">
        <v>3585</v>
      </c>
      <c r="C329" s="21" t="s">
        <v>7696</v>
      </c>
      <c r="D329" s="22">
        <v>7500</v>
      </c>
      <c r="E329" s="23">
        <v>8207</v>
      </c>
      <c r="F329" s="21" t="s">
        <v>8218</v>
      </c>
      <c r="G329" s="21" t="s">
        <v>8223</v>
      </c>
      <c r="H329" s="21" t="s">
        <v>8245</v>
      </c>
      <c r="I329" s="21">
        <v>1474649070</v>
      </c>
      <c r="J329" s="24">
        <v>42576.697569444441</v>
      </c>
      <c r="K329" s="21" t="b">
        <v>0</v>
      </c>
      <c r="L329" s="21">
        <v>54</v>
      </c>
      <c r="M329" s="21" t="b">
        <v>1</v>
      </c>
      <c r="N329" s="25" t="s">
        <v>8279</v>
      </c>
      <c r="O329" s="21" t="s">
        <v>8280</v>
      </c>
      <c r="P329" s="21">
        <v>151.97999999999999</v>
      </c>
    </row>
    <row r="330" spans="1:16" x14ac:dyDescent="0.35">
      <c r="A330" s="21">
        <v>3589</v>
      </c>
      <c r="B330" s="21" t="s">
        <v>3588</v>
      </c>
      <c r="C330" s="21" t="s">
        <v>7699</v>
      </c>
      <c r="D330" s="22">
        <v>4000</v>
      </c>
      <c r="E330" s="23">
        <v>5100</v>
      </c>
      <c r="F330" s="21" t="s">
        <v>8218</v>
      </c>
      <c r="G330" s="21" t="s">
        <v>8223</v>
      </c>
      <c r="H330" s="21" t="s">
        <v>8245</v>
      </c>
      <c r="I330" s="21">
        <v>1432654347</v>
      </c>
      <c r="J330" s="24">
        <v>42125.647534722222</v>
      </c>
      <c r="K330" s="21" t="b">
        <v>0</v>
      </c>
      <c r="L330" s="21">
        <v>62</v>
      </c>
      <c r="M330" s="21" t="b">
        <v>1</v>
      </c>
      <c r="N330" s="25" t="s">
        <v>8279</v>
      </c>
      <c r="O330" s="21" t="s">
        <v>8280</v>
      </c>
      <c r="P330" s="21">
        <v>82.26</v>
      </c>
    </row>
    <row r="331" spans="1:16" x14ac:dyDescent="0.35">
      <c r="A331" s="21">
        <v>3591</v>
      </c>
      <c r="B331" s="21" t="s">
        <v>3590</v>
      </c>
      <c r="C331" s="21" t="s">
        <v>7701</v>
      </c>
      <c r="D331" s="22">
        <v>700</v>
      </c>
      <c r="E331" s="23">
        <v>1225</v>
      </c>
      <c r="F331" s="21" t="s">
        <v>8218</v>
      </c>
      <c r="G331" s="21" t="s">
        <v>8223</v>
      </c>
      <c r="H331" s="21" t="s">
        <v>8245</v>
      </c>
      <c r="I331" s="21">
        <v>1422075540</v>
      </c>
      <c r="J331" s="24">
        <v>42003.948425925926</v>
      </c>
      <c r="K331" s="21" t="b">
        <v>0</v>
      </c>
      <c r="L331" s="21">
        <v>18</v>
      </c>
      <c r="M331" s="21" t="b">
        <v>1</v>
      </c>
      <c r="N331" s="25" t="s">
        <v>8279</v>
      </c>
      <c r="O331" s="21" t="s">
        <v>8280</v>
      </c>
      <c r="P331" s="21">
        <v>68.06</v>
      </c>
    </row>
    <row r="332" spans="1:16" x14ac:dyDescent="0.35">
      <c r="A332" s="21">
        <v>3592</v>
      </c>
      <c r="B332" s="21" t="s">
        <v>3591</v>
      </c>
      <c r="C332" s="21" t="s">
        <v>7702</v>
      </c>
      <c r="D332" s="22">
        <v>2000</v>
      </c>
      <c r="E332" s="23">
        <v>2545</v>
      </c>
      <c r="F332" s="21" t="s">
        <v>8218</v>
      </c>
      <c r="G332" s="21" t="s">
        <v>8223</v>
      </c>
      <c r="H332" s="21" t="s">
        <v>8245</v>
      </c>
      <c r="I332" s="21">
        <v>1423630740</v>
      </c>
      <c r="J332" s="24">
        <v>41988.829942129625</v>
      </c>
      <c r="K332" s="21" t="b">
        <v>0</v>
      </c>
      <c r="L332" s="21">
        <v>35</v>
      </c>
      <c r="M332" s="21" t="b">
        <v>1</v>
      </c>
      <c r="N332" s="25" t="s">
        <v>8279</v>
      </c>
      <c r="O332" s="21" t="s">
        <v>8280</v>
      </c>
      <c r="P332" s="21">
        <v>72.709999999999994</v>
      </c>
    </row>
    <row r="333" spans="1:16" x14ac:dyDescent="0.35">
      <c r="A333" s="21">
        <v>3593</v>
      </c>
      <c r="B333" s="21" t="s">
        <v>3592</v>
      </c>
      <c r="C333" s="21" t="s">
        <v>7703</v>
      </c>
      <c r="D333" s="22">
        <v>3000</v>
      </c>
      <c r="E333" s="23">
        <v>3319</v>
      </c>
      <c r="F333" s="21" t="s">
        <v>8218</v>
      </c>
      <c r="G333" s="21" t="s">
        <v>8223</v>
      </c>
      <c r="H333" s="21" t="s">
        <v>8245</v>
      </c>
      <c r="I333" s="21">
        <v>1420489560</v>
      </c>
      <c r="J333" s="24">
        <v>41974.898599537039</v>
      </c>
      <c r="K333" s="21" t="b">
        <v>0</v>
      </c>
      <c r="L333" s="21">
        <v>43</v>
      </c>
      <c r="M333" s="21" t="b">
        <v>1</v>
      </c>
      <c r="N333" s="25" t="s">
        <v>8279</v>
      </c>
      <c r="O333" s="21" t="s">
        <v>8280</v>
      </c>
      <c r="P333" s="21">
        <v>77.19</v>
      </c>
    </row>
    <row r="334" spans="1:16" x14ac:dyDescent="0.35">
      <c r="A334" s="21">
        <v>3594</v>
      </c>
      <c r="B334" s="21" t="s">
        <v>3593</v>
      </c>
      <c r="C334" s="21" t="s">
        <v>7704</v>
      </c>
      <c r="D334" s="22">
        <v>1600</v>
      </c>
      <c r="E334" s="23">
        <v>2015</v>
      </c>
      <c r="F334" s="21" t="s">
        <v>8218</v>
      </c>
      <c r="G334" s="21" t="s">
        <v>8223</v>
      </c>
      <c r="H334" s="21" t="s">
        <v>8245</v>
      </c>
      <c r="I334" s="21">
        <v>1472952982</v>
      </c>
      <c r="J334" s="24">
        <v>42592.066921296297</v>
      </c>
      <c r="K334" s="21" t="b">
        <v>0</v>
      </c>
      <c r="L334" s="21">
        <v>36</v>
      </c>
      <c r="M334" s="21" t="b">
        <v>1</v>
      </c>
      <c r="N334" s="25" t="s">
        <v>8279</v>
      </c>
      <c r="O334" s="21" t="s">
        <v>8280</v>
      </c>
      <c r="P334" s="21">
        <v>55.97</v>
      </c>
    </row>
    <row r="335" spans="1:16" x14ac:dyDescent="0.35">
      <c r="A335" s="21">
        <v>3595</v>
      </c>
      <c r="B335" s="21" t="s">
        <v>3594</v>
      </c>
      <c r="C335" s="21" t="s">
        <v>7705</v>
      </c>
      <c r="D335" s="22">
        <v>2600</v>
      </c>
      <c r="E335" s="23">
        <v>3081</v>
      </c>
      <c r="F335" s="21" t="s">
        <v>8218</v>
      </c>
      <c r="G335" s="21" t="s">
        <v>8223</v>
      </c>
      <c r="H335" s="21" t="s">
        <v>8245</v>
      </c>
      <c r="I335" s="21">
        <v>1426229940</v>
      </c>
      <c r="J335" s="24">
        <v>42050.008368055554</v>
      </c>
      <c r="K335" s="21" t="b">
        <v>0</v>
      </c>
      <c r="L335" s="21">
        <v>62</v>
      </c>
      <c r="M335" s="21" t="b">
        <v>1</v>
      </c>
      <c r="N335" s="25" t="s">
        <v>8279</v>
      </c>
      <c r="O335" s="21" t="s">
        <v>8280</v>
      </c>
      <c r="P335" s="21">
        <v>49.69</v>
      </c>
    </row>
    <row r="336" spans="1:16" x14ac:dyDescent="0.35">
      <c r="A336" s="21">
        <v>3597</v>
      </c>
      <c r="B336" s="21" t="s">
        <v>3596</v>
      </c>
      <c r="C336" s="21" t="s">
        <v>7707</v>
      </c>
      <c r="D336" s="22">
        <v>2500</v>
      </c>
      <c r="E336" s="23">
        <v>2565</v>
      </c>
      <c r="F336" s="21" t="s">
        <v>8218</v>
      </c>
      <c r="G336" s="21" t="s">
        <v>8223</v>
      </c>
      <c r="H336" s="21" t="s">
        <v>8245</v>
      </c>
      <c r="I336" s="21">
        <v>1456984740</v>
      </c>
      <c r="J336" s="24">
        <v>42417.585532407407</v>
      </c>
      <c r="K336" s="21" t="b">
        <v>0</v>
      </c>
      <c r="L336" s="21">
        <v>33</v>
      </c>
      <c r="M336" s="21" t="b">
        <v>1</v>
      </c>
      <c r="N336" s="25" t="s">
        <v>8279</v>
      </c>
      <c r="O336" s="21" t="s">
        <v>8280</v>
      </c>
      <c r="P336" s="21">
        <v>77.73</v>
      </c>
    </row>
    <row r="337" spans="1:16" x14ac:dyDescent="0.35">
      <c r="A337" s="21">
        <v>3598</v>
      </c>
      <c r="B337" s="21" t="s">
        <v>3597</v>
      </c>
      <c r="C337" s="21" t="s">
        <v>7708</v>
      </c>
      <c r="D337" s="22">
        <v>1000</v>
      </c>
      <c r="E337" s="23">
        <v>1101</v>
      </c>
      <c r="F337" s="21" t="s">
        <v>8218</v>
      </c>
      <c r="G337" s="21" t="s">
        <v>8223</v>
      </c>
      <c r="H337" s="21" t="s">
        <v>8245</v>
      </c>
      <c r="I337" s="21">
        <v>1409720340</v>
      </c>
      <c r="J337" s="24">
        <v>41866.79886574074</v>
      </c>
      <c r="K337" s="21" t="b">
        <v>0</v>
      </c>
      <c r="L337" s="21">
        <v>27</v>
      </c>
      <c r="M337" s="21" t="b">
        <v>1</v>
      </c>
      <c r="N337" s="25" t="s">
        <v>8279</v>
      </c>
      <c r="O337" s="21" t="s">
        <v>8280</v>
      </c>
      <c r="P337" s="21">
        <v>40.78</v>
      </c>
    </row>
    <row r="338" spans="1:16" x14ac:dyDescent="0.35">
      <c r="A338" s="21">
        <v>3599</v>
      </c>
      <c r="B338" s="21" t="s">
        <v>3598</v>
      </c>
      <c r="C338" s="21" t="s">
        <v>7709</v>
      </c>
      <c r="D338" s="22">
        <v>500</v>
      </c>
      <c r="E338" s="23">
        <v>1010</v>
      </c>
      <c r="F338" s="21" t="s">
        <v>8218</v>
      </c>
      <c r="G338" s="21" t="s">
        <v>8223</v>
      </c>
      <c r="H338" s="21" t="s">
        <v>8245</v>
      </c>
      <c r="I338" s="21">
        <v>1440892800</v>
      </c>
      <c r="J338" s="24">
        <v>42220.79487268519</v>
      </c>
      <c r="K338" s="21" t="b">
        <v>0</v>
      </c>
      <c r="L338" s="21">
        <v>17</v>
      </c>
      <c r="M338" s="21" t="b">
        <v>1</v>
      </c>
      <c r="N338" s="25" t="s">
        <v>8279</v>
      </c>
      <c r="O338" s="21" t="s">
        <v>8280</v>
      </c>
      <c r="P338" s="21">
        <v>59.41</v>
      </c>
    </row>
    <row r="339" spans="1:16" x14ac:dyDescent="0.35">
      <c r="A339" s="21">
        <v>3600</v>
      </c>
      <c r="B339" s="21" t="s">
        <v>3599</v>
      </c>
      <c r="C339" s="21" t="s">
        <v>7710</v>
      </c>
      <c r="D339" s="22">
        <v>10</v>
      </c>
      <c r="E339" s="23">
        <v>13</v>
      </c>
      <c r="F339" s="21" t="s">
        <v>8218</v>
      </c>
      <c r="G339" s="21" t="s">
        <v>8223</v>
      </c>
      <c r="H339" s="21" t="s">
        <v>8245</v>
      </c>
      <c r="I339" s="21">
        <v>1476390164</v>
      </c>
      <c r="J339" s="24">
        <v>42628.849120370374</v>
      </c>
      <c r="K339" s="21" t="b">
        <v>0</v>
      </c>
      <c r="L339" s="21">
        <v>4</v>
      </c>
      <c r="M339" s="21" t="b">
        <v>1</v>
      </c>
      <c r="N339" s="25" t="s">
        <v>8279</v>
      </c>
      <c r="O339" s="21" t="s">
        <v>8280</v>
      </c>
      <c r="P339" s="21">
        <v>3.25</v>
      </c>
    </row>
    <row r="340" spans="1:16" x14ac:dyDescent="0.35">
      <c r="A340" s="21">
        <v>3602</v>
      </c>
      <c r="B340" s="21" t="s">
        <v>3601</v>
      </c>
      <c r="C340" s="21" t="s">
        <v>7712</v>
      </c>
      <c r="D340" s="22">
        <v>4000</v>
      </c>
      <c r="E340" s="23">
        <v>4002</v>
      </c>
      <c r="F340" s="21" t="s">
        <v>8218</v>
      </c>
      <c r="G340" s="21" t="s">
        <v>8223</v>
      </c>
      <c r="H340" s="21" t="s">
        <v>8245</v>
      </c>
      <c r="I340" s="21">
        <v>1463520479</v>
      </c>
      <c r="J340" s="24">
        <v>42447.894432870366</v>
      </c>
      <c r="K340" s="21" t="b">
        <v>0</v>
      </c>
      <c r="L340" s="21">
        <v>49</v>
      </c>
      <c r="M340" s="21" t="b">
        <v>1</v>
      </c>
      <c r="N340" s="25" t="s">
        <v>8279</v>
      </c>
      <c r="O340" s="21" t="s">
        <v>8280</v>
      </c>
      <c r="P340" s="21">
        <v>81.67</v>
      </c>
    </row>
    <row r="341" spans="1:16" x14ac:dyDescent="0.35">
      <c r="A341" s="21">
        <v>3603</v>
      </c>
      <c r="B341" s="21" t="s">
        <v>3602</v>
      </c>
      <c r="C341" s="21" t="s">
        <v>7713</v>
      </c>
      <c r="D341" s="22">
        <v>1500</v>
      </c>
      <c r="E341" s="23">
        <v>2560</v>
      </c>
      <c r="F341" s="21" t="s">
        <v>8218</v>
      </c>
      <c r="G341" s="21" t="s">
        <v>8223</v>
      </c>
      <c r="H341" s="21" t="s">
        <v>8245</v>
      </c>
      <c r="I341" s="21">
        <v>1446759880</v>
      </c>
      <c r="J341" s="24">
        <v>42283.864351851851</v>
      </c>
      <c r="K341" s="21" t="b">
        <v>0</v>
      </c>
      <c r="L341" s="21">
        <v>57</v>
      </c>
      <c r="M341" s="21" t="b">
        <v>1</v>
      </c>
      <c r="N341" s="25" t="s">
        <v>8279</v>
      </c>
      <c r="O341" s="21" t="s">
        <v>8280</v>
      </c>
      <c r="P341" s="21">
        <v>44.91</v>
      </c>
    </row>
    <row r="342" spans="1:16" x14ac:dyDescent="0.35">
      <c r="A342" s="21">
        <v>3604</v>
      </c>
      <c r="B342" s="21" t="s">
        <v>3603</v>
      </c>
      <c r="C342" s="21" t="s">
        <v>7714</v>
      </c>
      <c r="D342" s="22">
        <v>3000</v>
      </c>
      <c r="E342" s="23">
        <v>3385</v>
      </c>
      <c r="F342" s="21" t="s">
        <v>8218</v>
      </c>
      <c r="G342" s="21" t="s">
        <v>8223</v>
      </c>
      <c r="H342" s="21" t="s">
        <v>8245</v>
      </c>
      <c r="I342" s="21">
        <v>1461913140</v>
      </c>
      <c r="J342" s="24">
        <v>42483.015694444446</v>
      </c>
      <c r="K342" s="21" t="b">
        <v>0</v>
      </c>
      <c r="L342" s="21">
        <v>69</v>
      </c>
      <c r="M342" s="21" t="b">
        <v>1</v>
      </c>
      <c r="N342" s="25" t="s">
        <v>8279</v>
      </c>
      <c r="O342" s="21" t="s">
        <v>8280</v>
      </c>
      <c r="P342" s="21">
        <v>49.06</v>
      </c>
    </row>
    <row r="343" spans="1:16" x14ac:dyDescent="0.35">
      <c r="A343" s="21">
        <v>3613</v>
      </c>
      <c r="B343" s="21" t="s">
        <v>3612</v>
      </c>
      <c r="C343" s="21" t="s">
        <v>7723</v>
      </c>
      <c r="D343" s="22">
        <v>1250</v>
      </c>
      <c r="E343" s="23">
        <v>1250</v>
      </c>
      <c r="F343" s="21" t="s">
        <v>8218</v>
      </c>
      <c r="G343" s="21" t="s">
        <v>8223</v>
      </c>
      <c r="H343" s="21" t="s">
        <v>8245</v>
      </c>
      <c r="I343" s="21">
        <v>1403964574</v>
      </c>
      <c r="J343" s="24">
        <v>41788.58997685185</v>
      </c>
      <c r="K343" s="21" t="b">
        <v>0</v>
      </c>
      <c r="L343" s="21">
        <v>20</v>
      </c>
      <c r="M343" s="21" t="b">
        <v>1</v>
      </c>
      <c r="N343" s="25" t="s">
        <v>8279</v>
      </c>
      <c r="O343" s="21" t="s">
        <v>8280</v>
      </c>
      <c r="P343" s="21">
        <v>62.5</v>
      </c>
    </row>
    <row r="344" spans="1:16" x14ac:dyDescent="0.35">
      <c r="A344" s="21">
        <v>3614</v>
      </c>
      <c r="B344" s="21" t="s">
        <v>3439</v>
      </c>
      <c r="C344" s="21" t="s">
        <v>7724</v>
      </c>
      <c r="D344" s="22">
        <v>2500</v>
      </c>
      <c r="E344" s="23">
        <v>2520</v>
      </c>
      <c r="F344" s="21" t="s">
        <v>8218</v>
      </c>
      <c r="G344" s="21" t="s">
        <v>8223</v>
      </c>
      <c r="H344" s="21" t="s">
        <v>8245</v>
      </c>
      <c r="I344" s="21">
        <v>1434675616</v>
      </c>
      <c r="J344" s="24">
        <v>42144.041851851856</v>
      </c>
      <c r="K344" s="21" t="b">
        <v>0</v>
      </c>
      <c r="L344" s="21">
        <v>71</v>
      </c>
      <c r="M344" s="21" t="b">
        <v>1</v>
      </c>
      <c r="N344" s="25" t="s">
        <v>8279</v>
      </c>
      <c r="O344" s="21" t="s">
        <v>8280</v>
      </c>
      <c r="P344" s="21">
        <v>35.49</v>
      </c>
    </row>
    <row r="345" spans="1:16" x14ac:dyDescent="0.35">
      <c r="A345" s="21">
        <v>3619</v>
      </c>
      <c r="B345" s="21" t="s">
        <v>3617</v>
      </c>
      <c r="C345" s="21" t="s">
        <v>7729</v>
      </c>
      <c r="D345" s="22">
        <v>1000</v>
      </c>
      <c r="E345" s="23">
        <v>1130</v>
      </c>
      <c r="F345" s="21" t="s">
        <v>8218</v>
      </c>
      <c r="G345" s="21" t="s">
        <v>8223</v>
      </c>
      <c r="H345" s="21" t="s">
        <v>8245</v>
      </c>
      <c r="I345" s="21">
        <v>1479592800</v>
      </c>
      <c r="J345" s="24">
        <v>42661.132245370376</v>
      </c>
      <c r="K345" s="21" t="b">
        <v>0</v>
      </c>
      <c r="L345" s="21">
        <v>17</v>
      </c>
      <c r="M345" s="21" t="b">
        <v>1</v>
      </c>
      <c r="N345" s="25" t="s">
        <v>8279</v>
      </c>
      <c r="O345" s="21" t="s">
        <v>8280</v>
      </c>
      <c r="P345" s="21">
        <v>66.47</v>
      </c>
    </row>
    <row r="346" spans="1:16" x14ac:dyDescent="0.35">
      <c r="A346" s="21">
        <v>3620</v>
      </c>
      <c r="B346" s="21" t="s">
        <v>3618</v>
      </c>
      <c r="C346" s="21" t="s">
        <v>7730</v>
      </c>
      <c r="D346" s="22">
        <v>10500</v>
      </c>
      <c r="E346" s="23">
        <v>11045</v>
      </c>
      <c r="F346" s="21" t="s">
        <v>8218</v>
      </c>
      <c r="G346" s="21" t="s">
        <v>8223</v>
      </c>
      <c r="H346" s="21" t="s">
        <v>8245</v>
      </c>
      <c r="I346" s="21">
        <v>1425528000</v>
      </c>
      <c r="J346" s="24">
        <v>42037.938206018516</v>
      </c>
      <c r="K346" s="21" t="b">
        <v>0</v>
      </c>
      <c r="L346" s="21">
        <v>197</v>
      </c>
      <c r="M346" s="21" t="b">
        <v>1</v>
      </c>
      <c r="N346" s="25" t="s">
        <v>8279</v>
      </c>
      <c r="O346" s="21" t="s">
        <v>8280</v>
      </c>
      <c r="P346" s="21">
        <v>56.07</v>
      </c>
    </row>
    <row r="347" spans="1:16" x14ac:dyDescent="0.35">
      <c r="A347" s="21">
        <v>3621</v>
      </c>
      <c r="B347" s="21" t="s">
        <v>3619</v>
      </c>
      <c r="C347" s="21" t="s">
        <v>7731</v>
      </c>
      <c r="D347" s="22">
        <v>3000</v>
      </c>
      <c r="E347" s="23">
        <v>3292</v>
      </c>
      <c r="F347" s="21" t="s">
        <v>8218</v>
      </c>
      <c r="G347" s="21" t="s">
        <v>8223</v>
      </c>
      <c r="H347" s="21" t="s">
        <v>8245</v>
      </c>
      <c r="I347" s="21">
        <v>1475269200</v>
      </c>
      <c r="J347" s="24">
        <v>42619.935694444444</v>
      </c>
      <c r="K347" s="21" t="b">
        <v>0</v>
      </c>
      <c r="L347" s="21">
        <v>70</v>
      </c>
      <c r="M347" s="21" t="b">
        <v>1</v>
      </c>
      <c r="N347" s="25" t="s">
        <v>8279</v>
      </c>
      <c r="O347" s="21" t="s">
        <v>8280</v>
      </c>
      <c r="P347" s="21">
        <v>47.03</v>
      </c>
    </row>
    <row r="348" spans="1:16" x14ac:dyDescent="0.35">
      <c r="A348" s="21">
        <v>3622</v>
      </c>
      <c r="B348" s="21" t="s">
        <v>3620</v>
      </c>
      <c r="C348" s="21" t="s">
        <v>7732</v>
      </c>
      <c r="D348" s="22">
        <v>1000</v>
      </c>
      <c r="E348" s="23">
        <v>1000.99</v>
      </c>
      <c r="F348" s="21" t="s">
        <v>8218</v>
      </c>
      <c r="G348" s="21" t="s">
        <v>8223</v>
      </c>
      <c r="H348" s="21" t="s">
        <v>8245</v>
      </c>
      <c r="I348" s="21">
        <v>1411874580</v>
      </c>
      <c r="J348" s="24">
        <v>41877.221886574072</v>
      </c>
      <c r="K348" s="21" t="b">
        <v>0</v>
      </c>
      <c r="L348" s="21">
        <v>21</v>
      </c>
      <c r="M348" s="21" t="b">
        <v>1</v>
      </c>
      <c r="N348" s="25" t="s">
        <v>8279</v>
      </c>
      <c r="O348" s="21" t="s">
        <v>8280</v>
      </c>
      <c r="P348" s="21">
        <v>47.67</v>
      </c>
    </row>
    <row r="349" spans="1:16" x14ac:dyDescent="0.35">
      <c r="A349" s="21">
        <v>3623</v>
      </c>
      <c r="B349" s="21" t="s">
        <v>3621</v>
      </c>
      <c r="C349" s="21" t="s">
        <v>7733</v>
      </c>
      <c r="D349" s="22">
        <v>2500</v>
      </c>
      <c r="E349" s="23">
        <v>3000</v>
      </c>
      <c r="F349" s="21" t="s">
        <v>8218</v>
      </c>
      <c r="G349" s="21" t="s">
        <v>8223</v>
      </c>
      <c r="H349" s="21" t="s">
        <v>8245</v>
      </c>
      <c r="I349" s="21">
        <v>1406358000</v>
      </c>
      <c r="J349" s="24">
        <v>41828.736921296295</v>
      </c>
      <c r="K349" s="21" t="b">
        <v>0</v>
      </c>
      <c r="L349" s="21">
        <v>34</v>
      </c>
      <c r="M349" s="21" t="b">
        <v>1</v>
      </c>
      <c r="N349" s="25" t="s">
        <v>8279</v>
      </c>
      <c r="O349" s="21" t="s">
        <v>8280</v>
      </c>
      <c r="P349" s="21">
        <v>88.24</v>
      </c>
    </row>
    <row r="350" spans="1:16" x14ac:dyDescent="0.35">
      <c r="A350" s="21">
        <v>3624</v>
      </c>
      <c r="B350" s="21" t="s">
        <v>3622</v>
      </c>
      <c r="C350" s="21" t="s">
        <v>7734</v>
      </c>
      <c r="D350" s="22">
        <v>3000</v>
      </c>
      <c r="E350" s="23">
        <v>3148</v>
      </c>
      <c r="F350" s="21" t="s">
        <v>8218</v>
      </c>
      <c r="G350" s="21" t="s">
        <v>8223</v>
      </c>
      <c r="H350" s="21" t="s">
        <v>8245</v>
      </c>
      <c r="I350" s="21">
        <v>1471977290</v>
      </c>
      <c r="J350" s="24">
        <v>42545.774189814809</v>
      </c>
      <c r="K350" s="21" t="b">
        <v>0</v>
      </c>
      <c r="L350" s="21">
        <v>39</v>
      </c>
      <c r="M350" s="21" t="b">
        <v>1</v>
      </c>
      <c r="N350" s="25" t="s">
        <v>8279</v>
      </c>
      <c r="O350" s="21" t="s">
        <v>8280</v>
      </c>
      <c r="P350" s="21">
        <v>80.72</v>
      </c>
    </row>
    <row r="351" spans="1:16" x14ac:dyDescent="0.35">
      <c r="A351" s="21">
        <v>3627</v>
      </c>
      <c r="B351" s="21" t="s">
        <v>3625</v>
      </c>
      <c r="C351" s="21" t="s">
        <v>7737</v>
      </c>
      <c r="D351" s="22">
        <v>2000</v>
      </c>
      <c r="E351" s="23">
        <v>2000</v>
      </c>
      <c r="F351" s="21" t="s">
        <v>8218</v>
      </c>
      <c r="G351" s="21" t="s">
        <v>8223</v>
      </c>
      <c r="H351" s="21" t="s">
        <v>8245</v>
      </c>
      <c r="I351" s="21">
        <v>1463803140</v>
      </c>
      <c r="J351" s="24">
        <v>42460.741747685184</v>
      </c>
      <c r="K351" s="21" t="b">
        <v>0</v>
      </c>
      <c r="L351" s="21">
        <v>29</v>
      </c>
      <c r="M351" s="21" t="b">
        <v>1</v>
      </c>
      <c r="N351" s="25" t="s">
        <v>8279</v>
      </c>
      <c r="O351" s="21" t="s">
        <v>8280</v>
      </c>
      <c r="P351" s="21">
        <v>68.97</v>
      </c>
    </row>
    <row r="352" spans="1:16" x14ac:dyDescent="0.35">
      <c r="A352" s="21">
        <v>3648</v>
      </c>
      <c r="B352" s="21" t="s">
        <v>3646</v>
      </c>
      <c r="C352" s="21" t="s">
        <v>7758</v>
      </c>
      <c r="D352" s="22">
        <v>40000</v>
      </c>
      <c r="E352" s="23">
        <v>40153</v>
      </c>
      <c r="F352" s="21" t="s">
        <v>8218</v>
      </c>
      <c r="G352" s="21" t="s">
        <v>8223</v>
      </c>
      <c r="H352" s="21" t="s">
        <v>8245</v>
      </c>
      <c r="I352" s="21">
        <v>1412492445</v>
      </c>
      <c r="J352" s="24">
        <v>41887.292187500003</v>
      </c>
      <c r="K352" s="21" t="b">
        <v>0</v>
      </c>
      <c r="L352" s="21">
        <v>73</v>
      </c>
      <c r="M352" s="21" t="b">
        <v>1</v>
      </c>
      <c r="N352" s="25" t="s">
        <v>8279</v>
      </c>
      <c r="O352" s="21" t="s">
        <v>8280</v>
      </c>
      <c r="P352" s="21">
        <v>550.04</v>
      </c>
    </row>
    <row r="353" spans="1:16" x14ac:dyDescent="0.35">
      <c r="A353" s="21">
        <v>3651</v>
      </c>
      <c r="B353" s="21" t="s">
        <v>3649</v>
      </c>
      <c r="C353" s="21" t="s">
        <v>7761</v>
      </c>
      <c r="D353" s="22">
        <v>500</v>
      </c>
      <c r="E353" s="23">
        <v>520</v>
      </c>
      <c r="F353" s="21" t="s">
        <v>8218</v>
      </c>
      <c r="G353" s="21" t="s">
        <v>8223</v>
      </c>
      <c r="H353" s="21" t="s">
        <v>8245</v>
      </c>
      <c r="I353" s="21">
        <v>1407686340</v>
      </c>
      <c r="J353" s="24">
        <v>41828.646319444444</v>
      </c>
      <c r="K353" s="21" t="b">
        <v>0</v>
      </c>
      <c r="L353" s="21">
        <v>9</v>
      </c>
      <c r="M353" s="21" t="b">
        <v>1</v>
      </c>
      <c r="N353" s="25" t="s">
        <v>8279</v>
      </c>
      <c r="O353" s="21" t="s">
        <v>8280</v>
      </c>
      <c r="P353" s="21">
        <v>57.78</v>
      </c>
    </row>
    <row r="354" spans="1:16" x14ac:dyDescent="0.35">
      <c r="A354" s="21">
        <v>3655</v>
      </c>
      <c r="B354" s="21" t="s">
        <v>3652</v>
      </c>
      <c r="C354" s="21" t="s">
        <v>7765</v>
      </c>
      <c r="D354" s="22">
        <v>5000</v>
      </c>
      <c r="E354" s="23">
        <v>5813</v>
      </c>
      <c r="F354" s="21" t="s">
        <v>8218</v>
      </c>
      <c r="G354" s="21" t="s">
        <v>8223</v>
      </c>
      <c r="H354" s="21" t="s">
        <v>8245</v>
      </c>
      <c r="I354" s="21">
        <v>1437202740</v>
      </c>
      <c r="J354" s="24">
        <v>42173.803217592591</v>
      </c>
      <c r="K354" s="21" t="b">
        <v>0</v>
      </c>
      <c r="L354" s="21">
        <v>79</v>
      </c>
      <c r="M354" s="21" t="b">
        <v>1</v>
      </c>
      <c r="N354" s="25" t="s">
        <v>8279</v>
      </c>
      <c r="O354" s="21" t="s">
        <v>8280</v>
      </c>
      <c r="P354" s="21">
        <v>73.58</v>
      </c>
    </row>
    <row r="355" spans="1:16" x14ac:dyDescent="0.35">
      <c r="A355" s="21">
        <v>3658</v>
      </c>
      <c r="B355" s="21" t="s">
        <v>3655</v>
      </c>
      <c r="C355" s="21" t="s">
        <v>7768</v>
      </c>
      <c r="D355" s="22">
        <v>1500</v>
      </c>
      <c r="E355" s="23">
        <v>1510</v>
      </c>
      <c r="F355" s="21" t="s">
        <v>8218</v>
      </c>
      <c r="G355" s="21" t="s">
        <v>8223</v>
      </c>
      <c r="H355" s="21" t="s">
        <v>8245</v>
      </c>
      <c r="I355" s="21">
        <v>1404273540</v>
      </c>
      <c r="J355" s="24">
        <v>41775.858564814815</v>
      </c>
      <c r="K355" s="21" t="b">
        <v>0</v>
      </c>
      <c r="L355" s="21">
        <v>20</v>
      </c>
      <c r="M355" s="21" t="b">
        <v>1</v>
      </c>
      <c r="N355" s="25" t="s">
        <v>8279</v>
      </c>
      <c r="O355" s="21" t="s">
        <v>8280</v>
      </c>
      <c r="P355" s="21">
        <v>75.5</v>
      </c>
    </row>
    <row r="356" spans="1:16" x14ac:dyDescent="0.35">
      <c r="A356" s="21">
        <v>3659</v>
      </c>
      <c r="B356" s="21" t="s">
        <v>3656</v>
      </c>
      <c r="C356" s="21" t="s">
        <v>7769</v>
      </c>
      <c r="D356" s="22">
        <v>3000</v>
      </c>
      <c r="E356" s="23">
        <v>3061</v>
      </c>
      <c r="F356" s="21" t="s">
        <v>8218</v>
      </c>
      <c r="G356" s="21" t="s">
        <v>8223</v>
      </c>
      <c r="H356" s="21" t="s">
        <v>8245</v>
      </c>
      <c r="I356" s="21">
        <v>1426775940</v>
      </c>
      <c r="J356" s="24">
        <v>42055.277199074073</v>
      </c>
      <c r="K356" s="21" t="b">
        <v>0</v>
      </c>
      <c r="L356" s="21">
        <v>13</v>
      </c>
      <c r="M356" s="21" t="b">
        <v>1</v>
      </c>
      <c r="N356" s="25" t="s">
        <v>8279</v>
      </c>
      <c r="O356" s="21" t="s">
        <v>8280</v>
      </c>
      <c r="P356" s="21">
        <v>235.46</v>
      </c>
    </row>
    <row r="357" spans="1:16" x14ac:dyDescent="0.35">
      <c r="A357" s="21">
        <v>3661</v>
      </c>
      <c r="B357" s="21" t="s">
        <v>3658</v>
      </c>
      <c r="C357" s="21" t="s">
        <v>7771</v>
      </c>
      <c r="D357" s="22">
        <v>3000</v>
      </c>
      <c r="E357" s="23">
        <v>3330</v>
      </c>
      <c r="F357" s="21" t="s">
        <v>8218</v>
      </c>
      <c r="G357" s="21" t="s">
        <v>8223</v>
      </c>
      <c r="H357" s="21" t="s">
        <v>8245</v>
      </c>
      <c r="I357" s="21">
        <v>1460260800</v>
      </c>
      <c r="J357" s="24">
        <v>42447.896666666667</v>
      </c>
      <c r="K357" s="21" t="b">
        <v>0</v>
      </c>
      <c r="L357" s="21">
        <v>36</v>
      </c>
      <c r="M357" s="21" t="b">
        <v>1</v>
      </c>
      <c r="N357" s="25" t="s">
        <v>8279</v>
      </c>
      <c r="O357" s="21" t="s">
        <v>8280</v>
      </c>
      <c r="P357" s="21">
        <v>92.5</v>
      </c>
    </row>
    <row r="358" spans="1:16" x14ac:dyDescent="0.35">
      <c r="A358" s="21">
        <v>3664</v>
      </c>
      <c r="B358" s="21" t="s">
        <v>3661</v>
      </c>
      <c r="C358" s="21" t="s">
        <v>7774</v>
      </c>
      <c r="D358" s="22">
        <v>800</v>
      </c>
      <c r="E358" s="23">
        <v>875</v>
      </c>
      <c r="F358" s="21" t="s">
        <v>8218</v>
      </c>
      <c r="G358" s="21" t="s">
        <v>8223</v>
      </c>
      <c r="H358" s="21" t="s">
        <v>8245</v>
      </c>
      <c r="I358" s="21">
        <v>1466056689</v>
      </c>
      <c r="J358" s="24">
        <v>42523.248715277776</v>
      </c>
      <c r="K358" s="21" t="b">
        <v>0</v>
      </c>
      <c r="L358" s="21">
        <v>19</v>
      </c>
      <c r="M358" s="21" t="b">
        <v>1</v>
      </c>
      <c r="N358" s="25" t="s">
        <v>8279</v>
      </c>
      <c r="O358" s="21" t="s">
        <v>8280</v>
      </c>
      <c r="P358" s="21">
        <v>46.05</v>
      </c>
    </row>
    <row r="359" spans="1:16" x14ac:dyDescent="0.35">
      <c r="A359" s="21">
        <v>3666</v>
      </c>
      <c r="B359" s="21" t="s">
        <v>3663</v>
      </c>
      <c r="C359" s="21" t="s">
        <v>7776</v>
      </c>
      <c r="D359" s="22">
        <v>1200</v>
      </c>
      <c r="E359" s="23">
        <v>1200</v>
      </c>
      <c r="F359" s="21" t="s">
        <v>8218</v>
      </c>
      <c r="G359" s="21" t="s">
        <v>8223</v>
      </c>
      <c r="H359" s="21" t="s">
        <v>8245</v>
      </c>
      <c r="I359" s="21">
        <v>1406185200</v>
      </c>
      <c r="J359" s="24">
        <v>41822.90488425926</v>
      </c>
      <c r="K359" s="21" t="b">
        <v>0</v>
      </c>
      <c r="L359" s="21">
        <v>38</v>
      </c>
      <c r="M359" s="21" t="b">
        <v>1</v>
      </c>
      <c r="N359" s="25" t="s">
        <v>8279</v>
      </c>
      <c r="O359" s="21" t="s">
        <v>8280</v>
      </c>
      <c r="P359" s="21">
        <v>31.58</v>
      </c>
    </row>
    <row r="360" spans="1:16" x14ac:dyDescent="0.35">
      <c r="A360" s="21">
        <v>3668</v>
      </c>
      <c r="B360" s="21" t="s">
        <v>3665</v>
      </c>
      <c r="C360" s="21" t="s">
        <v>7778</v>
      </c>
      <c r="D360" s="22">
        <v>1000</v>
      </c>
      <c r="E360" s="23">
        <v>1035</v>
      </c>
      <c r="F360" s="21" t="s">
        <v>8218</v>
      </c>
      <c r="G360" s="21" t="s">
        <v>8223</v>
      </c>
      <c r="H360" s="21" t="s">
        <v>8245</v>
      </c>
      <c r="I360" s="21">
        <v>1437676380</v>
      </c>
      <c r="J360" s="24">
        <v>42185.556157407409</v>
      </c>
      <c r="K360" s="21" t="b">
        <v>0</v>
      </c>
      <c r="L360" s="21">
        <v>28</v>
      </c>
      <c r="M360" s="21" t="b">
        <v>1</v>
      </c>
      <c r="N360" s="25" t="s">
        <v>8279</v>
      </c>
      <c r="O360" s="21" t="s">
        <v>8280</v>
      </c>
      <c r="P360" s="21">
        <v>36.96</v>
      </c>
    </row>
    <row r="361" spans="1:16" x14ac:dyDescent="0.35">
      <c r="A361" s="21">
        <v>3671</v>
      </c>
      <c r="B361" s="21" t="s">
        <v>3668</v>
      </c>
      <c r="C361" s="21" t="s">
        <v>7781</v>
      </c>
      <c r="D361" s="22">
        <v>3500</v>
      </c>
      <c r="E361" s="23">
        <v>3530</v>
      </c>
      <c r="F361" s="21" t="s">
        <v>8218</v>
      </c>
      <c r="G361" s="21" t="s">
        <v>8223</v>
      </c>
      <c r="H361" s="21" t="s">
        <v>8245</v>
      </c>
      <c r="I361" s="21">
        <v>1405915140</v>
      </c>
      <c r="J361" s="24">
        <v>41820.62809027778</v>
      </c>
      <c r="K361" s="21" t="b">
        <v>0</v>
      </c>
      <c r="L361" s="21">
        <v>40</v>
      </c>
      <c r="M361" s="21" t="b">
        <v>1</v>
      </c>
      <c r="N361" s="25" t="s">
        <v>8279</v>
      </c>
      <c r="O361" s="21" t="s">
        <v>8280</v>
      </c>
      <c r="P361" s="21">
        <v>88.25</v>
      </c>
    </row>
    <row r="362" spans="1:16" x14ac:dyDescent="0.35">
      <c r="A362" s="21">
        <v>3676</v>
      </c>
      <c r="B362" s="21" t="s">
        <v>3673</v>
      </c>
      <c r="C362" s="21" t="s">
        <v>7786</v>
      </c>
      <c r="D362" s="22">
        <v>800</v>
      </c>
      <c r="E362" s="23">
        <v>1030</v>
      </c>
      <c r="F362" s="21" t="s">
        <v>8218</v>
      </c>
      <c r="G362" s="21" t="s">
        <v>8223</v>
      </c>
      <c r="H362" s="21" t="s">
        <v>8245</v>
      </c>
      <c r="I362" s="21">
        <v>1410550484</v>
      </c>
      <c r="J362" s="24">
        <v>41876.815787037034</v>
      </c>
      <c r="K362" s="21" t="b">
        <v>0</v>
      </c>
      <c r="L362" s="21">
        <v>16</v>
      </c>
      <c r="M362" s="21" t="b">
        <v>1</v>
      </c>
      <c r="N362" s="25" t="s">
        <v>8279</v>
      </c>
      <c r="O362" s="21" t="s">
        <v>8280</v>
      </c>
      <c r="P362" s="21">
        <v>64.38</v>
      </c>
    </row>
    <row r="363" spans="1:16" x14ac:dyDescent="0.35">
      <c r="A363" s="21">
        <v>3677</v>
      </c>
      <c r="B363" s="21" t="s">
        <v>3674</v>
      </c>
      <c r="C363" s="21" t="s">
        <v>7787</v>
      </c>
      <c r="D363" s="22">
        <v>12000</v>
      </c>
      <c r="E363" s="23">
        <v>12348.5</v>
      </c>
      <c r="F363" s="21" t="s">
        <v>8218</v>
      </c>
      <c r="G363" s="21" t="s">
        <v>8223</v>
      </c>
      <c r="H363" s="21" t="s">
        <v>8245</v>
      </c>
      <c r="I363" s="21">
        <v>1404359940</v>
      </c>
      <c r="J363" s="24">
        <v>41802.574282407404</v>
      </c>
      <c r="K363" s="21" t="b">
        <v>0</v>
      </c>
      <c r="L363" s="21">
        <v>199</v>
      </c>
      <c r="M363" s="21" t="b">
        <v>1</v>
      </c>
      <c r="N363" s="25" t="s">
        <v>8279</v>
      </c>
      <c r="O363" s="21" t="s">
        <v>8280</v>
      </c>
      <c r="P363" s="21">
        <v>62.05</v>
      </c>
    </row>
    <row r="364" spans="1:16" x14ac:dyDescent="0.35">
      <c r="A364" s="21">
        <v>3679</v>
      </c>
      <c r="B364" s="21" t="s">
        <v>3676</v>
      </c>
      <c r="C364" s="21" t="s">
        <v>7789</v>
      </c>
      <c r="D364" s="22">
        <v>2000</v>
      </c>
      <c r="E364" s="23">
        <v>2202</v>
      </c>
      <c r="F364" s="21" t="s">
        <v>8218</v>
      </c>
      <c r="G364" s="21" t="s">
        <v>8223</v>
      </c>
      <c r="H364" s="21" t="s">
        <v>8245</v>
      </c>
      <c r="I364" s="21">
        <v>1404190740</v>
      </c>
      <c r="J364" s="24">
        <v>41786.761354166665</v>
      </c>
      <c r="K364" s="21" t="b">
        <v>0</v>
      </c>
      <c r="L364" s="21">
        <v>30</v>
      </c>
      <c r="M364" s="21" t="b">
        <v>1</v>
      </c>
      <c r="N364" s="25" t="s">
        <v>8279</v>
      </c>
      <c r="O364" s="21" t="s">
        <v>8280</v>
      </c>
      <c r="P364" s="21">
        <v>73.400000000000006</v>
      </c>
    </row>
    <row r="365" spans="1:16" x14ac:dyDescent="0.35">
      <c r="A365" s="21">
        <v>3680</v>
      </c>
      <c r="B365" s="21" t="s">
        <v>3677</v>
      </c>
      <c r="C365" s="21" t="s">
        <v>7790</v>
      </c>
      <c r="D365" s="22">
        <v>3000</v>
      </c>
      <c r="E365" s="23">
        <v>3383</v>
      </c>
      <c r="F365" s="21" t="s">
        <v>8218</v>
      </c>
      <c r="G365" s="21" t="s">
        <v>8223</v>
      </c>
      <c r="H365" s="21" t="s">
        <v>8245</v>
      </c>
      <c r="I365" s="21">
        <v>1475664834</v>
      </c>
      <c r="J365" s="24">
        <v>42627.454097222217</v>
      </c>
      <c r="K365" s="21" t="b">
        <v>0</v>
      </c>
      <c r="L365" s="21">
        <v>34</v>
      </c>
      <c r="M365" s="21" t="b">
        <v>1</v>
      </c>
      <c r="N365" s="25" t="s">
        <v>8279</v>
      </c>
      <c r="O365" s="21" t="s">
        <v>8280</v>
      </c>
      <c r="P365" s="21">
        <v>99.5</v>
      </c>
    </row>
    <row r="366" spans="1:16" x14ac:dyDescent="0.35">
      <c r="A366" s="21">
        <v>3681</v>
      </c>
      <c r="B366" s="21" t="s">
        <v>3678</v>
      </c>
      <c r="C366" s="21" t="s">
        <v>7791</v>
      </c>
      <c r="D366" s="22">
        <v>1000</v>
      </c>
      <c r="E366" s="23">
        <v>1119</v>
      </c>
      <c r="F366" s="21" t="s">
        <v>8218</v>
      </c>
      <c r="G366" s="21" t="s">
        <v>8223</v>
      </c>
      <c r="H366" s="21" t="s">
        <v>8245</v>
      </c>
      <c r="I366" s="21">
        <v>1452872290</v>
      </c>
      <c r="J366" s="24">
        <v>42374.651504629626</v>
      </c>
      <c r="K366" s="21" t="b">
        <v>0</v>
      </c>
      <c r="L366" s="21">
        <v>18</v>
      </c>
      <c r="M366" s="21" t="b">
        <v>1</v>
      </c>
      <c r="N366" s="25" t="s">
        <v>8279</v>
      </c>
      <c r="O366" s="21" t="s">
        <v>8280</v>
      </c>
      <c r="P366" s="21">
        <v>62.17</v>
      </c>
    </row>
    <row r="367" spans="1:16" x14ac:dyDescent="0.35">
      <c r="A367" s="21">
        <v>3682</v>
      </c>
      <c r="B367" s="21" t="s">
        <v>3679</v>
      </c>
      <c r="C367" s="21" t="s">
        <v>7792</v>
      </c>
      <c r="D367" s="22">
        <v>3000</v>
      </c>
      <c r="E367" s="23">
        <v>4176</v>
      </c>
      <c r="F367" s="21" t="s">
        <v>8218</v>
      </c>
      <c r="G367" s="21" t="s">
        <v>8223</v>
      </c>
      <c r="H367" s="21" t="s">
        <v>8245</v>
      </c>
      <c r="I367" s="21">
        <v>1402901940</v>
      </c>
      <c r="J367" s="24">
        <v>41772.685393518521</v>
      </c>
      <c r="K367" s="21" t="b">
        <v>0</v>
      </c>
      <c r="L367" s="21">
        <v>67</v>
      </c>
      <c r="M367" s="21" t="b">
        <v>1</v>
      </c>
      <c r="N367" s="25" t="s">
        <v>8279</v>
      </c>
      <c r="O367" s="21" t="s">
        <v>8280</v>
      </c>
      <c r="P367" s="21">
        <v>62.33</v>
      </c>
    </row>
    <row r="368" spans="1:16" x14ac:dyDescent="0.35">
      <c r="A368" s="21">
        <v>3683</v>
      </c>
      <c r="B368" s="21" t="s">
        <v>3680</v>
      </c>
      <c r="C368" s="21" t="s">
        <v>7793</v>
      </c>
      <c r="D368" s="22">
        <v>3500</v>
      </c>
      <c r="E368" s="23">
        <v>3880</v>
      </c>
      <c r="F368" s="21" t="s">
        <v>8218</v>
      </c>
      <c r="G368" s="21" t="s">
        <v>8223</v>
      </c>
      <c r="H368" s="21" t="s">
        <v>8245</v>
      </c>
      <c r="I368" s="21">
        <v>1476931696</v>
      </c>
      <c r="J368" s="24">
        <v>42633.116851851853</v>
      </c>
      <c r="K368" s="21" t="b">
        <v>0</v>
      </c>
      <c r="L368" s="21">
        <v>66</v>
      </c>
      <c r="M368" s="21" t="b">
        <v>1</v>
      </c>
      <c r="N368" s="25" t="s">
        <v>8279</v>
      </c>
      <c r="O368" s="21" t="s">
        <v>8280</v>
      </c>
      <c r="P368" s="21">
        <v>58.79</v>
      </c>
    </row>
    <row r="369" spans="1:16" x14ac:dyDescent="0.35">
      <c r="A369" s="21">
        <v>3684</v>
      </c>
      <c r="B369" s="21" t="s">
        <v>3681</v>
      </c>
      <c r="C369" s="21" t="s">
        <v>7794</v>
      </c>
      <c r="D369" s="22">
        <v>750</v>
      </c>
      <c r="E369" s="23">
        <v>1043</v>
      </c>
      <c r="F369" s="21" t="s">
        <v>8218</v>
      </c>
      <c r="G369" s="21" t="s">
        <v>8223</v>
      </c>
      <c r="H369" s="21" t="s">
        <v>8245</v>
      </c>
      <c r="I369" s="21">
        <v>1441167586</v>
      </c>
      <c r="J369" s="24">
        <v>42219.180393518516</v>
      </c>
      <c r="K369" s="21" t="b">
        <v>0</v>
      </c>
      <c r="L369" s="21">
        <v>23</v>
      </c>
      <c r="M369" s="21" t="b">
        <v>1</v>
      </c>
      <c r="N369" s="25" t="s">
        <v>8279</v>
      </c>
      <c r="O369" s="21" t="s">
        <v>8280</v>
      </c>
      <c r="P369" s="21">
        <v>45.35</v>
      </c>
    </row>
    <row r="370" spans="1:16" x14ac:dyDescent="0.35">
      <c r="A370" s="21">
        <v>3685</v>
      </c>
      <c r="B370" s="21" t="s">
        <v>3682</v>
      </c>
      <c r="C370" s="21" t="s">
        <v>7795</v>
      </c>
      <c r="D370" s="22">
        <v>5000</v>
      </c>
      <c r="E370" s="23">
        <v>5285</v>
      </c>
      <c r="F370" s="21" t="s">
        <v>8218</v>
      </c>
      <c r="G370" s="21" t="s">
        <v>8223</v>
      </c>
      <c r="H370" s="21" t="s">
        <v>8245</v>
      </c>
      <c r="I370" s="21">
        <v>1400533200</v>
      </c>
      <c r="J370" s="24">
        <v>41753.593275462961</v>
      </c>
      <c r="K370" s="21" t="b">
        <v>0</v>
      </c>
      <c r="L370" s="21">
        <v>126</v>
      </c>
      <c r="M370" s="21" t="b">
        <v>1</v>
      </c>
      <c r="N370" s="25" t="s">
        <v>8279</v>
      </c>
      <c r="O370" s="21" t="s">
        <v>8280</v>
      </c>
      <c r="P370" s="21">
        <v>41.94</v>
      </c>
    </row>
    <row r="371" spans="1:16" x14ac:dyDescent="0.35">
      <c r="A371" s="21">
        <v>3686</v>
      </c>
      <c r="B371" s="21" t="s">
        <v>3683</v>
      </c>
      <c r="C371" s="21" t="s">
        <v>7796</v>
      </c>
      <c r="D371" s="22">
        <v>350</v>
      </c>
      <c r="E371" s="23">
        <v>355</v>
      </c>
      <c r="F371" s="21" t="s">
        <v>8218</v>
      </c>
      <c r="G371" s="21" t="s">
        <v>8223</v>
      </c>
      <c r="H371" s="21" t="s">
        <v>8245</v>
      </c>
      <c r="I371" s="21">
        <v>1440820740</v>
      </c>
      <c r="J371" s="24">
        <v>42230.662731481483</v>
      </c>
      <c r="K371" s="21" t="b">
        <v>0</v>
      </c>
      <c r="L371" s="21">
        <v>6</v>
      </c>
      <c r="M371" s="21" t="b">
        <v>1</v>
      </c>
      <c r="N371" s="25" t="s">
        <v>8279</v>
      </c>
      <c r="O371" s="21" t="s">
        <v>8280</v>
      </c>
      <c r="P371" s="21">
        <v>59.17</v>
      </c>
    </row>
    <row r="372" spans="1:16" x14ac:dyDescent="0.35">
      <c r="A372" s="21">
        <v>3687</v>
      </c>
      <c r="B372" s="21" t="s">
        <v>3684</v>
      </c>
      <c r="C372" s="21" t="s">
        <v>7797</v>
      </c>
      <c r="D372" s="22">
        <v>5000</v>
      </c>
      <c r="E372" s="23">
        <v>5012.25</v>
      </c>
      <c r="F372" s="21" t="s">
        <v>8218</v>
      </c>
      <c r="G372" s="21" t="s">
        <v>8223</v>
      </c>
      <c r="H372" s="21" t="s">
        <v>8245</v>
      </c>
      <c r="I372" s="21">
        <v>1403846055</v>
      </c>
      <c r="J372" s="24">
        <v>41787.218229166669</v>
      </c>
      <c r="K372" s="21" t="b">
        <v>0</v>
      </c>
      <c r="L372" s="21">
        <v>25</v>
      </c>
      <c r="M372" s="21" t="b">
        <v>1</v>
      </c>
      <c r="N372" s="25" t="s">
        <v>8279</v>
      </c>
      <c r="O372" s="21" t="s">
        <v>8280</v>
      </c>
      <c r="P372" s="21">
        <v>200.49</v>
      </c>
    </row>
    <row r="373" spans="1:16" x14ac:dyDescent="0.35">
      <c r="A373" s="21">
        <v>3689</v>
      </c>
      <c r="B373" s="21" t="s">
        <v>3686</v>
      </c>
      <c r="C373" s="21" t="s">
        <v>7799</v>
      </c>
      <c r="D373" s="22">
        <v>3000</v>
      </c>
      <c r="E373" s="23">
        <v>3550</v>
      </c>
      <c r="F373" s="21" t="s">
        <v>8218</v>
      </c>
      <c r="G373" s="21" t="s">
        <v>8223</v>
      </c>
      <c r="H373" s="21" t="s">
        <v>8245</v>
      </c>
      <c r="I373" s="21">
        <v>1434925500</v>
      </c>
      <c r="J373" s="24">
        <v>42147.826840277776</v>
      </c>
      <c r="K373" s="21" t="b">
        <v>0</v>
      </c>
      <c r="L373" s="21">
        <v>62</v>
      </c>
      <c r="M373" s="21" t="b">
        <v>1</v>
      </c>
      <c r="N373" s="25" t="s">
        <v>8279</v>
      </c>
      <c r="O373" s="21" t="s">
        <v>8280</v>
      </c>
      <c r="P373" s="21">
        <v>57.26</v>
      </c>
    </row>
    <row r="374" spans="1:16" x14ac:dyDescent="0.35">
      <c r="A374" s="21">
        <v>3690</v>
      </c>
      <c r="B374" s="21" t="s">
        <v>3687</v>
      </c>
      <c r="C374" s="21" t="s">
        <v>7800</v>
      </c>
      <c r="D374" s="22">
        <v>1500</v>
      </c>
      <c r="E374" s="23">
        <v>1800</v>
      </c>
      <c r="F374" s="21" t="s">
        <v>8218</v>
      </c>
      <c r="G374" s="21" t="s">
        <v>8223</v>
      </c>
      <c r="H374" s="21" t="s">
        <v>8245</v>
      </c>
      <c r="I374" s="21">
        <v>1417101683</v>
      </c>
      <c r="J374" s="24">
        <v>41940.598182870373</v>
      </c>
      <c r="K374" s="21" t="b">
        <v>0</v>
      </c>
      <c r="L374" s="21">
        <v>31</v>
      </c>
      <c r="M374" s="21" t="b">
        <v>1</v>
      </c>
      <c r="N374" s="25" t="s">
        <v>8279</v>
      </c>
      <c r="O374" s="21" t="s">
        <v>8280</v>
      </c>
      <c r="P374" s="21">
        <v>58.06</v>
      </c>
    </row>
    <row r="375" spans="1:16" x14ac:dyDescent="0.35">
      <c r="A375" s="21">
        <v>3691</v>
      </c>
      <c r="B375" s="21" t="s">
        <v>3688</v>
      </c>
      <c r="C375" s="21" t="s">
        <v>7801</v>
      </c>
      <c r="D375" s="22">
        <v>40000</v>
      </c>
      <c r="E375" s="23">
        <v>51184</v>
      </c>
      <c r="F375" s="21" t="s">
        <v>8218</v>
      </c>
      <c r="G375" s="21" t="s">
        <v>8223</v>
      </c>
      <c r="H375" s="21" t="s">
        <v>8245</v>
      </c>
      <c r="I375" s="21">
        <v>1425272340</v>
      </c>
      <c r="J375" s="24">
        <v>42020.700567129628</v>
      </c>
      <c r="K375" s="21" t="b">
        <v>0</v>
      </c>
      <c r="L375" s="21">
        <v>274</v>
      </c>
      <c r="M375" s="21" t="b">
        <v>1</v>
      </c>
      <c r="N375" s="25" t="s">
        <v>8279</v>
      </c>
      <c r="O375" s="21" t="s">
        <v>8280</v>
      </c>
      <c r="P375" s="21">
        <v>186.8</v>
      </c>
    </row>
    <row r="376" spans="1:16" x14ac:dyDescent="0.35">
      <c r="A376" s="21">
        <v>3692</v>
      </c>
      <c r="B376" s="21" t="s">
        <v>3689</v>
      </c>
      <c r="C376" s="21" t="s">
        <v>7802</v>
      </c>
      <c r="D376" s="22">
        <v>1000</v>
      </c>
      <c r="E376" s="23">
        <v>1260</v>
      </c>
      <c r="F376" s="21" t="s">
        <v>8218</v>
      </c>
      <c r="G376" s="21" t="s">
        <v>8223</v>
      </c>
      <c r="H376" s="21" t="s">
        <v>8245</v>
      </c>
      <c r="I376" s="21">
        <v>1411084800</v>
      </c>
      <c r="J376" s="24">
        <v>41891.96503472222</v>
      </c>
      <c r="K376" s="21" t="b">
        <v>0</v>
      </c>
      <c r="L376" s="21">
        <v>17</v>
      </c>
      <c r="M376" s="21" t="b">
        <v>1</v>
      </c>
      <c r="N376" s="25" t="s">
        <v>8279</v>
      </c>
      <c r="O376" s="21" t="s">
        <v>8280</v>
      </c>
      <c r="P376" s="21">
        <v>74.12</v>
      </c>
    </row>
    <row r="377" spans="1:16" x14ac:dyDescent="0.35">
      <c r="A377" s="21">
        <v>3694</v>
      </c>
      <c r="B377" s="21" t="s">
        <v>3691</v>
      </c>
      <c r="C377" s="21" t="s">
        <v>7804</v>
      </c>
      <c r="D377" s="22">
        <v>3500</v>
      </c>
      <c r="E377" s="23">
        <v>3760</v>
      </c>
      <c r="F377" s="21" t="s">
        <v>8218</v>
      </c>
      <c r="G377" s="21" t="s">
        <v>8223</v>
      </c>
      <c r="H377" s="21" t="s">
        <v>8245</v>
      </c>
      <c r="I377" s="21">
        <v>1465178400</v>
      </c>
      <c r="J377" s="24">
        <v>42490.133877314816</v>
      </c>
      <c r="K377" s="21" t="b">
        <v>0</v>
      </c>
      <c r="L377" s="21">
        <v>60</v>
      </c>
      <c r="M377" s="21" t="b">
        <v>1</v>
      </c>
      <c r="N377" s="25" t="s">
        <v>8279</v>
      </c>
      <c r="O377" s="21" t="s">
        <v>8280</v>
      </c>
      <c r="P377" s="21">
        <v>62.67</v>
      </c>
    </row>
    <row r="378" spans="1:16" x14ac:dyDescent="0.35">
      <c r="A378" s="21">
        <v>3695</v>
      </c>
      <c r="B378" s="21" t="s">
        <v>3692</v>
      </c>
      <c r="C378" s="21" t="s">
        <v>7805</v>
      </c>
      <c r="D378" s="22">
        <v>4000</v>
      </c>
      <c r="E378" s="23">
        <v>4005</v>
      </c>
      <c r="F378" s="21" t="s">
        <v>8218</v>
      </c>
      <c r="G378" s="21" t="s">
        <v>8223</v>
      </c>
      <c r="H378" s="21" t="s">
        <v>8245</v>
      </c>
      <c r="I378" s="21">
        <v>1421009610</v>
      </c>
      <c r="J378" s="24">
        <v>41995.870486111111</v>
      </c>
      <c r="K378" s="21" t="b">
        <v>0</v>
      </c>
      <c r="L378" s="21">
        <v>33</v>
      </c>
      <c r="M378" s="21" t="b">
        <v>1</v>
      </c>
      <c r="N378" s="25" t="s">
        <v>8279</v>
      </c>
      <c r="O378" s="21" t="s">
        <v>8280</v>
      </c>
      <c r="P378" s="21">
        <v>121.36</v>
      </c>
    </row>
    <row r="379" spans="1:16" x14ac:dyDescent="0.35">
      <c r="A379" s="21">
        <v>3698</v>
      </c>
      <c r="B379" s="21" t="s">
        <v>3695</v>
      </c>
      <c r="C379" s="21" t="s">
        <v>7808</v>
      </c>
      <c r="D379" s="22">
        <v>5000</v>
      </c>
      <c r="E379" s="23">
        <v>5526</v>
      </c>
      <c r="F379" s="21" t="s">
        <v>8218</v>
      </c>
      <c r="G379" s="21" t="s">
        <v>8223</v>
      </c>
      <c r="H379" s="21" t="s">
        <v>8245</v>
      </c>
      <c r="I379" s="21">
        <v>1456946487</v>
      </c>
      <c r="J379" s="24">
        <v>42401.806562500002</v>
      </c>
      <c r="K379" s="21" t="b">
        <v>0</v>
      </c>
      <c r="L379" s="21">
        <v>136</v>
      </c>
      <c r="M379" s="21" t="b">
        <v>1</v>
      </c>
      <c r="N379" s="25" t="s">
        <v>8279</v>
      </c>
      <c r="O379" s="21" t="s">
        <v>8280</v>
      </c>
      <c r="P379" s="21">
        <v>40.630000000000003</v>
      </c>
    </row>
    <row r="380" spans="1:16" x14ac:dyDescent="0.35">
      <c r="A380" s="21">
        <v>3699</v>
      </c>
      <c r="B380" s="21" t="s">
        <v>3696</v>
      </c>
      <c r="C380" s="21" t="s">
        <v>7809</v>
      </c>
      <c r="D380" s="22">
        <v>2500</v>
      </c>
      <c r="E380" s="23">
        <v>2520</v>
      </c>
      <c r="F380" s="21" t="s">
        <v>8218</v>
      </c>
      <c r="G380" s="21" t="s">
        <v>8223</v>
      </c>
      <c r="H380" s="21" t="s">
        <v>8245</v>
      </c>
      <c r="I380" s="21">
        <v>1413383216</v>
      </c>
      <c r="J380" s="24">
        <v>41897.602037037039</v>
      </c>
      <c r="K380" s="21" t="b">
        <v>0</v>
      </c>
      <c r="L380" s="21">
        <v>40</v>
      </c>
      <c r="M380" s="21" t="b">
        <v>1</v>
      </c>
      <c r="N380" s="25" t="s">
        <v>8279</v>
      </c>
      <c r="O380" s="21" t="s">
        <v>8280</v>
      </c>
      <c r="P380" s="21">
        <v>63</v>
      </c>
    </row>
    <row r="381" spans="1:16" x14ac:dyDescent="0.35">
      <c r="A381" s="21">
        <v>3700</v>
      </c>
      <c r="B381" s="21" t="s">
        <v>3697</v>
      </c>
      <c r="C381" s="21" t="s">
        <v>7810</v>
      </c>
      <c r="D381" s="22">
        <v>500</v>
      </c>
      <c r="E381" s="23">
        <v>606</v>
      </c>
      <c r="F381" s="21" t="s">
        <v>8218</v>
      </c>
      <c r="G381" s="21" t="s">
        <v>8223</v>
      </c>
      <c r="H381" s="21" t="s">
        <v>8245</v>
      </c>
      <c r="I381" s="21">
        <v>1412092800</v>
      </c>
      <c r="J381" s="24">
        <v>41882.585648148146</v>
      </c>
      <c r="K381" s="21" t="b">
        <v>0</v>
      </c>
      <c r="L381" s="21">
        <v>18</v>
      </c>
      <c r="M381" s="21" t="b">
        <v>1</v>
      </c>
      <c r="N381" s="25" t="s">
        <v>8279</v>
      </c>
      <c r="O381" s="21" t="s">
        <v>8280</v>
      </c>
      <c r="P381" s="21">
        <v>33.67</v>
      </c>
    </row>
    <row r="382" spans="1:16" x14ac:dyDescent="0.35">
      <c r="A382" s="21">
        <v>3703</v>
      </c>
      <c r="B382" s="21" t="s">
        <v>3700</v>
      </c>
      <c r="C382" s="21" t="s">
        <v>7813</v>
      </c>
      <c r="D382" s="22">
        <v>1050</v>
      </c>
      <c r="E382" s="23">
        <v>1296</v>
      </c>
      <c r="F382" s="21" t="s">
        <v>8218</v>
      </c>
      <c r="G382" s="21" t="s">
        <v>8223</v>
      </c>
      <c r="H382" s="21" t="s">
        <v>8245</v>
      </c>
      <c r="I382" s="21">
        <v>1471071540</v>
      </c>
      <c r="J382" s="24">
        <v>42556.504490740743</v>
      </c>
      <c r="K382" s="21" t="b">
        <v>0</v>
      </c>
      <c r="L382" s="21">
        <v>30</v>
      </c>
      <c r="M382" s="21" t="b">
        <v>1</v>
      </c>
      <c r="N382" s="25" t="s">
        <v>8279</v>
      </c>
      <c r="O382" s="21" t="s">
        <v>8280</v>
      </c>
      <c r="P382" s="21">
        <v>43.2</v>
      </c>
    </row>
    <row r="383" spans="1:16" x14ac:dyDescent="0.35">
      <c r="A383" s="21">
        <v>3705</v>
      </c>
      <c r="B383" s="21" t="s">
        <v>3702</v>
      </c>
      <c r="C383" s="21" t="s">
        <v>7815</v>
      </c>
      <c r="D383" s="22">
        <v>2827</v>
      </c>
      <c r="E383" s="23">
        <v>2925</v>
      </c>
      <c r="F383" s="21" t="s">
        <v>8218</v>
      </c>
      <c r="G383" s="21" t="s">
        <v>8223</v>
      </c>
      <c r="H383" s="21" t="s">
        <v>8245</v>
      </c>
      <c r="I383" s="21">
        <v>1403546400</v>
      </c>
      <c r="J383" s="24">
        <v>41792.542986111112</v>
      </c>
      <c r="K383" s="21" t="b">
        <v>0</v>
      </c>
      <c r="L383" s="21">
        <v>35</v>
      </c>
      <c r="M383" s="21" t="b">
        <v>1</v>
      </c>
      <c r="N383" s="25" t="s">
        <v>8279</v>
      </c>
      <c r="O383" s="21" t="s">
        <v>8280</v>
      </c>
      <c r="P383" s="21">
        <v>83.57</v>
      </c>
    </row>
    <row r="384" spans="1:16" x14ac:dyDescent="0.35">
      <c r="A384" s="21">
        <v>3706</v>
      </c>
      <c r="B384" s="21" t="s">
        <v>3703</v>
      </c>
      <c r="C384" s="21" t="s">
        <v>7816</v>
      </c>
      <c r="D384" s="22">
        <v>1500</v>
      </c>
      <c r="E384" s="23">
        <v>1820</v>
      </c>
      <c r="F384" s="21" t="s">
        <v>8218</v>
      </c>
      <c r="G384" s="21" t="s">
        <v>8223</v>
      </c>
      <c r="H384" s="21" t="s">
        <v>8245</v>
      </c>
      <c r="I384" s="21">
        <v>1410558949</v>
      </c>
      <c r="J384" s="24">
        <v>41879.913761574076</v>
      </c>
      <c r="K384" s="21" t="b">
        <v>0</v>
      </c>
      <c r="L384" s="21">
        <v>13</v>
      </c>
      <c r="M384" s="21" t="b">
        <v>1</v>
      </c>
      <c r="N384" s="25" t="s">
        <v>8279</v>
      </c>
      <c r="O384" s="21" t="s">
        <v>8280</v>
      </c>
      <c r="P384" s="21">
        <v>140</v>
      </c>
    </row>
    <row r="385" spans="1:16" x14ac:dyDescent="0.35">
      <c r="A385" s="21">
        <v>3707</v>
      </c>
      <c r="B385" s="21" t="s">
        <v>3704</v>
      </c>
      <c r="C385" s="21" t="s">
        <v>7817</v>
      </c>
      <c r="D385" s="22">
        <v>1000</v>
      </c>
      <c r="E385" s="23">
        <v>1860</v>
      </c>
      <c r="F385" s="21" t="s">
        <v>8218</v>
      </c>
      <c r="G385" s="21" t="s">
        <v>8223</v>
      </c>
      <c r="H385" s="21" t="s">
        <v>8245</v>
      </c>
      <c r="I385" s="21">
        <v>1469165160</v>
      </c>
      <c r="J385" s="24">
        <v>42552.048356481479</v>
      </c>
      <c r="K385" s="21" t="b">
        <v>0</v>
      </c>
      <c r="L385" s="21">
        <v>23</v>
      </c>
      <c r="M385" s="21" t="b">
        <v>1</v>
      </c>
      <c r="N385" s="25" t="s">
        <v>8279</v>
      </c>
      <c r="O385" s="21" t="s">
        <v>8280</v>
      </c>
      <c r="P385" s="21">
        <v>80.87</v>
      </c>
    </row>
    <row r="386" spans="1:16" x14ac:dyDescent="0.35">
      <c r="A386" s="21">
        <v>3708</v>
      </c>
      <c r="B386" s="21" t="s">
        <v>3705</v>
      </c>
      <c r="C386" s="21" t="s">
        <v>7818</v>
      </c>
      <c r="D386" s="22">
        <v>700</v>
      </c>
      <c r="E386" s="23">
        <v>2100</v>
      </c>
      <c r="F386" s="21" t="s">
        <v>8218</v>
      </c>
      <c r="G386" s="21" t="s">
        <v>8223</v>
      </c>
      <c r="H386" s="21" t="s">
        <v>8245</v>
      </c>
      <c r="I386" s="21">
        <v>1404444286</v>
      </c>
      <c r="J386" s="24">
        <v>41810.142199074071</v>
      </c>
      <c r="K386" s="21" t="b">
        <v>0</v>
      </c>
      <c r="L386" s="21">
        <v>39</v>
      </c>
      <c r="M386" s="21" t="b">
        <v>1</v>
      </c>
      <c r="N386" s="25" t="s">
        <v>8279</v>
      </c>
      <c r="O386" s="21" t="s">
        <v>8280</v>
      </c>
      <c r="P386" s="21">
        <v>53.85</v>
      </c>
    </row>
    <row r="387" spans="1:16" x14ac:dyDescent="0.35">
      <c r="A387" s="21">
        <v>3710</v>
      </c>
      <c r="B387" s="21" t="s">
        <v>3707</v>
      </c>
      <c r="C387" s="21" t="s">
        <v>7820</v>
      </c>
      <c r="D387" s="22">
        <v>1300</v>
      </c>
      <c r="E387" s="23">
        <v>1835</v>
      </c>
      <c r="F387" s="21" t="s">
        <v>8218</v>
      </c>
      <c r="G387" s="21" t="s">
        <v>8223</v>
      </c>
      <c r="H387" s="21" t="s">
        <v>8245</v>
      </c>
      <c r="I387" s="21">
        <v>1428068988</v>
      </c>
      <c r="J387" s="24">
        <v>42072.576249999998</v>
      </c>
      <c r="K387" s="21" t="b">
        <v>0</v>
      </c>
      <c r="L387" s="21">
        <v>27</v>
      </c>
      <c r="M387" s="21" t="b">
        <v>1</v>
      </c>
      <c r="N387" s="25" t="s">
        <v>8279</v>
      </c>
      <c r="O387" s="21" t="s">
        <v>8280</v>
      </c>
      <c r="P387" s="21">
        <v>67.959999999999994</v>
      </c>
    </row>
    <row r="388" spans="1:16" x14ac:dyDescent="0.35">
      <c r="A388" s="21">
        <v>3711</v>
      </c>
      <c r="B388" s="21" t="s">
        <v>3708</v>
      </c>
      <c r="C388" s="21" t="s">
        <v>7821</v>
      </c>
      <c r="D388" s="22">
        <v>500</v>
      </c>
      <c r="E388" s="23">
        <v>570</v>
      </c>
      <c r="F388" s="21" t="s">
        <v>8218</v>
      </c>
      <c r="G388" s="21" t="s">
        <v>8223</v>
      </c>
      <c r="H388" s="21" t="s">
        <v>8245</v>
      </c>
      <c r="I388" s="21">
        <v>1402848000</v>
      </c>
      <c r="J388" s="24">
        <v>41779.724224537036</v>
      </c>
      <c r="K388" s="21" t="b">
        <v>0</v>
      </c>
      <c r="L388" s="21">
        <v>21</v>
      </c>
      <c r="M388" s="21" t="b">
        <v>1</v>
      </c>
      <c r="N388" s="25" t="s">
        <v>8279</v>
      </c>
      <c r="O388" s="21" t="s">
        <v>8280</v>
      </c>
      <c r="P388" s="21">
        <v>27.14</v>
      </c>
    </row>
    <row r="389" spans="1:16" x14ac:dyDescent="0.35">
      <c r="A389" s="21">
        <v>3712</v>
      </c>
      <c r="B389" s="21" t="s">
        <v>3709</v>
      </c>
      <c r="C389" s="21" t="s">
        <v>7822</v>
      </c>
      <c r="D389" s="22">
        <v>7500</v>
      </c>
      <c r="E389" s="23">
        <v>11530</v>
      </c>
      <c r="F389" s="21" t="s">
        <v>8218</v>
      </c>
      <c r="G389" s="21" t="s">
        <v>8223</v>
      </c>
      <c r="H389" s="21" t="s">
        <v>8245</v>
      </c>
      <c r="I389" s="21">
        <v>1433055540</v>
      </c>
      <c r="J389" s="24">
        <v>42134.172071759262</v>
      </c>
      <c r="K389" s="21" t="b">
        <v>0</v>
      </c>
      <c r="L389" s="21">
        <v>104</v>
      </c>
      <c r="M389" s="21" t="b">
        <v>1</v>
      </c>
      <c r="N389" s="25" t="s">
        <v>8279</v>
      </c>
      <c r="O389" s="21" t="s">
        <v>8280</v>
      </c>
      <c r="P389" s="21">
        <v>110.87</v>
      </c>
    </row>
    <row r="390" spans="1:16" x14ac:dyDescent="0.35">
      <c r="A390" s="21">
        <v>3713</v>
      </c>
      <c r="B390" s="21" t="s">
        <v>3710</v>
      </c>
      <c r="C390" s="21" t="s">
        <v>7823</v>
      </c>
      <c r="D390" s="22">
        <v>2000</v>
      </c>
      <c r="E390" s="23">
        <v>2030</v>
      </c>
      <c r="F390" s="21" t="s">
        <v>8218</v>
      </c>
      <c r="G390" s="21" t="s">
        <v>8223</v>
      </c>
      <c r="H390" s="21" t="s">
        <v>8245</v>
      </c>
      <c r="I390" s="21">
        <v>1465062166</v>
      </c>
      <c r="J390" s="24">
        <v>42505.738032407404</v>
      </c>
      <c r="K390" s="21" t="b">
        <v>0</v>
      </c>
      <c r="L390" s="21">
        <v>19</v>
      </c>
      <c r="M390" s="21" t="b">
        <v>1</v>
      </c>
      <c r="N390" s="25" t="s">
        <v>8279</v>
      </c>
      <c r="O390" s="21" t="s">
        <v>8280</v>
      </c>
      <c r="P390" s="21">
        <v>106.84</v>
      </c>
    </row>
    <row r="391" spans="1:16" x14ac:dyDescent="0.35">
      <c r="A391" s="21">
        <v>3714</v>
      </c>
      <c r="B391" s="21" t="s">
        <v>3711</v>
      </c>
      <c r="C391" s="21" t="s">
        <v>7824</v>
      </c>
      <c r="D391" s="22">
        <v>10000</v>
      </c>
      <c r="E391" s="23">
        <v>10235</v>
      </c>
      <c r="F391" s="21" t="s">
        <v>8218</v>
      </c>
      <c r="G391" s="21" t="s">
        <v>8223</v>
      </c>
      <c r="H391" s="21" t="s">
        <v>8245</v>
      </c>
      <c r="I391" s="21">
        <v>1432612740</v>
      </c>
      <c r="J391" s="24">
        <v>42118.556331018524</v>
      </c>
      <c r="K391" s="21" t="b">
        <v>0</v>
      </c>
      <c r="L391" s="21">
        <v>97</v>
      </c>
      <c r="M391" s="21" t="b">
        <v>1</v>
      </c>
      <c r="N391" s="25" t="s">
        <v>8279</v>
      </c>
      <c r="O391" s="21" t="s">
        <v>8280</v>
      </c>
      <c r="P391" s="21">
        <v>105.52</v>
      </c>
    </row>
    <row r="392" spans="1:16" x14ac:dyDescent="0.35">
      <c r="A392" s="21">
        <v>3716</v>
      </c>
      <c r="B392" s="21" t="s">
        <v>3713</v>
      </c>
      <c r="C392" s="21" t="s">
        <v>7826</v>
      </c>
      <c r="D392" s="22">
        <v>800</v>
      </c>
      <c r="E392" s="23">
        <v>1246</v>
      </c>
      <c r="F392" s="21" t="s">
        <v>8218</v>
      </c>
      <c r="G392" s="21" t="s">
        <v>8223</v>
      </c>
      <c r="H392" s="21" t="s">
        <v>8245</v>
      </c>
      <c r="I392" s="21">
        <v>1453411109</v>
      </c>
      <c r="J392" s="24">
        <v>42360.887835648144</v>
      </c>
      <c r="K392" s="21" t="b">
        <v>0</v>
      </c>
      <c r="L392" s="21">
        <v>24</v>
      </c>
      <c r="M392" s="21" t="b">
        <v>1</v>
      </c>
      <c r="N392" s="25" t="s">
        <v>8279</v>
      </c>
      <c r="O392" s="21" t="s">
        <v>8280</v>
      </c>
      <c r="P392" s="21">
        <v>51.92</v>
      </c>
    </row>
    <row r="393" spans="1:16" x14ac:dyDescent="0.35">
      <c r="A393" s="21">
        <v>3720</v>
      </c>
      <c r="B393" s="21" t="s">
        <v>3717</v>
      </c>
      <c r="C393" s="21" t="s">
        <v>7830</v>
      </c>
      <c r="D393" s="22">
        <v>3300</v>
      </c>
      <c r="E393" s="23">
        <v>3449</v>
      </c>
      <c r="F393" s="21" t="s">
        <v>8218</v>
      </c>
      <c r="G393" s="21" t="s">
        <v>8223</v>
      </c>
      <c r="H393" s="21" t="s">
        <v>8245</v>
      </c>
      <c r="I393" s="21">
        <v>1435881006</v>
      </c>
      <c r="J393" s="24">
        <v>42165.993125000001</v>
      </c>
      <c r="K393" s="21" t="b">
        <v>0</v>
      </c>
      <c r="L393" s="21">
        <v>40</v>
      </c>
      <c r="M393" s="21" t="b">
        <v>1</v>
      </c>
      <c r="N393" s="25" t="s">
        <v>8279</v>
      </c>
      <c r="O393" s="21" t="s">
        <v>8280</v>
      </c>
      <c r="P393" s="21">
        <v>86.23</v>
      </c>
    </row>
    <row r="394" spans="1:16" x14ac:dyDescent="0.35">
      <c r="A394" s="21">
        <v>3721</v>
      </c>
      <c r="B394" s="21" t="s">
        <v>3718</v>
      </c>
      <c r="C394" s="21" t="s">
        <v>7831</v>
      </c>
      <c r="D394" s="22">
        <v>5000</v>
      </c>
      <c r="E394" s="23">
        <v>5040</v>
      </c>
      <c r="F394" s="21" t="s">
        <v>8218</v>
      </c>
      <c r="G394" s="21" t="s">
        <v>8223</v>
      </c>
      <c r="H394" s="21" t="s">
        <v>8245</v>
      </c>
      <c r="I394" s="21">
        <v>1415230084</v>
      </c>
      <c r="J394" s="24">
        <v>41927.936157407406</v>
      </c>
      <c r="K394" s="21" t="b">
        <v>0</v>
      </c>
      <c r="L394" s="21">
        <v>44</v>
      </c>
      <c r="M394" s="21" t="b">
        <v>1</v>
      </c>
      <c r="N394" s="25" t="s">
        <v>8279</v>
      </c>
      <c r="O394" s="21" t="s">
        <v>8280</v>
      </c>
      <c r="P394" s="21">
        <v>114.55</v>
      </c>
    </row>
    <row r="395" spans="1:16" x14ac:dyDescent="0.35">
      <c r="A395" s="21">
        <v>3726</v>
      </c>
      <c r="B395" s="21" t="s">
        <v>3723</v>
      </c>
      <c r="C395" s="21" t="s">
        <v>7836</v>
      </c>
      <c r="D395" s="22">
        <v>850</v>
      </c>
      <c r="E395" s="23">
        <v>2879</v>
      </c>
      <c r="F395" s="21" t="s">
        <v>8218</v>
      </c>
      <c r="G395" s="21" t="s">
        <v>8223</v>
      </c>
      <c r="H395" s="21" t="s">
        <v>8245</v>
      </c>
      <c r="I395" s="21">
        <v>1461963600</v>
      </c>
      <c r="J395" s="24">
        <v>42462.140868055561</v>
      </c>
      <c r="K395" s="21" t="b">
        <v>0</v>
      </c>
      <c r="L395" s="21">
        <v>46</v>
      </c>
      <c r="M395" s="21" t="b">
        <v>1</v>
      </c>
      <c r="N395" s="25" t="s">
        <v>8279</v>
      </c>
      <c r="O395" s="21" t="s">
        <v>8280</v>
      </c>
      <c r="P395" s="21">
        <v>62.59</v>
      </c>
    </row>
    <row r="396" spans="1:16" x14ac:dyDescent="0.35">
      <c r="A396" s="21">
        <v>3727</v>
      </c>
      <c r="B396" s="21" t="s">
        <v>3724</v>
      </c>
      <c r="C396" s="21" t="s">
        <v>7837</v>
      </c>
      <c r="D396" s="22">
        <v>2000</v>
      </c>
      <c r="E396" s="23">
        <v>2015</v>
      </c>
      <c r="F396" s="21" t="s">
        <v>8218</v>
      </c>
      <c r="G396" s="21" t="s">
        <v>8223</v>
      </c>
      <c r="H396" s="21" t="s">
        <v>8245</v>
      </c>
      <c r="I396" s="21">
        <v>1476939300</v>
      </c>
      <c r="J396" s="24">
        <v>42632.348310185189</v>
      </c>
      <c r="K396" s="21" t="b">
        <v>0</v>
      </c>
      <c r="L396" s="21">
        <v>33</v>
      </c>
      <c r="M396" s="21" t="b">
        <v>1</v>
      </c>
      <c r="N396" s="25" t="s">
        <v>8279</v>
      </c>
      <c r="O396" s="21" t="s">
        <v>8280</v>
      </c>
      <c r="P396" s="21">
        <v>61.06</v>
      </c>
    </row>
    <row r="397" spans="1:16" x14ac:dyDescent="0.35">
      <c r="A397" s="21">
        <v>3810</v>
      </c>
      <c r="B397" s="21" t="s">
        <v>3807</v>
      </c>
      <c r="C397" s="21" t="s">
        <v>7920</v>
      </c>
      <c r="D397" s="22">
        <v>1500</v>
      </c>
      <c r="E397" s="23">
        <v>1826</v>
      </c>
      <c r="F397" s="21" t="s">
        <v>8218</v>
      </c>
      <c r="G397" s="21" t="s">
        <v>8223</v>
      </c>
      <c r="H397" s="21" t="s">
        <v>8245</v>
      </c>
      <c r="I397" s="21">
        <v>1426965758</v>
      </c>
      <c r="J397" s="24">
        <v>42054.849050925928</v>
      </c>
      <c r="K397" s="21" t="b">
        <v>0</v>
      </c>
      <c r="L397" s="21">
        <v>26</v>
      </c>
      <c r="M397" s="21" t="b">
        <v>1</v>
      </c>
      <c r="N397" s="25" t="s">
        <v>8279</v>
      </c>
      <c r="O397" s="21" t="s">
        <v>8280</v>
      </c>
      <c r="P397" s="21">
        <v>70.23</v>
      </c>
    </row>
    <row r="398" spans="1:16" x14ac:dyDescent="0.35">
      <c r="A398" s="21">
        <v>3813</v>
      </c>
      <c r="B398" s="21" t="s">
        <v>3810</v>
      </c>
      <c r="C398" s="21" t="s">
        <v>7923</v>
      </c>
      <c r="D398" s="22">
        <v>2100</v>
      </c>
      <c r="E398" s="23">
        <v>2119.9899999999998</v>
      </c>
      <c r="F398" s="21" t="s">
        <v>8218</v>
      </c>
      <c r="G398" s="21" t="s">
        <v>8223</v>
      </c>
      <c r="H398" s="21" t="s">
        <v>8245</v>
      </c>
      <c r="I398" s="21">
        <v>1465940580</v>
      </c>
      <c r="J398" s="24">
        <v>42497.275706018518</v>
      </c>
      <c r="K398" s="21" t="b">
        <v>0</v>
      </c>
      <c r="L398" s="21">
        <v>27</v>
      </c>
      <c r="M398" s="21" t="b">
        <v>1</v>
      </c>
      <c r="N398" s="25" t="s">
        <v>8279</v>
      </c>
      <c r="O398" s="21" t="s">
        <v>8280</v>
      </c>
      <c r="P398" s="21">
        <v>78.52</v>
      </c>
    </row>
    <row r="399" spans="1:16" x14ac:dyDescent="0.35">
      <c r="A399" s="21">
        <v>3814</v>
      </c>
      <c r="B399" s="21" t="s">
        <v>3811</v>
      </c>
      <c r="C399" s="21" t="s">
        <v>7924</v>
      </c>
      <c r="D399" s="22">
        <v>1500</v>
      </c>
      <c r="E399" s="23">
        <v>2102</v>
      </c>
      <c r="F399" s="21" t="s">
        <v>8218</v>
      </c>
      <c r="G399" s="21" t="s">
        <v>8223</v>
      </c>
      <c r="H399" s="21" t="s">
        <v>8245</v>
      </c>
      <c r="I399" s="21">
        <v>1427860740</v>
      </c>
      <c r="J399" s="24">
        <v>42058.904074074075</v>
      </c>
      <c r="K399" s="21" t="b">
        <v>0</v>
      </c>
      <c r="L399" s="21">
        <v>34</v>
      </c>
      <c r="M399" s="21" t="b">
        <v>1</v>
      </c>
      <c r="N399" s="25" t="s">
        <v>8279</v>
      </c>
      <c r="O399" s="21" t="s">
        <v>8280</v>
      </c>
      <c r="P399" s="21">
        <v>61.82</v>
      </c>
    </row>
    <row r="400" spans="1:16" x14ac:dyDescent="0.35">
      <c r="A400" s="21">
        <v>3816</v>
      </c>
      <c r="B400" s="21" t="s">
        <v>3813</v>
      </c>
      <c r="C400" s="21" t="s">
        <v>7926</v>
      </c>
      <c r="D400" s="22">
        <v>1500</v>
      </c>
      <c r="E400" s="23">
        <v>1788.57</v>
      </c>
      <c r="F400" s="21" t="s">
        <v>8218</v>
      </c>
      <c r="G400" s="21" t="s">
        <v>8223</v>
      </c>
      <c r="H400" s="21" t="s">
        <v>8245</v>
      </c>
      <c r="I400" s="21">
        <v>1405614823</v>
      </c>
      <c r="J400" s="24">
        <v>41807.690081018518</v>
      </c>
      <c r="K400" s="21" t="b">
        <v>0</v>
      </c>
      <c r="L400" s="21">
        <v>37</v>
      </c>
      <c r="M400" s="21" t="b">
        <v>1</v>
      </c>
      <c r="N400" s="25" t="s">
        <v>8279</v>
      </c>
      <c r="O400" s="21" t="s">
        <v>8280</v>
      </c>
      <c r="P400" s="21">
        <v>48.34</v>
      </c>
    </row>
    <row r="401" spans="1:16" x14ac:dyDescent="0.35">
      <c r="A401" s="21">
        <v>3817</v>
      </c>
      <c r="B401" s="21" t="s">
        <v>3814</v>
      </c>
      <c r="C401" s="21" t="s">
        <v>7927</v>
      </c>
      <c r="D401" s="22">
        <v>2000</v>
      </c>
      <c r="E401" s="23">
        <v>2145</v>
      </c>
      <c r="F401" s="21" t="s">
        <v>8218</v>
      </c>
      <c r="G401" s="21" t="s">
        <v>8223</v>
      </c>
      <c r="H401" s="21" t="s">
        <v>8245</v>
      </c>
      <c r="I401" s="21">
        <v>1445659140</v>
      </c>
      <c r="J401" s="24">
        <v>42284.69694444444</v>
      </c>
      <c r="K401" s="21" t="b">
        <v>0</v>
      </c>
      <c r="L401" s="21">
        <v>20</v>
      </c>
      <c r="M401" s="21" t="b">
        <v>1</v>
      </c>
      <c r="N401" s="25" t="s">
        <v>8279</v>
      </c>
      <c r="O401" s="21" t="s">
        <v>8280</v>
      </c>
      <c r="P401" s="21">
        <v>107.25</v>
      </c>
    </row>
    <row r="402" spans="1:16" x14ac:dyDescent="0.35">
      <c r="A402" s="21">
        <v>3818</v>
      </c>
      <c r="B402" s="21" t="s">
        <v>3815</v>
      </c>
      <c r="C402" s="21" t="s">
        <v>7928</v>
      </c>
      <c r="D402" s="22">
        <v>250</v>
      </c>
      <c r="E402" s="23">
        <v>570</v>
      </c>
      <c r="F402" s="21" t="s">
        <v>8218</v>
      </c>
      <c r="G402" s="21" t="s">
        <v>8223</v>
      </c>
      <c r="H402" s="21" t="s">
        <v>8245</v>
      </c>
      <c r="I402" s="21">
        <v>1426187582</v>
      </c>
      <c r="J402" s="24">
        <v>42045.84238425926</v>
      </c>
      <c r="K402" s="21" t="b">
        <v>0</v>
      </c>
      <c r="L402" s="21">
        <v>10</v>
      </c>
      <c r="M402" s="21" t="b">
        <v>1</v>
      </c>
      <c r="N402" s="25" t="s">
        <v>8279</v>
      </c>
      <c r="O402" s="21" t="s">
        <v>8280</v>
      </c>
      <c r="P402" s="21">
        <v>57</v>
      </c>
    </row>
    <row r="403" spans="1:16" x14ac:dyDescent="0.35">
      <c r="A403" s="21">
        <v>3819</v>
      </c>
      <c r="B403" s="21" t="s">
        <v>3816</v>
      </c>
      <c r="C403" s="21" t="s">
        <v>7817</v>
      </c>
      <c r="D403" s="22">
        <v>1000</v>
      </c>
      <c r="E403" s="23">
        <v>1064</v>
      </c>
      <c r="F403" s="21" t="s">
        <v>8218</v>
      </c>
      <c r="G403" s="21" t="s">
        <v>8223</v>
      </c>
      <c r="H403" s="21" t="s">
        <v>8245</v>
      </c>
      <c r="I403" s="21">
        <v>1437166920</v>
      </c>
      <c r="J403" s="24">
        <v>42184.209537037037</v>
      </c>
      <c r="K403" s="21" t="b">
        <v>0</v>
      </c>
      <c r="L403" s="21">
        <v>26</v>
      </c>
      <c r="M403" s="21" t="b">
        <v>1</v>
      </c>
      <c r="N403" s="25" t="s">
        <v>8279</v>
      </c>
      <c r="O403" s="21" t="s">
        <v>8280</v>
      </c>
      <c r="P403" s="21">
        <v>40.92</v>
      </c>
    </row>
    <row r="404" spans="1:16" x14ac:dyDescent="0.35">
      <c r="A404" s="21">
        <v>3821</v>
      </c>
      <c r="B404" s="21" t="s">
        <v>3818</v>
      </c>
      <c r="C404" s="21" t="s">
        <v>7930</v>
      </c>
      <c r="D404" s="22">
        <v>3500</v>
      </c>
      <c r="E404" s="23">
        <v>3659</v>
      </c>
      <c r="F404" s="21" t="s">
        <v>8218</v>
      </c>
      <c r="G404" s="21" t="s">
        <v>8223</v>
      </c>
      <c r="H404" s="21" t="s">
        <v>8245</v>
      </c>
      <c r="I404" s="21">
        <v>1451881207</v>
      </c>
      <c r="J404" s="24">
        <v>42341.180636574078</v>
      </c>
      <c r="K404" s="21" t="b">
        <v>0</v>
      </c>
      <c r="L404" s="21">
        <v>46</v>
      </c>
      <c r="M404" s="21" t="b">
        <v>1</v>
      </c>
      <c r="N404" s="25" t="s">
        <v>8279</v>
      </c>
      <c r="O404" s="21" t="s">
        <v>8280</v>
      </c>
      <c r="P404" s="21">
        <v>79.540000000000006</v>
      </c>
    </row>
    <row r="405" spans="1:16" x14ac:dyDescent="0.35">
      <c r="A405" s="21">
        <v>3823</v>
      </c>
      <c r="B405" s="21" t="s">
        <v>3820</v>
      </c>
      <c r="C405" s="21" t="s">
        <v>7932</v>
      </c>
      <c r="D405" s="22">
        <v>2500</v>
      </c>
      <c r="E405" s="23">
        <v>2650</v>
      </c>
      <c r="F405" s="21" t="s">
        <v>8218</v>
      </c>
      <c r="G405" s="21" t="s">
        <v>8223</v>
      </c>
      <c r="H405" s="21" t="s">
        <v>8245</v>
      </c>
      <c r="I405" s="21">
        <v>1437364740</v>
      </c>
      <c r="J405" s="24">
        <v>42170.910231481481</v>
      </c>
      <c r="K405" s="21" t="b">
        <v>0</v>
      </c>
      <c r="L405" s="21">
        <v>41</v>
      </c>
      <c r="M405" s="21" t="b">
        <v>1</v>
      </c>
      <c r="N405" s="25" t="s">
        <v>8279</v>
      </c>
      <c r="O405" s="21" t="s">
        <v>8280</v>
      </c>
      <c r="P405" s="21">
        <v>64.63</v>
      </c>
    </row>
    <row r="406" spans="1:16" x14ac:dyDescent="0.35">
      <c r="A406" s="21">
        <v>3825</v>
      </c>
      <c r="B406" s="21" t="s">
        <v>3822</v>
      </c>
      <c r="C406" s="21" t="s">
        <v>7934</v>
      </c>
      <c r="D406" s="22">
        <v>5000</v>
      </c>
      <c r="E406" s="23">
        <v>5271</v>
      </c>
      <c r="F406" s="21" t="s">
        <v>8218</v>
      </c>
      <c r="G406" s="21" t="s">
        <v>8223</v>
      </c>
      <c r="H406" s="21" t="s">
        <v>8245</v>
      </c>
      <c r="I406" s="21">
        <v>1434505214</v>
      </c>
      <c r="J406" s="24">
        <v>42151.069606481484</v>
      </c>
      <c r="K406" s="21" t="b">
        <v>0</v>
      </c>
      <c r="L406" s="21">
        <v>49</v>
      </c>
      <c r="M406" s="21" t="b">
        <v>1</v>
      </c>
      <c r="N406" s="25" t="s">
        <v>8279</v>
      </c>
      <c r="O406" s="21" t="s">
        <v>8280</v>
      </c>
      <c r="P406" s="21">
        <v>107.57</v>
      </c>
    </row>
    <row r="407" spans="1:16" x14ac:dyDescent="0.35">
      <c r="A407" s="21">
        <v>3828</v>
      </c>
      <c r="B407" s="21" t="s">
        <v>3825</v>
      </c>
      <c r="C407" s="21" t="s">
        <v>7937</v>
      </c>
      <c r="D407" s="22">
        <v>5000</v>
      </c>
      <c r="E407" s="23">
        <v>5000</v>
      </c>
      <c r="F407" s="21" t="s">
        <v>8218</v>
      </c>
      <c r="G407" s="21" t="s">
        <v>8223</v>
      </c>
      <c r="H407" s="21" t="s">
        <v>8245</v>
      </c>
      <c r="I407" s="21">
        <v>1420033187</v>
      </c>
      <c r="J407" s="24">
        <v>41944.527627314819</v>
      </c>
      <c r="K407" s="21" t="b">
        <v>0</v>
      </c>
      <c r="L407" s="21">
        <v>28</v>
      </c>
      <c r="M407" s="21" t="b">
        <v>1</v>
      </c>
      <c r="N407" s="25" t="s">
        <v>8279</v>
      </c>
      <c r="O407" s="21" t="s">
        <v>8280</v>
      </c>
      <c r="P407" s="21">
        <v>178.57</v>
      </c>
    </row>
    <row r="408" spans="1:16" x14ac:dyDescent="0.35">
      <c r="A408" s="21">
        <v>3829</v>
      </c>
      <c r="B408" s="21" t="s">
        <v>3826</v>
      </c>
      <c r="C408" s="21" t="s">
        <v>7938</v>
      </c>
      <c r="D408" s="22">
        <v>500</v>
      </c>
      <c r="E408" s="23">
        <v>501</v>
      </c>
      <c r="F408" s="21" t="s">
        <v>8218</v>
      </c>
      <c r="G408" s="21" t="s">
        <v>8223</v>
      </c>
      <c r="H408" s="21" t="s">
        <v>8245</v>
      </c>
      <c r="I408" s="21">
        <v>1472676371</v>
      </c>
      <c r="J408" s="24">
        <v>42593.865405092598</v>
      </c>
      <c r="K408" s="21" t="b">
        <v>0</v>
      </c>
      <c r="L408" s="21">
        <v>8</v>
      </c>
      <c r="M408" s="21" t="b">
        <v>1</v>
      </c>
      <c r="N408" s="25" t="s">
        <v>8279</v>
      </c>
      <c r="O408" s="21" t="s">
        <v>8280</v>
      </c>
      <c r="P408" s="21">
        <v>62.63</v>
      </c>
    </row>
    <row r="409" spans="1:16" x14ac:dyDescent="0.35">
      <c r="A409" s="21">
        <v>3830</v>
      </c>
      <c r="B409" s="21" t="s">
        <v>3827</v>
      </c>
      <c r="C409" s="21" t="s">
        <v>7939</v>
      </c>
      <c r="D409" s="22">
        <v>100</v>
      </c>
      <c r="E409" s="23">
        <v>225</v>
      </c>
      <c r="F409" s="21" t="s">
        <v>8218</v>
      </c>
      <c r="G409" s="21" t="s">
        <v>8223</v>
      </c>
      <c r="H409" s="21" t="s">
        <v>8245</v>
      </c>
      <c r="I409" s="21">
        <v>1464371211</v>
      </c>
      <c r="J409" s="24">
        <v>42503.740868055553</v>
      </c>
      <c r="K409" s="21" t="b">
        <v>0</v>
      </c>
      <c r="L409" s="21">
        <v>3</v>
      </c>
      <c r="M409" s="21" t="b">
        <v>1</v>
      </c>
      <c r="N409" s="25" t="s">
        <v>8279</v>
      </c>
      <c r="O409" s="21" t="s">
        <v>8280</v>
      </c>
      <c r="P409" s="21">
        <v>75</v>
      </c>
    </row>
    <row r="410" spans="1:16" x14ac:dyDescent="0.35">
      <c r="A410" s="21">
        <v>3831</v>
      </c>
      <c r="B410" s="21" t="s">
        <v>3828</v>
      </c>
      <c r="C410" s="21" t="s">
        <v>7940</v>
      </c>
      <c r="D410" s="22">
        <v>500</v>
      </c>
      <c r="E410" s="23">
        <v>530.11</v>
      </c>
      <c r="F410" s="21" t="s">
        <v>8218</v>
      </c>
      <c r="G410" s="21" t="s">
        <v>8223</v>
      </c>
      <c r="H410" s="21" t="s">
        <v>8245</v>
      </c>
      <c r="I410" s="21">
        <v>1415222545</v>
      </c>
      <c r="J410" s="24">
        <v>41927.848900462966</v>
      </c>
      <c r="K410" s="21" t="b">
        <v>0</v>
      </c>
      <c r="L410" s="21">
        <v>9</v>
      </c>
      <c r="M410" s="21" t="b">
        <v>1</v>
      </c>
      <c r="N410" s="25" t="s">
        <v>8279</v>
      </c>
      <c r="O410" s="21" t="s">
        <v>8280</v>
      </c>
      <c r="P410" s="21">
        <v>58.9</v>
      </c>
    </row>
    <row r="411" spans="1:16" x14ac:dyDescent="0.35">
      <c r="A411" s="21">
        <v>3832</v>
      </c>
      <c r="B411" s="21" t="s">
        <v>3829</v>
      </c>
      <c r="C411" s="21" t="s">
        <v>7941</v>
      </c>
      <c r="D411" s="22">
        <v>1200</v>
      </c>
      <c r="E411" s="23">
        <v>1256</v>
      </c>
      <c r="F411" s="21" t="s">
        <v>8218</v>
      </c>
      <c r="G411" s="21" t="s">
        <v>8223</v>
      </c>
      <c r="H411" s="21" t="s">
        <v>8245</v>
      </c>
      <c r="I411" s="21">
        <v>1455936335</v>
      </c>
      <c r="J411" s="24">
        <v>42375.114988425921</v>
      </c>
      <c r="K411" s="21" t="b">
        <v>0</v>
      </c>
      <c r="L411" s="21">
        <v>9</v>
      </c>
      <c r="M411" s="21" t="b">
        <v>1</v>
      </c>
      <c r="N411" s="25" t="s">
        <v>8279</v>
      </c>
      <c r="O411" s="21" t="s">
        <v>8280</v>
      </c>
      <c r="P411" s="21">
        <v>139.56</v>
      </c>
    </row>
    <row r="412" spans="1:16" x14ac:dyDescent="0.35">
      <c r="A412" s="21">
        <v>3836</v>
      </c>
      <c r="B412" s="21" t="s">
        <v>3833</v>
      </c>
      <c r="C412" s="21" t="s">
        <v>7945</v>
      </c>
      <c r="D412" s="22">
        <v>800</v>
      </c>
      <c r="E412" s="23">
        <v>900</v>
      </c>
      <c r="F412" s="21" t="s">
        <v>8218</v>
      </c>
      <c r="G412" s="21" t="s">
        <v>8223</v>
      </c>
      <c r="H412" s="21" t="s">
        <v>8245</v>
      </c>
      <c r="I412" s="21">
        <v>1470197340</v>
      </c>
      <c r="J412" s="24">
        <v>42553.926527777774</v>
      </c>
      <c r="K412" s="21" t="b">
        <v>0</v>
      </c>
      <c r="L412" s="21">
        <v>14</v>
      </c>
      <c r="M412" s="21" t="b">
        <v>1</v>
      </c>
      <c r="N412" s="25" t="s">
        <v>8279</v>
      </c>
      <c r="O412" s="21" t="s">
        <v>8280</v>
      </c>
      <c r="P412" s="21">
        <v>64.290000000000006</v>
      </c>
    </row>
    <row r="413" spans="1:16" x14ac:dyDescent="0.35">
      <c r="A413" s="21">
        <v>3839</v>
      </c>
      <c r="B413" s="21" t="s">
        <v>3836</v>
      </c>
      <c r="C413" s="21" t="s">
        <v>7948</v>
      </c>
      <c r="D413" s="22">
        <v>2000</v>
      </c>
      <c r="E413" s="23">
        <v>2025</v>
      </c>
      <c r="F413" s="21" t="s">
        <v>8218</v>
      </c>
      <c r="G413" s="21" t="s">
        <v>8223</v>
      </c>
      <c r="H413" s="21" t="s">
        <v>8245</v>
      </c>
      <c r="I413" s="21">
        <v>1438226724</v>
      </c>
      <c r="J413" s="24">
        <v>42155.142638888887</v>
      </c>
      <c r="K413" s="21" t="b">
        <v>0</v>
      </c>
      <c r="L413" s="21">
        <v>32</v>
      </c>
      <c r="M413" s="21" t="b">
        <v>1</v>
      </c>
      <c r="N413" s="25" t="s">
        <v>8279</v>
      </c>
      <c r="O413" s="21" t="s">
        <v>8280</v>
      </c>
      <c r="P413" s="21">
        <v>63.28</v>
      </c>
    </row>
  </sheetData>
  <autoFilter ref="A1:P1" xr:uid="{FAFE32BE-2ED7-4C94-89C1-0643DDE9D2DC}"/>
  <conditionalFormatting sqref="F1:F413">
    <cfRule type="cellIs" dxfId="5" priority="1" operator="equal">
      <formula>"canceled"</formula>
    </cfRule>
    <cfRule type="containsText" dxfId="4" priority="2" operator="containsText" text="failed">
      <formula>NOT(ISERROR(SEARCH("failed",F1)))</formula>
    </cfRule>
    <cfRule type="containsText" dxfId="3" priority="3" operator="containsText" text="successful">
      <formula>NOT(ISERROR(SEARCH("successful",F1)))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72D1BC-DBD2-45B9-A6AC-2943A29442BF}">
  <dimension ref="A1:P251"/>
  <sheetViews>
    <sheetView workbookViewId="0">
      <selection activeCell="B1" sqref="B1:C1048576"/>
    </sheetView>
  </sheetViews>
  <sheetFormatPr defaultRowHeight="14.5" x14ac:dyDescent="0.35"/>
  <cols>
    <col min="2" max="3" width="22.90625" customWidth="1"/>
    <col min="4" max="4" width="12.08984375" bestFit="1" customWidth="1"/>
    <col min="10" max="10" width="22" bestFit="1" customWidth="1"/>
  </cols>
  <sheetData>
    <row r="1" spans="1:16" x14ac:dyDescent="0.35">
      <c r="A1" s="1" t="s">
        <v>0</v>
      </c>
      <c r="B1" s="1" t="s">
        <v>1</v>
      </c>
      <c r="C1" s="1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7" t="s">
        <v>8324</v>
      </c>
      <c r="K1" s="1" t="s">
        <v>8260</v>
      </c>
      <c r="L1" s="1" t="s">
        <v>8261</v>
      </c>
      <c r="M1" s="1" t="s">
        <v>8262</v>
      </c>
      <c r="N1" s="15" t="s">
        <v>8322</v>
      </c>
      <c r="O1" s="20" t="s">
        <v>8323</v>
      </c>
      <c r="P1" s="20" t="s">
        <v>8264</v>
      </c>
    </row>
    <row r="2" spans="1:16" x14ac:dyDescent="0.35">
      <c r="A2" s="21">
        <v>2843</v>
      </c>
      <c r="B2" s="21" t="s">
        <v>2843</v>
      </c>
      <c r="C2" s="21" t="s">
        <v>6953</v>
      </c>
      <c r="D2" s="22">
        <v>1200</v>
      </c>
      <c r="E2" s="23">
        <v>0</v>
      </c>
      <c r="F2" s="21" t="s">
        <v>8220</v>
      </c>
      <c r="G2" s="21" t="s">
        <v>8223</v>
      </c>
      <c r="H2" s="21" t="s">
        <v>8245</v>
      </c>
      <c r="I2" s="21">
        <v>1465790400</v>
      </c>
      <c r="J2" s="24">
        <v>42492.737847222219</v>
      </c>
      <c r="K2" s="21" t="b">
        <v>0</v>
      </c>
      <c r="L2" s="21">
        <v>0</v>
      </c>
      <c r="M2" s="21" t="b">
        <v>0</v>
      </c>
      <c r="N2" s="25" t="s">
        <v>8279</v>
      </c>
      <c r="O2" s="21" t="s">
        <v>8280</v>
      </c>
      <c r="P2" s="21">
        <v>0</v>
      </c>
    </row>
    <row r="3" spans="1:16" x14ac:dyDescent="0.35">
      <c r="A3" s="21">
        <v>2845</v>
      </c>
      <c r="B3" s="21" t="s">
        <v>2845</v>
      </c>
      <c r="C3" s="21" t="s">
        <v>6955</v>
      </c>
      <c r="D3" s="22">
        <v>7500</v>
      </c>
      <c r="E3" s="23">
        <v>2366</v>
      </c>
      <c r="F3" s="21" t="s">
        <v>8220</v>
      </c>
      <c r="G3" s="21" t="s">
        <v>8223</v>
      </c>
      <c r="H3" s="21" t="s">
        <v>8245</v>
      </c>
      <c r="I3" s="21">
        <v>1433723033</v>
      </c>
      <c r="J3" s="24">
        <v>42103.016585648147</v>
      </c>
      <c r="K3" s="21" t="b">
        <v>0</v>
      </c>
      <c r="L3" s="21">
        <v>39</v>
      </c>
      <c r="M3" s="21" t="b">
        <v>0</v>
      </c>
      <c r="N3" s="25" t="s">
        <v>8279</v>
      </c>
      <c r="O3" s="21" t="s">
        <v>8280</v>
      </c>
      <c r="P3" s="21">
        <v>60.67</v>
      </c>
    </row>
    <row r="4" spans="1:16" x14ac:dyDescent="0.35">
      <c r="A4" s="21">
        <v>2846</v>
      </c>
      <c r="B4" s="21" t="s">
        <v>2846</v>
      </c>
      <c r="C4" s="21" t="s">
        <v>6956</v>
      </c>
      <c r="D4" s="22">
        <v>8000</v>
      </c>
      <c r="E4" s="23">
        <v>0</v>
      </c>
      <c r="F4" s="21" t="s">
        <v>8220</v>
      </c>
      <c r="G4" s="21" t="s">
        <v>8223</v>
      </c>
      <c r="H4" s="21" t="s">
        <v>8245</v>
      </c>
      <c r="I4" s="21">
        <v>1432917394</v>
      </c>
      <c r="J4" s="24">
        <v>42108.692060185189</v>
      </c>
      <c r="K4" s="21" t="b">
        <v>0</v>
      </c>
      <c r="L4" s="21">
        <v>0</v>
      </c>
      <c r="M4" s="21" t="b">
        <v>0</v>
      </c>
      <c r="N4" s="25" t="s">
        <v>8279</v>
      </c>
      <c r="O4" s="21" t="s">
        <v>8280</v>
      </c>
      <c r="P4" s="21">
        <v>0</v>
      </c>
    </row>
    <row r="5" spans="1:16" x14ac:dyDescent="0.35">
      <c r="A5" s="21">
        <v>2847</v>
      </c>
      <c r="B5" s="21" t="s">
        <v>2847</v>
      </c>
      <c r="C5" s="21" t="s">
        <v>6957</v>
      </c>
      <c r="D5" s="22">
        <v>2000</v>
      </c>
      <c r="E5" s="23">
        <v>0</v>
      </c>
      <c r="F5" s="21" t="s">
        <v>8220</v>
      </c>
      <c r="G5" s="21" t="s">
        <v>8223</v>
      </c>
      <c r="H5" s="21" t="s">
        <v>8245</v>
      </c>
      <c r="I5" s="21">
        <v>1464031265</v>
      </c>
      <c r="J5" s="24">
        <v>42453.806307870371</v>
      </c>
      <c r="K5" s="21" t="b">
        <v>0</v>
      </c>
      <c r="L5" s="21">
        <v>0</v>
      </c>
      <c r="M5" s="21" t="b">
        <v>0</v>
      </c>
      <c r="N5" s="25" t="s">
        <v>8279</v>
      </c>
      <c r="O5" s="21" t="s">
        <v>8280</v>
      </c>
      <c r="P5" s="21">
        <v>0</v>
      </c>
    </row>
    <row r="6" spans="1:16" x14ac:dyDescent="0.35">
      <c r="A6" s="21">
        <v>2848</v>
      </c>
      <c r="B6" s="21" t="s">
        <v>2848</v>
      </c>
      <c r="C6" s="21" t="s">
        <v>6958</v>
      </c>
      <c r="D6" s="22">
        <v>35000</v>
      </c>
      <c r="E6" s="23">
        <v>70</v>
      </c>
      <c r="F6" s="21" t="s">
        <v>8220</v>
      </c>
      <c r="G6" s="21" t="s">
        <v>8223</v>
      </c>
      <c r="H6" s="21" t="s">
        <v>8245</v>
      </c>
      <c r="I6" s="21">
        <v>1432913659</v>
      </c>
      <c r="J6" s="24">
        <v>42123.648831018523</v>
      </c>
      <c r="K6" s="21" t="b">
        <v>0</v>
      </c>
      <c r="L6" s="21">
        <v>3</v>
      </c>
      <c r="M6" s="21" t="b">
        <v>0</v>
      </c>
      <c r="N6" s="25" t="s">
        <v>8279</v>
      </c>
      <c r="O6" s="21" t="s">
        <v>8280</v>
      </c>
      <c r="P6" s="21">
        <v>23.33</v>
      </c>
    </row>
    <row r="7" spans="1:16" x14ac:dyDescent="0.35">
      <c r="A7" s="21">
        <v>2850</v>
      </c>
      <c r="B7" s="21" t="s">
        <v>2850</v>
      </c>
      <c r="C7" s="21" t="s">
        <v>6960</v>
      </c>
      <c r="D7" s="22">
        <v>8000</v>
      </c>
      <c r="E7" s="23">
        <v>311</v>
      </c>
      <c r="F7" s="21" t="s">
        <v>8220</v>
      </c>
      <c r="G7" s="21" t="s">
        <v>8223</v>
      </c>
      <c r="H7" s="21" t="s">
        <v>8245</v>
      </c>
      <c r="I7" s="21">
        <v>1409962211</v>
      </c>
      <c r="J7" s="24">
        <v>41858.007071759261</v>
      </c>
      <c r="K7" s="21" t="b">
        <v>0</v>
      </c>
      <c r="L7" s="21">
        <v>13</v>
      </c>
      <c r="M7" s="21" t="b">
        <v>0</v>
      </c>
      <c r="N7" s="25" t="s">
        <v>8279</v>
      </c>
      <c r="O7" s="21" t="s">
        <v>8280</v>
      </c>
      <c r="P7" s="21">
        <v>23.92</v>
      </c>
    </row>
    <row r="8" spans="1:16" x14ac:dyDescent="0.35">
      <c r="A8" s="21">
        <v>2852</v>
      </c>
      <c r="B8" s="21" t="s">
        <v>2852</v>
      </c>
      <c r="C8" s="21" t="s">
        <v>6962</v>
      </c>
      <c r="D8" s="22">
        <v>5000</v>
      </c>
      <c r="E8" s="23">
        <v>95</v>
      </c>
      <c r="F8" s="21" t="s">
        <v>8220</v>
      </c>
      <c r="G8" s="21" t="s">
        <v>8223</v>
      </c>
      <c r="H8" s="21" t="s">
        <v>8245</v>
      </c>
      <c r="I8" s="21">
        <v>1403312703</v>
      </c>
      <c r="J8" s="24">
        <v>41781.045173611114</v>
      </c>
      <c r="K8" s="21" t="b">
        <v>0</v>
      </c>
      <c r="L8" s="21">
        <v>6</v>
      </c>
      <c r="M8" s="21" t="b">
        <v>0</v>
      </c>
      <c r="N8" s="25" t="s">
        <v>8279</v>
      </c>
      <c r="O8" s="21" t="s">
        <v>8280</v>
      </c>
      <c r="P8" s="21">
        <v>15.83</v>
      </c>
    </row>
    <row r="9" spans="1:16" x14ac:dyDescent="0.35">
      <c r="A9" s="21">
        <v>2855</v>
      </c>
      <c r="B9" s="21" t="s">
        <v>2855</v>
      </c>
      <c r="C9" s="21" t="s">
        <v>6965</v>
      </c>
      <c r="D9" s="22">
        <v>600</v>
      </c>
      <c r="E9" s="23">
        <v>300</v>
      </c>
      <c r="F9" s="21" t="s">
        <v>8220</v>
      </c>
      <c r="G9" s="21" t="s">
        <v>8223</v>
      </c>
      <c r="H9" s="21" t="s">
        <v>8245</v>
      </c>
      <c r="I9" s="21">
        <v>1454110440</v>
      </c>
      <c r="J9" s="24">
        <v>42370.007766203707</v>
      </c>
      <c r="K9" s="21" t="b">
        <v>0</v>
      </c>
      <c r="L9" s="21">
        <v>5</v>
      </c>
      <c r="M9" s="21" t="b">
        <v>0</v>
      </c>
      <c r="N9" s="25" t="s">
        <v>8279</v>
      </c>
      <c r="O9" s="21" t="s">
        <v>8280</v>
      </c>
      <c r="P9" s="21">
        <v>60</v>
      </c>
    </row>
    <row r="10" spans="1:16" x14ac:dyDescent="0.35">
      <c r="A10" s="21">
        <v>2856</v>
      </c>
      <c r="B10" s="21" t="s">
        <v>2856</v>
      </c>
      <c r="C10" s="21" t="s">
        <v>6966</v>
      </c>
      <c r="D10" s="22">
        <v>3000</v>
      </c>
      <c r="E10" s="23">
        <v>146</v>
      </c>
      <c r="F10" s="21" t="s">
        <v>8220</v>
      </c>
      <c r="G10" s="21" t="s">
        <v>8223</v>
      </c>
      <c r="H10" s="21" t="s">
        <v>8245</v>
      </c>
      <c r="I10" s="21">
        <v>1439069640</v>
      </c>
      <c r="J10" s="24">
        <v>42165.037581018521</v>
      </c>
      <c r="K10" s="21" t="b">
        <v>0</v>
      </c>
      <c r="L10" s="21">
        <v>6</v>
      </c>
      <c r="M10" s="21" t="b">
        <v>0</v>
      </c>
      <c r="N10" s="25" t="s">
        <v>8279</v>
      </c>
      <c r="O10" s="21" t="s">
        <v>8280</v>
      </c>
      <c r="P10" s="21">
        <v>24.33</v>
      </c>
    </row>
    <row r="11" spans="1:16" x14ac:dyDescent="0.35">
      <c r="A11" s="21">
        <v>2860</v>
      </c>
      <c r="B11" s="21" t="s">
        <v>2860</v>
      </c>
      <c r="C11" s="21" t="s">
        <v>6970</v>
      </c>
      <c r="D11" s="22">
        <v>4000</v>
      </c>
      <c r="E11" s="23">
        <v>266</v>
      </c>
      <c r="F11" s="21" t="s">
        <v>8220</v>
      </c>
      <c r="G11" s="21" t="s">
        <v>8223</v>
      </c>
      <c r="H11" s="21" t="s">
        <v>8245</v>
      </c>
      <c r="I11" s="21">
        <v>1466363576</v>
      </c>
      <c r="J11" s="24">
        <v>42480.800648148142</v>
      </c>
      <c r="K11" s="21" t="b">
        <v>0</v>
      </c>
      <c r="L11" s="21">
        <v>9</v>
      </c>
      <c r="M11" s="21" t="b">
        <v>0</v>
      </c>
      <c r="N11" s="25" t="s">
        <v>8279</v>
      </c>
      <c r="O11" s="21" t="s">
        <v>8280</v>
      </c>
      <c r="P11" s="21">
        <v>29.56</v>
      </c>
    </row>
    <row r="12" spans="1:16" x14ac:dyDescent="0.35">
      <c r="A12" s="21">
        <v>2862</v>
      </c>
      <c r="B12" s="21" t="s">
        <v>2862</v>
      </c>
      <c r="C12" s="21" t="s">
        <v>6972</v>
      </c>
      <c r="D12" s="22">
        <v>12700</v>
      </c>
      <c r="E12" s="23">
        <v>55</v>
      </c>
      <c r="F12" s="21" t="s">
        <v>8220</v>
      </c>
      <c r="G12" s="21" t="s">
        <v>8223</v>
      </c>
      <c r="H12" s="21" t="s">
        <v>8245</v>
      </c>
      <c r="I12" s="21">
        <v>1403636229</v>
      </c>
      <c r="J12" s="24">
        <v>41784.789687500001</v>
      </c>
      <c r="K12" s="21" t="b">
        <v>0</v>
      </c>
      <c r="L12" s="21">
        <v>3</v>
      </c>
      <c r="M12" s="21" t="b">
        <v>0</v>
      </c>
      <c r="N12" s="25" t="s">
        <v>8279</v>
      </c>
      <c r="O12" s="21" t="s">
        <v>8280</v>
      </c>
      <c r="P12" s="21">
        <v>18.329999999999998</v>
      </c>
    </row>
    <row r="13" spans="1:16" x14ac:dyDescent="0.35">
      <c r="A13" s="21">
        <v>2863</v>
      </c>
      <c r="B13" s="21" t="s">
        <v>2863</v>
      </c>
      <c r="C13" s="21" t="s">
        <v>6973</v>
      </c>
      <c r="D13" s="22">
        <v>50000</v>
      </c>
      <c r="E13" s="23">
        <v>20</v>
      </c>
      <c r="F13" s="21" t="s">
        <v>8220</v>
      </c>
      <c r="G13" s="21" t="s">
        <v>8223</v>
      </c>
      <c r="H13" s="21" t="s">
        <v>8245</v>
      </c>
      <c r="I13" s="21">
        <v>1410279123</v>
      </c>
      <c r="J13" s="24">
        <v>41831.675034722226</v>
      </c>
      <c r="K13" s="21" t="b">
        <v>0</v>
      </c>
      <c r="L13" s="21">
        <v>1</v>
      </c>
      <c r="M13" s="21" t="b">
        <v>0</v>
      </c>
      <c r="N13" s="25" t="s">
        <v>8279</v>
      </c>
      <c r="O13" s="21" t="s">
        <v>8280</v>
      </c>
      <c r="P13" s="21">
        <v>20</v>
      </c>
    </row>
    <row r="14" spans="1:16" x14ac:dyDescent="0.35">
      <c r="A14" s="21">
        <v>2865</v>
      </c>
      <c r="B14" s="21" t="s">
        <v>2865</v>
      </c>
      <c r="C14" s="21" t="s">
        <v>6975</v>
      </c>
      <c r="D14" s="22">
        <v>2888</v>
      </c>
      <c r="E14" s="23">
        <v>0</v>
      </c>
      <c r="F14" s="21" t="s">
        <v>8220</v>
      </c>
      <c r="G14" s="21" t="s">
        <v>8223</v>
      </c>
      <c r="H14" s="21" t="s">
        <v>8245</v>
      </c>
      <c r="I14" s="21">
        <v>1420512259</v>
      </c>
      <c r="J14" s="24">
        <v>41950.114108796297</v>
      </c>
      <c r="K14" s="21" t="b">
        <v>0</v>
      </c>
      <c r="L14" s="21">
        <v>0</v>
      </c>
      <c r="M14" s="21" t="b">
        <v>0</v>
      </c>
      <c r="N14" s="25" t="s">
        <v>8279</v>
      </c>
      <c r="O14" s="21" t="s">
        <v>8280</v>
      </c>
      <c r="P14" s="21">
        <v>0</v>
      </c>
    </row>
    <row r="15" spans="1:16" x14ac:dyDescent="0.35">
      <c r="A15" s="21">
        <v>2866</v>
      </c>
      <c r="B15" s="21" t="s">
        <v>2866</v>
      </c>
      <c r="C15" s="21" t="s">
        <v>6976</v>
      </c>
      <c r="D15" s="22">
        <v>5000</v>
      </c>
      <c r="E15" s="23">
        <v>45</v>
      </c>
      <c r="F15" s="21" t="s">
        <v>8220</v>
      </c>
      <c r="G15" s="21" t="s">
        <v>8223</v>
      </c>
      <c r="H15" s="21" t="s">
        <v>8245</v>
      </c>
      <c r="I15" s="21">
        <v>1476482400</v>
      </c>
      <c r="J15" s="24">
        <v>42627.955104166671</v>
      </c>
      <c r="K15" s="21" t="b">
        <v>0</v>
      </c>
      <c r="L15" s="21">
        <v>2</v>
      </c>
      <c r="M15" s="21" t="b">
        <v>0</v>
      </c>
      <c r="N15" s="25" t="s">
        <v>8279</v>
      </c>
      <c r="O15" s="21" t="s">
        <v>8280</v>
      </c>
      <c r="P15" s="21">
        <v>22.5</v>
      </c>
    </row>
    <row r="16" spans="1:16" x14ac:dyDescent="0.35">
      <c r="A16" s="21">
        <v>2867</v>
      </c>
      <c r="B16" s="21" t="s">
        <v>2867</v>
      </c>
      <c r="C16" s="21" t="s">
        <v>6977</v>
      </c>
      <c r="D16" s="22">
        <v>2500</v>
      </c>
      <c r="E16" s="23">
        <v>504</v>
      </c>
      <c r="F16" s="21" t="s">
        <v>8220</v>
      </c>
      <c r="G16" s="21" t="s">
        <v>8223</v>
      </c>
      <c r="H16" s="21" t="s">
        <v>8245</v>
      </c>
      <c r="I16" s="21">
        <v>1467604800</v>
      </c>
      <c r="J16" s="24">
        <v>42531.195277777777</v>
      </c>
      <c r="K16" s="21" t="b">
        <v>0</v>
      </c>
      <c r="L16" s="21">
        <v>10</v>
      </c>
      <c r="M16" s="21" t="b">
        <v>0</v>
      </c>
      <c r="N16" s="25" t="s">
        <v>8279</v>
      </c>
      <c r="O16" s="21" t="s">
        <v>8280</v>
      </c>
      <c r="P16" s="21">
        <v>50.4</v>
      </c>
    </row>
    <row r="17" spans="1:16" x14ac:dyDescent="0.35">
      <c r="A17" s="21">
        <v>2868</v>
      </c>
      <c r="B17" s="21" t="s">
        <v>2868</v>
      </c>
      <c r="C17" s="21" t="s">
        <v>6978</v>
      </c>
      <c r="D17" s="22">
        <v>15000</v>
      </c>
      <c r="E17" s="23">
        <v>6301.76</v>
      </c>
      <c r="F17" s="21" t="s">
        <v>8220</v>
      </c>
      <c r="G17" s="21" t="s">
        <v>8223</v>
      </c>
      <c r="H17" s="21" t="s">
        <v>8245</v>
      </c>
      <c r="I17" s="21">
        <v>1475697054</v>
      </c>
      <c r="J17" s="24">
        <v>42618.827013888891</v>
      </c>
      <c r="K17" s="21" t="b">
        <v>0</v>
      </c>
      <c r="L17" s="21">
        <v>60</v>
      </c>
      <c r="M17" s="21" t="b">
        <v>0</v>
      </c>
      <c r="N17" s="25" t="s">
        <v>8279</v>
      </c>
      <c r="O17" s="21" t="s">
        <v>8280</v>
      </c>
      <c r="P17" s="21">
        <v>105.03</v>
      </c>
    </row>
    <row r="18" spans="1:16" x14ac:dyDescent="0.35">
      <c r="A18" s="21">
        <v>2869</v>
      </c>
      <c r="B18" s="21" t="s">
        <v>2869</v>
      </c>
      <c r="C18" s="21" t="s">
        <v>6979</v>
      </c>
      <c r="D18" s="22">
        <v>20000</v>
      </c>
      <c r="E18" s="23">
        <v>177</v>
      </c>
      <c r="F18" s="21" t="s">
        <v>8220</v>
      </c>
      <c r="G18" s="21" t="s">
        <v>8223</v>
      </c>
      <c r="H18" s="21" t="s">
        <v>8245</v>
      </c>
      <c r="I18" s="21">
        <v>1468937681</v>
      </c>
      <c r="J18" s="24">
        <v>42540.593530092592</v>
      </c>
      <c r="K18" s="21" t="b">
        <v>0</v>
      </c>
      <c r="L18" s="21">
        <v>5</v>
      </c>
      <c r="M18" s="21" t="b">
        <v>0</v>
      </c>
      <c r="N18" s="25" t="s">
        <v>8279</v>
      </c>
      <c r="O18" s="21" t="s">
        <v>8280</v>
      </c>
      <c r="P18" s="21">
        <v>35.4</v>
      </c>
    </row>
    <row r="19" spans="1:16" x14ac:dyDescent="0.35">
      <c r="A19" s="21">
        <v>2870</v>
      </c>
      <c r="B19" s="21" t="s">
        <v>2870</v>
      </c>
      <c r="C19" s="21" t="s">
        <v>6980</v>
      </c>
      <c r="D19" s="22">
        <v>5000</v>
      </c>
      <c r="E19" s="23">
        <v>750</v>
      </c>
      <c r="F19" s="21" t="s">
        <v>8220</v>
      </c>
      <c r="G19" s="21" t="s">
        <v>8223</v>
      </c>
      <c r="H19" s="21" t="s">
        <v>8245</v>
      </c>
      <c r="I19" s="21">
        <v>1400301165</v>
      </c>
      <c r="J19" s="24">
        <v>41746.189409722225</v>
      </c>
      <c r="K19" s="21" t="b">
        <v>0</v>
      </c>
      <c r="L19" s="21">
        <v>9</v>
      </c>
      <c r="M19" s="21" t="b">
        <v>0</v>
      </c>
      <c r="N19" s="25" t="s">
        <v>8279</v>
      </c>
      <c r="O19" s="21" t="s">
        <v>8280</v>
      </c>
      <c r="P19" s="21">
        <v>83.33</v>
      </c>
    </row>
    <row r="20" spans="1:16" x14ac:dyDescent="0.35">
      <c r="A20" s="21">
        <v>2871</v>
      </c>
      <c r="B20" s="21" t="s">
        <v>2871</v>
      </c>
      <c r="C20" s="21" t="s">
        <v>6981</v>
      </c>
      <c r="D20" s="22">
        <v>10000</v>
      </c>
      <c r="E20" s="23">
        <v>467</v>
      </c>
      <c r="F20" s="21" t="s">
        <v>8220</v>
      </c>
      <c r="G20" s="21" t="s">
        <v>8223</v>
      </c>
      <c r="H20" s="21" t="s">
        <v>8245</v>
      </c>
      <c r="I20" s="21">
        <v>1419183813</v>
      </c>
      <c r="J20" s="24">
        <v>41974.738576388889</v>
      </c>
      <c r="K20" s="21" t="b">
        <v>0</v>
      </c>
      <c r="L20" s="21">
        <v>13</v>
      </c>
      <c r="M20" s="21" t="b">
        <v>0</v>
      </c>
      <c r="N20" s="25" t="s">
        <v>8279</v>
      </c>
      <c r="O20" s="21" t="s">
        <v>8280</v>
      </c>
      <c r="P20" s="21">
        <v>35.92</v>
      </c>
    </row>
    <row r="21" spans="1:16" x14ac:dyDescent="0.35">
      <c r="A21" s="21">
        <v>2872</v>
      </c>
      <c r="B21" s="21" t="s">
        <v>2872</v>
      </c>
      <c r="C21" s="21" t="s">
        <v>6982</v>
      </c>
      <c r="D21" s="22">
        <v>3000</v>
      </c>
      <c r="E21" s="23">
        <v>0</v>
      </c>
      <c r="F21" s="21" t="s">
        <v>8220</v>
      </c>
      <c r="G21" s="21" t="s">
        <v>8223</v>
      </c>
      <c r="H21" s="21" t="s">
        <v>8245</v>
      </c>
      <c r="I21" s="21">
        <v>1434768438</v>
      </c>
      <c r="J21" s="24">
        <v>42115.11618055556</v>
      </c>
      <c r="K21" s="21" t="b">
        <v>0</v>
      </c>
      <c r="L21" s="21">
        <v>0</v>
      </c>
      <c r="M21" s="21" t="b">
        <v>0</v>
      </c>
      <c r="N21" s="25" t="s">
        <v>8279</v>
      </c>
      <c r="O21" s="21" t="s">
        <v>8280</v>
      </c>
      <c r="P21" s="21">
        <v>0</v>
      </c>
    </row>
    <row r="22" spans="1:16" x14ac:dyDescent="0.35">
      <c r="A22" s="21">
        <v>2873</v>
      </c>
      <c r="B22" s="21" t="s">
        <v>2873</v>
      </c>
      <c r="C22" s="21" t="s">
        <v>6983</v>
      </c>
      <c r="D22" s="22">
        <v>2500</v>
      </c>
      <c r="E22" s="23">
        <v>953</v>
      </c>
      <c r="F22" s="21" t="s">
        <v>8220</v>
      </c>
      <c r="G22" s="21" t="s">
        <v>8223</v>
      </c>
      <c r="H22" s="21" t="s">
        <v>8245</v>
      </c>
      <c r="I22" s="21">
        <v>1422473831</v>
      </c>
      <c r="J22" s="24">
        <v>42002.817488425921</v>
      </c>
      <c r="K22" s="21" t="b">
        <v>0</v>
      </c>
      <c r="L22" s="21">
        <v>8</v>
      </c>
      <c r="M22" s="21" t="b">
        <v>0</v>
      </c>
      <c r="N22" s="25" t="s">
        <v>8279</v>
      </c>
      <c r="O22" s="21" t="s">
        <v>8280</v>
      </c>
      <c r="P22" s="21">
        <v>119.13</v>
      </c>
    </row>
    <row r="23" spans="1:16" x14ac:dyDescent="0.35">
      <c r="A23" s="21">
        <v>2874</v>
      </c>
      <c r="B23" s="21" t="s">
        <v>2874</v>
      </c>
      <c r="C23" s="21" t="s">
        <v>6984</v>
      </c>
      <c r="D23" s="22">
        <v>5000</v>
      </c>
      <c r="E23" s="23">
        <v>271</v>
      </c>
      <c r="F23" s="21" t="s">
        <v>8220</v>
      </c>
      <c r="G23" s="21" t="s">
        <v>8223</v>
      </c>
      <c r="H23" s="21" t="s">
        <v>8245</v>
      </c>
      <c r="I23" s="21">
        <v>1484684186</v>
      </c>
      <c r="J23" s="24">
        <v>42722.84474537037</v>
      </c>
      <c r="K23" s="21" t="b">
        <v>0</v>
      </c>
      <c r="L23" s="21">
        <v>3</v>
      </c>
      <c r="M23" s="21" t="b">
        <v>0</v>
      </c>
      <c r="N23" s="25" t="s">
        <v>8279</v>
      </c>
      <c r="O23" s="21" t="s">
        <v>8280</v>
      </c>
      <c r="P23" s="21">
        <v>90.33</v>
      </c>
    </row>
    <row r="24" spans="1:16" x14ac:dyDescent="0.35">
      <c r="A24" s="21">
        <v>2875</v>
      </c>
      <c r="B24" s="21" t="s">
        <v>2875</v>
      </c>
      <c r="C24" s="21" t="s">
        <v>6985</v>
      </c>
      <c r="D24" s="22">
        <v>20000</v>
      </c>
      <c r="E24" s="23">
        <v>7</v>
      </c>
      <c r="F24" s="21" t="s">
        <v>8220</v>
      </c>
      <c r="G24" s="21" t="s">
        <v>8223</v>
      </c>
      <c r="H24" s="21" t="s">
        <v>8245</v>
      </c>
      <c r="I24" s="21">
        <v>1462417493</v>
      </c>
      <c r="J24" s="24">
        <v>42465.128391203703</v>
      </c>
      <c r="K24" s="21" t="b">
        <v>0</v>
      </c>
      <c r="L24" s="21">
        <v>3</v>
      </c>
      <c r="M24" s="21" t="b">
        <v>0</v>
      </c>
      <c r="N24" s="25" t="s">
        <v>8279</v>
      </c>
      <c r="O24" s="21" t="s">
        <v>8280</v>
      </c>
      <c r="P24" s="21">
        <v>2.33</v>
      </c>
    </row>
    <row r="25" spans="1:16" x14ac:dyDescent="0.35">
      <c r="A25" s="21">
        <v>2876</v>
      </c>
      <c r="B25" s="21" t="s">
        <v>2876</v>
      </c>
      <c r="C25" s="21" t="s">
        <v>6986</v>
      </c>
      <c r="D25" s="22">
        <v>150000</v>
      </c>
      <c r="E25" s="23">
        <v>0</v>
      </c>
      <c r="F25" s="21" t="s">
        <v>8220</v>
      </c>
      <c r="G25" s="21" t="s">
        <v>8223</v>
      </c>
      <c r="H25" s="21" t="s">
        <v>8245</v>
      </c>
      <c r="I25" s="21">
        <v>1437069079</v>
      </c>
      <c r="J25" s="24">
        <v>42171.743969907402</v>
      </c>
      <c r="K25" s="21" t="b">
        <v>0</v>
      </c>
      <c r="L25" s="21">
        <v>0</v>
      </c>
      <c r="M25" s="21" t="b">
        <v>0</v>
      </c>
      <c r="N25" s="25" t="s">
        <v>8279</v>
      </c>
      <c r="O25" s="21" t="s">
        <v>8280</v>
      </c>
      <c r="P25" s="21">
        <v>0</v>
      </c>
    </row>
    <row r="26" spans="1:16" x14ac:dyDescent="0.35">
      <c r="A26" s="21">
        <v>2877</v>
      </c>
      <c r="B26" s="21" t="s">
        <v>2877</v>
      </c>
      <c r="C26" s="21" t="s">
        <v>6987</v>
      </c>
      <c r="D26" s="22">
        <v>6000</v>
      </c>
      <c r="E26" s="23">
        <v>650</v>
      </c>
      <c r="F26" s="21" t="s">
        <v>8220</v>
      </c>
      <c r="G26" s="21" t="s">
        <v>8223</v>
      </c>
      <c r="H26" s="21" t="s">
        <v>8245</v>
      </c>
      <c r="I26" s="21">
        <v>1480525200</v>
      </c>
      <c r="J26" s="24">
        <v>42672.955138888887</v>
      </c>
      <c r="K26" s="21" t="b">
        <v>0</v>
      </c>
      <c r="L26" s="21">
        <v>6</v>
      </c>
      <c r="M26" s="21" t="b">
        <v>0</v>
      </c>
      <c r="N26" s="25" t="s">
        <v>8279</v>
      </c>
      <c r="O26" s="21" t="s">
        <v>8280</v>
      </c>
      <c r="P26" s="21">
        <v>108.33</v>
      </c>
    </row>
    <row r="27" spans="1:16" x14ac:dyDescent="0.35">
      <c r="A27" s="21">
        <v>2879</v>
      </c>
      <c r="B27" s="21" t="s">
        <v>2879</v>
      </c>
      <c r="C27" s="21" t="s">
        <v>6989</v>
      </c>
      <c r="D27" s="22">
        <v>11200</v>
      </c>
      <c r="E27" s="23">
        <v>29</v>
      </c>
      <c r="F27" s="21" t="s">
        <v>8220</v>
      </c>
      <c r="G27" s="21" t="s">
        <v>8223</v>
      </c>
      <c r="H27" s="21" t="s">
        <v>8245</v>
      </c>
      <c r="I27" s="21">
        <v>1453310661</v>
      </c>
      <c r="J27" s="24">
        <v>42359.725243055553</v>
      </c>
      <c r="K27" s="21" t="b">
        <v>0</v>
      </c>
      <c r="L27" s="21">
        <v>1</v>
      </c>
      <c r="M27" s="21" t="b">
        <v>0</v>
      </c>
      <c r="N27" s="25" t="s">
        <v>8279</v>
      </c>
      <c r="O27" s="21" t="s">
        <v>8280</v>
      </c>
      <c r="P27" s="21">
        <v>29</v>
      </c>
    </row>
    <row r="28" spans="1:16" x14ac:dyDescent="0.35">
      <c r="A28" s="21">
        <v>2880</v>
      </c>
      <c r="B28" s="21" t="s">
        <v>2880</v>
      </c>
      <c r="C28" s="21" t="s">
        <v>6990</v>
      </c>
      <c r="D28" s="22">
        <v>12000</v>
      </c>
      <c r="E28" s="23">
        <v>2800</v>
      </c>
      <c r="F28" s="21" t="s">
        <v>8220</v>
      </c>
      <c r="G28" s="21" t="s">
        <v>8223</v>
      </c>
      <c r="H28" s="21" t="s">
        <v>8245</v>
      </c>
      <c r="I28" s="21">
        <v>1440090300</v>
      </c>
      <c r="J28" s="24">
        <v>42192.905694444446</v>
      </c>
      <c r="K28" s="21" t="b">
        <v>0</v>
      </c>
      <c r="L28" s="21">
        <v>29</v>
      </c>
      <c r="M28" s="21" t="b">
        <v>0</v>
      </c>
      <c r="N28" s="25" t="s">
        <v>8279</v>
      </c>
      <c r="O28" s="21" t="s">
        <v>8280</v>
      </c>
      <c r="P28" s="21">
        <v>96.55</v>
      </c>
    </row>
    <row r="29" spans="1:16" x14ac:dyDescent="0.35">
      <c r="A29" s="21">
        <v>2881</v>
      </c>
      <c r="B29" s="21" t="s">
        <v>2881</v>
      </c>
      <c r="C29" s="21" t="s">
        <v>6991</v>
      </c>
      <c r="D29" s="22">
        <v>5500</v>
      </c>
      <c r="E29" s="23">
        <v>0</v>
      </c>
      <c r="F29" s="21" t="s">
        <v>8220</v>
      </c>
      <c r="G29" s="21" t="s">
        <v>8223</v>
      </c>
      <c r="H29" s="21" t="s">
        <v>8245</v>
      </c>
      <c r="I29" s="21">
        <v>1417620036</v>
      </c>
      <c r="J29" s="24">
        <v>41916.597638888888</v>
      </c>
      <c r="K29" s="21" t="b">
        <v>0</v>
      </c>
      <c r="L29" s="21">
        <v>0</v>
      </c>
      <c r="M29" s="21" t="b">
        <v>0</v>
      </c>
      <c r="N29" s="25" t="s">
        <v>8279</v>
      </c>
      <c r="O29" s="21" t="s">
        <v>8280</v>
      </c>
      <c r="P29" s="21">
        <v>0</v>
      </c>
    </row>
    <row r="30" spans="1:16" x14ac:dyDescent="0.35">
      <c r="A30" s="21">
        <v>2882</v>
      </c>
      <c r="B30" s="21" t="s">
        <v>2882</v>
      </c>
      <c r="C30" s="21" t="s">
        <v>6992</v>
      </c>
      <c r="D30" s="22">
        <v>750</v>
      </c>
      <c r="E30" s="23">
        <v>252</v>
      </c>
      <c r="F30" s="21" t="s">
        <v>8220</v>
      </c>
      <c r="G30" s="21" t="s">
        <v>8223</v>
      </c>
      <c r="H30" s="21" t="s">
        <v>8245</v>
      </c>
      <c r="I30" s="21">
        <v>1462112318</v>
      </c>
      <c r="J30" s="24">
        <v>42461.596273148149</v>
      </c>
      <c r="K30" s="21" t="b">
        <v>0</v>
      </c>
      <c r="L30" s="21">
        <v>4</v>
      </c>
      <c r="M30" s="21" t="b">
        <v>0</v>
      </c>
      <c r="N30" s="25" t="s">
        <v>8279</v>
      </c>
      <c r="O30" s="21" t="s">
        <v>8280</v>
      </c>
      <c r="P30" s="21">
        <v>63</v>
      </c>
    </row>
    <row r="31" spans="1:16" x14ac:dyDescent="0.35">
      <c r="A31" s="21">
        <v>2883</v>
      </c>
      <c r="B31" s="21" t="s">
        <v>2883</v>
      </c>
      <c r="C31" s="21" t="s">
        <v>6993</v>
      </c>
      <c r="D31" s="22">
        <v>10000</v>
      </c>
      <c r="E31" s="23">
        <v>1908</v>
      </c>
      <c r="F31" s="21" t="s">
        <v>8220</v>
      </c>
      <c r="G31" s="21" t="s">
        <v>8223</v>
      </c>
      <c r="H31" s="21" t="s">
        <v>8245</v>
      </c>
      <c r="I31" s="21">
        <v>1454734740</v>
      </c>
      <c r="J31" s="24">
        <v>42370.90320601852</v>
      </c>
      <c r="K31" s="21" t="b">
        <v>0</v>
      </c>
      <c r="L31" s="21">
        <v>5</v>
      </c>
      <c r="M31" s="21" t="b">
        <v>0</v>
      </c>
      <c r="N31" s="25" t="s">
        <v>8279</v>
      </c>
      <c r="O31" s="21" t="s">
        <v>8280</v>
      </c>
      <c r="P31" s="21">
        <v>381.6</v>
      </c>
    </row>
    <row r="32" spans="1:16" x14ac:dyDescent="0.35">
      <c r="A32" s="21">
        <v>2884</v>
      </c>
      <c r="B32" s="21" t="s">
        <v>2884</v>
      </c>
      <c r="C32" s="21" t="s">
        <v>6994</v>
      </c>
      <c r="D32" s="22">
        <v>45000</v>
      </c>
      <c r="E32" s="23">
        <v>185</v>
      </c>
      <c r="F32" s="21" t="s">
        <v>8220</v>
      </c>
      <c r="G32" s="21" t="s">
        <v>8223</v>
      </c>
      <c r="H32" s="21" t="s">
        <v>8245</v>
      </c>
      <c r="I32" s="21">
        <v>1417800435</v>
      </c>
      <c r="J32" s="24">
        <v>41948.727256944447</v>
      </c>
      <c r="K32" s="21" t="b">
        <v>0</v>
      </c>
      <c r="L32" s="21">
        <v>4</v>
      </c>
      <c r="M32" s="21" t="b">
        <v>0</v>
      </c>
      <c r="N32" s="25" t="s">
        <v>8279</v>
      </c>
      <c r="O32" s="21" t="s">
        <v>8280</v>
      </c>
      <c r="P32" s="21">
        <v>46.25</v>
      </c>
    </row>
    <row r="33" spans="1:16" x14ac:dyDescent="0.35">
      <c r="A33" s="21">
        <v>2885</v>
      </c>
      <c r="B33" s="21" t="s">
        <v>2885</v>
      </c>
      <c r="C33" s="21" t="s">
        <v>6995</v>
      </c>
      <c r="D33" s="22">
        <v>400</v>
      </c>
      <c r="E33" s="23">
        <v>130</v>
      </c>
      <c r="F33" s="21" t="s">
        <v>8220</v>
      </c>
      <c r="G33" s="21" t="s">
        <v>8223</v>
      </c>
      <c r="H33" s="21" t="s">
        <v>8245</v>
      </c>
      <c r="I33" s="21">
        <v>1426294201</v>
      </c>
      <c r="J33" s="24">
        <v>42047.07640046296</v>
      </c>
      <c r="K33" s="21" t="b">
        <v>0</v>
      </c>
      <c r="L33" s="21">
        <v>5</v>
      </c>
      <c r="M33" s="21" t="b">
        <v>0</v>
      </c>
      <c r="N33" s="25" t="s">
        <v>8279</v>
      </c>
      <c r="O33" s="21" t="s">
        <v>8280</v>
      </c>
      <c r="P33" s="21">
        <v>26</v>
      </c>
    </row>
    <row r="34" spans="1:16" x14ac:dyDescent="0.35">
      <c r="A34" s="21">
        <v>2886</v>
      </c>
      <c r="B34" s="21" t="s">
        <v>2886</v>
      </c>
      <c r="C34" s="21" t="s">
        <v>6996</v>
      </c>
      <c r="D34" s="22">
        <v>200</v>
      </c>
      <c r="E34" s="23">
        <v>10</v>
      </c>
      <c r="F34" s="21" t="s">
        <v>8220</v>
      </c>
      <c r="G34" s="21" t="s">
        <v>8223</v>
      </c>
      <c r="H34" s="21" t="s">
        <v>8245</v>
      </c>
      <c r="I34" s="21">
        <v>1442635140</v>
      </c>
      <c r="J34" s="24">
        <v>42261.632916666669</v>
      </c>
      <c r="K34" s="21" t="b">
        <v>0</v>
      </c>
      <c r="L34" s="21">
        <v>1</v>
      </c>
      <c r="M34" s="21" t="b">
        <v>0</v>
      </c>
      <c r="N34" s="25" t="s">
        <v>8279</v>
      </c>
      <c r="O34" s="21" t="s">
        <v>8280</v>
      </c>
      <c r="P34" s="21">
        <v>10</v>
      </c>
    </row>
    <row r="35" spans="1:16" x14ac:dyDescent="0.35">
      <c r="A35" s="21">
        <v>2887</v>
      </c>
      <c r="B35" s="21" t="s">
        <v>2887</v>
      </c>
      <c r="C35" s="21" t="s">
        <v>6997</v>
      </c>
      <c r="D35" s="22">
        <v>3000</v>
      </c>
      <c r="E35" s="23">
        <v>5</v>
      </c>
      <c r="F35" s="21" t="s">
        <v>8220</v>
      </c>
      <c r="G35" s="21" t="s">
        <v>8223</v>
      </c>
      <c r="H35" s="21" t="s">
        <v>8245</v>
      </c>
      <c r="I35" s="21">
        <v>1420971324</v>
      </c>
      <c r="J35" s="24">
        <v>41985.427361111113</v>
      </c>
      <c r="K35" s="21" t="b">
        <v>0</v>
      </c>
      <c r="L35" s="21">
        <v>1</v>
      </c>
      <c r="M35" s="21" t="b">
        <v>0</v>
      </c>
      <c r="N35" s="25" t="s">
        <v>8279</v>
      </c>
      <c r="O35" s="21" t="s">
        <v>8280</v>
      </c>
      <c r="P35" s="21">
        <v>5</v>
      </c>
    </row>
    <row r="36" spans="1:16" x14ac:dyDescent="0.35">
      <c r="A36" s="21">
        <v>2888</v>
      </c>
      <c r="B36" s="21" t="s">
        <v>2888</v>
      </c>
      <c r="C36" s="21" t="s">
        <v>6998</v>
      </c>
      <c r="D36" s="22">
        <v>30000</v>
      </c>
      <c r="E36" s="23">
        <v>0</v>
      </c>
      <c r="F36" s="21" t="s">
        <v>8220</v>
      </c>
      <c r="G36" s="21" t="s">
        <v>8223</v>
      </c>
      <c r="H36" s="21" t="s">
        <v>8245</v>
      </c>
      <c r="I36" s="21">
        <v>1413608340</v>
      </c>
      <c r="J36" s="24">
        <v>41922.535185185188</v>
      </c>
      <c r="K36" s="21" t="b">
        <v>0</v>
      </c>
      <c r="L36" s="21">
        <v>0</v>
      </c>
      <c r="M36" s="21" t="b">
        <v>0</v>
      </c>
      <c r="N36" s="25" t="s">
        <v>8279</v>
      </c>
      <c r="O36" s="21" t="s">
        <v>8280</v>
      </c>
      <c r="P36" s="21">
        <v>0</v>
      </c>
    </row>
    <row r="37" spans="1:16" x14ac:dyDescent="0.35">
      <c r="A37" s="21">
        <v>2889</v>
      </c>
      <c r="B37" s="21" t="s">
        <v>2889</v>
      </c>
      <c r="C37" s="21" t="s">
        <v>6999</v>
      </c>
      <c r="D37" s="22">
        <v>3000</v>
      </c>
      <c r="E37" s="23">
        <v>1142</v>
      </c>
      <c r="F37" s="21" t="s">
        <v>8220</v>
      </c>
      <c r="G37" s="21" t="s">
        <v>8223</v>
      </c>
      <c r="H37" s="21" t="s">
        <v>8245</v>
      </c>
      <c r="I37" s="21">
        <v>1409344985</v>
      </c>
      <c r="J37" s="24">
        <v>41850.863252314812</v>
      </c>
      <c r="K37" s="21" t="b">
        <v>0</v>
      </c>
      <c r="L37" s="21">
        <v>14</v>
      </c>
      <c r="M37" s="21" t="b">
        <v>0</v>
      </c>
      <c r="N37" s="25" t="s">
        <v>8279</v>
      </c>
      <c r="O37" s="21" t="s">
        <v>8280</v>
      </c>
      <c r="P37" s="21">
        <v>81.569999999999993</v>
      </c>
    </row>
    <row r="38" spans="1:16" x14ac:dyDescent="0.35">
      <c r="A38" s="21">
        <v>2890</v>
      </c>
      <c r="B38" s="21" t="s">
        <v>2890</v>
      </c>
      <c r="C38" s="21" t="s">
        <v>7000</v>
      </c>
      <c r="D38" s="22">
        <v>2000</v>
      </c>
      <c r="E38" s="23">
        <v>21</v>
      </c>
      <c r="F38" s="21" t="s">
        <v>8220</v>
      </c>
      <c r="G38" s="21" t="s">
        <v>8223</v>
      </c>
      <c r="H38" s="21" t="s">
        <v>8245</v>
      </c>
      <c r="I38" s="21">
        <v>1407553200</v>
      </c>
      <c r="J38" s="24">
        <v>41831.742962962962</v>
      </c>
      <c r="K38" s="21" t="b">
        <v>0</v>
      </c>
      <c r="L38" s="21">
        <v>3</v>
      </c>
      <c r="M38" s="21" t="b">
        <v>0</v>
      </c>
      <c r="N38" s="25" t="s">
        <v>8279</v>
      </c>
      <c r="O38" s="21" t="s">
        <v>8280</v>
      </c>
      <c r="P38" s="21">
        <v>7</v>
      </c>
    </row>
    <row r="39" spans="1:16" x14ac:dyDescent="0.35">
      <c r="A39" s="21">
        <v>2891</v>
      </c>
      <c r="B39" s="21" t="s">
        <v>2891</v>
      </c>
      <c r="C39" s="21" t="s">
        <v>7001</v>
      </c>
      <c r="D39" s="22">
        <v>10000</v>
      </c>
      <c r="E39" s="23">
        <v>273</v>
      </c>
      <c r="F39" s="21" t="s">
        <v>8220</v>
      </c>
      <c r="G39" s="21" t="s">
        <v>8223</v>
      </c>
      <c r="H39" s="21" t="s">
        <v>8245</v>
      </c>
      <c r="I39" s="21">
        <v>1460751128</v>
      </c>
      <c r="J39" s="24">
        <v>42415.883425925931</v>
      </c>
      <c r="K39" s="21" t="b">
        <v>0</v>
      </c>
      <c r="L39" s="21">
        <v>10</v>
      </c>
      <c r="M39" s="21" t="b">
        <v>0</v>
      </c>
      <c r="N39" s="25" t="s">
        <v>8279</v>
      </c>
      <c r="O39" s="21" t="s">
        <v>8280</v>
      </c>
      <c r="P39" s="21">
        <v>27.3</v>
      </c>
    </row>
    <row r="40" spans="1:16" x14ac:dyDescent="0.35">
      <c r="A40" s="21">
        <v>2892</v>
      </c>
      <c r="B40" s="21" t="s">
        <v>2892</v>
      </c>
      <c r="C40" s="21" t="s">
        <v>7002</v>
      </c>
      <c r="D40" s="22">
        <v>5500</v>
      </c>
      <c r="E40" s="23">
        <v>500</v>
      </c>
      <c r="F40" s="21" t="s">
        <v>8220</v>
      </c>
      <c r="G40" s="21" t="s">
        <v>8223</v>
      </c>
      <c r="H40" s="21" t="s">
        <v>8245</v>
      </c>
      <c r="I40" s="21">
        <v>1409000400</v>
      </c>
      <c r="J40" s="24">
        <v>41869.714166666665</v>
      </c>
      <c r="K40" s="21" t="b">
        <v>0</v>
      </c>
      <c r="L40" s="21">
        <v>17</v>
      </c>
      <c r="M40" s="21" t="b">
        <v>0</v>
      </c>
      <c r="N40" s="25" t="s">
        <v>8279</v>
      </c>
      <c r="O40" s="21" t="s">
        <v>8280</v>
      </c>
      <c r="P40" s="21">
        <v>29.41</v>
      </c>
    </row>
    <row r="41" spans="1:16" x14ac:dyDescent="0.35">
      <c r="A41" s="21">
        <v>2893</v>
      </c>
      <c r="B41" s="21" t="s">
        <v>2893</v>
      </c>
      <c r="C41" s="21" t="s">
        <v>7003</v>
      </c>
      <c r="D41" s="22">
        <v>5000</v>
      </c>
      <c r="E41" s="23">
        <v>25</v>
      </c>
      <c r="F41" s="21" t="s">
        <v>8220</v>
      </c>
      <c r="G41" s="21" t="s">
        <v>8223</v>
      </c>
      <c r="H41" s="21" t="s">
        <v>8245</v>
      </c>
      <c r="I41" s="21">
        <v>1420768800</v>
      </c>
      <c r="J41" s="24">
        <v>41953.773090277777</v>
      </c>
      <c r="K41" s="21" t="b">
        <v>0</v>
      </c>
      <c r="L41" s="21">
        <v>2</v>
      </c>
      <c r="M41" s="21" t="b">
        <v>0</v>
      </c>
      <c r="N41" s="25" t="s">
        <v>8279</v>
      </c>
      <c r="O41" s="21" t="s">
        <v>8280</v>
      </c>
      <c r="P41" s="21">
        <v>12.5</v>
      </c>
    </row>
    <row r="42" spans="1:16" x14ac:dyDescent="0.35">
      <c r="A42" s="21">
        <v>2894</v>
      </c>
      <c r="B42" s="21" t="s">
        <v>2894</v>
      </c>
      <c r="C42" s="21" t="s">
        <v>7004</v>
      </c>
      <c r="D42" s="22">
        <v>50000</v>
      </c>
      <c r="E42" s="23">
        <v>0</v>
      </c>
      <c r="F42" s="21" t="s">
        <v>8220</v>
      </c>
      <c r="G42" s="21" t="s">
        <v>8223</v>
      </c>
      <c r="H42" s="21" t="s">
        <v>8245</v>
      </c>
      <c r="I42" s="21">
        <v>1428100815</v>
      </c>
      <c r="J42" s="24">
        <v>42037.986284722225</v>
      </c>
      <c r="K42" s="21" t="b">
        <v>0</v>
      </c>
      <c r="L42" s="21">
        <v>0</v>
      </c>
      <c r="M42" s="21" t="b">
        <v>0</v>
      </c>
      <c r="N42" s="25" t="s">
        <v>8279</v>
      </c>
      <c r="O42" s="21" t="s">
        <v>8280</v>
      </c>
      <c r="P42" s="21">
        <v>0</v>
      </c>
    </row>
    <row r="43" spans="1:16" x14ac:dyDescent="0.35">
      <c r="A43" s="21">
        <v>2895</v>
      </c>
      <c r="B43" s="21" t="s">
        <v>2895</v>
      </c>
      <c r="C43" s="21" t="s">
        <v>7005</v>
      </c>
      <c r="D43" s="22">
        <v>500</v>
      </c>
      <c r="E43" s="23">
        <v>23</v>
      </c>
      <c r="F43" s="21" t="s">
        <v>8220</v>
      </c>
      <c r="G43" s="21" t="s">
        <v>8223</v>
      </c>
      <c r="H43" s="21" t="s">
        <v>8245</v>
      </c>
      <c r="I43" s="21">
        <v>1403470800</v>
      </c>
      <c r="J43" s="24">
        <v>41811.555462962962</v>
      </c>
      <c r="K43" s="21" t="b">
        <v>0</v>
      </c>
      <c r="L43" s="21">
        <v>4</v>
      </c>
      <c r="M43" s="21" t="b">
        <v>0</v>
      </c>
      <c r="N43" s="25" t="s">
        <v>8279</v>
      </c>
      <c r="O43" s="21" t="s">
        <v>8280</v>
      </c>
      <c r="P43" s="21">
        <v>5.75</v>
      </c>
    </row>
    <row r="44" spans="1:16" x14ac:dyDescent="0.35">
      <c r="A44" s="21">
        <v>2896</v>
      </c>
      <c r="B44" s="21" t="s">
        <v>2896</v>
      </c>
      <c r="C44" s="21" t="s">
        <v>7006</v>
      </c>
      <c r="D44" s="22">
        <v>3000</v>
      </c>
      <c r="E44" s="23">
        <v>625</v>
      </c>
      <c r="F44" s="21" t="s">
        <v>8220</v>
      </c>
      <c r="G44" s="21" t="s">
        <v>8223</v>
      </c>
      <c r="H44" s="21" t="s">
        <v>8245</v>
      </c>
      <c r="I44" s="21">
        <v>1481522400</v>
      </c>
      <c r="J44" s="24">
        <v>42701.908807870372</v>
      </c>
      <c r="K44" s="21" t="b">
        <v>0</v>
      </c>
      <c r="L44" s="21">
        <v>12</v>
      </c>
      <c r="M44" s="21" t="b">
        <v>0</v>
      </c>
      <c r="N44" s="25" t="s">
        <v>8279</v>
      </c>
      <c r="O44" s="21" t="s">
        <v>8280</v>
      </c>
      <c r="P44" s="21">
        <v>52.08</v>
      </c>
    </row>
    <row r="45" spans="1:16" x14ac:dyDescent="0.35">
      <c r="A45" s="21">
        <v>2897</v>
      </c>
      <c r="B45" s="21" t="s">
        <v>2897</v>
      </c>
      <c r="C45" s="21" t="s">
        <v>7007</v>
      </c>
      <c r="D45" s="22">
        <v>12000</v>
      </c>
      <c r="E45" s="23">
        <v>550</v>
      </c>
      <c r="F45" s="21" t="s">
        <v>8220</v>
      </c>
      <c r="G45" s="21" t="s">
        <v>8223</v>
      </c>
      <c r="H45" s="21" t="s">
        <v>8245</v>
      </c>
      <c r="I45" s="21">
        <v>1444577345</v>
      </c>
      <c r="J45" s="24">
        <v>42258.646504629629</v>
      </c>
      <c r="K45" s="21" t="b">
        <v>0</v>
      </c>
      <c r="L45" s="21">
        <v>3</v>
      </c>
      <c r="M45" s="21" t="b">
        <v>0</v>
      </c>
      <c r="N45" s="25" t="s">
        <v>8279</v>
      </c>
      <c r="O45" s="21" t="s">
        <v>8280</v>
      </c>
      <c r="P45" s="21">
        <v>183.33</v>
      </c>
    </row>
    <row r="46" spans="1:16" x14ac:dyDescent="0.35">
      <c r="A46" s="21">
        <v>2898</v>
      </c>
      <c r="B46" s="21" t="s">
        <v>2898</v>
      </c>
      <c r="C46" s="21" t="s">
        <v>7008</v>
      </c>
      <c r="D46" s="22">
        <v>7500</v>
      </c>
      <c r="E46" s="23">
        <v>316</v>
      </c>
      <c r="F46" s="21" t="s">
        <v>8220</v>
      </c>
      <c r="G46" s="21" t="s">
        <v>8223</v>
      </c>
      <c r="H46" s="21" t="s">
        <v>8245</v>
      </c>
      <c r="I46" s="21">
        <v>1446307053</v>
      </c>
      <c r="J46" s="24">
        <v>42278.664965277778</v>
      </c>
      <c r="K46" s="21" t="b">
        <v>0</v>
      </c>
      <c r="L46" s="21">
        <v>12</v>
      </c>
      <c r="M46" s="21" t="b">
        <v>0</v>
      </c>
      <c r="N46" s="25" t="s">
        <v>8279</v>
      </c>
      <c r="O46" s="21" t="s">
        <v>8280</v>
      </c>
      <c r="P46" s="21">
        <v>26.33</v>
      </c>
    </row>
    <row r="47" spans="1:16" x14ac:dyDescent="0.35">
      <c r="A47" s="21">
        <v>2899</v>
      </c>
      <c r="B47" s="21" t="s">
        <v>2899</v>
      </c>
      <c r="C47" s="21" t="s">
        <v>7009</v>
      </c>
      <c r="D47" s="22">
        <v>10000</v>
      </c>
      <c r="E47" s="23">
        <v>0</v>
      </c>
      <c r="F47" s="21" t="s">
        <v>8220</v>
      </c>
      <c r="G47" s="21" t="s">
        <v>8223</v>
      </c>
      <c r="H47" s="21" t="s">
        <v>8245</v>
      </c>
      <c r="I47" s="21">
        <v>1469325158</v>
      </c>
      <c r="J47" s="24">
        <v>42515.078217592592</v>
      </c>
      <c r="K47" s="21" t="b">
        <v>0</v>
      </c>
      <c r="L47" s="21">
        <v>0</v>
      </c>
      <c r="M47" s="21" t="b">
        <v>0</v>
      </c>
      <c r="N47" s="25" t="s">
        <v>8279</v>
      </c>
      <c r="O47" s="21" t="s">
        <v>8280</v>
      </c>
      <c r="P47" s="21">
        <v>0</v>
      </c>
    </row>
    <row r="48" spans="1:16" x14ac:dyDescent="0.35">
      <c r="A48" s="21">
        <v>2900</v>
      </c>
      <c r="B48" s="21" t="s">
        <v>2900</v>
      </c>
      <c r="C48" s="21" t="s">
        <v>7010</v>
      </c>
      <c r="D48" s="22">
        <v>5500</v>
      </c>
      <c r="E48" s="23">
        <v>3405</v>
      </c>
      <c r="F48" s="21" t="s">
        <v>8220</v>
      </c>
      <c r="G48" s="21" t="s">
        <v>8223</v>
      </c>
      <c r="H48" s="21" t="s">
        <v>8245</v>
      </c>
      <c r="I48" s="21">
        <v>1407562632</v>
      </c>
      <c r="J48" s="24">
        <v>41830.234166666669</v>
      </c>
      <c r="K48" s="21" t="b">
        <v>0</v>
      </c>
      <c r="L48" s="21">
        <v>7</v>
      </c>
      <c r="M48" s="21" t="b">
        <v>0</v>
      </c>
      <c r="N48" s="25" t="s">
        <v>8279</v>
      </c>
      <c r="O48" s="21" t="s">
        <v>8280</v>
      </c>
      <c r="P48" s="21">
        <v>486.43</v>
      </c>
    </row>
    <row r="49" spans="1:16" x14ac:dyDescent="0.35">
      <c r="A49" s="21">
        <v>2901</v>
      </c>
      <c r="B49" s="21" t="s">
        <v>2901</v>
      </c>
      <c r="C49" s="21" t="s">
        <v>7011</v>
      </c>
      <c r="D49" s="22">
        <v>750</v>
      </c>
      <c r="E49" s="23">
        <v>6</v>
      </c>
      <c r="F49" s="21" t="s">
        <v>8220</v>
      </c>
      <c r="G49" s="21" t="s">
        <v>8223</v>
      </c>
      <c r="H49" s="21" t="s">
        <v>8245</v>
      </c>
      <c r="I49" s="21">
        <v>1423345339</v>
      </c>
      <c r="J49" s="24">
        <v>41982.904386574075</v>
      </c>
      <c r="K49" s="21" t="b">
        <v>0</v>
      </c>
      <c r="L49" s="21">
        <v>2</v>
      </c>
      <c r="M49" s="21" t="b">
        <v>0</v>
      </c>
      <c r="N49" s="25" t="s">
        <v>8279</v>
      </c>
      <c r="O49" s="21" t="s">
        <v>8280</v>
      </c>
      <c r="P49" s="21">
        <v>3</v>
      </c>
    </row>
    <row r="50" spans="1:16" x14ac:dyDescent="0.35">
      <c r="A50" s="21">
        <v>2902</v>
      </c>
      <c r="B50" s="21" t="s">
        <v>2902</v>
      </c>
      <c r="C50" s="21" t="s">
        <v>7012</v>
      </c>
      <c r="D50" s="22">
        <v>150000</v>
      </c>
      <c r="E50" s="23">
        <v>25</v>
      </c>
      <c r="F50" s="21" t="s">
        <v>8220</v>
      </c>
      <c r="G50" s="21" t="s">
        <v>8223</v>
      </c>
      <c r="H50" s="21" t="s">
        <v>8245</v>
      </c>
      <c r="I50" s="21">
        <v>1440412396</v>
      </c>
      <c r="J50" s="24">
        <v>42210.439768518518</v>
      </c>
      <c r="K50" s="21" t="b">
        <v>0</v>
      </c>
      <c r="L50" s="21">
        <v>1</v>
      </c>
      <c r="M50" s="21" t="b">
        <v>0</v>
      </c>
      <c r="N50" s="25" t="s">
        <v>8279</v>
      </c>
      <c r="O50" s="21" t="s">
        <v>8280</v>
      </c>
      <c r="P50" s="21">
        <v>25</v>
      </c>
    </row>
    <row r="51" spans="1:16" x14ac:dyDescent="0.35">
      <c r="A51" s="21">
        <v>2903</v>
      </c>
      <c r="B51" s="21" t="s">
        <v>2903</v>
      </c>
      <c r="C51" s="21" t="s">
        <v>7013</v>
      </c>
      <c r="D51" s="22">
        <v>5000</v>
      </c>
      <c r="E51" s="23">
        <v>39</v>
      </c>
      <c r="F51" s="21" t="s">
        <v>8220</v>
      </c>
      <c r="G51" s="21" t="s">
        <v>8223</v>
      </c>
      <c r="H51" s="21" t="s">
        <v>8245</v>
      </c>
      <c r="I51" s="21">
        <v>1441771218</v>
      </c>
      <c r="J51" s="24">
        <v>42196.166874999995</v>
      </c>
      <c r="K51" s="21" t="b">
        <v>0</v>
      </c>
      <c r="L51" s="21">
        <v>4</v>
      </c>
      <c r="M51" s="21" t="b">
        <v>0</v>
      </c>
      <c r="N51" s="25" t="s">
        <v>8279</v>
      </c>
      <c r="O51" s="21" t="s">
        <v>8280</v>
      </c>
      <c r="P51" s="21">
        <v>9.75</v>
      </c>
    </row>
    <row r="52" spans="1:16" x14ac:dyDescent="0.35">
      <c r="A52" s="21">
        <v>2905</v>
      </c>
      <c r="B52" s="21" t="s">
        <v>2905</v>
      </c>
      <c r="C52" s="21" t="s">
        <v>7015</v>
      </c>
      <c r="D52" s="22">
        <v>3500</v>
      </c>
      <c r="E52" s="23">
        <v>622</v>
      </c>
      <c r="F52" s="21" t="s">
        <v>8220</v>
      </c>
      <c r="G52" s="21" t="s">
        <v>8223</v>
      </c>
      <c r="H52" s="21" t="s">
        <v>8245</v>
      </c>
      <c r="I52" s="21">
        <v>1473211313</v>
      </c>
      <c r="J52" s="24">
        <v>42606.056863425925</v>
      </c>
      <c r="K52" s="21" t="b">
        <v>0</v>
      </c>
      <c r="L52" s="21">
        <v>17</v>
      </c>
      <c r="M52" s="21" t="b">
        <v>0</v>
      </c>
      <c r="N52" s="25" t="s">
        <v>8279</v>
      </c>
      <c r="O52" s="21" t="s">
        <v>8280</v>
      </c>
      <c r="P52" s="21">
        <v>36.590000000000003</v>
      </c>
    </row>
    <row r="53" spans="1:16" x14ac:dyDescent="0.35">
      <c r="A53" s="21">
        <v>2906</v>
      </c>
      <c r="B53" s="21" t="s">
        <v>2906</v>
      </c>
      <c r="C53" s="21" t="s">
        <v>7016</v>
      </c>
      <c r="D53" s="22">
        <v>6000</v>
      </c>
      <c r="E53" s="23">
        <v>565</v>
      </c>
      <c r="F53" s="21" t="s">
        <v>8220</v>
      </c>
      <c r="G53" s="21" t="s">
        <v>8223</v>
      </c>
      <c r="H53" s="21" t="s">
        <v>8245</v>
      </c>
      <c r="I53" s="21">
        <v>1438390800</v>
      </c>
      <c r="J53" s="24">
        <v>42199.648912037039</v>
      </c>
      <c r="K53" s="21" t="b">
        <v>0</v>
      </c>
      <c r="L53" s="21">
        <v>7</v>
      </c>
      <c r="M53" s="21" t="b">
        <v>0</v>
      </c>
      <c r="N53" s="25" t="s">
        <v>8279</v>
      </c>
      <c r="O53" s="21" t="s">
        <v>8280</v>
      </c>
      <c r="P53" s="21">
        <v>80.709999999999994</v>
      </c>
    </row>
    <row r="54" spans="1:16" x14ac:dyDescent="0.35">
      <c r="A54" s="21">
        <v>2907</v>
      </c>
      <c r="B54" s="21" t="s">
        <v>2907</v>
      </c>
      <c r="C54" s="21" t="s">
        <v>7017</v>
      </c>
      <c r="D54" s="22">
        <v>2500</v>
      </c>
      <c r="E54" s="23">
        <v>2</v>
      </c>
      <c r="F54" s="21" t="s">
        <v>8220</v>
      </c>
      <c r="G54" s="21" t="s">
        <v>8223</v>
      </c>
      <c r="H54" s="21" t="s">
        <v>8245</v>
      </c>
      <c r="I54" s="21">
        <v>1463259837</v>
      </c>
      <c r="J54" s="24">
        <v>42444.877743055549</v>
      </c>
      <c r="K54" s="21" t="b">
        <v>0</v>
      </c>
      <c r="L54" s="21">
        <v>2</v>
      </c>
      <c r="M54" s="21" t="b">
        <v>0</v>
      </c>
      <c r="N54" s="25" t="s">
        <v>8279</v>
      </c>
      <c r="O54" s="21" t="s">
        <v>8280</v>
      </c>
      <c r="P54" s="21">
        <v>1</v>
      </c>
    </row>
    <row r="55" spans="1:16" x14ac:dyDescent="0.35">
      <c r="A55" s="21">
        <v>2908</v>
      </c>
      <c r="B55" s="21" t="s">
        <v>2908</v>
      </c>
      <c r="C55" s="21" t="s">
        <v>7018</v>
      </c>
      <c r="D55" s="22">
        <v>9600</v>
      </c>
      <c r="E55" s="23">
        <v>264</v>
      </c>
      <c r="F55" s="21" t="s">
        <v>8220</v>
      </c>
      <c r="G55" s="21" t="s">
        <v>8223</v>
      </c>
      <c r="H55" s="21" t="s">
        <v>8245</v>
      </c>
      <c r="I55" s="21">
        <v>1465407219</v>
      </c>
      <c r="J55" s="24">
        <v>42499.731701388882</v>
      </c>
      <c r="K55" s="21" t="b">
        <v>0</v>
      </c>
      <c r="L55" s="21">
        <v>5</v>
      </c>
      <c r="M55" s="21" t="b">
        <v>0</v>
      </c>
      <c r="N55" s="25" t="s">
        <v>8279</v>
      </c>
      <c r="O55" s="21" t="s">
        <v>8280</v>
      </c>
      <c r="P55" s="21">
        <v>52.8</v>
      </c>
    </row>
    <row r="56" spans="1:16" x14ac:dyDescent="0.35">
      <c r="A56" s="21">
        <v>2909</v>
      </c>
      <c r="B56" s="21" t="s">
        <v>2909</v>
      </c>
      <c r="C56" s="21" t="s">
        <v>7019</v>
      </c>
      <c r="D56" s="22">
        <v>180000</v>
      </c>
      <c r="E56" s="23">
        <v>20</v>
      </c>
      <c r="F56" s="21" t="s">
        <v>8220</v>
      </c>
      <c r="G56" s="21" t="s">
        <v>8223</v>
      </c>
      <c r="H56" s="21" t="s">
        <v>8245</v>
      </c>
      <c r="I56" s="21">
        <v>1416944760</v>
      </c>
      <c r="J56" s="24">
        <v>41929.266215277778</v>
      </c>
      <c r="K56" s="21" t="b">
        <v>0</v>
      </c>
      <c r="L56" s="21">
        <v>1</v>
      </c>
      <c r="M56" s="21" t="b">
        <v>0</v>
      </c>
      <c r="N56" s="25" t="s">
        <v>8279</v>
      </c>
      <c r="O56" s="21" t="s">
        <v>8280</v>
      </c>
      <c r="P56" s="21">
        <v>20</v>
      </c>
    </row>
    <row r="57" spans="1:16" x14ac:dyDescent="0.35">
      <c r="A57" s="21">
        <v>2911</v>
      </c>
      <c r="B57" s="21" t="s">
        <v>2911</v>
      </c>
      <c r="C57" s="21" t="s">
        <v>7021</v>
      </c>
      <c r="D57" s="22">
        <v>1800</v>
      </c>
      <c r="E57" s="23">
        <v>657</v>
      </c>
      <c r="F57" s="21" t="s">
        <v>8220</v>
      </c>
      <c r="G57" s="21" t="s">
        <v>8223</v>
      </c>
      <c r="H57" s="21" t="s">
        <v>8245</v>
      </c>
      <c r="I57" s="21">
        <v>1435429626</v>
      </c>
      <c r="J57" s="24">
        <v>42142.768819444449</v>
      </c>
      <c r="K57" s="21" t="b">
        <v>0</v>
      </c>
      <c r="L57" s="21">
        <v>14</v>
      </c>
      <c r="M57" s="21" t="b">
        <v>0</v>
      </c>
      <c r="N57" s="25" t="s">
        <v>8279</v>
      </c>
      <c r="O57" s="21" t="s">
        <v>8280</v>
      </c>
      <c r="P57" s="21">
        <v>46.93</v>
      </c>
    </row>
    <row r="58" spans="1:16" x14ac:dyDescent="0.35">
      <c r="A58" s="21">
        <v>2912</v>
      </c>
      <c r="B58" s="21" t="s">
        <v>2912</v>
      </c>
      <c r="C58" s="21" t="s">
        <v>7022</v>
      </c>
      <c r="D58" s="22">
        <v>14440</v>
      </c>
      <c r="E58" s="23">
        <v>2030</v>
      </c>
      <c r="F58" s="21" t="s">
        <v>8220</v>
      </c>
      <c r="G58" s="21" t="s">
        <v>8223</v>
      </c>
      <c r="H58" s="21" t="s">
        <v>8245</v>
      </c>
      <c r="I58" s="21">
        <v>1452827374</v>
      </c>
      <c r="J58" s="24">
        <v>42354.131643518514</v>
      </c>
      <c r="K58" s="21" t="b">
        <v>0</v>
      </c>
      <c r="L58" s="21">
        <v>26</v>
      </c>
      <c r="M58" s="21" t="b">
        <v>0</v>
      </c>
      <c r="N58" s="25" t="s">
        <v>8279</v>
      </c>
      <c r="O58" s="21" t="s">
        <v>8280</v>
      </c>
      <c r="P58" s="21">
        <v>78.08</v>
      </c>
    </row>
    <row r="59" spans="1:16" x14ac:dyDescent="0.35">
      <c r="A59" s="21">
        <v>2913</v>
      </c>
      <c r="B59" s="21" t="s">
        <v>2913</v>
      </c>
      <c r="C59" s="21" t="s">
        <v>7023</v>
      </c>
      <c r="D59" s="22">
        <v>10000</v>
      </c>
      <c r="E59" s="23">
        <v>2</v>
      </c>
      <c r="F59" s="21" t="s">
        <v>8220</v>
      </c>
      <c r="G59" s="21" t="s">
        <v>8223</v>
      </c>
      <c r="H59" s="21" t="s">
        <v>8245</v>
      </c>
      <c r="I59" s="21">
        <v>1410041339</v>
      </c>
      <c r="J59" s="24">
        <v>41828.922905092593</v>
      </c>
      <c r="K59" s="21" t="b">
        <v>0</v>
      </c>
      <c r="L59" s="21">
        <v>2</v>
      </c>
      <c r="M59" s="21" t="b">
        <v>0</v>
      </c>
      <c r="N59" s="25" t="s">
        <v>8279</v>
      </c>
      <c r="O59" s="21" t="s">
        <v>8280</v>
      </c>
      <c r="P59" s="21">
        <v>1</v>
      </c>
    </row>
    <row r="60" spans="1:16" x14ac:dyDescent="0.35">
      <c r="A60" s="21">
        <v>2917</v>
      </c>
      <c r="B60" s="21" t="s">
        <v>2917</v>
      </c>
      <c r="C60" s="21" t="s">
        <v>7027</v>
      </c>
      <c r="D60" s="22">
        <v>2000</v>
      </c>
      <c r="E60" s="23">
        <v>437</v>
      </c>
      <c r="F60" s="21" t="s">
        <v>8220</v>
      </c>
      <c r="G60" s="21" t="s">
        <v>8223</v>
      </c>
      <c r="H60" s="21" t="s">
        <v>8245</v>
      </c>
      <c r="I60" s="21">
        <v>1442381847</v>
      </c>
      <c r="J60" s="24">
        <v>42245.234340277777</v>
      </c>
      <c r="K60" s="21" t="b">
        <v>0</v>
      </c>
      <c r="L60" s="21">
        <v>9</v>
      </c>
      <c r="M60" s="21" t="b">
        <v>0</v>
      </c>
      <c r="N60" s="25" t="s">
        <v>8279</v>
      </c>
      <c r="O60" s="21" t="s">
        <v>8280</v>
      </c>
      <c r="P60" s="21">
        <v>48.56</v>
      </c>
    </row>
    <row r="61" spans="1:16" x14ac:dyDescent="0.35">
      <c r="A61" s="21">
        <v>2918</v>
      </c>
      <c r="B61" s="21" t="s">
        <v>2918</v>
      </c>
      <c r="C61" s="21" t="s">
        <v>7028</v>
      </c>
      <c r="D61" s="22">
        <v>5000</v>
      </c>
      <c r="E61" s="23">
        <v>1362</v>
      </c>
      <c r="F61" s="21" t="s">
        <v>8220</v>
      </c>
      <c r="G61" s="21" t="s">
        <v>8223</v>
      </c>
      <c r="H61" s="21" t="s">
        <v>8245</v>
      </c>
      <c r="I61" s="21">
        <v>1446131207</v>
      </c>
      <c r="J61" s="24">
        <v>42278.629710648151</v>
      </c>
      <c r="K61" s="21" t="b">
        <v>0</v>
      </c>
      <c r="L61" s="21">
        <v>20</v>
      </c>
      <c r="M61" s="21" t="b">
        <v>0</v>
      </c>
      <c r="N61" s="25" t="s">
        <v>8279</v>
      </c>
      <c r="O61" s="21" t="s">
        <v>8280</v>
      </c>
      <c r="P61" s="21">
        <v>68.099999999999994</v>
      </c>
    </row>
    <row r="62" spans="1:16" x14ac:dyDescent="0.35">
      <c r="A62" s="21">
        <v>2919</v>
      </c>
      <c r="B62" s="21" t="s">
        <v>2919</v>
      </c>
      <c r="C62" s="21" t="s">
        <v>7029</v>
      </c>
      <c r="D62" s="22">
        <v>600</v>
      </c>
      <c r="E62" s="23">
        <v>51</v>
      </c>
      <c r="F62" s="21" t="s">
        <v>8220</v>
      </c>
      <c r="G62" s="21" t="s">
        <v>8223</v>
      </c>
      <c r="H62" s="21" t="s">
        <v>8245</v>
      </c>
      <c r="I62" s="21">
        <v>1407250329</v>
      </c>
      <c r="J62" s="24">
        <v>41826.61954861111</v>
      </c>
      <c r="K62" s="21" t="b">
        <v>0</v>
      </c>
      <c r="L62" s="21">
        <v>6</v>
      </c>
      <c r="M62" s="21" t="b">
        <v>0</v>
      </c>
      <c r="N62" s="25" t="s">
        <v>8279</v>
      </c>
      <c r="O62" s="21" t="s">
        <v>8280</v>
      </c>
      <c r="P62" s="21">
        <v>8.5</v>
      </c>
    </row>
    <row r="63" spans="1:16" x14ac:dyDescent="0.35">
      <c r="A63" s="21">
        <v>3728</v>
      </c>
      <c r="B63" s="21" t="s">
        <v>3725</v>
      </c>
      <c r="C63" s="21" t="s">
        <v>7838</v>
      </c>
      <c r="D63" s="22">
        <v>20000</v>
      </c>
      <c r="E63" s="23">
        <v>1862</v>
      </c>
      <c r="F63" s="21" t="s">
        <v>8220</v>
      </c>
      <c r="G63" s="21" t="s">
        <v>8223</v>
      </c>
      <c r="H63" s="21" t="s">
        <v>8245</v>
      </c>
      <c r="I63" s="21">
        <v>1439957176</v>
      </c>
      <c r="J63" s="24">
        <v>42205.171018518522</v>
      </c>
      <c r="K63" s="21" t="b">
        <v>0</v>
      </c>
      <c r="L63" s="21">
        <v>31</v>
      </c>
      <c r="M63" s="21" t="b">
        <v>0</v>
      </c>
      <c r="N63" s="25" t="s">
        <v>8279</v>
      </c>
      <c r="O63" s="21" t="s">
        <v>8280</v>
      </c>
      <c r="P63" s="21">
        <v>60.06</v>
      </c>
    </row>
    <row r="64" spans="1:16" x14ac:dyDescent="0.35">
      <c r="A64" s="21">
        <v>3729</v>
      </c>
      <c r="B64" s="21" t="s">
        <v>3726</v>
      </c>
      <c r="C64" s="21" t="s">
        <v>7839</v>
      </c>
      <c r="D64" s="22">
        <v>5000</v>
      </c>
      <c r="E64" s="23">
        <v>362</v>
      </c>
      <c r="F64" s="21" t="s">
        <v>8220</v>
      </c>
      <c r="G64" s="21" t="s">
        <v>8223</v>
      </c>
      <c r="H64" s="21" t="s">
        <v>8245</v>
      </c>
      <c r="I64" s="21">
        <v>1427082912</v>
      </c>
      <c r="J64" s="24">
        <v>42041.205000000002</v>
      </c>
      <c r="K64" s="21" t="b">
        <v>0</v>
      </c>
      <c r="L64" s="21">
        <v>5</v>
      </c>
      <c r="M64" s="21" t="b">
        <v>0</v>
      </c>
      <c r="N64" s="25" t="s">
        <v>8279</v>
      </c>
      <c r="O64" s="21" t="s">
        <v>8280</v>
      </c>
      <c r="P64" s="21">
        <v>72.400000000000006</v>
      </c>
    </row>
    <row r="65" spans="1:16" x14ac:dyDescent="0.35">
      <c r="A65" s="21">
        <v>3730</v>
      </c>
      <c r="B65" s="21" t="s">
        <v>3727</v>
      </c>
      <c r="C65" s="21" t="s">
        <v>7840</v>
      </c>
      <c r="D65" s="22">
        <v>1000</v>
      </c>
      <c r="E65" s="23">
        <v>100</v>
      </c>
      <c r="F65" s="21" t="s">
        <v>8220</v>
      </c>
      <c r="G65" s="21" t="s">
        <v>8223</v>
      </c>
      <c r="H65" s="21" t="s">
        <v>8245</v>
      </c>
      <c r="I65" s="21">
        <v>1439828159</v>
      </c>
      <c r="J65" s="24">
        <v>42203.677766203706</v>
      </c>
      <c r="K65" s="21" t="b">
        <v>0</v>
      </c>
      <c r="L65" s="21">
        <v>1</v>
      </c>
      <c r="M65" s="21" t="b">
        <v>0</v>
      </c>
      <c r="N65" s="25" t="s">
        <v>8279</v>
      </c>
      <c r="O65" s="21" t="s">
        <v>8280</v>
      </c>
      <c r="P65" s="21">
        <v>100</v>
      </c>
    </row>
    <row r="66" spans="1:16" x14ac:dyDescent="0.35">
      <c r="A66" s="21">
        <v>3731</v>
      </c>
      <c r="B66" s="21" t="s">
        <v>3728</v>
      </c>
      <c r="C66" s="21" t="s">
        <v>7841</v>
      </c>
      <c r="D66" s="22">
        <v>5500</v>
      </c>
      <c r="E66" s="23">
        <v>620</v>
      </c>
      <c r="F66" s="21" t="s">
        <v>8220</v>
      </c>
      <c r="G66" s="21" t="s">
        <v>8223</v>
      </c>
      <c r="H66" s="21" t="s">
        <v>8245</v>
      </c>
      <c r="I66" s="21">
        <v>1420860180</v>
      </c>
      <c r="J66" s="24">
        <v>41983.752847222218</v>
      </c>
      <c r="K66" s="21" t="b">
        <v>0</v>
      </c>
      <c r="L66" s="21">
        <v>12</v>
      </c>
      <c r="M66" s="21" t="b">
        <v>0</v>
      </c>
      <c r="N66" s="25" t="s">
        <v>8279</v>
      </c>
      <c r="O66" s="21" t="s">
        <v>8280</v>
      </c>
      <c r="P66" s="21">
        <v>51.67</v>
      </c>
    </row>
    <row r="67" spans="1:16" x14ac:dyDescent="0.35">
      <c r="A67" s="21">
        <v>3733</v>
      </c>
      <c r="B67" s="21" t="s">
        <v>3730</v>
      </c>
      <c r="C67" s="21" t="s">
        <v>7843</v>
      </c>
      <c r="D67" s="22">
        <v>1500</v>
      </c>
      <c r="E67" s="23">
        <v>0</v>
      </c>
      <c r="F67" s="21" t="s">
        <v>8220</v>
      </c>
      <c r="G67" s="21" t="s">
        <v>8223</v>
      </c>
      <c r="H67" s="21" t="s">
        <v>8245</v>
      </c>
      <c r="I67" s="21">
        <v>1429396200</v>
      </c>
      <c r="J67" s="24">
        <v>42103.024398148147</v>
      </c>
      <c r="K67" s="21" t="b">
        <v>0</v>
      </c>
      <c r="L67" s="21">
        <v>0</v>
      </c>
      <c r="M67" s="21" t="b">
        <v>0</v>
      </c>
      <c r="N67" s="25" t="s">
        <v>8279</v>
      </c>
      <c r="O67" s="21" t="s">
        <v>8280</v>
      </c>
      <c r="P67" s="21">
        <v>0</v>
      </c>
    </row>
    <row r="68" spans="1:16" x14ac:dyDescent="0.35">
      <c r="A68" s="21">
        <v>3734</v>
      </c>
      <c r="B68" s="21" t="s">
        <v>3731</v>
      </c>
      <c r="C68" s="21" t="s">
        <v>7844</v>
      </c>
      <c r="D68" s="22">
        <v>1500</v>
      </c>
      <c r="E68" s="23">
        <v>427</v>
      </c>
      <c r="F68" s="21" t="s">
        <v>8220</v>
      </c>
      <c r="G68" s="21" t="s">
        <v>8223</v>
      </c>
      <c r="H68" s="21" t="s">
        <v>8245</v>
      </c>
      <c r="I68" s="21">
        <v>1432589896</v>
      </c>
      <c r="J68" s="24">
        <v>42089.901574074072</v>
      </c>
      <c r="K68" s="21" t="b">
        <v>0</v>
      </c>
      <c r="L68" s="21">
        <v>7</v>
      </c>
      <c r="M68" s="21" t="b">
        <v>0</v>
      </c>
      <c r="N68" s="25" t="s">
        <v>8279</v>
      </c>
      <c r="O68" s="21" t="s">
        <v>8280</v>
      </c>
      <c r="P68" s="21">
        <v>61</v>
      </c>
    </row>
    <row r="69" spans="1:16" x14ac:dyDescent="0.35">
      <c r="A69" s="21">
        <v>3737</v>
      </c>
      <c r="B69" s="21" t="s">
        <v>3734</v>
      </c>
      <c r="C69" s="21" t="s">
        <v>7847</v>
      </c>
      <c r="D69" s="22">
        <v>700</v>
      </c>
      <c r="E69" s="23">
        <v>150</v>
      </c>
      <c r="F69" s="21" t="s">
        <v>8220</v>
      </c>
      <c r="G69" s="21" t="s">
        <v>8223</v>
      </c>
      <c r="H69" s="21" t="s">
        <v>8245</v>
      </c>
      <c r="I69" s="21">
        <v>1447311540</v>
      </c>
      <c r="J69" s="24">
        <v>42297.691006944442</v>
      </c>
      <c r="K69" s="21" t="b">
        <v>0</v>
      </c>
      <c r="L69" s="21">
        <v>4</v>
      </c>
      <c r="M69" s="21" t="b">
        <v>0</v>
      </c>
      <c r="N69" s="25" t="s">
        <v>8279</v>
      </c>
      <c r="O69" s="21" t="s">
        <v>8280</v>
      </c>
      <c r="P69" s="21">
        <v>37.5</v>
      </c>
    </row>
    <row r="70" spans="1:16" x14ac:dyDescent="0.35">
      <c r="A70" s="21">
        <v>3740</v>
      </c>
      <c r="B70" s="21" t="s">
        <v>3737</v>
      </c>
      <c r="C70" s="21" t="s">
        <v>7850</v>
      </c>
      <c r="D70" s="22">
        <v>2000</v>
      </c>
      <c r="E70" s="23">
        <v>358</v>
      </c>
      <c r="F70" s="21" t="s">
        <v>8220</v>
      </c>
      <c r="G70" s="21" t="s">
        <v>8223</v>
      </c>
      <c r="H70" s="21" t="s">
        <v>8245</v>
      </c>
      <c r="I70" s="21">
        <v>1407808438</v>
      </c>
      <c r="J70" s="24">
        <v>41833.089756944442</v>
      </c>
      <c r="K70" s="21" t="b">
        <v>0</v>
      </c>
      <c r="L70" s="21">
        <v>14</v>
      </c>
      <c r="M70" s="21" t="b">
        <v>0</v>
      </c>
      <c r="N70" s="25" t="s">
        <v>8279</v>
      </c>
      <c r="O70" s="21" t="s">
        <v>8280</v>
      </c>
      <c r="P70" s="21">
        <v>25.57</v>
      </c>
    </row>
    <row r="71" spans="1:16" x14ac:dyDescent="0.35">
      <c r="A71" s="21">
        <v>3741</v>
      </c>
      <c r="B71" s="21" t="s">
        <v>3738</v>
      </c>
      <c r="C71" s="21" t="s">
        <v>7851</v>
      </c>
      <c r="D71" s="22">
        <v>20000</v>
      </c>
      <c r="E71" s="23">
        <v>0</v>
      </c>
      <c r="F71" s="21" t="s">
        <v>8220</v>
      </c>
      <c r="G71" s="21" t="s">
        <v>8223</v>
      </c>
      <c r="H71" s="21" t="s">
        <v>8245</v>
      </c>
      <c r="I71" s="21">
        <v>1450389950</v>
      </c>
      <c r="J71" s="24">
        <v>42325.920717592591</v>
      </c>
      <c r="K71" s="21" t="b">
        <v>0</v>
      </c>
      <c r="L71" s="21">
        <v>0</v>
      </c>
      <c r="M71" s="21" t="b">
        <v>0</v>
      </c>
      <c r="N71" s="25" t="s">
        <v>8279</v>
      </c>
      <c r="O71" s="21" t="s">
        <v>8280</v>
      </c>
      <c r="P71" s="21">
        <v>0</v>
      </c>
    </row>
    <row r="72" spans="1:16" x14ac:dyDescent="0.35">
      <c r="A72" s="21">
        <v>3742</v>
      </c>
      <c r="B72" s="21" t="s">
        <v>3739</v>
      </c>
      <c r="C72" s="21" t="s">
        <v>7852</v>
      </c>
      <c r="D72" s="22">
        <v>5000</v>
      </c>
      <c r="E72" s="23">
        <v>100</v>
      </c>
      <c r="F72" s="21" t="s">
        <v>8220</v>
      </c>
      <c r="G72" s="21" t="s">
        <v>8223</v>
      </c>
      <c r="H72" s="21" t="s">
        <v>8245</v>
      </c>
      <c r="I72" s="21">
        <v>1409980144</v>
      </c>
      <c r="J72" s="24">
        <v>41858.214629629627</v>
      </c>
      <c r="K72" s="21" t="b">
        <v>0</v>
      </c>
      <c r="L72" s="21">
        <v>4</v>
      </c>
      <c r="M72" s="21" t="b">
        <v>0</v>
      </c>
      <c r="N72" s="25" t="s">
        <v>8279</v>
      </c>
      <c r="O72" s="21" t="s">
        <v>8280</v>
      </c>
      <c r="P72" s="21">
        <v>25</v>
      </c>
    </row>
    <row r="73" spans="1:16" x14ac:dyDescent="0.35">
      <c r="A73" s="21">
        <v>3743</v>
      </c>
      <c r="B73" s="21" t="s">
        <v>3740</v>
      </c>
      <c r="C73" s="21" t="s">
        <v>7853</v>
      </c>
      <c r="D73" s="22">
        <v>2200</v>
      </c>
      <c r="E73" s="23">
        <v>0</v>
      </c>
      <c r="F73" s="21" t="s">
        <v>8220</v>
      </c>
      <c r="G73" s="21" t="s">
        <v>8223</v>
      </c>
      <c r="H73" s="21" t="s">
        <v>8245</v>
      </c>
      <c r="I73" s="21">
        <v>1404406964</v>
      </c>
      <c r="J73" s="24">
        <v>41793.710231481484</v>
      </c>
      <c r="K73" s="21" t="b">
        <v>0</v>
      </c>
      <c r="L73" s="21">
        <v>0</v>
      </c>
      <c r="M73" s="21" t="b">
        <v>0</v>
      </c>
      <c r="N73" s="25" t="s">
        <v>8279</v>
      </c>
      <c r="O73" s="21" t="s">
        <v>8280</v>
      </c>
      <c r="P73" s="21">
        <v>0</v>
      </c>
    </row>
    <row r="74" spans="1:16" x14ac:dyDescent="0.35">
      <c r="A74" s="21">
        <v>3744</v>
      </c>
      <c r="B74" s="21" t="s">
        <v>3741</v>
      </c>
      <c r="C74" s="21" t="s">
        <v>7854</v>
      </c>
      <c r="D74" s="22">
        <v>1200</v>
      </c>
      <c r="E74" s="23">
        <v>0</v>
      </c>
      <c r="F74" s="21" t="s">
        <v>8220</v>
      </c>
      <c r="G74" s="21" t="s">
        <v>8223</v>
      </c>
      <c r="H74" s="21" t="s">
        <v>8245</v>
      </c>
      <c r="I74" s="21">
        <v>1404532740</v>
      </c>
      <c r="J74" s="24">
        <v>41793.814259259263</v>
      </c>
      <c r="K74" s="21" t="b">
        <v>0</v>
      </c>
      <c r="L74" s="21">
        <v>0</v>
      </c>
      <c r="M74" s="21" t="b">
        <v>0</v>
      </c>
      <c r="N74" s="25" t="s">
        <v>8279</v>
      </c>
      <c r="O74" s="21" t="s">
        <v>8280</v>
      </c>
      <c r="P74" s="21">
        <v>0</v>
      </c>
    </row>
    <row r="75" spans="1:16" x14ac:dyDescent="0.35">
      <c r="A75" s="21">
        <v>3745</v>
      </c>
      <c r="B75" s="21" t="s">
        <v>3742</v>
      </c>
      <c r="C75" s="21" t="s">
        <v>7855</v>
      </c>
      <c r="D75" s="22">
        <v>100</v>
      </c>
      <c r="E75" s="23">
        <v>10</v>
      </c>
      <c r="F75" s="21" t="s">
        <v>8220</v>
      </c>
      <c r="G75" s="21" t="s">
        <v>8223</v>
      </c>
      <c r="H75" s="21" t="s">
        <v>8245</v>
      </c>
      <c r="I75" s="21">
        <v>1407689102</v>
      </c>
      <c r="J75" s="24">
        <v>41831.697939814818</v>
      </c>
      <c r="K75" s="21" t="b">
        <v>0</v>
      </c>
      <c r="L75" s="21">
        <v>1</v>
      </c>
      <c r="M75" s="21" t="b">
        <v>0</v>
      </c>
      <c r="N75" s="25" t="s">
        <v>8279</v>
      </c>
      <c r="O75" s="21" t="s">
        <v>8280</v>
      </c>
      <c r="P75" s="21">
        <v>10</v>
      </c>
    </row>
    <row r="76" spans="1:16" x14ac:dyDescent="0.35">
      <c r="A76" s="21">
        <v>3746</v>
      </c>
      <c r="B76" s="21" t="s">
        <v>3743</v>
      </c>
      <c r="C76" s="21" t="s">
        <v>7856</v>
      </c>
      <c r="D76" s="22">
        <v>8500</v>
      </c>
      <c r="E76" s="23">
        <v>202</v>
      </c>
      <c r="F76" s="21" t="s">
        <v>8220</v>
      </c>
      <c r="G76" s="21" t="s">
        <v>8223</v>
      </c>
      <c r="H76" s="21" t="s">
        <v>8245</v>
      </c>
      <c r="I76" s="21">
        <v>1475918439</v>
      </c>
      <c r="J76" s="24">
        <v>42621.389340277776</v>
      </c>
      <c r="K76" s="21" t="b">
        <v>0</v>
      </c>
      <c r="L76" s="21">
        <v>1</v>
      </c>
      <c r="M76" s="21" t="b">
        <v>0</v>
      </c>
      <c r="N76" s="25" t="s">
        <v>8279</v>
      </c>
      <c r="O76" s="21" t="s">
        <v>8280</v>
      </c>
      <c r="P76" s="21">
        <v>202</v>
      </c>
    </row>
    <row r="77" spans="1:16" x14ac:dyDescent="0.35">
      <c r="A77" s="21">
        <v>3841</v>
      </c>
      <c r="B77" s="21" t="s">
        <v>3838</v>
      </c>
      <c r="C77" s="21" t="s">
        <v>7950</v>
      </c>
      <c r="D77" s="22">
        <v>10000</v>
      </c>
      <c r="E77" s="23">
        <v>872</v>
      </c>
      <c r="F77" s="21" t="s">
        <v>8220</v>
      </c>
      <c r="G77" s="21" t="s">
        <v>8223</v>
      </c>
      <c r="H77" s="21" t="s">
        <v>8245</v>
      </c>
      <c r="I77" s="21">
        <v>1405882287</v>
      </c>
      <c r="J77" s="24">
        <v>41780.785729166666</v>
      </c>
      <c r="K77" s="21" t="b">
        <v>1</v>
      </c>
      <c r="L77" s="21">
        <v>34</v>
      </c>
      <c r="M77" s="21" t="b">
        <v>0</v>
      </c>
      <c r="N77" s="25" t="s">
        <v>8279</v>
      </c>
      <c r="O77" s="21" t="s">
        <v>8280</v>
      </c>
      <c r="P77" s="21">
        <v>25.65</v>
      </c>
    </row>
    <row r="78" spans="1:16" x14ac:dyDescent="0.35">
      <c r="A78" s="21">
        <v>3843</v>
      </c>
      <c r="B78" s="21" t="s">
        <v>3840</v>
      </c>
      <c r="C78" s="21" t="s">
        <v>7952</v>
      </c>
      <c r="D78" s="22">
        <v>5000</v>
      </c>
      <c r="E78" s="23">
        <v>1065</v>
      </c>
      <c r="F78" s="21" t="s">
        <v>8220</v>
      </c>
      <c r="G78" s="21" t="s">
        <v>8223</v>
      </c>
      <c r="H78" s="21" t="s">
        <v>8245</v>
      </c>
      <c r="I78" s="21">
        <v>1401587064</v>
      </c>
      <c r="J78" s="24">
        <v>41766.072500000002</v>
      </c>
      <c r="K78" s="21" t="b">
        <v>1</v>
      </c>
      <c r="L78" s="21">
        <v>19</v>
      </c>
      <c r="M78" s="21" t="b">
        <v>0</v>
      </c>
      <c r="N78" s="25" t="s">
        <v>8279</v>
      </c>
      <c r="O78" s="21" t="s">
        <v>8280</v>
      </c>
      <c r="P78" s="21">
        <v>56.05</v>
      </c>
    </row>
    <row r="79" spans="1:16" x14ac:dyDescent="0.35">
      <c r="A79" s="21">
        <v>3844</v>
      </c>
      <c r="B79" s="21" t="s">
        <v>3841</v>
      </c>
      <c r="C79" s="21" t="s">
        <v>7953</v>
      </c>
      <c r="D79" s="22">
        <v>9800</v>
      </c>
      <c r="E79" s="23">
        <v>4066</v>
      </c>
      <c r="F79" s="21" t="s">
        <v>8220</v>
      </c>
      <c r="G79" s="21" t="s">
        <v>8223</v>
      </c>
      <c r="H79" s="21" t="s">
        <v>8245</v>
      </c>
      <c r="I79" s="21">
        <v>1401778740</v>
      </c>
      <c r="J79" s="24">
        <v>41766.617291666669</v>
      </c>
      <c r="K79" s="21" t="b">
        <v>1</v>
      </c>
      <c r="L79" s="21">
        <v>50</v>
      </c>
      <c r="M79" s="21" t="b">
        <v>0</v>
      </c>
      <c r="N79" s="25" t="s">
        <v>8279</v>
      </c>
      <c r="O79" s="21" t="s">
        <v>8280</v>
      </c>
      <c r="P79" s="21">
        <v>81.319999999999993</v>
      </c>
    </row>
    <row r="80" spans="1:16" x14ac:dyDescent="0.35">
      <c r="A80" s="21">
        <v>3845</v>
      </c>
      <c r="B80" s="21" t="s">
        <v>3842</v>
      </c>
      <c r="C80" s="21" t="s">
        <v>7954</v>
      </c>
      <c r="D80" s="22">
        <v>40000</v>
      </c>
      <c r="E80" s="23">
        <v>842</v>
      </c>
      <c r="F80" s="21" t="s">
        <v>8220</v>
      </c>
      <c r="G80" s="21" t="s">
        <v>8223</v>
      </c>
      <c r="H80" s="21" t="s">
        <v>8245</v>
      </c>
      <c r="I80" s="21">
        <v>1443711774</v>
      </c>
      <c r="J80" s="24">
        <v>42248.627013888887</v>
      </c>
      <c r="K80" s="21" t="b">
        <v>1</v>
      </c>
      <c r="L80" s="21">
        <v>12</v>
      </c>
      <c r="M80" s="21" t="b">
        <v>0</v>
      </c>
      <c r="N80" s="25" t="s">
        <v>8279</v>
      </c>
      <c r="O80" s="21" t="s">
        <v>8280</v>
      </c>
      <c r="P80" s="21">
        <v>70.17</v>
      </c>
    </row>
    <row r="81" spans="1:16" x14ac:dyDescent="0.35">
      <c r="A81" s="21">
        <v>3846</v>
      </c>
      <c r="B81" s="21" t="s">
        <v>3843</v>
      </c>
      <c r="C81" s="21" t="s">
        <v>7955</v>
      </c>
      <c r="D81" s="22">
        <v>7000</v>
      </c>
      <c r="E81" s="23">
        <v>189</v>
      </c>
      <c r="F81" s="21" t="s">
        <v>8220</v>
      </c>
      <c r="G81" s="21" t="s">
        <v>8223</v>
      </c>
      <c r="H81" s="21" t="s">
        <v>8245</v>
      </c>
      <c r="I81" s="21">
        <v>1412405940</v>
      </c>
      <c r="J81" s="24">
        <v>41885.221550925926</v>
      </c>
      <c r="K81" s="21" t="b">
        <v>1</v>
      </c>
      <c r="L81" s="21">
        <v>8</v>
      </c>
      <c r="M81" s="21" t="b">
        <v>0</v>
      </c>
      <c r="N81" s="25" t="s">
        <v>8279</v>
      </c>
      <c r="O81" s="21" t="s">
        <v>8280</v>
      </c>
      <c r="P81" s="21">
        <v>23.63</v>
      </c>
    </row>
    <row r="82" spans="1:16" x14ac:dyDescent="0.35">
      <c r="A82" s="21">
        <v>3847</v>
      </c>
      <c r="B82" s="21" t="s">
        <v>3844</v>
      </c>
      <c r="C82" s="21" t="s">
        <v>7956</v>
      </c>
      <c r="D82" s="22">
        <v>10500</v>
      </c>
      <c r="E82" s="23">
        <v>1697</v>
      </c>
      <c r="F82" s="21" t="s">
        <v>8220</v>
      </c>
      <c r="G82" s="21" t="s">
        <v>8223</v>
      </c>
      <c r="H82" s="21" t="s">
        <v>8245</v>
      </c>
      <c r="I82" s="21">
        <v>1437283391</v>
      </c>
      <c r="J82" s="24">
        <v>42159.224432870367</v>
      </c>
      <c r="K82" s="21" t="b">
        <v>1</v>
      </c>
      <c r="L82" s="21">
        <v>9</v>
      </c>
      <c r="M82" s="21" t="b">
        <v>0</v>
      </c>
      <c r="N82" s="25" t="s">
        <v>8279</v>
      </c>
      <c r="O82" s="21" t="s">
        <v>8280</v>
      </c>
      <c r="P82" s="21">
        <v>188.56</v>
      </c>
    </row>
    <row r="83" spans="1:16" x14ac:dyDescent="0.35">
      <c r="A83" s="21">
        <v>3848</v>
      </c>
      <c r="B83" s="21" t="s">
        <v>3845</v>
      </c>
      <c r="C83" s="21" t="s">
        <v>7957</v>
      </c>
      <c r="D83" s="22">
        <v>13000</v>
      </c>
      <c r="E83" s="23">
        <v>2129</v>
      </c>
      <c r="F83" s="21" t="s">
        <v>8220</v>
      </c>
      <c r="G83" s="21" t="s">
        <v>8223</v>
      </c>
      <c r="H83" s="21" t="s">
        <v>8245</v>
      </c>
      <c r="I83" s="21">
        <v>1445196989</v>
      </c>
      <c r="J83" s="24">
        <v>42265.817002314812</v>
      </c>
      <c r="K83" s="21" t="b">
        <v>1</v>
      </c>
      <c r="L83" s="21">
        <v>43</v>
      </c>
      <c r="M83" s="21" t="b">
        <v>0</v>
      </c>
      <c r="N83" s="25" t="s">
        <v>8279</v>
      </c>
      <c r="O83" s="21" t="s">
        <v>8280</v>
      </c>
      <c r="P83" s="21">
        <v>49.51</v>
      </c>
    </row>
    <row r="84" spans="1:16" x14ac:dyDescent="0.35">
      <c r="A84" s="21">
        <v>3850</v>
      </c>
      <c r="B84" s="21" t="s">
        <v>3847</v>
      </c>
      <c r="C84" s="21" t="s">
        <v>7959</v>
      </c>
      <c r="D84" s="22">
        <v>1000</v>
      </c>
      <c r="E84" s="23">
        <v>38</v>
      </c>
      <c r="F84" s="21" t="s">
        <v>8220</v>
      </c>
      <c r="G84" s="21" t="s">
        <v>8223</v>
      </c>
      <c r="H84" s="21" t="s">
        <v>8245</v>
      </c>
      <c r="I84" s="21">
        <v>1420081143</v>
      </c>
      <c r="J84" s="24">
        <v>41975.124340277776</v>
      </c>
      <c r="K84" s="21" t="b">
        <v>1</v>
      </c>
      <c r="L84" s="21">
        <v>4</v>
      </c>
      <c r="M84" s="21" t="b">
        <v>0</v>
      </c>
      <c r="N84" s="25" t="s">
        <v>8279</v>
      </c>
      <c r="O84" s="21" t="s">
        <v>8280</v>
      </c>
      <c r="P84" s="21">
        <v>9.5</v>
      </c>
    </row>
    <row r="85" spans="1:16" x14ac:dyDescent="0.35">
      <c r="A85" s="21">
        <v>3852</v>
      </c>
      <c r="B85" s="21" t="s">
        <v>3849</v>
      </c>
      <c r="C85" s="21" t="s">
        <v>7961</v>
      </c>
      <c r="D85" s="22">
        <v>10000</v>
      </c>
      <c r="E85" s="23">
        <v>20</v>
      </c>
      <c r="F85" s="21" t="s">
        <v>8220</v>
      </c>
      <c r="G85" s="21" t="s">
        <v>8223</v>
      </c>
      <c r="H85" s="21" t="s">
        <v>8245</v>
      </c>
      <c r="I85" s="21">
        <v>1427427276</v>
      </c>
      <c r="J85" s="24">
        <v>42065.190694444449</v>
      </c>
      <c r="K85" s="21" t="b">
        <v>0</v>
      </c>
      <c r="L85" s="21">
        <v>2</v>
      </c>
      <c r="M85" s="21" t="b">
        <v>0</v>
      </c>
      <c r="N85" s="25" t="s">
        <v>8279</v>
      </c>
      <c r="O85" s="21" t="s">
        <v>8280</v>
      </c>
      <c r="P85" s="21">
        <v>10</v>
      </c>
    </row>
    <row r="86" spans="1:16" x14ac:dyDescent="0.35">
      <c r="A86" s="21">
        <v>3853</v>
      </c>
      <c r="B86" s="21" t="s">
        <v>3850</v>
      </c>
      <c r="C86" s="21" t="s">
        <v>7962</v>
      </c>
      <c r="D86" s="22">
        <v>100000</v>
      </c>
      <c r="E86" s="23">
        <v>26</v>
      </c>
      <c r="F86" s="21" t="s">
        <v>8220</v>
      </c>
      <c r="G86" s="21" t="s">
        <v>8223</v>
      </c>
      <c r="H86" s="21" t="s">
        <v>8245</v>
      </c>
      <c r="I86" s="21">
        <v>1409602178</v>
      </c>
      <c r="J86" s="24">
        <v>41848.84002314815</v>
      </c>
      <c r="K86" s="21" t="b">
        <v>0</v>
      </c>
      <c r="L86" s="21">
        <v>2</v>
      </c>
      <c r="M86" s="21" t="b">
        <v>0</v>
      </c>
      <c r="N86" s="25" t="s">
        <v>8279</v>
      </c>
      <c r="O86" s="21" t="s">
        <v>8280</v>
      </c>
      <c r="P86" s="21">
        <v>13</v>
      </c>
    </row>
    <row r="87" spans="1:16" x14ac:dyDescent="0.35">
      <c r="A87" s="21">
        <v>3854</v>
      </c>
      <c r="B87" s="21" t="s">
        <v>3851</v>
      </c>
      <c r="C87" s="21" t="s">
        <v>7963</v>
      </c>
      <c r="D87" s="22">
        <v>11000</v>
      </c>
      <c r="E87" s="23">
        <v>1788</v>
      </c>
      <c r="F87" s="21" t="s">
        <v>8220</v>
      </c>
      <c r="G87" s="21" t="s">
        <v>8223</v>
      </c>
      <c r="H87" s="21" t="s">
        <v>8245</v>
      </c>
      <c r="I87" s="21">
        <v>1431206058</v>
      </c>
      <c r="J87" s="24">
        <v>42103.884930555556</v>
      </c>
      <c r="K87" s="21" t="b">
        <v>0</v>
      </c>
      <c r="L87" s="21">
        <v>20</v>
      </c>
      <c r="M87" s="21" t="b">
        <v>0</v>
      </c>
      <c r="N87" s="25" t="s">
        <v>8279</v>
      </c>
      <c r="O87" s="21" t="s">
        <v>8280</v>
      </c>
      <c r="P87" s="21">
        <v>89.4</v>
      </c>
    </row>
    <row r="88" spans="1:16" x14ac:dyDescent="0.35">
      <c r="A88" s="21">
        <v>3855</v>
      </c>
      <c r="B88" s="21" t="s">
        <v>3852</v>
      </c>
      <c r="C88" s="21" t="s">
        <v>7964</v>
      </c>
      <c r="D88" s="22">
        <v>1000</v>
      </c>
      <c r="E88" s="23">
        <v>25</v>
      </c>
      <c r="F88" s="21" t="s">
        <v>8220</v>
      </c>
      <c r="G88" s="21" t="s">
        <v>8223</v>
      </c>
      <c r="H88" s="21" t="s">
        <v>8245</v>
      </c>
      <c r="I88" s="21">
        <v>1427408271</v>
      </c>
      <c r="J88" s="24">
        <v>42059.970729166671</v>
      </c>
      <c r="K88" s="21" t="b">
        <v>0</v>
      </c>
      <c r="L88" s="21">
        <v>1</v>
      </c>
      <c r="M88" s="21" t="b">
        <v>0</v>
      </c>
      <c r="N88" s="25" t="s">
        <v>8279</v>
      </c>
      <c r="O88" s="21" t="s">
        <v>8280</v>
      </c>
      <c r="P88" s="21">
        <v>25</v>
      </c>
    </row>
    <row r="89" spans="1:16" x14ac:dyDescent="0.35">
      <c r="A89" s="21">
        <v>3856</v>
      </c>
      <c r="B89" s="21" t="s">
        <v>3853</v>
      </c>
      <c r="C89" s="21" t="s">
        <v>7965</v>
      </c>
      <c r="D89" s="22">
        <v>5000</v>
      </c>
      <c r="E89" s="23">
        <v>1</v>
      </c>
      <c r="F89" s="21" t="s">
        <v>8220</v>
      </c>
      <c r="G89" s="21" t="s">
        <v>8223</v>
      </c>
      <c r="H89" s="21" t="s">
        <v>8245</v>
      </c>
      <c r="I89" s="21">
        <v>1425833403</v>
      </c>
      <c r="J89" s="24">
        <v>42041.743090277778</v>
      </c>
      <c r="K89" s="21" t="b">
        <v>0</v>
      </c>
      <c r="L89" s="21">
        <v>1</v>
      </c>
      <c r="M89" s="21" t="b">
        <v>0</v>
      </c>
      <c r="N89" s="25" t="s">
        <v>8279</v>
      </c>
      <c r="O89" s="21" t="s">
        <v>8280</v>
      </c>
      <c r="P89" s="21">
        <v>1</v>
      </c>
    </row>
    <row r="90" spans="1:16" x14ac:dyDescent="0.35">
      <c r="A90" s="21">
        <v>3857</v>
      </c>
      <c r="B90" s="21" t="s">
        <v>3854</v>
      </c>
      <c r="C90" s="21" t="s">
        <v>7966</v>
      </c>
      <c r="D90" s="22">
        <v>5000</v>
      </c>
      <c r="E90" s="23">
        <v>260</v>
      </c>
      <c r="F90" s="21" t="s">
        <v>8220</v>
      </c>
      <c r="G90" s="21" t="s">
        <v>8223</v>
      </c>
      <c r="H90" s="21" t="s">
        <v>8245</v>
      </c>
      <c r="I90" s="21">
        <v>1406913120</v>
      </c>
      <c r="J90" s="24">
        <v>41829.73715277778</v>
      </c>
      <c r="K90" s="21" t="b">
        <v>0</v>
      </c>
      <c r="L90" s="21">
        <v>4</v>
      </c>
      <c r="M90" s="21" t="b">
        <v>0</v>
      </c>
      <c r="N90" s="25" t="s">
        <v>8279</v>
      </c>
      <c r="O90" s="21" t="s">
        <v>8280</v>
      </c>
      <c r="P90" s="21">
        <v>65</v>
      </c>
    </row>
    <row r="91" spans="1:16" x14ac:dyDescent="0.35">
      <c r="A91" s="21">
        <v>3859</v>
      </c>
      <c r="B91" s="21" t="s">
        <v>3856</v>
      </c>
      <c r="C91" s="21" t="s">
        <v>7968</v>
      </c>
      <c r="D91" s="22">
        <v>2500</v>
      </c>
      <c r="E91" s="23">
        <v>1</v>
      </c>
      <c r="F91" s="21" t="s">
        <v>8220</v>
      </c>
      <c r="G91" s="21" t="s">
        <v>8223</v>
      </c>
      <c r="H91" s="21" t="s">
        <v>8245</v>
      </c>
      <c r="I91" s="21">
        <v>1403730000</v>
      </c>
      <c r="J91" s="24">
        <v>41789.893599537041</v>
      </c>
      <c r="K91" s="21" t="b">
        <v>0</v>
      </c>
      <c r="L91" s="21">
        <v>1</v>
      </c>
      <c r="M91" s="21" t="b">
        <v>0</v>
      </c>
      <c r="N91" s="25" t="s">
        <v>8279</v>
      </c>
      <c r="O91" s="21" t="s">
        <v>8280</v>
      </c>
      <c r="P91" s="21">
        <v>1</v>
      </c>
    </row>
    <row r="92" spans="1:16" x14ac:dyDescent="0.35">
      <c r="A92" s="21">
        <v>3860</v>
      </c>
      <c r="B92" s="21" t="s">
        <v>3857</v>
      </c>
      <c r="C92" s="21" t="s">
        <v>7969</v>
      </c>
      <c r="D92" s="22">
        <v>6000</v>
      </c>
      <c r="E92" s="23">
        <v>1060</v>
      </c>
      <c r="F92" s="21" t="s">
        <v>8220</v>
      </c>
      <c r="G92" s="21" t="s">
        <v>8223</v>
      </c>
      <c r="H92" s="21" t="s">
        <v>8245</v>
      </c>
      <c r="I92" s="21">
        <v>1407858710</v>
      </c>
      <c r="J92" s="24">
        <v>41833.660995370366</v>
      </c>
      <c r="K92" s="21" t="b">
        <v>0</v>
      </c>
      <c r="L92" s="21">
        <v>13</v>
      </c>
      <c r="M92" s="21" t="b">
        <v>0</v>
      </c>
      <c r="N92" s="25" t="s">
        <v>8279</v>
      </c>
      <c r="O92" s="21" t="s">
        <v>8280</v>
      </c>
      <c r="P92" s="21">
        <v>81.540000000000006</v>
      </c>
    </row>
    <row r="93" spans="1:16" x14ac:dyDescent="0.35">
      <c r="A93" s="21">
        <v>3861</v>
      </c>
      <c r="B93" s="21" t="s">
        <v>3858</v>
      </c>
      <c r="C93" s="21" t="s">
        <v>7970</v>
      </c>
      <c r="D93" s="22">
        <v>2000</v>
      </c>
      <c r="E93" s="23">
        <v>100</v>
      </c>
      <c r="F93" s="21" t="s">
        <v>8220</v>
      </c>
      <c r="G93" s="21" t="s">
        <v>8223</v>
      </c>
      <c r="H93" s="21" t="s">
        <v>8245</v>
      </c>
      <c r="I93" s="21">
        <v>1415828820</v>
      </c>
      <c r="J93" s="24">
        <v>41914.590011574073</v>
      </c>
      <c r="K93" s="21" t="b">
        <v>0</v>
      </c>
      <c r="L93" s="21">
        <v>1</v>
      </c>
      <c r="M93" s="21" t="b">
        <v>0</v>
      </c>
      <c r="N93" s="25" t="s">
        <v>8279</v>
      </c>
      <c r="O93" s="21" t="s">
        <v>8280</v>
      </c>
      <c r="P93" s="21">
        <v>100</v>
      </c>
    </row>
    <row r="94" spans="1:16" x14ac:dyDescent="0.35">
      <c r="A94" s="21">
        <v>3862</v>
      </c>
      <c r="B94" s="21" t="s">
        <v>3859</v>
      </c>
      <c r="C94" s="21" t="s">
        <v>7971</v>
      </c>
      <c r="D94" s="22">
        <v>7500</v>
      </c>
      <c r="E94" s="23">
        <v>1</v>
      </c>
      <c r="F94" s="21" t="s">
        <v>8220</v>
      </c>
      <c r="G94" s="21" t="s">
        <v>8223</v>
      </c>
      <c r="H94" s="21" t="s">
        <v>8245</v>
      </c>
      <c r="I94" s="21">
        <v>1473699540</v>
      </c>
      <c r="J94" s="24">
        <v>42611.261064814811</v>
      </c>
      <c r="K94" s="21" t="b">
        <v>0</v>
      </c>
      <c r="L94" s="21">
        <v>1</v>
      </c>
      <c r="M94" s="21" t="b">
        <v>0</v>
      </c>
      <c r="N94" s="25" t="s">
        <v>8279</v>
      </c>
      <c r="O94" s="21" t="s">
        <v>8280</v>
      </c>
      <c r="P94" s="21">
        <v>1</v>
      </c>
    </row>
    <row r="95" spans="1:16" x14ac:dyDescent="0.35">
      <c r="A95" s="21">
        <v>3863</v>
      </c>
      <c r="B95" s="21" t="s">
        <v>3860</v>
      </c>
      <c r="C95" s="21" t="s">
        <v>7972</v>
      </c>
      <c r="D95" s="22">
        <v>6000</v>
      </c>
      <c r="E95" s="23">
        <v>0</v>
      </c>
      <c r="F95" s="21" t="s">
        <v>8220</v>
      </c>
      <c r="G95" s="21" t="s">
        <v>8223</v>
      </c>
      <c r="H95" s="21" t="s">
        <v>8245</v>
      </c>
      <c r="I95" s="21">
        <v>1446739905</v>
      </c>
      <c r="J95" s="24">
        <v>42253.633159722223</v>
      </c>
      <c r="K95" s="21" t="b">
        <v>0</v>
      </c>
      <c r="L95" s="21">
        <v>0</v>
      </c>
      <c r="M95" s="21" t="b">
        <v>0</v>
      </c>
      <c r="N95" s="25" t="s">
        <v>8279</v>
      </c>
      <c r="O95" s="21" t="s">
        <v>8280</v>
      </c>
      <c r="P95" s="21">
        <v>0</v>
      </c>
    </row>
    <row r="96" spans="1:16" x14ac:dyDescent="0.35">
      <c r="A96" s="21">
        <v>3864</v>
      </c>
      <c r="B96" s="21" t="s">
        <v>3861</v>
      </c>
      <c r="C96" s="21" t="s">
        <v>7973</v>
      </c>
      <c r="D96" s="22">
        <v>5000</v>
      </c>
      <c r="E96" s="23">
        <v>60</v>
      </c>
      <c r="F96" s="21" t="s">
        <v>8220</v>
      </c>
      <c r="G96" s="21" t="s">
        <v>8223</v>
      </c>
      <c r="H96" s="21" t="s">
        <v>8245</v>
      </c>
      <c r="I96" s="21">
        <v>1447799054</v>
      </c>
      <c r="J96" s="24">
        <v>42295.891828703709</v>
      </c>
      <c r="K96" s="21" t="b">
        <v>0</v>
      </c>
      <c r="L96" s="21">
        <v>3</v>
      </c>
      <c r="M96" s="21" t="b">
        <v>0</v>
      </c>
      <c r="N96" s="25" t="s">
        <v>8279</v>
      </c>
      <c r="O96" s="21" t="s">
        <v>8280</v>
      </c>
      <c r="P96" s="21">
        <v>20</v>
      </c>
    </row>
    <row r="97" spans="1:16" x14ac:dyDescent="0.35">
      <c r="A97" s="21">
        <v>3866</v>
      </c>
      <c r="B97" s="21" t="s">
        <v>3863</v>
      </c>
      <c r="C97" s="21" t="s">
        <v>7975</v>
      </c>
      <c r="D97" s="22">
        <v>2000</v>
      </c>
      <c r="E97" s="23">
        <v>11</v>
      </c>
      <c r="F97" s="21" t="s">
        <v>8220</v>
      </c>
      <c r="G97" s="21" t="s">
        <v>8223</v>
      </c>
      <c r="H97" s="21" t="s">
        <v>8245</v>
      </c>
      <c r="I97" s="21">
        <v>1458703740</v>
      </c>
      <c r="J97" s="24">
        <v>42402.947002314817</v>
      </c>
      <c r="K97" s="21" t="b">
        <v>0</v>
      </c>
      <c r="L97" s="21">
        <v>2</v>
      </c>
      <c r="M97" s="21" t="b">
        <v>0</v>
      </c>
      <c r="N97" s="25" t="s">
        <v>8279</v>
      </c>
      <c r="O97" s="21" t="s">
        <v>8280</v>
      </c>
      <c r="P97" s="21">
        <v>5.5</v>
      </c>
    </row>
    <row r="98" spans="1:16" x14ac:dyDescent="0.35">
      <c r="A98" s="21">
        <v>3867</v>
      </c>
      <c r="B98" s="21" t="s">
        <v>3864</v>
      </c>
      <c r="C98" s="21" t="s">
        <v>7976</v>
      </c>
      <c r="D98" s="22">
        <v>2000</v>
      </c>
      <c r="E98" s="23">
        <v>251</v>
      </c>
      <c r="F98" s="21" t="s">
        <v>8220</v>
      </c>
      <c r="G98" s="21" t="s">
        <v>8223</v>
      </c>
      <c r="H98" s="21" t="s">
        <v>8245</v>
      </c>
      <c r="I98" s="21">
        <v>1466278339</v>
      </c>
      <c r="J98" s="24">
        <v>42509.814108796301</v>
      </c>
      <c r="K98" s="21" t="b">
        <v>0</v>
      </c>
      <c r="L98" s="21">
        <v>5</v>
      </c>
      <c r="M98" s="21" t="b">
        <v>0</v>
      </c>
      <c r="N98" s="25" t="s">
        <v>8279</v>
      </c>
      <c r="O98" s="21" t="s">
        <v>8280</v>
      </c>
      <c r="P98" s="21">
        <v>50.2</v>
      </c>
    </row>
    <row r="99" spans="1:16" x14ac:dyDescent="0.35">
      <c r="A99" s="21">
        <v>3889</v>
      </c>
      <c r="B99" s="21" t="s">
        <v>3886</v>
      </c>
      <c r="C99" s="21" t="s">
        <v>7997</v>
      </c>
      <c r="D99" s="22">
        <v>8000</v>
      </c>
      <c r="E99" s="23">
        <v>118</v>
      </c>
      <c r="F99" s="21" t="s">
        <v>8220</v>
      </c>
      <c r="G99" s="21" t="s">
        <v>8223</v>
      </c>
      <c r="H99" s="21" t="s">
        <v>8245</v>
      </c>
      <c r="I99" s="21">
        <v>1420413960</v>
      </c>
      <c r="J99" s="24">
        <v>41977.004976851851</v>
      </c>
      <c r="K99" s="21" t="b">
        <v>0</v>
      </c>
      <c r="L99" s="21">
        <v>9</v>
      </c>
      <c r="M99" s="21" t="b">
        <v>0</v>
      </c>
      <c r="N99" s="25" t="s">
        <v>8279</v>
      </c>
      <c r="O99" s="21" t="s">
        <v>8280</v>
      </c>
      <c r="P99" s="21">
        <v>13.11</v>
      </c>
    </row>
    <row r="100" spans="1:16" x14ac:dyDescent="0.35">
      <c r="A100" s="21">
        <v>3890</v>
      </c>
      <c r="B100" s="21" t="s">
        <v>3887</v>
      </c>
      <c r="C100" s="21" t="s">
        <v>7998</v>
      </c>
      <c r="D100" s="22">
        <v>15000</v>
      </c>
      <c r="E100" s="23">
        <v>2524</v>
      </c>
      <c r="F100" s="21" t="s">
        <v>8220</v>
      </c>
      <c r="G100" s="21" t="s">
        <v>8223</v>
      </c>
      <c r="H100" s="21" t="s">
        <v>8245</v>
      </c>
      <c r="I100" s="21">
        <v>1439662344</v>
      </c>
      <c r="J100" s="24">
        <v>42171.758611111116</v>
      </c>
      <c r="K100" s="21" t="b">
        <v>0</v>
      </c>
      <c r="L100" s="21">
        <v>8</v>
      </c>
      <c r="M100" s="21" t="b">
        <v>0</v>
      </c>
      <c r="N100" s="25" t="s">
        <v>8279</v>
      </c>
      <c r="O100" s="21" t="s">
        <v>8280</v>
      </c>
      <c r="P100" s="21">
        <v>315.5</v>
      </c>
    </row>
    <row r="101" spans="1:16" x14ac:dyDescent="0.35">
      <c r="A101" s="21">
        <v>3891</v>
      </c>
      <c r="B101" s="21" t="s">
        <v>3888</v>
      </c>
      <c r="C101" s="21" t="s">
        <v>7999</v>
      </c>
      <c r="D101" s="22">
        <v>800</v>
      </c>
      <c r="E101" s="23">
        <v>260</v>
      </c>
      <c r="F101" s="21" t="s">
        <v>8220</v>
      </c>
      <c r="G101" s="21" t="s">
        <v>8223</v>
      </c>
      <c r="H101" s="21" t="s">
        <v>8245</v>
      </c>
      <c r="I101" s="21">
        <v>1427086740</v>
      </c>
      <c r="J101" s="24">
        <v>42056.1324537037</v>
      </c>
      <c r="K101" s="21" t="b">
        <v>0</v>
      </c>
      <c r="L101" s="21">
        <v>7</v>
      </c>
      <c r="M101" s="21" t="b">
        <v>0</v>
      </c>
      <c r="N101" s="25" t="s">
        <v>8279</v>
      </c>
      <c r="O101" s="21" t="s">
        <v>8280</v>
      </c>
      <c r="P101" s="21">
        <v>37.14</v>
      </c>
    </row>
    <row r="102" spans="1:16" x14ac:dyDescent="0.35">
      <c r="A102" s="21">
        <v>3892</v>
      </c>
      <c r="B102" s="21" t="s">
        <v>3889</v>
      </c>
      <c r="C102" s="21" t="s">
        <v>8000</v>
      </c>
      <c r="D102" s="22">
        <v>1000</v>
      </c>
      <c r="E102" s="23">
        <v>0</v>
      </c>
      <c r="F102" s="21" t="s">
        <v>8220</v>
      </c>
      <c r="G102" s="21" t="s">
        <v>8223</v>
      </c>
      <c r="H102" s="21" t="s">
        <v>8245</v>
      </c>
      <c r="I102" s="21">
        <v>1408863600</v>
      </c>
      <c r="J102" s="24">
        <v>41867.652280092596</v>
      </c>
      <c r="K102" s="21" t="b">
        <v>0</v>
      </c>
      <c r="L102" s="21">
        <v>0</v>
      </c>
      <c r="M102" s="21" t="b">
        <v>0</v>
      </c>
      <c r="N102" s="25" t="s">
        <v>8279</v>
      </c>
      <c r="O102" s="21" t="s">
        <v>8280</v>
      </c>
      <c r="P102" s="21">
        <v>0</v>
      </c>
    </row>
    <row r="103" spans="1:16" x14ac:dyDescent="0.35">
      <c r="A103" s="21">
        <v>3893</v>
      </c>
      <c r="B103" s="21" t="s">
        <v>3890</v>
      </c>
      <c r="C103" s="21" t="s">
        <v>8001</v>
      </c>
      <c r="D103" s="22">
        <v>50000</v>
      </c>
      <c r="E103" s="23">
        <v>10775</v>
      </c>
      <c r="F103" s="21" t="s">
        <v>8220</v>
      </c>
      <c r="G103" s="21" t="s">
        <v>8223</v>
      </c>
      <c r="H103" s="21" t="s">
        <v>8245</v>
      </c>
      <c r="I103" s="21">
        <v>1404194400</v>
      </c>
      <c r="J103" s="24">
        <v>41779.657870370371</v>
      </c>
      <c r="K103" s="21" t="b">
        <v>0</v>
      </c>
      <c r="L103" s="21">
        <v>84</v>
      </c>
      <c r="M103" s="21" t="b">
        <v>0</v>
      </c>
      <c r="N103" s="25" t="s">
        <v>8279</v>
      </c>
      <c r="O103" s="21" t="s">
        <v>8280</v>
      </c>
      <c r="P103" s="21">
        <v>128.27000000000001</v>
      </c>
    </row>
    <row r="104" spans="1:16" x14ac:dyDescent="0.35">
      <c r="A104" s="21">
        <v>3894</v>
      </c>
      <c r="B104" s="21" t="s">
        <v>3891</v>
      </c>
      <c r="C104" s="21" t="s">
        <v>8002</v>
      </c>
      <c r="D104" s="22">
        <v>15000</v>
      </c>
      <c r="E104" s="23">
        <v>520</v>
      </c>
      <c r="F104" s="21" t="s">
        <v>8220</v>
      </c>
      <c r="G104" s="21" t="s">
        <v>8223</v>
      </c>
      <c r="H104" s="21" t="s">
        <v>8245</v>
      </c>
      <c r="I104" s="21">
        <v>1481000340</v>
      </c>
      <c r="J104" s="24">
        <v>42679.958472222221</v>
      </c>
      <c r="K104" s="21" t="b">
        <v>0</v>
      </c>
      <c r="L104" s="21">
        <v>11</v>
      </c>
      <c r="M104" s="21" t="b">
        <v>0</v>
      </c>
      <c r="N104" s="25" t="s">
        <v>8279</v>
      </c>
      <c r="O104" s="21" t="s">
        <v>8280</v>
      </c>
      <c r="P104" s="21">
        <v>47.27</v>
      </c>
    </row>
    <row r="105" spans="1:16" x14ac:dyDescent="0.35">
      <c r="A105" s="21">
        <v>3895</v>
      </c>
      <c r="B105" s="21" t="s">
        <v>3892</v>
      </c>
      <c r="C105" s="21" t="s">
        <v>8003</v>
      </c>
      <c r="D105" s="22">
        <v>1000</v>
      </c>
      <c r="E105" s="23">
        <v>50</v>
      </c>
      <c r="F105" s="21" t="s">
        <v>8220</v>
      </c>
      <c r="G105" s="21" t="s">
        <v>8223</v>
      </c>
      <c r="H105" s="21" t="s">
        <v>8245</v>
      </c>
      <c r="I105" s="21">
        <v>1425103218</v>
      </c>
      <c r="J105" s="24">
        <v>42032.250208333338</v>
      </c>
      <c r="K105" s="21" t="b">
        <v>0</v>
      </c>
      <c r="L105" s="21">
        <v>1</v>
      </c>
      <c r="M105" s="21" t="b">
        <v>0</v>
      </c>
      <c r="N105" s="25" t="s">
        <v>8279</v>
      </c>
      <c r="O105" s="21" t="s">
        <v>8280</v>
      </c>
      <c r="P105" s="21">
        <v>50</v>
      </c>
    </row>
    <row r="106" spans="1:16" x14ac:dyDescent="0.35">
      <c r="A106" s="21">
        <v>3896</v>
      </c>
      <c r="B106" s="21" t="s">
        <v>3893</v>
      </c>
      <c r="C106" s="21" t="s">
        <v>8004</v>
      </c>
      <c r="D106" s="22">
        <v>1600</v>
      </c>
      <c r="E106" s="23">
        <v>170</v>
      </c>
      <c r="F106" s="21" t="s">
        <v>8220</v>
      </c>
      <c r="G106" s="21" t="s">
        <v>8223</v>
      </c>
      <c r="H106" s="21" t="s">
        <v>8245</v>
      </c>
      <c r="I106" s="21">
        <v>1402979778</v>
      </c>
      <c r="J106" s="24">
        <v>41793.191875000004</v>
      </c>
      <c r="K106" s="21" t="b">
        <v>0</v>
      </c>
      <c r="L106" s="21">
        <v>4</v>
      </c>
      <c r="M106" s="21" t="b">
        <v>0</v>
      </c>
      <c r="N106" s="25" t="s">
        <v>8279</v>
      </c>
      <c r="O106" s="21" t="s">
        <v>8280</v>
      </c>
      <c r="P106" s="21">
        <v>42.5</v>
      </c>
    </row>
    <row r="107" spans="1:16" x14ac:dyDescent="0.35">
      <c r="A107" s="21">
        <v>3899</v>
      </c>
      <c r="B107" s="21" t="s">
        <v>3896</v>
      </c>
      <c r="C107" s="21" t="s">
        <v>8007</v>
      </c>
      <c r="D107" s="22">
        <v>10000</v>
      </c>
      <c r="E107" s="23">
        <v>125</v>
      </c>
      <c r="F107" s="21" t="s">
        <v>8220</v>
      </c>
      <c r="G107" s="21" t="s">
        <v>8223</v>
      </c>
      <c r="H107" s="21" t="s">
        <v>8245</v>
      </c>
      <c r="I107" s="21">
        <v>1407868561</v>
      </c>
      <c r="J107" s="24">
        <v>41843.775011574071</v>
      </c>
      <c r="K107" s="21" t="b">
        <v>0</v>
      </c>
      <c r="L107" s="21">
        <v>2</v>
      </c>
      <c r="M107" s="21" t="b">
        <v>0</v>
      </c>
      <c r="N107" s="25" t="s">
        <v>8279</v>
      </c>
      <c r="O107" s="21" t="s">
        <v>8280</v>
      </c>
      <c r="P107" s="21">
        <v>62.5</v>
      </c>
    </row>
    <row r="108" spans="1:16" x14ac:dyDescent="0.35">
      <c r="A108" s="21">
        <v>3900</v>
      </c>
      <c r="B108" s="21" t="s">
        <v>3897</v>
      </c>
      <c r="C108" s="21" t="s">
        <v>8008</v>
      </c>
      <c r="D108" s="22">
        <v>2500</v>
      </c>
      <c r="E108" s="23">
        <v>135</v>
      </c>
      <c r="F108" s="21" t="s">
        <v>8220</v>
      </c>
      <c r="G108" s="21" t="s">
        <v>8223</v>
      </c>
      <c r="H108" s="21" t="s">
        <v>8245</v>
      </c>
      <c r="I108" s="21">
        <v>1433988791</v>
      </c>
      <c r="J108" s="24">
        <v>42136.092488425929</v>
      </c>
      <c r="K108" s="21" t="b">
        <v>0</v>
      </c>
      <c r="L108" s="21">
        <v>5</v>
      </c>
      <c r="M108" s="21" t="b">
        <v>0</v>
      </c>
      <c r="N108" s="25" t="s">
        <v>8279</v>
      </c>
      <c r="O108" s="21" t="s">
        <v>8280</v>
      </c>
      <c r="P108" s="21">
        <v>27</v>
      </c>
    </row>
    <row r="109" spans="1:16" x14ac:dyDescent="0.35">
      <c r="A109" s="21">
        <v>3901</v>
      </c>
      <c r="B109" s="21" t="s">
        <v>3898</v>
      </c>
      <c r="C109" s="21" t="s">
        <v>8009</v>
      </c>
      <c r="D109" s="22">
        <v>3000</v>
      </c>
      <c r="E109" s="23">
        <v>25</v>
      </c>
      <c r="F109" s="21" t="s">
        <v>8220</v>
      </c>
      <c r="G109" s="21" t="s">
        <v>8223</v>
      </c>
      <c r="H109" s="21" t="s">
        <v>8245</v>
      </c>
      <c r="I109" s="21">
        <v>1450554599</v>
      </c>
      <c r="J109" s="24">
        <v>42317.826377314821</v>
      </c>
      <c r="K109" s="21" t="b">
        <v>0</v>
      </c>
      <c r="L109" s="21">
        <v>1</v>
      </c>
      <c r="M109" s="21" t="b">
        <v>0</v>
      </c>
      <c r="N109" s="25" t="s">
        <v>8279</v>
      </c>
      <c r="O109" s="21" t="s">
        <v>8280</v>
      </c>
      <c r="P109" s="21">
        <v>25</v>
      </c>
    </row>
    <row r="110" spans="1:16" x14ac:dyDescent="0.35">
      <c r="A110" s="21">
        <v>3903</v>
      </c>
      <c r="B110" s="21" t="s">
        <v>3900</v>
      </c>
      <c r="C110" s="21" t="s">
        <v>8011</v>
      </c>
      <c r="D110" s="22">
        <v>1500</v>
      </c>
      <c r="E110" s="23">
        <v>0</v>
      </c>
      <c r="F110" s="21" t="s">
        <v>8220</v>
      </c>
      <c r="G110" s="21" t="s">
        <v>8223</v>
      </c>
      <c r="H110" s="21" t="s">
        <v>8245</v>
      </c>
      <c r="I110" s="21">
        <v>1439581080</v>
      </c>
      <c r="J110" s="24">
        <v>42186.01116898148</v>
      </c>
      <c r="K110" s="21" t="b">
        <v>0</v>
      </c>
      <c r="L110" s="21">
        <v>0</v>
      </c>
      <c r="M110" s="21" t="b">
        <v>0</v>
      </c>
      <c r="N110" s="25" t="s">
        <v>8279</v>
      </c>
      <c r="O110" s="21" t="s">
        <v>8280</v>
      </c>
      <c r="P110" s="21">
        <v>0</v>
      </c>
    </row>
    <row r="111" spans="1:16" x14ac:dyDescent="0.35">
      <c r="A111" s="21">
        <v>3904</v>
      </c>
      <c r="B111" s="21" t="s">
        <v>3901</v>
      </c>
      <c r="C111" s="21" t="s">
        <v>8012</v>
      </c>
      <c r="D111" s="22">
        <v>10000</v>
      </c>
      <c r="E111" s="23">
        <v>3</v>
      </c>
      <c r="F111" s="21" t="s">
        <v>8220</v>
      </c>
      <c r="G111" s="21" t="s">
        <v>8223</v>
      </c>
      <c r="H111" s="21" t="s">
        <v>8245</v>
      </c>
      <c r="I111" s="21">
        <v>1429074240</v>
      </c>
      <c r="J111" s="24">
        <v>42095.229166666672</v>
      </c>
      <c r="K111" s="21" t="b">
        <v>0</v>
      </c>
      <c r="L111" s="21">
        <v>2</v>
      </c>
      <c r="M111" s="21" t="b">
        <v>0</v>
      </c>
      <c r="N111" s="25" t="s">
        <v>8279</v>
      </c>
      <c r="O111" s="21" t="s">
        <v>8280</v>
      </c>
      <c r="P111" s="21">
        <v>1.5</v>
      </c>
    </row>
    <row r="112" spans="1:16" x14ac:dyDescent="0.35">
      <c r="A112" s="21">
        <v>3907</v>
      </c>
      <c r="B112" s="21" t="s">
        <v>3904</v>
      </c>
      <c r="C112" s="21" t="s">
        <v>8015</v>
      </c>
      <c r="D112" s="22">
        <v>1000</v>
      </c>
      <c r="E112" s="23">
        <v>153</v>
      </c>
      <c r="F112" s="21" t="s">
        <v>8220</v>
      </c>
      <c r="G112" s="21" t="s">
        <v>8223</v>
      </c>
      <c r="H112" s="21" t="s">
        <v>8245</v>
      </c>
      <c r="I112" s="21">
        <v>1414354080</v>
      </c>
      <c r="J112" s="24">
        <v>41906.819513888891</v>
      </c>
      <c r="K112" s="21" t="b">
        <v>0</v>
      </c>
      <c r="L112" s="21">
        <v>4</v>
      </c>
      <c r="M112" s="21" t="b">
        <v>0</v>
      </c>
      <c r="N112" s="25" t="s">
        <v>8279</v>
      </c>
      <c r="O112" s="21" t="s">
        <v>8280</v>
      </c>
      <c r="P112" s="21">
        <v>38.25</v>
      </c>
    </row>
    <row r="113" spans="1:16" x14ac:dyDescent="0.35">
      <c r="A113" s="21">
        <v>3908</v>
      </c>
      <c r="B113" s="21" t="s">
        <v>3905</v>
      </c>
      <c r="C113" s="21" t="s">
        <v>8016</v>
      </c>
      <c r="D113" s="22">
        <v>750</v>
      </c>
      <c r="E113" s="23">
        <v>65</v>
      </c>
      <c r="F113" s="21" t="s">
        <v>8220</v>
      </c>
      <c r="G113" s="21" t="s">
        <v>8223</v>
      </c>
      <c r="H113" s="21" t="s">
        <v>8245</v>
      </c>
      <c r="I113" s="21">
        <v>1406603696</v>
      </c>
      <c r="J113" s="24">
        <v>41834.135370370372</v>
      </c>
      <c r="K113" s="21" t="b">
        <v>0</v>
      </c>
      <c r="L113" s="21">
        <v>4</v>
      </c>
      <c r="M113" s="21" t="b">
        <v>0</v>
      </c>
      <c r="N113" s="25" t="s">
        <v>8279</v>
      </c>
      <c r="O113" s="21" t="s">
        <v>8280</v>
      </c>
      <c r="P113" s="21">
        <v>16.25</v>
      </c>
    </row>
    <row r="114" spans="1:16" x14ac:dyDescent="0.35">
      <c r="A114" s="21">
        <v>3909</v>
      </c>
      <c r="B114" s="21" t="s">
        <v>3906</v>
      </c>
      <c r="C114" s="21" t="s">
        <v>8017</v>
      </c>
      <c r="D114" s="22">
        <v>60000</v>
      </c>
      <c r="E114" s="23">
        <v>135</v>
      </c>
      <c r="F114" s="21" t="s">
        <v>8220</v>
      </c>
      <c r="G114" s="21" t="s">
        <v>8223</v>
      </c>
      <c r="H114" s="21" t="s">
        <v>8245</v>
      </c>
      <c r="I114" s="21">
        <v>1410424642</v>
      </c>
      <c r="J114" s="24">
        <v>41863.359282407408</v>
      </c>
      <c r="K114" s="21" t="b">
        <v>0</v>
      </c>
      <c r="L114" s="21">
        <v>4</v>
      </c>
      <c r="M114" s="21" t="b">
        <v>0</v>
      </c>
      <c r="N114" s="25" t="s">
        <v>8279</v>
      </c>
      <c r="O114" s="21" t="s">
        <v>8280</v>
      </c>
      <c r="P114" s="21">
        <v>33.75</v>
      </c>
    </row>
    <row r="115" spans="1:16" x14ac:dyDescent="0.35">
      <c r="A115" s="21">
        <v>3910</v>
      </c>
      <c r="B115" s="21" t="s">
        <v>3907</v>
      </c>
      <c r="C115" s="21" t="s">
        <v>8018</v>
      </c>
      <c r="D115" s="22">
        <v>6000</v>
      </c>
      <c r="E115" s="23">
        <v>185</v>
      </c>
      <c r="F115" s="21" t="s">
        <v>8220</v>
      </c>
      <c r="G115" s="21" t="s">
        <v>8223</v>
      </c>
      <c r="H115" s="21" t="s">
        <v>8245</v>
      </c>
      <c r="I115" s="21">
        <v>1441649397</v>
      </c>
      <c r="J115" s="24">
        <v>42224.756909722222</v>
      </c>
      <c r="K115" s="21" t="b">
        <v>0</v>
      </c>
      <c r="L115" s="21">
        <v>3</v>
      </c>
      <c r="M115" s="21" t="b">
        <v>0</v>
      </c>
      <c r="N115" s="25" t="s">
        <v>8279</v>
      </c>
      <c r="O115" s="21" t="s">
        <v>8280</v>
      </c>
      <c r="P115" s="21">
        <v>61.67</v>
      </c>
    </row>
    <row r="116" spans="1:16" x14ac:dyDescent="0.35">
      <c r="A116" s="21">
        <v>3911</v>
      </c>
      <c r="B116" s="21" t="s">
        <v>3908</v>
      </c>
      <c r="C116" s="21" t="s">
        <v>8019</v>
      </c>
      <c r="D116" s="22">
        <v>8000</v>
      </c>
      <c r="E116" s="23">
        <v>2993</v>
      </c>
      <c r="F116" s="21" t="s">
        <v>8220</v>
      </c>
      <c r="G116" s="21" t="s">
        <v>8223</v>
      </c>
      <c r="H116" s="21" t="s">
        <v>8245</v>
      </c>
      <c r="I116" s="21">
        <v>1417033777</v>
      </c>
      <c r="J116" s="24">
        <v>41939.8122337963</v>
      </c>
      <c r="K116" s="21" t="b">
        <v>0</v>
      </c>
      <c r="L116" s="21">
        <v>36</v>
      </c>
      <c r="M116" s="21" t="b">
        <v>0</v>
      </c>
      <c r="N116" s="25" t="s">
        <v>8279</v>
      </c>
      <c r="O116" s="21" t="s">
        <v>8280</v>
      </c>
      <c r="P116" s="21">
        <v>83.14</v>
      </c>
    </row>
    <row r="117" spans="1:16" x14ac:dyDescent="0.35">
      <c r="A117" s="21">
        <v>3912</v>
      </c>
      <c r="B117" s="21" t="s">
        <v>3909</v>
      </c>
      <c r="C117" s="21" t="s">
        <v>8020</v>
      </c>
      <c r="D117" s="22">
        <v>15000</v>
      </c>
      <c r="E117" s="23">
        <v>1</v>
      </c>
      <c r="F117" s="21" t="s">
        <v>8220</v>
      </c>
      <c r="G117" s="21" t="s">
        <v>8223</v>
      </c>
      <c r="H117" s="21" t="s">
        <v>8245</v>
      </c>
      <c r="I117" s="21">
        <v>1429936500</v>
      </c>
      <c r="J117" s="24">
        <v>42059.270023148143</v>
      </c>
      <c r="K117" s="21" t="b">
        <v>0</v>
      </c>
      <c r="L117" s="21">
        <v>1</v>
      </c>
      <c r="M117" s="21" t="b">
        <v>0</v>
      </c>
      <c r="N117" s="25" t="s">
        <v>8279</v>
      </c>
      <c r="O117" s="21" t="s">
        <v>8280</v>
      </c>
      <c r="P117" s="21">
        <v>1</v>
      </c>
    </row>
    <row r="118" spans="1:16" x14ac:dyDescent="0.35">
      <c r="A118" s="21">
        <v>3913</v>
      </c>
      <c r="B118" s="21" t="s">
        <v>3910</v>
      </c>
      <c r="C118" s="21" t="s">
        <v>8021</v>
      </c>
      <c r="D118" s="22">
        <v>10000</v>
      </c>
      <c r="E118" s="23">
        <v>1000</v>
      </c>
      <c r="F118" s="21" t="s">
        <v>8220</v>
      </c>
      <c r="G118" s="21" t="s">
        <v>8223</v>
      </c>
      <c r="H118" s="21" t="s">
        <v>8245</v>
      </c>
      <c r="I118" s="21">
        <v>1448863449</v>
      </c>
      <c r="J118" s="24">
        <v>42308.211215277777</v>
      </c>
      <c r="K118" s="21" t="b">
        <v>0</v>
      </c>
      <c r="L118" s="21">
        <v>7</v>
      </c>
      <c r="M118" s="21" t="b">
        <v>0</v>
      </c>
      <c r="N118" s="25" t="s">
        <v>8279</v>
      </c>
      <c r="O118" s="21" t="s">
        <v>8280</v>
      </c>
      <c r="P118" s="21">
        <v>142.86000000000001</v>
      </c>
    </row>
    <row r="119" spans="1:16" x14ac:dyDescent="0.35">
      <c r="A119" s="21">
        <v>3922</v>
      </c>
      <c r="B119" s="21" t="s">
        <v>3919</v>
      </c>
      <c r="C119" s="21" t="s">
        <v>8030</v>
      </c>
      <c r="D119" s="22">
        <v>750</v>
      </c>
      <c r="E119" s="23">
        <v>61</v>
      </c>
      <c r="F119" s="21" t="s">
        <v>8220</v>
      </c>
      <c r="G119" s="21" t="s">
        <v>8223</v>
      </c>
      <c r="H119" s="21" t="s">
        <v>8245</v>
      </c>
      <c r="I119" s="21">
        <v>1425337200</v>
      </c>
      <c r="J119" s="24">
        <v>42020.768634259264</v>
      </c>
      <c r="K119" s="21" t="b">
        <v>0</v>
      </c>
      <c r="L119" s="21">
        <v>6</v>
      </c>
      <c r="M119" s="21" t="b">
        <v>0</v>
      </c>
      <c r="N119" s="25" t="s">
        <v>8279</v>
      </c>
      <c r="O119" s="21" t="s">
        <v>8280</v>
      </c>
      <c r="P119" s="21">
        <v>10.17</v>
      </c>
    </row>
    <row r="120" spans="1:16" x14ac:dyDescent="0.35">
      <c r="A120" s="21">
        <v>3924</v>
      </c>
      <c r="B120" s="21" t="s">
        <v>3921</v>
      </c>
      <c r="C120" s="21" t="s">
        <v>8032</v>
      </c>
      <c r="D120" s="22">
        <v>15000</v>
      </c>
      <c r="E120" s="23">
        <v>2290</v>
      </c>
      <c r="F120" s="21" t="s">
        <v>8220</v>
      </c>
      <c r="G120" s="21" t="s">
        <v>8223</v>
      </c>
      <c r="H120" s="21" t="s">
        <v>8245</v>
      </c>
      <c r="I120" s="21">
        <v>1403823722</v>
      </c>
      <c r="J120" s="24">
        <v>41786.959745370368</v>
      </c>
      <c r="K120" s="21" t="b">
        <v>0</v>
      </c>
      <c r="L120" s="21">
        <v>40</v>
      </c>
      <c r="M120" s="21" t="b">
        <v>0</v>
      </c>
      <c r="N120" s="25" t="s">
        <v>8279</v>
      </c>
      <c r="O120" s="21" t="s">
        <v>8280</v>
      </c>
      <c r="P120" s="21">
        <v>57.25</v>
      </c>
    </row>
    <row r="121" spans="1:16" x14ac:dyDescent="0.35">
      <c r="A121" s="21">
        <v>3925</v>
      </c>
      <c r="B121" s="21" t="s">
        <v>3922</v>
      </c>
      <c r="C121" s="21" t="s">
        <v>8033</v>
      </c>
      <c r="D121" s="22">
        <v>150</v>
      </c>
      <c r="E121" s="23">
        <v>15</v>
      </c>
      <c r="F121" s="21" t="s">
        <v>8220</v>
      </c>
      <c r="G121" s="21" t="s">
        <v>8223</v>
      </c>
      <c r="H121" s="21" t="s">
        <v>8245</v>
      </c>
      <c r="I121" s="21">
        <v>1406753639</v>
      </c>
      <c r="J121" s="24">
        <v>41820.870821759258</v>
      </c>
      <c r="K121" s="21" t="b">
        <v>0</v>
      </c>
      <c r="L121" s="21">
        <v>3</v>
      </c>
      <c r="M121" s="21" t="b">
        <v>0</v>
      </c>
      <c r="N121" s="25" t="s">
        <v>8279</v>
      </c>
      <c r="O121" s="21" t="s">
        <v>8280</v>
      </c>
      <c r="P121" s="21">
        <v>5</v>
      </c>
    </row>
    <row r="122" spans="1:16" x14ac:dyDescent="0.35">
      <c r="A122" s="21">
        <v>3928</v>
      </c>
      <c r="B122" s="21" t="s">
        <v>3925</v>
      </c>
      <c r="C122" s="21" t="s">
        <v>8036</v>
      </c>
      <c r="D122" s="22">
        <v>5000</v>
      </c>
      <c r="E122" s="23">
        <v>651</v>
      </c>
      <c r="F122" s="21" t="s">
        <v>8220</v>
      </c>
      <c r="G122" s="21" t="s">
        <v>8223</v>
      </c>
      <c r="H122" s="21" t="s">
        <v>8245</v>
      </c>
      <c r="I122" s="21">
        <v>1444971540</v>
      </c>
      <c r="J122" s="24">
        <v>42265.683182870373</v>
      </c>
      <c r="K122" s="21" t="b">
        <v>0</v>
      </c>
      <c r="L122" s="21">
        <v>7</v>
      </c>
      <c r="M122" s="21" t="b">
        <v>0</v>
      </c>
      <c r="N122" s="25" t="s">
        <v>8279</v>
      </c>
      <c r="O122" s="21" t="s">
        <v>8280</v>
      </c>
      <c r="P122" s="21">
        <v>93</v>
      </c>
    </row>
    <row r="123" spans="1:16" x14ac:dyDescent="0.35">
      <c r="A123" s="21">
        <v>3929</v>
      </c>
      <c r="B123" s="21" t="s">
        <v>3926</v>
      </c>
      <c r="C123" s="21" t="s">
        <v>8037</v>
      </c>
      <c r="D123" s="22">
        <v>20000</v>
      </c>
      <c r="E123" s="23">
        <v>453</v>
      </c>
      <c r="F123" s="21" t="s">
        <v>8220</v>
      </c>
      <c r="G123" s="21" t="s">
        <v>8223</v>
      </c>
      <c r="H123" s="21" t="s">
        <v>8245</v>
      </c>
      <c r="I123" s="21">
        <v>1474228265</v>
      </c>
      <c r="J123" s="24">
        <v>42601.827141203699</v>
      </c>
      <c r="K123" s="21" t="b">
        <v>0</v>
      </c>
      <c r="L123" s="21">
        <v>14</v>
      </c>
      <c r="M123" s="21" t="b">
        <v>0</v>
      </c>
      <c r="N123" s="25" t="s">
        <v>8279</v>
      </c>
      <c r="O123" s="21" t="s">
        <v>8280</v>
      </c>
      <c r="P123" s="21">
        <v>32.36</v>
      </c>
    </row>
    <row r="124" spans="1:16" x14ac:dyDescent="0.35">
      <c r="A124" s="21">
        <v>3931</v>
      </c>
      <c r="B124" s="21" t="s">
        <v>3928</v>
      </c>
      <c r="C124" s="21" t="s">
        <v>8039</v>
      </c>
      <c r="D124" s="22">
        <v>8000</v>
      </c>
      <c r="E124" s="23">
        <v>0</v>
      </c>
      <c r="F124" s="21" t="s">
        <v>8220</v>
      </c>
      <c r="G124" s="21" t="s">
        <v>8223</v>
      </c>
      <c r="H124" s="21" t="s">
        <v>8245</v>
      </c>
      <c r="I124" s="21">
        <v>1441510707</v>
      </c>
      <c r="J124" s="24">
        <v>42228.151701388888</v>
      </c>
      <c r="K124" s="21" t="b">
        <v>0</v>
      </c>
      <c r="L124" s="21">
        <v>0</v>
      </c>
      <c r="M124" s="21" t="b">
        <v>0</v>
      </c>
      <c r="N124" s="25" t="s">
        <v>8279</v>
      </c>
      <c r="O124" s="21" t="s">
        <v>8280</v>
      </c>
      <c r="P124" s="21">
        <v>0</v>
      </c>
    </row>
    <row r="125" spans="1:16" x14ac:dyDescent="0.35">
      <c r="A125" s="21">
        <v>3932</v>
      </c>
      <c r="B125" s="21" t="s">
        <v>3929</v>
      </c>
      <c r="C125" s="21" t="s">
        <v>8040</v>
      </c>
      <c r="D125" s="22">
        <v>12000</v>
      </c>
      <c r="E125" s="23">
        <v>1</v>
      </c>
      <c r="F125" s="21" t="s">
        <v>8220</v>
      </c>
      <c r="G125" s="21" t="s">
        <v>8223</v>
      </c>
      <c r="H125" s="21" t="s">
        <v>8245</v>
      </c>
      <c r="I125" s="21">
        <v>1458097364</v>
      </c>
      <c r="J125" s="24">
        <v>42415.168564814812</v>
      </c>
      <c r="K125" s="21" t="b">
        <v>0</v>
      </c>
      <c r="L125" s="21">
        <v>1</v>
      </c>
      <c r="M125" s="21" t="b">
        <v>0</v>
      </c>
      <c r="N125" s="25" t="s">
        <v>8279</v>
      </c>
      <c r="O125" s="21" t="s">
        <v>8280</v>
      </c>
      <c r="P125" s="21">
        <v>1</v>
      </c>
    </row>
    <row r="126" spans="1:16" x14ac:dyDescent="0.35">
      <c r="A126" s="21">
        <v>3933</v>
      </c>
      <c r="B126" s="21" t="s">
        <v>3930</v>
      </c>
      <c r="C126" s="21" t="s">
        <v>8041</v>
      </c>
      <c r="D126" s="22">
        <v>7000</v>
      </c>
      <c r="E126" s="23">
        <v>1102</v>
      </c>
      <c r="F126" s="21" t="s">
        <v>8220</v>
      </c>
      <c r="G126" s="21" t="s">
        <v>8223</v>
      </c>
      <c r="H126" s="21" t="s">
        <v>8245</v>
      </c>
      <c r="I126" s="21">
        <v>1468716180</v>
      </c>
      <c r="J126" s="24">
        <v>42538.968310185184</v>
      </c>
      <c r="K126" s="21" t="b">
        <v>0</v>
      </c>
      <c r="L126" s="21">
        <v>12</v>
      </c>
      <c r="M126" s="21" t="b">
        <v>0</v>
      </c>
      <c r="N126" s="25" t="s">
        <v>8279</v>
      </c>
      <c r="O126" s="21" t="s">
        <v>8280</v>
      </c>
      <c r="P126" s="21">
        <v>91.83</v>
      </c>
    </row>
    <row r="127" spans="1:16" x14ac:dyDescent="0.35">
      <c r="A127" s="21">
        <v>3934</v>
      </c>
      <c r="B127" s="21" t="s">
        <v>3931</v>
      </c>
      <c r="C127" s="21" t="s">
        <v>8042</v>
      </c>
      <c r="D127" s="22">
        <v>5000</v>
      </c>
      <c r="E127" s="23">
        <v>550</v>
      </c>
      <c r="F127" s="21" t="s">
        <v>8220</v>
      </c>
      <c r="G127" s="21" t="s">
        <v>8223</v>
      </c>
      <c r="H127" s="21" t="s">
        <v>8245</v>
      </c>
      <c r="I127" s="21">
        <v>1443704400</v>
      </c>
      <c r="J127" s="24">
        <v>42233.671747685185</v>
      </c>
      <c r="K127" s="21" t="b">
        <v>0</v>
      </c>
      <c r="L127" s="21">
        <v>12</v>
      </c>
      <c r="M127" s="21" t="b">
        <v>0</v>
      </c>
      <c r="N127" s="25" t="s">
        <v>8279</v>
      </c>
      <c r="O127" s="21" t="s">
        <v>8280</v>
      </c>
      <c r="P127" s="21">
        <v>45.83</v>
      </c>
    </row>
    <row r="128" spans="1:16" x14ac:dyDescent="0.35">
      <c r="A128" s="21">
        <v>3936</v>
      </c>
      <c r="B128" s="21" t="s">
        <v>3933</v>
      </c>
      <c r="C128" s="21" t="s">
        <v>8044</v>
      </c>
      <c r="D128" s="22">
        <v>20000</v>
      </c>
      <c r="E128" s="23">
        <v>0</v>
      </c>
      <c r="F128" s="21" t="s">
        <v>8220</v>
      </c>
      <c r="G128" s="21" t="s">
        <v>8223</v>
      </c>
      <c r="H128" s="21" t="s">
        <v>8245</v>
      </c>
      <c r="I128" s="21">
        <v>1480576720</v>
      </c>
      <c r="J128" s="24">
        <v>42675.262962962966</v>
      </c>
      <c r="K128" s="21" t="b">
        <v>0</v>
      </c>
      <c r="L128" s="21">
        <v>0</v>
      </c>
      <c r="M128" s="21" t="b">
        <v>0</v>
      </c>
      <c r="N128" s="25" t="s">
        <v>8279</v>
      </c>
      <c r="O128" s="21" t="s">
        <v>8280</v>
      </c>
      <c r="P128" s="21">
        <v>0</v>
      </c>
    </row>
    <row r="129" spans="1:16" x14ac:dyDescent="0.35">
      <c r="A129" s="21">
        <v>3937</v>
      </c>
      <c r="B129" s="21" t="s">
        <v>3934</v>
      </c>
      <c r="C129" s="21" t="s">
        <v>8045</v>
      </c>
      <c r="D129" s="22">
        <v>2885</v>
      </c>
      <c r="E129" s="23">
        <v>2485</v>
      </c>
      <c r="F129" s="21" t="s">
        <v>8220</v>
      </c>
      <c r="G129" s="21" t="s">
        <v>8223</v>
      </c>
      <c r="H129" s="21" t="s">
        <v>8245</v>
      </c>
      <c r="I129" s="21">
        <v>1468249760</v>
      </c>
      <c r="J129" s="24">
        <v>42534.631481481483</v>
      </c>
      <c r="K129" s="21" t="b">
        <v>0</v>
      </c>
      <c r="L129" s="21">
        <v>10</v>
      </c>
      <c r="M129" s="21" t="b">
        <v>0</v>
      </c>
      <c r="N129" s="25" t="s">
        <v>8279</v>
      </c>
      <c r="O129" s="21" t="s">
        <v>8280</v>
      </c>
      <c r="P129" s="21">
        <v>248.5</v>
      </c>
    </row>
    <row r="130" spans="1:16" x14ac:dyDescent="0.35">
      <c r="A130" s="21">
        <v>3938</v>
      </c>
      <c r="B130" s="21" t="s">
        <v>3935</v>
      </c>
      <c r="C130" s="21" t="s">
        <v>8046</v>
      </c>
      <c r="D130" s="22">
        <v>3255</v>
      </c>
      <c r="E130" s="23">
        <v>397</v>
      </c>
      <c r="F130" s="21" t="s">
        <v>8220</v>
      </c>
      <c r="G130" s="21" t="s">
        <v>8223</v>
      </c>
      <c r="H130" s="21" t="s">
        <v>8245</v>
      </c>
      <c r="I130" s="21">
        <v>1435441454</v>
      </c>
      <c r="J130" s="24">
        <v>42151.905717592599</v>
      </c>
      <c r="K130" s="21" t="b">
        <v>0</v>
      </c>
      <c r="L130" s="21">
        <v>5</v>
      </c>
      <c r="M130" s="21" t="b">
        <v>0</v>
      </c>
      <c r="N130" s="25" t="s">
        <v>8279</v>
      </c>
      <c r="O130" s="21" t="s">
        <v>8280</v>
      </c>
      <c r="P130" s="21">
        <v>79.400000000000006</v>
      </c>
    </row>
    <row r="131" spans="1:16" x14ac:dyDescent="0.35">
      <c r="A131" s="21">
        <v>3940</v>
      </c>
      <c r="B131" s="21" t="s">
        <v>3937</v>
      </c>
      <c r="C131" s="21" t="s">
        <v>8048</v>
      </c>
      <c r="D131" s="22">
        <v>5000</v>
      </c>
      <c r="E131" s="23">
        <v>11</v>
      </c>
      <c r="F131" s="21" t="s">
        <v>8220</v>
      </c>
      <c r="G131" s="21" t="s">
        <v>8223</v>
      </c>
      <c r="H131" s="21" t="s">
        <v>8245</v>
      </c>
      <c r="I131" s="21">
        <v>1420199351</v>
      </c>
      <c r="J131" s="24">
        <v>41961.492488425924</v>
      </c>
      <c r="K131" s="21" t="b">
        <v>0</v>
      </c>
      <c r="L131" s="21">
        <v>2</v>
      </c>
      <c r="M131" s="21" t="b">
        <v>0</v>
      </c>
      <c r="N131" s="25" t="s">
        <v>8279</v>
      </c>
      <c r="O131" s="21" t="s">
        <v>8280</v>
      </c>
      <c r="P131" s="21">
        <v>5.5</v>
      </c>
    </row>
    <row r="132" spans="1:16" x14ac:dyDescent="0.35">
      <c r="A132" s="21">
        <v>3941</v>
      </c>
      <c r="B132" s="21" t="s">
        <v>3938</v>
      </c>
      <c r="C132" s="21" t="s">
        <v>8049</v>
      </c>
      <c r="D132" s="22">
        <v>5500</v>
      </c>
      <c r="E132" s="23">
        <v>50</v>
      </c>
      <c r="F132" s="21" t="s">
        <v>8220</v>
      </c>
      <c r="G132" s="21" t="s">
        <v>8223</v>
      </c>
      <c r="H132" s="21" t="s">
        <v>8245</v>
      </c>
      <c r="I132" s="21">
        <v>1416877200</v>
      </c>
      <c r="J132" s="24">
        <v>41940.587233796294</v>
      </c>
      <c r="K132" s="21" t="b">
        <v>0</v>
      </c>
      <c r="L132" s="21">
        <v>2</v>
      </c>
      <c r="M132" s="21" t="b">
        <v>0</v>
      </c>
      <c r="N132" s="25" t="s">
        <v>8279</v>
      </c>
      <c r="O132" s="21" t="s">
        <v>8280</v>
      </c>
      <c r="P132" s="21">
        <v>25</v>
      </c>
    </row>
    <row r="133" spans="1:16" x14ac:dyDescent="0.35">
      <c r="A133" s="21">
        <v>3942</v>
      </c>
      <c r="B133" s="21" t="s">
        <v>3939</v>
      </c>
      <c r="C133" s="21" t="s">
        <v>8050</v>
      </c>
      <c r="D133" s="22">
        <v>1200</v>
      </c>
      <c r="E133" s="23">
        <v>0</v>
      </c>
      <c r="F133" s="21" t="s">
        <v>8220</v>
      </c>
      <c r="G133" s="21" t="s">
        <v>8223</v>
      </c>
      <c r="H133" s="21" t="s">
        <v>8245</v>
      </c>
      <c r="I133" s="21">
        <v>1434490914</v>
      </c>
      <c r="J133" s="24">
        <v>42111.904097222221</v>
      </c>
      <c r="K133" s="21" t="b">
        <v>0</v>
      </c>
      <c r="L133" s="21">
        <v>0</v>
      </c>
      <c r="M133" s="21" t="b">
        <v>0</v>
      </c>
      <c r="N133" s="25" t="s">
        <v>8279</v>
      </c>
      <c r="O133" s="21" t="s">
        <v>8280</v>
      </c>
      <c r="P133" s="21">
        <v>0</v>
      </c>
    </row>
    <row r="134" spans="1:16" x14ac:dyDescent="0.35">
      <c r="A134" s="21">
        <v>3943</v>
      </c>
      <c r="B134" s="21" t="s">
        <v>3940</v>
      </c>
      <c r="C134" s="21" t="s">
        <v>8051</v>
      </c>
      <c r="D134" s="22">
        <v>5000</v>
      </c>
      <c r="E134" s="23">
        <v>1782</v>
      </c>
      <c r="F134" s="21" t="s">
        <v>8220</v>
      </c>
      <c r="G134" s="21" t="s">
        <v>8223</v>
      </c>
      <c r="H134" s="21" t="s">
        <v>8245</v>
      </c>
      <c r="I134" s="21">
        <v>1446483000</v>
      </c>
      <c r="J134" s="24">
        <v>42279.778564814813</v>
      </c>
      <c r="K134" s="21" t="b">
        <v>0</v>
      </c>
      <c r="L134" s="21">
        <v>13</v>
      </c>
      <c r="M134" s="21" t="b">
        <v>0</v>
      </c>
      <c r="N134" s="25" t="s">
        <v>8279</v>
      </c>
      <c r="O134" s="21" t="s">
        <v>8280</v>
      </c>
      <c r="P134" s="21">
        <v>137.08000000000001</v>
      </c>
    </row>
    <row r="135" spans="1:16" x14ac:dyDescent="0.35">
      <c r="A135" s="21">
        <v>3944</v>
      </c>
      <c r="B135" s="21" t="s">
        <v>3941</v>
      </c>
      <c r="C135" s="21" t="s">
        <v>8052</v>
      </c>
      <c r="D135" s="22">
        <v>5000</v>
      </c>
      <c r="E135" s="23">
        <v>0</v>
      </c>
      <c r="F135" s="21" t="s">
        <v>8220</v>
      </c>
      <c r="G135" s="21" t="s">
        <v>8223</v>
      </c>
      <c r="H135" s="21" t="s">
        <v>8245</v>
      </c>
      <c r="I135" s="21">
        <v>1440690875</v>
      </c>
      <c r="J135" s="24">
        <v>42213.662905092591</v>
      </c>
      <c r="K135" s="21" t="b">
        <v>0</v>
      </c>
      <c r="L135" s="21">
        <v>0</v>
      </c>
      <c r="M135" s="21" t="b">
        <v>0</v>
      </c>
      <c r="N135" s="25" t="s">
        <v>8279</v>
      </c>
      <c r="O135" s="21" t="s">
        <v>8280</v>
      </c>
      <c r="P135" s="21">
        <v>0</v>
      </c>
    </row>
    <row r="136" spans="1:16" x14ac:dyDescent="0.35">
      <c r="A136" s="21">
        <v>3945</v>
      </c>
      <c r="B136" s="21" t="s">
        <v>3942</v>
      </c>
      <c r="C136" s="21" t="s">
        <v>8053</v>
      </c>
      <c r="D136" s="22">
        <v>2000</v>
      </c>
      <c r="E136" s="23">
        <v>5</v>
      </c>
      <c r="F136" s="21" t="s">
        <v>8220</v>
      </c>
      <c r="G136" s="21" t="s">
        <v>8223</v>
      </c>
      <c r="H136" s="21" t="s">
        <v>8245</v>
      </c>
      <c r="I136" s="21">
        <v>1431717268</v>
      </c>
      <c r="J136" s="24">
        <v>42109.801712962959</v>
      </c>
      <c r="K136" s="21" t="b">
        <v>0</v>
      </c>
      <c r="L136" s="21">
        <v>1</v>
      </c>
      <c r="M136" s="21" t="b">
        <v>0</v>
      </c>
      <c r="N136" s="25" t="s">
        <v>8279</v>
      </c>
      <c r="O136" s="21" t="s">
        <v>8280</v>
      </c>
      <c r="P136" s="21">
        <v>5</v>
      </c>
    </row>
    <row r="137" spans="1:16" x14ac:dyDescent="0.35">
      <c r="A137" s="21">
        <v>3946</v>
      </c>
      <c r="B137" s="21" t="s">
        <v>3943</v>
      </c>
      <c r="C137" s="21" t="s">
        <v>8054</v>
      </c>
      <c r="D137" s="22">
        <v>6000</v>
      </c>
      <c r="E137" s="23">
        <v>195</v>
      </c>
      <c r="F137" s="21" t="s">
        <v>8220</v>
      </c>
      <c r="G137" s="21" t="s">
        <v>8223</v>
      </c>
      <c r="H137" s="21" t="s">
        <v>8245</v>
      </c>
      <c r="I137" s="21">
        <v>1425110400</v>
      </c>
      <c r="J137" s="24">
        <v>42031.833587962959</v>
      </c>
      <c r="K137" s="21" t="b">
        <v>0</v>
      </c>
      <c r="L137" s="21">
        <v>5</v>
      </c>
      <c r="M137" s="21" t="b">
        <v>0</v>
      </c>
      <c r="N137" s="25" t="s">
        <v>8279</v>
      </c>
      <c r="O137" s="21" t="s">
        <v>8280</v>
      </c>
      <c r="P137" s="21">
        <v>39</v>
      </c>
    </row>
    <row r="138" spans="1:16" x14ac:dyDescent="0.35">
      <c r="A138" s="21">
        <v>3947</v>
      </c>
      <c r="B138" s="21" t="s">
        <v>3944</v>
      </c>
      <c r="C138" s="21" t="s">
        <v>8055</v>
      </c>
      <c r="D138" s="22">
        <v>3000</v>
      </c>
      <c r="E138" s="23">
        <v>101</v>
      </c>
      <c r="F138" s="21" t="s">
        <v>8220</v>
      </c>
      <c r="G138" s="21" t="s">
        <v>8223</v>
      </c>
      <c r="H138" s="21" t="s">
        <v>8245</v>
      </c>
      <c r="I138" s="21">
        <v>1475378744</v>
      </c>
      <c r="J138" s="24">
        <v>42615.142870370371</v>
      </c>
      <c r="K138" s="21" t="b">
        <v>0</v>
      </c>
      <c r="L138" s="21">
        <v>2</v>
      </c>
      <c r="M138" s="21" t="b">
        <v>0</v>
      </c>
      <c r="N138" s="25" t="s">
        <v>8279</v>
      </c>
      <c r="O138" s="21" t="s">
        <v>8280</v>
      </c>
      <c r="P138" s="21">
        <v>50.5</v>
      </c>
    </row>
    <row r="139" spans="1:16" x14ac:dyDescent="0.35">
      <c r="A139" s="21">
        <v>3950</v>
      </c>
      <c r="B139" s="21" t="s">
        <v>3947</v>
      </c>
      <c r="C139" s="21" t="s">
        <v>8058</v>
      </c>
      <c r="D139" s="22">
        <v>4000</v>
      </c>
      <c r="E139" s="23">
        <v>25</v>
      </c>
      <c r="F139" s="21" t="s">
        <v>8220</v>
      </c>
      <c r="G139" s="21" t="s">
        <v>8223</v>
      </c>
      <c r="H139" s="21" t="s">
        <v>8245</v>
      </c>
      <c r="I139" s="21">
        <v>1460140500</v>
      </c>
      <c r="J139" s="24">
        <v>42439.702314814815</v>
      </c>
      <c r="K139" s="21" t="b">
        <v>0</v>
      </c>
      <c r="L139" s="21">
        <v>1</v>
      </c>
      <c r="M139" s="21" t="b">
        <v>0</v>
      </c>
      <c r="N139" s="25" t="s">
        <v>8279</v>
      </c>
      <c r="O139" s="21" t="s">
        <v>8280</v>
      </c>
      <c r="P139" s="21">
        <v>25</v>
      </c>
    </row>
    <row r="140" spans="1:16" x14ac:dyDescent="0.35">
      <c r="A140" s="21">
        <v>3952</v>
      </c>
      <c r="B140" s="21" t="s">
        <v>3949</v>
      </c>
      <c r="C140" s="21" t="s">
        <v>8059</v>
      </c>
      <c r="D140" s="22">
        <v>26000</v>
      </c>
      <c r="E140" s="23">
        <v>25</v>
      </c>
      <c r="F140" s="21" t="s">
        <v>8220</v>
      </c>
      <c r="G140" s="21" t="s">
        <v>8223</v>
      </c>
      <c r="H140" s="21" t="s">
        <v>8245</v>
      </c>
      <c r="I140" s="21">
        <v>1445885890</v>
      </c>
      <c r="J140" s="24">
        <v>42243.790393518517</v>
      </c>
      <c r="K140" s="21" t="b">
        <v>0</v>
      </c>
      <c r="L140" s="21">
        <v>1</v>
      </c>
      <c r="M140" s="21" t="b">
        <v>0</v>
      </c>
      <c r="N140" s="25" t="s">
        <v>8279</v>
      </c>
      <c r="O140" s="21" t="s">
        <v>8280</v>
      </c>
      <c r="P140" s="21">
        <v>25</v>
      </c>
    </row>
    <row r="141" spans="1:16" x14ac:dyDescent="0.35">
      <c r="A141" s="21">
        <v>3953</v>
      </c>
      <c r="B141" s="21" t="s">
        <v>3950</v>
      </c>
      <c r="C141" s="21" t="s">
        <v>8060</v>
      </c>
      <c r="D141" s="22">
        <v>17600</v>
      </c>
      <c r="E141" s="23">
        <v>0</v>
      </c>
      <c r="F141" s="21" t="s">
        <v>8220</v>
      </c>
      <c r="G141" s="21" t="s">
        <v>8223</v>
      </c>
      <c r="H141" s="21" t="s">
        <v>8245</v>
      </c>
      <c r="I141" s="21">
        <v>1469834940</v>
      </c>
      <c r="J141" s="24">
        <v>42550.048449074078</v>
      </c>
      <c r="K141" s="21" t="b">
        <v>0</v>
      </c>
      <c r="L141" s="21">
        <v>0</v>
      </c>
      <c r="M141" s="21" t="b">
        <v>0</v>
      </c>
      <c r="N141" s="25" t="s">
        <v>8279</v>
      </c>
      <c r="O141" s="21" t="s">
        <v>8280</v>
      </c>
      <c r="P141" s="21">
        <v>0</v>
      </c>
    </row>
    <row r="142" spans="1:16" x14ac:dyDescent="0.35">
      <c r="A142" s="21">
        <v>3955</v>
      </c>
      <c r="B142" s="21" t="s">
        <v>3952</v>
      </c>
      <c r="C142" s="21" t="s">
        <v>8062</v>
      </c>
      <c r="D142" s="22">
        <v>1750</v>
      </c>
      <c r="E142" s="23">
        <v>425</v>
      </c>
      <c r="F142" s="21" t="s">
        <v>8220</v>
      </c>
      <c r="G142" s="21" t="s">
        <v>8223</v>
      </c>
      <c r="H142" s="21" t="s">
        <v>8245</v>
      </c>
      <c r="I142" s="21">
        <v>1448745741</v>
      </c>
      <c r="J142" s="24">
        <v>42306.848854166667</v>
      </c>
      <c r="K142" s="21" t="b">
        <v>0</v>
      </c>
      <c r="L142" s="21">
        <v>8</v>
      </c>
      <c r="M142" s="21" t="b">
        <v>0</v>
      </c>
      <c r="N142" s="25" t="s">
        <v>8279</v>
      </c>
      <c r="O142" s="21" t="s">
        <v>8280</v>
      </c>
      <c r="P142" s="21">
        <v>53.13</v>
      </c>
    </row>
    <row r="143" spans="1:16" x14ac:dyDescent="0.35">
      <c r="A143" s="21">
        <v>3956</v>
      </c>
      <c r="B143" s="21" t="s">
        <v>3953</v>
      </c>
      <c r="C143" s="21" t="s">
        <v>8063</v>
      </c>
      <c r="D143" s="22">
        <v>5500</v>
      </c>
      <c r="E143" s="23">
        <v>0</v>
      </c>
      <c r="F143" s="21" t="s">
        <v>8220</v>
      </c>
      <c r="G143" s="21" t="s">
        <v>8223</v>
      </c>
      <c r="H143" s="21" t="s">
        <v>8245</v>
      </c>
      <c r="I143" s="21">
        <v>1461543600</v>
      </c>
      <c r="J143" s="24">
        <v>42457.932025462964</v>
      </c>
      <c r="K143" s="21" t="b">
        <v>0</v>
      </c>
      <c r="L143" s="21">
        <v>0</v>
      </c>
      <c r="M143" s="21" t="b">
        <v>0</v>
      </c>
      <c r="N143" s="25" t="s">
        <v>8279</v>
      </c>
      <c r="O143" s="21" t="s">
        <v>8280</v>
      </c>
      <c r="P143" s="21">
        <v>0</v>
      </c>
    </row>
    <row r="144" spans="1:16" x14ac:dyDescent="0.35">
      <c r="A144" s="21">
        <v>3957</v>
      </c>
      <c r="B144" s="21" t="s">
        <v>3954</v>
      </c>
      <c r="C144" s="21" t="s">
        <v>8064</v>
      </c>
      <c r="D144" s="22">
        <v>28000</v>
      </c>
      <c r="E144" s="23">
        <v>7</v>
      </c>
      <c r="F144" s="21" t="s">
        <v>8220</v>
      </c>
      <c r="G144" s="21" t="s">
        <v>8223</v>
      </c>
      <c r="H144" s="21" t="s">
        <v>8245</v>
      </c>
      <c r="I144" s="21">
        <v>1468020354</v>
      </c>
      <c r="J144" s="24">
        <v>42513.976319444439</v>
      </c>
      <c r="K144" s="21" t="b">
        <v>0</v>
      </c>
      <c r="L144" s="21">
        <v>1</v>
      </c>
      <c r="M144" s="21" t="b">
        <v>0</v>
      </c>
      <c r="N144" s="25" t="s">
        <v>8279</v>
      </c>
      <c r="O144" s="21" t="s">
        <v>8280</v>
      </c>
      <c r="P144" s="21">
        <v>7</v>
      </c>
    </row>
    <row r="145" spans="1:16" x14ac:dyDescent="0.35">
      <c r="A145" s="21">
        <v>3958</v>
      </c>
      <c r="B145" s="21" t="s">
        <v>3955</v>
      </c>
      <c r="C145" s="21" t="s">
        <v>8065</v>
      </c>
      <c r="D145" s="22">
        <v>2000</v>
      </c>
      <c r="E145" s="23">
        <v>641</v>
      </c>
      <c r="F145" s="21" t="s">
        <v>8220</v>
      </c>
      <c r="G145" s="21" t="s">
        <v>8223</v>
      </c>
      <c r="H145" s="21" t="s">
        <v>8245</v>
      </c>
      <c r="I145" s="21">
        <v>1406988000</v>
      </c>
      <c r="J145" s="24">
        <v>41816.950370370374</v>
      </c>
      <c r="K145" s="21" t="b">
        <v>0</v>
      </c>
      <c r="L145" s="21">
        <v>16</v>
      </c>
      <c r="M145" s="21" t="b">
        <v>0</v>
      </c>
      <c r="N145" s="25" t="s">
        <v>8279</v>
      </c>
      <c r="O145" s="21" t="s">
        <v>8280</v>
      </c>
      <c r="P145" s="21">
        <v>40.06</v>
      </c>
    </row>
    <row r="146" spans="1:16" x14ac:dyDescent="0.35">
      <c r="A146" s="21">
        <v>3959</v>
      </c>
      <c r="B146" s="21" t="s">
        <v>3956</v>
      </c>
      <c r="C146" s="21" t="s">
        <v>8066</v>
      </c>
      <c r="D146" s="22">
        <v>1200</v>
      </c>
      <c r="E146" s="23">
        <v>292</v>
      </c>
      <c r="F146" s="21" t="s">
        <v>8220</v>
      </c>
      <c r="G146" s="21" t="s">
        <v>8223</v>
      </c>
      <c r="H146" s="21" t="s">
        <v>8245</v>
      </c>
      <c r="I146" s="21">
        <v>1411930556</v>
      </c>
      <c r="J146" s="24">
        <v>41880.788842592592</v>
      </c>
      <c r="K146" s="21" t="b">
        <v>0</v>
      </c>
      <c r="L146" s="21">
        <v>12</v>
      </c>
      <c r="M146" s="21" t="b">
        <v>0</v>
      </c>
      <c r="N146" s="25" t="s">
        <v>8279</v>
      </c>
      <c r="O146" s="21" t="s">
        <v>8280</v>
      </c>
      <c r="P146" s="21">
        <v>24.33</v>
      </c>
    </row>
    <row r="147" spans="1:16" x14ac:dyDescent="0.35">
      <c r="A147" s="21">
        <v>3960</v>
      </c>
      <c r="B147" s="21" t="s">
        <v>3957</v>
      </c>
      <c r="C147" s="21" t="s">
        <v>8067</v>
      </c>
      <c r="D147" s="22">
        <v>3000</v>
      </c>
      <c r="E147" s="23">
        <v>45</v>
      </c>
      <c r="F147" s="21" t="s">
        <v>8220</v>
      </c>
      <c r="G147" s="21" t="s">
        <v>8223</v>
      </c>
      <c r="H147" s="21" t="s">
        <v>8245</v>
      </c>
      <c r="I147" s="21">
        <v>1451852256</v>
      </c>
      <c r="J147" s="24">
        <v>42342.845555555556</v>
      </c>
      <c r="K147" s="21" t="b">
        <v>0</v>
      </c>
      <c r="L147" s="21">
        <v>4</v>
      </c>
      <c r="M147" s="21" t="b">
        <v>0</v>
      </c>
      <c r="N147" s="25" t="s">
        <v>8279</v>
      </c>
      <c r="O147" s="21" t="s">
        <v>8280</v>
      </c>
      <c r="P147" s="21">
        <v>11.25</v>
      </c>
    </row>
    <row r="148" spans="1:16" x14ac:dyDescent="0.35">
      <c r="A148" s="21">
        <v>3964</v>
      </c>
      <c r="B148" s="21" t="s">
        <v>3961</v>
      </c>
      <c r="C148" s="21" t="s">
        <v>8071</v>
      </c>
      <c r="D148" s="22">
        <v>2000</v>
      </c>
      <c r="E148" s="23">
        <v>126</v>
      </c>
      <c r="F148" s="21" t="s">
        <v>8220</v>
      </c>
      <c r="G148" s="21" t="s">
        <v>8223</v>
      </c>
      <c r="H148" s="21" t="s">
        <v>8245</v>
      </c>
      <c r="I148" s="21">
        <v>1429460386</v>
      </c>
      <c r="J148" s="24">
        <v>42053.722060185188</v>
      </c>
      <c r="K148" s="21" t="b">
        <v>0</v>
      </c>
      <c r="L148" s="21">
        <v>3</v>
      </c>
      <c r="M148" s="21" t="b">
        <v>0</v>
      </c>
      <c r="N148" s="25" t="s">
        <v>8279</v>
      </c>
      <c r="O148" s="21" t="s">
        <v>8280</v>
      </c>
      <c r="P148" s="21">
        <v>42</v>
      </c>
    </row>
    <row r="149" spans="1:16" x14ac:dyDescent="0.35">
      <c r="A149" s="21">
        <v>3965</v>
      </c>
      <c r="B149" s="21" t="s">
        <v>3962</v>
      </c>
      <c r="C149" s="21" t="s">
        <v>8072</v>
      </c>
      <c r="D149" s="22">
        <v>2000</v>
      </c>
      <c r="E149" s="23">
        <v>285</v>
      </c>
      <c r="F149" s="21" t="s">
        <v>8220</v>
      </c>
      <c r="G149" s="21" t="s">
        <v>8223</v>
      </c>
      <c r="H149" s="21" t="s">
        <v>8245</v>
      </c>
      <c r="I149" s="21">
        <v>1460608780</v>
      </c>
      <c r="J149" s="24">
        <v>42414.235879629632</v>
      </c>
      <c r="K149" s="21" t="b">
        <v>0</v>
      </c>
      <c r="L149" s="21">
        <v>4</v>
      </c>
      <c r="M149" s="21" t="b">
        <v>0</v>
      </c>
      <c r="N149" s="25" t="s">
        <v>8279</v>
      </c>
      <c r="O149" s="21" t="s">
        <v>8280</v>
      </c>
      <c r="P149" s="21">
        <v>71.25</v>
      </c>
    </row>
    <row r="150" spans="1:16" x14ac:dyDescent="0.35">
      <c r="A150" s="21">
        <v>3966</v>
      </c>
      <c r="B150" s="21" t="s">
        <v>3963</v>
      </c>
      <c r="C150" s="21" t="s">
        <v>8073</v>
      </c>
      <c r="D150" s="22">
        <v>7500</v>
      </c>
      <c r="E150" s="23">
        <v>45</v>
      </c>
      <c r="F150" s="21" t="s">
        <v>8220</v>
      </c>
      <c r="G150" s="21" t="s">
        <v>8223</v>
      </c>
      <c r="H150" s="21" t="s">
        <v>8245</v>
      </c>
      <c r="I150" s="21">
        <v>1406170740</v>
      </c>
      <c r="J150" s="24">
        <v>41801.711550925924</v>
      </c>
      <c r="K150" s="21" t="b">
        <v>0</v>
      </c>
      <c r="L150" s="21">
        <v>2</v>
      </c>
      <c r="M150" s="21" t="b">
        <v>0</v>
      </c>
      <c r="N150" s="25" t="s">
        <v>8279</v>
      </c>
      <c r="O150" s="21" t="s">
        <v>8280</v>
      </c>
      <c r="P150" s="21">
        <v>22.5</v>
      </c>
    </row>
    <row r="151" spans="1:16" x14ac:dyDescent="0.35">
      <c r="A151" s="21">
        <v>3967</v>
      </c>
      <c r="B151" s="21" t="s">
        <v>3964</v>
      </c>
      <c r="C151" s="21" t="s">
        <v>8074</v>
      </c>
      <c r="D151" s="22">
        <v>1700</v>
      </c>
      <c r="E151" s="23">
        <v>410</v>
      </c>
      <c r="F151" s="21" t="s">
        <v>8220</v>
      </c>
      <c r="G151" s="21" t="s">
        <v>8223</v>
      </c>
      <c r="H151" s="21" t="s">
        <v>8245</v>
      </c>
      <c r="I151" s="21">
        <v>1488783507</v>
      </c>
      <c r="J151" s="24">
        <v>42770.290590277778</v>
      </c>
      <c r="K151" s="21" t="b">
        <v>0</v>
      </c>
      <c r="L151" s="21">
        <v>10</v>
      </c>
      <c r="M151" s="21" t="b">
        <v>0</v>
      </c>
      <c r="N151" s="25" t="s">
        <v>8279</v>
      </c>
      <c r="O151" s="21" t="s">
        <v>8280</v>
      </c>
      <c r="P151" s="21">
        <v>41</v>
      </c>
    </row>
    <row r="152" spans="1:16" x14ac:dyDescent="0.35">
      <c r="A152" s="21">
        <v>3968</v>
      </c>
      <c r="B152" s="21" t="s">
        <v>3965</v>
      </c>
      <c r="C152" s="21" t="s">
        <v>8075</v>
      </c>
      <c r="D152" s="22">
        <v>5000</v>
      </c>
      <c r="E152" s="23">
        <v>527</v>
      </c>
      <c r="F152" s="21" t="s">
        <v>8220</v>
      </c>
      <c r="G152" s="21" t="s">
        <v>8223</v>
      </c>
      <c r="H152" s="21" t="s">
        <v>8245</v>
      </c>
      <c r="I152" s="21">
        <v>1463945673</v>
      </c>
      <c r="J152" s="24">
        <v>42452.815659722226</v>
      </c>
      <c r="K152" s="21" t="b">
        <v>0</v>
      </c>
      <c r="L152" s="21">
        <v>11</v>
      </c>
      <c r="M152" s="21" t="b">
        <v>0</v>
      </c>
      <c r="N152" s="25" t="s">
        <v>8279</v>
      </c>
      <c r="O152" s="21" t="s">
        <v>8280</v>
      </c>
      <c r="P152" s="21">
        <v>47.91</v>
      </c>
    </row>
    <row r="153" spans="1:16" x14ac:dyDescent="0.35">
      <c r="A153" s="21">
        <v>3969</v>
      </c>
      <c r="B153" s="21" t="s">
        <v>3966</v>
      </c>
      <c r="C153" s="21" t="s">
        <v>8076</v>
      </c>
      <c r="D153" s="22">
        <v>2825</v>
      </c>
      <c r="E153" s="23">
        <v>211</v>
      </c>
      <c r="F153" s="21" t="s">
        <v>8220</v>
      </c>
      <c r="G153" s="21" t="s">
        <v>8223</v>
      </c>
      <c r="H153" s="21" t="s">
        <v>8245</v>
      </c>
      <c r="I153" s="21">
        <v>1472442900</v>
      </c>
      <c r="J153" s="24">
        <v>42601.854699074072</v>
      </c>
      <c r="K153" s="21" t="b">
        <v>0</v>
      </c>
      <c r="L153" s="21">
        <v>6</v>
      </c>
      <c r="M153" s="21" t="b">
        <v>0</v>
      </c>
      <c r="N153" s="25" t="s">
        <v>8279</v>
      </c>
      <c r="O153" s="21" t="s">
        <v>8280</v>
      </c>
      <c r="P153" s="21">
        <v>35.17</v>
      </c>
    </row>
    <row r="154" spans="1:16" x14ac:dyDescent="0.35">
      <c r="A154" s="21">
        <v>3970</v>
      </c>
      <c r="B154" s="21" t="s">
        <v>3967</v>
      </c>
      <c r="C154" s="21" t="s">
        <v>8077</v>
      </c>
      <c r="D154" s="22">
        <v>15000</v>
      </c>
      <c r="E154" s="23">
        <v>11</v>
      </c>
      <c r="F154" s="21" t="s">
        <v>8220</v>
      </c>
      <c r="G154" s="21" t="s">
        <v>8223</v>
      </c>
      <c r="H154" s="21" t="s">
        <v>8245</v>
      </c>
      <c r="I154" s="21">
        <v>1460925811</v>
      </c>
      <c r="J154" s="24">
        <v>42447.863553240735</v>
      </c>
      <c r="K154" s="21" t="b">
        <v>0</v>
      </c>
      <c r="L154" s="21">
        <v>2</v>
      </c>
      <c r="M154" s="21" t="b">
        <v>0</v>
      </c>
      <c r="N154" s="25" t="s">
        <v>8279</v>
      </c>
      <c r="O154" s="21" t="s">
        <v>8280</v>
      </c>
      <c r="P154" s="21">
        <v>5.5</v>
      </c>
    </row>
    <row r="155" spans="1:16" x14ac:dyDescent="0.35">
      <c r="A155" s="21">
        <v>3971</v>
      </c>
      <c r="B155" s="21" t="s">
        <v>3968</v>
      </c>
      <c r="C155" s="21" t="s">
        <v>8078</v>
      </c>
      <c r="D155" s="22">
        <v>14000</v>
      </c>
      <c r="E155" s="23">
        <v>136</v>
      </c>
      <c r="F155" s="21" t="s">
        <v>8220</v>
      </c>
      <c r="G155" s="21" t="s">
        <v>8223</v>
      </c>
      <c r="H155" s="21" t="s">
        <v>8245</v>
      </c>
      <c r="I155" s="21">
        <v>1405947126</v>
      </c>
      <c r="J155" s="24">
        <v>41811.536180555559</v>
      </c>
      <c r="K155" s="21" t="b">
        <v>0</v>
      </c>
      <c r="L155" s="21">
        <v>6</v>
      </c>
      <c r="M155" s="21" t="b">
        <v>0</v>
      </c>
      <c r="N155" s="25" t="s">
        <v>8279</v>
      </c>
      <c r="O155" s="21" t="s">
        <v>8280</v>
      </c>
      <c r="P155" s="21">
        <v>22.67</v>
      </c>
    </row>
    <row r="156" spans="1:16" x14ac:dyDescent="0.35">
      <c r="A156" s="21">
        <v>3972</v>
      </c>
      <c r="B156" s="21" t="s">
        <v>3969</v>
      </c>
      <c r="C156" s="21" t="s">
        <v>8079</v>
      </c>
      <c r="D156" s="22">
        <v>1000</v>
      </c>
      <c r="E156" s="23">
        <v>211</v>
      </c>
      <c r="F156" s="21" t="s">
        <v>8220</v>
      </c>
      <c r="G156" s="21" t="s">
        <v>8223</v>
      </c>
      <c r="H156" s="21" t="s">
        <v>8245</v>
      </c>
      <c r="I156" s="21">
        <v>1423186634</v>
      </c>
      <c r="J156" s="24">
        <v>41981.067523148144</v>
      </c>
      <c r="K156" s="21" t="b">
        <v>0</v>
      </c>
      <c r="L156" s="21">
        <v>8</v>
      </c>
      <c r="M156" s="21" t="b">
        <v>0</v>
      </c>
      <c r="N156" s="25" t="s">
        <v>8279</v>
      </c>
      <c r="O156" s="21" t="s">
        <v>8280</v>
      </c>
      <c r="P156" s="21">
        <v>26.38</v>
      </c>
    </row>
    <row r="157" spans="1:16" x14ac:dyDescent="0.35">
      <c r="A157" s="21">
        <v>3973</v>
      </c>
      <c r="B157" s="21" t="s">
        <v>3970</v>
      </c>
      <c r="C157" s="21" t="s">
        <v>8080</v>
      </c>
      <c r="D157" s="22">
        <v>5000</v>
      </c>
      <c r="E157" s="23">
        <v>3905</v>
      </c>
      <c r="F157" s="21" t="s">
        <v>8220</v>
      </c>
      <c r="G157" s="21" t="s">
        <v>8223</v>
      </c>
      <c r="H157" s="21" t="s">
        <v>8245</v>
      </c>
      <c r="I157" s="21">
        <v>1462766400</v>
      </c>
      <c r="J157" s="24">
        <v>42469.68414351852</v>
      </c>
      <c r="K157" s="21" t="b">
        <v>0</v>
      </c>
      <c r="L157" s="21">
        <v>37</v>
      </c>
      <c r="M157" s="21" t="b">
        <v>0</v>
      </c>
      <c r="N157" s="25" t="s">
        <v>8279</v>
      </c>
      <c r="O157" s="21" t="s">
        <v>8280</v>
      </c>
      <c r="P157" s="21">
        <v>105.54</v>
      </c>
    </row>
    <row r="158" spans="1:16" x14ac:dyDescent="0.35">
      <c r="A158" s="21">
        <v>3975</v>
      </c>
      <c r="B158" s="21" t="s">
        <v>3972</v>
      </c>
      <c r="C158" s="21" t="s">
        <v>8082</v>
      </c>
      <c r="D158" s="22">
        <v>678</v>
      </c>
      <c r="E158" s="23">
        <v>0</v>
      </c>
      <c r="F158" s="21" t="s">
        <v>8220</v>
      </c>
      <c r="G158" s="21" t="s">
        <v>8223</v>
      </c>
      <c r="H158" s="21" t="s">
        <v>8245</v>
      </c>
      <c r="I158" s="21">
        <v>1468442898</v>
      </c>
      <c r="J158" s="24">
        <v>42534.866875</v>
      </c>
      <c r="K158" s="21" t="b">
        <v>0</v>
      </c>
      <c r="L158" s="21">
        <v>0</v>
      </c>
      <c r="M158" s="21" t="b">
        <v>0</v>
      </c>
      <c r="N158" s="25" t="s">
        <v>8279</v>
      </c>
      <c r="O158" s="21" t="s">
        <v>8280</v>
      </c>
      <c r="P158" s="21">
        <v>0</v>
      </c>
    </row>
    <row r="159" spans="1:16" x14ac:dyDescent="0.35">
      <c r="A159" s="21">
        <v>3976</v>
      </c>
      <c r="B159" s="21" t="s">
        <v>3973</v>
      </c>
      <c r="C159" s="21" t="s">
        <v>8083</v>
      </c>
      <c r="D159" s="22">
        <v>1300</v>
      </c>
      <c r="E159" s="23">
        <v>620</v>
      </c>
      <c r="F159" s="21" t="s">
        <v>8220</v>
      </c>
      <c r="G159" s="21" t="s">
        <v>8223</v>
      </c>
      <c r="H159" s="21" t="s">
        <v>8245</v>
      </c>
      <c r="I159" s="21">
        <v>1406876400</v>
      </c>
      <c r="J159" s="24">
        <v>41830.858344907407</v>
      </c>
      <c r="K159" s="21" t="b">
        <v>0</v>
      </c>
      <c r="L159" s="21">
        <v>10</v>
      </c>
      <c r="M159" s="21" t="b">
        <v>0</v>
      </c>
      <c r="N159" s="25" t="s">
        <v>8279</v>
      </c>
      <c r="O159" s="21" t="s">
        <v>8280</v>
      </c>
      <c r="P159" s="21">
        <v>62</v>
      </c>
    </row>
    <row r="160" spans="1:16" x14ac:dyDescent="0.35">
      <c r="A160" s="21">
        <v>3977</v>
      </c>
      <c r="B160" s="21" t="s">
        <v>3974</v>
      </c>
      <c r="C160" s="21" t="s">
        <v>8084</v>
      </c>
      <c r="D160" s="22">
        <v>90000</v>
      </c>
      <c r="E160" s="23">
        <v>1305</v>
      </c>
      <c r="F160" s="21" t="s">
        <v>8220</v>
      </c>
      <c r="G160" s="21" t="s">
        <v>8223</v>
      </c>
      <c r="H160" s="21" t="s">
        <v>8245</v>
      </c>
      <c r="I160" s="21">
        <v>1469213732</v>
      </c>
      <c r="J160" s="24">
        <v>42543.788564814815</v>
      </c>
      <c r="K160" s="21" t="b">
        <v>0</v>
      </c>
      <c r="L160" s="21">
        <v>6</v>
      </c>
      <c r="M160" s="21" t="b">
        <v>0</v>
      </c>
      <c r="N160" s="25" t="s">
        <v>8279</v>
      </c>
      <c r="O160" s="21" t="s">
        <v>8280</v>
      </c>
      <c r="P160" s="21">
        <v>217.5</v>
      </c>
    </row>
    <row r="161" spans="1:16" x14ac:dyDescent="0.35">
      <c r="A161" s="21">
        <v>3978</v>
      </c>
      <c r="B161" s="21" t="s">
        <v>3975</v>
      </c>
      <c r="C161" s="21" t="s">
        <v>8085</v>
      </c>
      <c r="D161" s="22">
        <v>2000</v>
      </c>
      <c r="E161" s="23">
        <v>214</v>
      </c>
      <c r="F161" s="21" t="s">
        <v>8220</v>
      </c>
      <c r="G161" s="21" t="s">
        <v>8223</v>
      </c>
      <c r="H161" s="21" t="s">
        <v>8245</v>
      </c>
      <c r="I161" s="21">
        <v>1422717953</v>
      </c>
      <c r="J161" s="24">
        <v>41975.642974537041</v>
      </c>
      <c r="K161" s="21" t="b">
        <v>0</v>
      </c>
      <c r="L161" s="21">
        <v>8</v>
      </c>
      <c r="M161" s="21" t="b">
        <v>0</v>
      </c>
      <c r="N161" s="25" t="s">
        <v>8279</v>
      </c>
      <c r="O161" s="21" t="s">
        <v>8280</v>
      </c>
      <c r="P161" s="21">
        <v>26.75</v>
      </c>
    </row>
    <row r="162" spans="1:16" x14ac:dyDescent="0.35">
      <c r="A162" s="21">
        <v>3980</v>
      </c>
      <c r="B162" s="21" t="s">
        <v>3977</v>
      </c>
      <c r="C162" s="21" t="s">
        <v>8087</v>
      </c>
      <c r="D162" s="22">
        <v>2500</v>
      </c>
      <c r="E162" s="23">
        <v>450</v>
      </c>
      <c r="F162" s="21" t="s">
        <v>8220</v>
      </c>
      <c r="G162" s="21" t="s">
        <v>8223</v>
      </c>
      <c r="H162" s="21" t="s">
        <v>8245</v>
      </c>
      <c r="I162" s="21">
        <v>1404570147</v>
      </c>
      <c r="J162" s="24">
        <v>41795.598923611113</v>
      </c>
      <c r="K162" s="21" t="b">
        <v>0</v>
      </c>
      <c r="L162" s="21">
        <v>7</v>
      </c>
      <c r="M162" s="21" t="b">
        <v>0</v>
      </c>
      <c r="N162" s="25" t="s">
        <v>8279</v>
      </c>
      <c r="O162" s="21" t="s">
        <v>8280</v>
      </c>
      <c r="P162" s="21">
        <v>64.290000000000006</v>
      </c>
    </row>
    <row r="163" spans="1:16" x14ac:dyDescent="0.35">
      <c r="A163" s="21">
        <v>3981</v>
      </c>
      <c r="B163" s="21" t="s">
        <v>3358</v>
      </c>
      <c r="C163" s="21" t="s">
        <v>7469</v>
      </c>
      <c r="D163" s="22">
        <v>30000</v>
      </c>
      <c r="E163" s="23">
        <v>1225</v>
      </c>
      <c r="F163" s="21" t="s">
        <v>8220</v>
      </c>
      <c r="G163" s="21" t="s">
        <v>8223</v>
      </c>
      <c r="H163" s="21" t="s">
        <v>8245</v>
      </c>
      <c r="I163" s="21">
        <v>1468729149</v>
      </c>
      <c r="J163" s="24">
        <v>42508.179965277777</v>
      </c>
      <c r="K163" s="21" t="b">
        <v>0</v>
      </c>
      <c r="L163" s="21">
        <v>7</v>
      </c>
      <c r="M163" s="21" t="b">
        <v>0</v>
      </c>
      <c r="N163" s="25" t="s">
        <v>8279</v>
      </c>
      <c r="O163" s="21" t="s">
        <v>8280</v>
      </c>
      <c r="P163" s="21">
        <v>175</v>
      </c>
    </row>
    <row r="164" spans="1:16" x14ac:dyDescent="0.35">
      <c r="A164" s="21">
        <v>3983</v>
      </c>
      <c r="B164" s="21" t="s">
        <v>3979</v>
      </c>
      <c r="C164" s="21" t="s">
        <v>8089</v>
      </c>
      <c r="D164" s="22">
        <v>11140</v>
      </c>
      <c r="E164" s="23">
        <v>3877</v>
      </c>
      <c r="F164" s="21" t="s">
        <v>8220</v>
      </c>
      <c r="G164" s="21" t="s">
        <v>8223</v>
      </c>
      <c r="H164" s="21" t="s">
        <v>8245</v>
      </c>
      <c r="I164" s="21">
        <v>1400569140</v>
      </c>
      <c r="J164" s="24">
        <v>41747.86986111111</v>
      </c>
      <c r="K164" s="21" t="b">
        <v>0</v>
      </c>
      <c r="L164" s="21">
        <v>46</v>
      </c>
      <c r="M164" s="21" t="b">
        <v>0</v>
      </c>
      <c r="N164" s="25" t="s">
        <v>8279</v>
      </c>
      <c r="O164" s="21" t="s">
        <v>8280</v>
      </c>
      <c r="P164" s="21">
        <v>84.28</v>
      </c>
    </row>
    <row r="165" spans="1:16" x14ac:dyDescent="0.35">
      <c r="A165" s="21">
        <v>3985</v>
      </c>
      <c r="B165" s="21" t="s">
        <v>3981</v>
      </c>
      <c r="C165" s="21" t="s">
        <v>8091</v>
      </c>
      <c r="D165" s="22">
        <v>2000</v>
      </c>
      <c r="E165" s="23">
        <v>641</v>
      </c>
      <c r="F165" s="21" t="s">
        <v>8220</v>
      </c>
      <c r="G165" s="21" t="s">
        <v>8223</v>
      </c>
      <c r="H165" s="21" t="s">
        <v>8245</v>
      </c>
      <c r="I165" s="21">
        <v>1456002300</v>
      </c>
      <c r="J165" s="24">
        <v>42399.707407407404</v>
      </c>
      <c r="K165" s="21" t="b">
        <v>0</v>
      </c>
      <c r="L165" s="21">
        <v>19</v>
      </c>
      <c r="M165" s="21" t="b">
        <v>0</v>
      </c>
      <c r="N165" s="25" t="s">
        <v>8279</v>
      </c>
      <c r="O165" s="21" t="s">
        <v>8280</v>
      </c>
      <c r="P165" s="21">
        <v>33.74</v>
      </c>
    </row>
    <row r="166" spans="1:16" x14ac:dyDescent="0.35">
      <c r="A166" s="21">
        <v>3988</v>
      </c>
      <c r="B166" s="21" t="s">
        <v>3984</v>
      </c>
      <c r="C166" s="21" t="s">
        <v>8094</v>
      </c>
      <c r="D166" s="22">
        <v>1500</v>
      </c>
      <c r="E166" s="23">
        <v>32</v>
      </c>
      <c r="F166" s="21" t="s">
        <v>8220</v>
      </c>
      <c r="G166" s="21" t="s">
        <v>8223</v>
      </c>
      <c r="H166" s="21" t="s">
        <v>8245</v>
      </c>
      <c r="I166" s="21">
        <v>1440813413</v>
      </c>
      <c r="J166" s="24">
        <v>42230.08116898148</v>
      </c>
      <c r="K166" s="21" t="b">
        <v>0</v>
      </c>
      <c r="L166" s="21">
        <v>4</v>
      </c>
      <c r="M166" s="21" t="b">
        <v>0</v>
      </c>
      <c r="N166" s="25" t="s">
        <v>8279</v>
      </c>
      <c r="O166" s="21" t="s">
        <v>8280</v>
      </c>
      <c r="P166" s="21">
        <v>8</v>
      </c>
    </row>
    <row r="167" spans="1:16" x14ac:dyDescent="0.35">
      <c r="A167" s="21">
        <v>3989</v>
      </c>
      <c r="B167" s="21" t="s">
        <v>3985</v>
      </c>
      <c r="C167" s="21" t="s">
        <v>8095</v>
      </c>
      <c r="D167" s="22">
        <v>3000</v>
      </c>
      <c r="E167" s="23">
        <v>0</v>
      </c>
      <c r="F167" s="21" t="s">
        <v>8220</v>
      </c>
      <c r="G167" s="21" t="s">
        <v>8223</v>
      </c>
      <c r="H167" s="21" t="s">
        <v>8245</v>
      </c>
      <c r="I167" s="21">
        <v>1447009181</v>
      </c>
      <c r="J167" s="24">
        <v>42286.749780092592</v>
      </c>
      <c r="K167" s="21" t="b">
        <v>0</v>
      </c>
      <c r="L167" s="21">
        <v>0</v>
      </c>
      <c r="M167" s="21" t="b">
        <v>0</v>
      </c>
      <c r="N167" s="25" t="s">
        <v>8279</v>
      </c>
      <c r="O167" s="21" t="s">
        <v>8280</v>
      </c>
      <c r="P167" s="21">
        <v>0</v>
      </c>
    </row>
    <row r="168" spans="1:16" x14ac:dyDescent="0.35">
      <c r="A168" s="21">
        <v>3991</v>
      </c>
      <c r="B168" s="21" t="s">
        <v>3987</v>
      </c>
      <c r="C168" s="21" t="s">
        <v>8097</v>
      </c>
      <c r="D168" s="22">
        <v>500</v>
      </c>
      <c r="E168" s="23">
        <v>100</v>
      </c>
      <c r="F168" s="21" t="s">
        <v>8220</v>
      </c>
      <c r="G168" s="21" t="s">
        <v>8223</v>
      </c>
      <c r="H168" s="21" t="s">
        <v>8245</v>
      </c>
      <c r="I168" s="21">
        <v>1433086082</v>
      </c>
      <c r="J168" s="24">
        <v>42125.644467592589</v>
      </c>
      <c r="K168" s="21" t="b">
        <v>0</v>
      </c>
      <c r="L168" s="21">
        <v>1</v>
      </c>
      <c r="M168" s="21" t="b">
        <v>0</v>
      </c>
      <c r="N168" s="25" t="s">
        <v>8279</v>
      </c>
      <c r="O168" s="21" t="s">
        <v>8280</v>
      </c>
      <c r="P168" s="21">
        <v>100</v>
      </c>
    </row>
    <row r="169" spans="1:16" x14ac:dyDescent="0.35">
      <c r="A169" s="21">
        <v>3992</v>
      </c>
      <c r="B169" s="21" t="s">
        <v>3988</v>
      </c>
      <c r="C169" s="21" t="s">
        <v>8098</v>
      </c>
      <c r="D169" s="22">
        <v>10000</v>
      </c>
      <c r="E169" s="23">
        <v>541</v>
      </c>
      <c r="F169" s="21" t="s">
        <v>8220</v>
      </c>
      <c r="G169" s="21" t="s">
        <v>8223</v>
      </c>
      <c r="H169" s="21" t="s">
        <v>8245</v>
      </c>
      <c r="I169" s="21">
        <v>1449876859</v>
      </c>
      <c r="J169" s="24">
        <v>42289.94049768518</v>
      </c>
      <c r="K169" s="21" t="b">
        <v>0</v>
      </c>
      <c r="L169" s="21">
        <v>9</v>
      </c>
      <c r="M169" s="21" t="b">
        <v>0</v>
      </c>
      <c r="N169" s="25" t="s">
        <v>8279</v>
      </c>
      <c r="O169" s="21" t="s">
        <v>8280</v>
      </c>
      <c r="P169" s="21">
        <v>60.11</v>
      </c>
    </row>
    <row r="170" spans="1:16" x14ac:dyDescent="0.35">
      <c r="A170" s="21">
        <v>3993</v>
      </c>
      <c r="B170" s="21" t="s">
        <v>3989</v>
      </c>
      <c r="C170" s="21" t="s">
        <v>8099</v>
      </c>
      <c r="D170" s="22">
        <v>50000</v>
      </c>
      <c r="E170" s="23">
        <v>3</v>
      </c>
      <c r="F170" s="21" t="s">
        <v>8220</v>
      </c>
      <c r="G170" s="21" t="s">
        <v>8223</v>
      </c>
      <c r="H170" s="21" t="s">
        <v>8245</v>
      </c>
      <c r="I170" s="21">
        <v>1431549912</v>
      </c>
      <c r="J170" s="24">
        <v>42107.864722222221</v>
      </c>
      <c r="K170" s="21" t="b">
        <v>0</v>
      </c>
      <c r="L170" s="21">
        <v>1</v>
      </c>
      <c r="M170" s="21" t="b">
        <v>0</v>
      </c>
      <c r="N170" s="25" t="s">
        <v>8279</v>
      </c>
      <c r="O170" s="21" t="s">
        <v>8280</v>
      </c>
      <c r="P170" s="21">
        <v>3</v>
      </c>
    </row>
    <row r="171" spans="1:16" x14ac:dyDescent="0.35">
      <c r="A171" s="21">
        <v>3994</v>
      </c>
      <c r="B171" s="21" t="s">
        <v>3990</v>
      </c>
      <c r="C171" s="21" t="s">
        <v>8100</v>
      </c>
      <c r="D171" s="22">
        <v>2000</v>
      </c>
      <c r="E171" s="23">
        <v>5</v>
      </c>
      <c r="F171" s="21" t="s">
        <v>8220</v>
      </c>
      <c r="G171" s="21" t="s">
        <v>8223</v>
      </c>
      <c r="H171" s="21" t="s">
        <v>8245</v>
      </c>
      <c r="I171" s="21">
        <v>1405761690</v>
      </c>
      <c r="J171" s="24">
        <v>41809.389930555553</v>
      </c>
      <c r="K171" s="21" t="b">
        <v>0</v>
      </c>
      <c r="L171" s="21">
        <v>1</v>
      </c>
      <c r="M171" s="21" t="b">
        <v>0</v>
      </c>
      <c r="N171" s="25" t="s">
        <v>8279</v>
      </c>
      <c r="O171" s="21" t="s">
        <v>8280</v>
      </c>
      <c r="P171" s="21">
        <v>5</v>
      </c>
    </row>
    <row r="172" spans="1:16" x14ac:dyDescent="0.35">
      <c r="A172" s="21">
        <v>3996</v>
      </c>
      <c r="B172" s="21" t="s">
        <v>3992</v>
      </c>
      <c r="C172" s="21" t="s">
        <v>8102</v>
      </c>
      <c r="D172" s="22">
        <v>3000</v>
      </c>
      <c r="E172" s="23">
        <v>497</v>
      </c>
      <c r="F172" s="21" t="s">
        <v>8220</v>
      </c>
      <c r="G172" s="21" t="s">
        <v>8223</v>
      </c>
      <c r="H172" s="21" t="s">
        <v>8245</v>
      </c>
      <c r="I172" s="21">
        <v>1416499440</v>
      </c>
      <c r="J172" s="24">
        <v>41950.26694444444</v>
      </c>
      <c r="K172" s="21" t="b">
        <v>0</v>
      </c>
      <c r="L172" s="21">
        <v>17</v>
      </c>
      <c r="M172" s="21" t="b">
        <v>0</v>
      </c>
      <c r="N172" s="25" t="s">
        <v>8279</v>
      </c>
      <c r="O172" s="21" t="s">
        <v>8280</v>
      </c>
      <c r="P172" s="21">
        <v>29.24</v>
      </c>
    </row>
    <row r="173" spans="1:16" x14ac:dyDescent="0.35">
      <c r="A173" s="21">
        <v>3998</v>
      </c>
      <c r="B173" s="21" t="s">
        <v>3994</v>
      </c>
      <c r="C173" s="21" t="s">
        <v>8104</v>
      </c>
      <c r="D173" s="22">
        <v>1250</v>
      </c>
      <c r="E173" s="23">
        <v>715</v>
      </c>
      <c r="F173" s="21" t="s">
        <v>8220</v>
      </c>
      <c r="G173" s="21" t="s">
        <v>8223</v>
      </c>
      <c r="H173" s="21" t="s">
        <v>8245</v>
      </c>
      <c r="I173" s="21">
        <v>1427580426</v>
      </c>
      <c r="J173" s="24">
        <v>42061.963263888887</v>
      </c>
      <c r="K173" s="21" t="b">
        <v>0</v>
      </c>
      <c r="L173" s="21">
        <v>12</v>
      </c>
      <c r="M173" s="21" t="b">
        <v>0</v>
      </c>
      <c r="N173" s="25" t="s">
        <v>8279</v>
      </c>
      <c r="O173" s="21" t="s">
        <v>8280</v>
      </c>
      <c r="P173" s="21">
        <v>59.58</v>
      </c>
    </row>
    <row r="174" spans="1:16" x14ac:dyDescent="0.35">
      <c r="A174" s="21">
        <v>3999</v>
      </c>
      <c r="B174" s="21" t="s">
        <v>3995</v>
      </c>
      <c r="C174" s="21" t="s">
        <v>8105</v>
      </c>
      <c r="D174" s="22">
        <v>7000</v>
      </c>
      <c r="E174" s="23">
        <v>1156</v>
      </c>
      <c r="F174" s="21" t="s">
        <v>8220</v>
      </c>
      <c r="G174" s="21" t="s">
        <v>8223</v>
      </c>
      <c r="H174" s="21" t="s">
        <v>8245</v>
      </c>
      <c r="I174" s="21">
        <v>1409514709</v>
      </c>
      <c r="J174" s="24">
        <v>41842.828680555554</v>
      </c>
      <c r="K174" s="21" t="b">
        <v>0</v>
      </c>
      <c r="L174" s="21">
        <v>14</v>
      </c>
      <c r="M174" s="21" t="b">
        <v>0</v>
      </c>
      <c r="N174" s="25" t="s">
        <v>8279</v>
      </c>
      <c r="O174" s="21" t="s">
        <v>8280</v>
      </c>
      <c r="P174" s="21">
        <v>82.57</v>
      </c>
    </row>
    <row r="175" spans="1:16" x14ac:dyDescent="0.35">
      <c r="A175" s="21">
        <v>4000</v>
      </c>
      <c r="B175" s="21" t="s">
        <v>3996</v>
      </c>
      <c r="C175" s="21" t="s">
        <v>8106</v>
      </c>
      <c r="D175" s="22">
        <v>8000</v>
      </c>
      <c r="E175" s="23">
        <v>10</v>
      </c>
      <c r="F175" s="21" t="s">
        <v>8220</v>
      </c>
      <c r="G175" s="21" t="s">
        <v>8223</v>
      </c>
      <c r="H175" s="21" t="s">
        <v>8245</v>
      </c>
      <c r="I175" s="21">
        <v>1462631358</v>
      </c>
      <c r="J175" s="24">
        <v>42437.64534722222</v>
      </c>
      <c r="K175" s="21" t="b">
        <v>0</v>
      </c>
      <c r="L175" s="21">
        <v>1</v>
      </c>
      <c r="M175" s="21" t="b">
        <v>0</v>
      </c>
      <c r="N175" s="25" t="s">
        <v>8279</v>
      </c>
      <c r="O175" s="21" t="s">
        <v>8280</v>
      </c>
      <c r="P175" s="21">
        <v>10</v>
      </c>
    </row>
    <row r="176" spans="1:16" x14ac:dyDescent="0.35">
      <c r="A176" s="21">
        <v>4002</v>
      </c>
      <c r="B176" s="21" t="s">
        <v>3998</v>
      </c>
      <c r="C176" s="21" t="s">
        <v>8108</v>
      </c>
      <c r="D176" s="22">
        <v>1250</v>
      </c>
      <c r="E176" s="23">
        <v>23</v>
      </c>
      <c r="F176" s="21" t="s">
        <v>8220</v>
      </c>
      <c r="G176" s="21" t="s">
        <v>8223</v>
      </c>
      <c r="H176" s="21" t="s">
        <v>8245</v>
      </c>
      <c r="I176" s="21">
        <v>1411779761</v>
      </c>
      <c r="J176" s="24">
        <v>41879.043530092589</v>
      </c>
      <c r="K176" s="21" t="b">
        <v>0</v>
      </c>
      <c r="L176" s="21">
        <v>4</v>
      </c>
      <c r="M176" s="21" t="b">
        <v>0</v>
      </c>
      <c r="N176" s="25" t="s">
        <v>8279</v>
      </c>
      <c r="O176" s="21" t="s">
        <v>8280</v>
      </c>
      <c r="P176" s="21">
        <v>5.75</v>
      </c>
    </row>
    <row r="177" spans="1:16" x14ac:dyDescent="0.35">
      <c r="A177" s="21">
        <v>4003</v>
      </c>
      <c r="B177" s="21" t="s">
        <v>3999</v>
      </c>
      <c r="C177" s="21" t="s">
        <v>8071</v>
      </c>
      <c r="D177" s="22">
        <v>2000</v>
      </c>
      <c r="E177" s="23">
        <v>201</v>
      </c>
      <c r="F177" s="21" t="s">
        <v>8220</v>
      </c>
      <c r="G177" s="21" t="s">
        <v>8223</v>
      </c>
      <c r="H177" s="21" t="s">
        <v>8245</v>
      </c>
      <c r="I177" s="21">
        <v>1424009147</v>
      </c>
      <c r="J177" s="24">
        <v>42020.587349537032</v>
      </c>
      <c r="K177" s="21" t="b">
        <v>0</v>
      </c>
      <c r="L177" s="21">
        <v>2</v>
      </c>
      <c r="M177" s="21" t="b">
        <v>0</v>
      </c>
      <c r="N177" s="25" t="s">
        <v>8279</v>
      </c>
      <c r="O177" s="21" t="s">
        <v>8280</v>
      </c>
      <c r="P177" s="21">
        <v>100.5</v>
      </c>
    </row>
    <row r="178" spans="1:16" x14ac:dyDescent="0.35">
      <c r="A178" s="21">
        <v>4004</v>
      </c>
      <c r="B178" s="21" t="s">
        <v>4000</v>
      </c>
      <c r="C178" s="21" t="s">
        <v>8109</v>
      </c>
      <c r="D178" s="22">
        <v>500</v>
      </c>
      <c r="E178" s="23">
        <v>1</v>
      </c>
      <c r="F178" s="21" t="s">
        <v>8220</v>
      </c>
      <c r="G178" s="21" t="s">
        <v>8223</v>
      </c>
      <c r="H178" s="21" t="s">
        <v>8245</v>
      </c>
      <c r="I178" s="21">
        <v>1412740457</v>
      </c>
      <c r="J178" s="24">
        <v>41890.16269675926</v>
      </c>
      <c r="K178" s="21" t="b">
        <v>0</v>
      </c>
      <c r="L178" s="21">
        <v>1</v>
      </c>
      <c r="M178" s="21" t="b">
        <v>0</v>
      </c>
      <c r="N178" s="25" t="s">
        <v>8279</v>
      </c>
      <c r="O178" s="21" t="s">
        <v>8280</v>
      </c>
      <c r="P178" s="21">
        <v>1</v>
      </c>
    </row>
    <row r="179" spans="1:16" x14ac:dyDescent="0.35">
      <c r="A179" s="21">
        <v>4005</v>
      </c>
      <c r="B179" s="21" t="s">
        <v>4001</v>
      </c>
      <c r="C179" s="21" t="s">
        <v>8110</v>
      </c>
      <c r="D179" s="22">
        <v>3000</v>
      </c>
      <c r="E179" s="23">
        <v>40</v>
      </c>
      <c r="F179" s="21" t="s">
        <v>8220</v>
      </c>
      <c r="G179" s="21" t="s">
        <v>8223</v>
      </c>
      <c r="H179" s="21" t="s">
        <v>8245</v>
      </c>
      <c r="I179" s="21">
        <v>1413832985</v>
      </c>
      <c r="J179" s="24">
        <v>41872.807696759257</v>
      </c>
      <c r="K179" s="21" t="b">
        <v>0</v>
      </c>
      <c r="L179" s="21">
        <v>2</v>
      </c>
      <c r="M179" s="21" t="b">
        <v>0</v>
      </c>
      <c r="N179" s="25" t="s">
        <v>8279</v>
      </c>
      <c r="O179" s="21" t="s">
        <v>8280</v>
      </c>
      <c r="P179" s="21">
        <v>20</v>
      </c>
    </row>
    <row r="180" spans="1:16" x14ac:dyDescent="0.35">
      <c r="A180" s="21">
        <v>4006</v>
      </c>
      <c r="B180" s="21" t="s">
        <v>4002</v>
      </c>
      <c r="C180" s="21" t="s">
        <v>8111</v>
      </c>
      <c r="D180" s="22">
        <v>30000</v>
      </c>
      <c r="E180" s="23">
        <v>2</v>
      </c>
      <c r="F180" s="21" t="s">
        <v>8220</v>
      </c>
      <c r="G180" s="21" t="s">
        <v>8223</v>
      </c>
      <c r="H180" s="21" t="s">
        <v>8245</v>
      </c>
      <c r="I180" s="21">
        <v>1455647587</v>
      </c>
      <c r="J180" s="24">
        <v>42391.772997685184</v>
      </c>
      <c r="K180" s="21" t="b">
        <v>0</v>
      </c>
      <c r="L180" s="21">
        <v>1</v>
      </c>
      <c r="M180" s="21" t="b">
        <v>0</v>
      </c>
      <c r="N180" s="25" t="s">
        <v>8279</v>
      </c>
      <c r="O180" s="21" t="s">
        <v>8280</v>
      </c>
      <c r="P180" s="21">
        <v>2</v>
      </c>
    </row>
    <row r="181" spans="1:16" x14ac:dyDescent="0.35">
      <c r="A181" s="21">
        <v>4007</v>
      </c>
      <c r="B181" s="21" t="s">
        <v>4003</v>
      </c>
      <c r="C181" s="21" t="s">
        <v>8112</v>
      </c>
      <c r="D181" s="22">
        <v>2000</v>
      </c>
      <c r="E181" s="23">
        <v>5</v>
      </c>
      <c r="F181" s="21" t="s">
        <v>8220</v>
      </c>
      <c r="G181" s="21" t="s">
        <v>8223</v>
      </c>
      <c r="H181" s="21" t="s">
        <v>8245</v>
      </c>
      <c r="I181" s="21">
        <v>1409070480</v>
      </c>
      <c r="J181" s="24">
        <v>41848.772928240738</v>
      </c>
      <c r="K181" s="21" t="b">
        <v>0</v>
      </c>
      <c r="L181" s="21">
        <v>1</v>
      </c>
      <c r="M181" s="21" t="b">
        <v>0</v>
      </c>
      <c r="N181" s="25" t="s">
        <v>8279</v>
      </c>
      <c r="O181" s="21" t="s">
        <v>8280</v>
      </c>
      <c r="P181" s="21">
        <v>5</v>
      </c>
    </row>
    <row r="182" spans="1:16" x14ac:dyDescent="0.35">
      <c r="A182" s="21">
        <v>4010</v>
      </c>
      <c r="B182" s="21" t="s">
        <v>4006</v>
      </c>
      <c r="C182" s="21" t="s">
        <v>8115</v>
      </c>
      <c r="D182" s="22">
        <v>7200</v>
      </c>
      <c r="E182" s="23">
        <v>1742</v>
      </c>
      <c r="F182" s="21" t="s">
        <v>8220</v>
      </c>
      <c r="G182" s="21" t="s">
        <v>8223</v>
      </c>
      <c r="H182" s="21" t="s">
        <v>8245</v>
      </c>
      <c r="I182" s="21">
        <v>1414348166</v>
      </c>
      <c r="J182" s="24">
        <v>41921.770439814813</v>
      </c>
      <c r="K182" s="21" t="b">
        <v>0</v>
      </c>
      <c r="L182" s="21">
        <v>38</v>
      </c>
      <c r="M182" s="21" t="b">
        <v>0</v>
      </c>
      <c r="N182" s="25" t="s">
        <v>8279</v>
      </c>
      <c r="O182" s="21" t="s">
        <v>8280</v>
      </c>
      <c r="P182" s="21">
        <v>45.84</v>
      </c>
    </row>
    <row r="183" spans="1:16" x14ac:dyDescent="0.35">
      <c r="A183" s="21">
        <v>4013</v>
      </c>
      <c r="B183" s="21" t="s">
        <v>4009</v>
      </c>
      <c r="C183" s="21" t="s">
        <v>8118</v>
      </c>
      <c r="D183" s="22">
        <v>2000</v>
      </c>
      <c r="E183" s="23">
        <v>26</v>
      </c>
      <c r="F183" s="21" t="s">
        <v>8220</v>
      </c>
      <c r="G183" s="21" t="s">
        <v>8223</v>
      </c>
      <c r="H183" s="21" t="s">
        <v>8245</v>
      </c>
      <c r="I183" s="21">
        <v>1424070823</v>
      </c>
      <c r="J183" s="24">
        <v>42021.301192129627</v>
      </c>
      <c r="K183" s="21" t="b">
        <v>0</v>
      </c>
      <c r="L183" s="21">
        <v>2</v>
      </c>
      <c r="M183" s="21" t="b">
        <v>0</v>
      </c>
      <c r="N183" s="25" t="s">
        <v>8279</v>
      </c>
      <c r="O183" s="21" t="s">
        <v>8280</v>
      </c>
      <c r="P183" s="21">
        <v>13</v>
      </c>
    </row>
    <row r="184" spans="1:16" x14ac:dyDescent="0.35">
      <c r="A184" s="21">
        <v>4014</v>
      </c>
      <c r="B184" s="21" t="s">
        <v>4010</v>
      </c>
      <c r="C184" s="21" t="s">
        <v>8119</v>
      </c>
      <c r="D184" s="22">
        <v>9000</v>
      </c>
      <c r="E184" s="23">
        <v>0</v>
      </c>
      <c r="F184" s="21" t="s">
        <v>8220</v>
      </c>
      <c r="G184" s="21" t="s">
        <v>8223</v>
      </c>
      <c r="H184" s="21" t="s">
        <v>8245</v>
      </c>
      <c r="I184" s="21">
        <v>1457157269</v>
      </c>
      <c r="J184" s="24">
        <v>42419.246168981481</v>
      </c>
      <c r="K184" s="21" t="b">
        <v>0</v>
      </c>
      <c r="L184" s="21">
        <v>0</v>
      </c>
      <c r="M184" s="21" t="b">
        <v>0</v>
      </c>
      <c r="N184" s="25" t="s">
        <v>8279</v>
      </c>
      <c r="O184" s="21" t="s">
        <v>8280</v>
      </c>
      <c r="P184" s="21">
        <v>0</v>
      </c>
    </row>
    <row r="185" spans="1:16" x14ac:dyDescent="0.35">
      <c r="A185" s="21">
        <v>4015</v>
      </c>
      <c r="B185" s="21" t="s">
        <v>4011</v>
      </c>
      <c r="C185" s="21" t="s">
        <v>8120</v>
      </c>
      <c r="D185" s="22">
        <v>7000</v>
      </c>
      <c r="E185" s="23">
        <v>1</v>
      </c>
      <c r="F185" s="21" t="s">
        <v>8220</v>
      </c>
      <c r="G185" s="21" t="s">
        <v>8223</v>
      </c>
      <c r="H185" s="21" t="s">
        <v>8245</v>
      </c>
      <c r="I185" s="21">
        <v>1437331463</v>
      </c>
      <c r="J185" s="24">
        <v>42174.780821759254</v>
      </c>
      <c r="K185" s="21" t="b">
        <v>0</v>
      </c>
      <c r="L185" s="21">
        <v>1</v>
      </c>
      <c r="M185" s="21" t="b">
        <v>0</v>
      </c>
      <c r="N185" s="25" t="s">
        <v>8279</v>
      </c>
      <c r="O185" s="21" t="s">
        <v>8280</v>
      </c>
      <c r="P185" s="21">
        <v>1</v>
      </c>
    </row>
    <row r="186" spans="1:16" x14ac:dyDescent="0.35">
      <c r="A186" s="21">
        <v>4017</v>
      </c>
      <c r="B186" s="21" t="s">
        <v>4013</v>
      </c>
      <c r="C186" s="21" t="s">
        <v>8122</v>
      </c>
      <c r="D186" s="22">
        <v>10000</v>
      </c>
      <c r="E186" s="23">
        <v>105</v>
      </c>
      <c r="F186" s="21" t="s">
        <v>8220</v>
      </c>
      <c r="G186" s="21" t="s">
        <v>8223</v>
      </c>
      <c r="H186" s="21" t="s">
        <v>8245</v>
      </c>
      <c r="I186" s="21">
        <v>1409846874</v>
      </c>
      <c r="J186" s="24">
        <v>41856.672152777777</v>
      </c>
      <c r="K186" s="21" t="b">
        <v>0</v>
      </c>
      <c r="L186" s="21">
        <v>2</v>
      </c>
      <c r="M186" s="21" t="b">
        <v>0</v>
      </c>
      <c r="N186" s="25" t="s">
        <v>8279</v>
      </c>
      <c r="O186" s="21" t="s">
        <v>8280</v>
      </c>
      <c r="P186" s="21">
        <v>52.5</v>
      </c>
    </row>
    <row r="187" spans="1:16" x14ac:dyDescent="0.35">
      <c r="A187" s="21">
        <v>4019</v>
      </c>
      <c r="B187" s="21" t="s">
        <v>4015</v>
      </c>
      <c r="C187" s="21" t="s">
        <v>8124</v>
      </c>
      <c r="D187" s="22">
        <v>3500</v>
      </c>
      <c r="E187" s="23">
        <v>29</v>
      </c>
      <c r="F187" s="21" t="s">
        <v>8220</v>
      </c>
      <c r="G187" s="21" t="s">
        <v>8223</v>
      </c>
      <c r="H187" s="21" t="s">
        <v>8245</v>
      </c>
      <c r="I187" s="21">
        <v>1460737680</v>
      </c>
      <c r="J187" s="24">
        <v>42417.675879629634</v>
      </c>
      <c r="K187" s="21" t="b">
        <v>0</v>
      </c>
      <c r="L187" s="21">
        <v>4</v>
      </c>
      <c r="M187" s="21" t="b">
        <v>0</v>
      </c>
      <c r="N187" s="25" t="s">
        <v>8279</v>
      </c>
      <c r="O187" s="21" t="s">
        <v>8280</v>
      </c>
      <c r="P187" s="21">
        <v>7.25</v>
      </c>
    </row>
    <row r="188" spans="1:16" x14ac:dyDescent="0.35">
      <c r="A188" s="21">
        <v>4020</v>
      </c>
      <c r="B188" s="21" t="s">
        <v>4016</v>
      </c>
      <c r="C188" s="21" t="s">
        <v>8125</v>
      </c>
      <c r="D188" s="22">
        <v>600</v>
      </c>
      <c r="E188" s="23">
        <v>100</v>
      </c>
      <c r="F188" s="21" t="s">
        <v>8220</v>
      </c>
      <c r="G188" s="21" t="s">
        <v>8223</v>
      </c>
      <c r="H188" s="21" t="s">
        <v>8245</v>
      </c>
      <c r="I188" s="21">
        <v>1427168099</v>
      </c>
      <c r="J188" s="24">
        <v>42057.190960648149</v>
      </c>
      <c r="K188" s="21" t="b">
        <v>0</v>
      </c>
      <c r="L188" s="21">
        <v>3</v>
      </c>
      <c r="M188" s="21" t="b">
        <v>0</v>
      </c>
      <c r="N188" s="25" t="s">
        <v>8279</v>
      </c>
      <c r="O188" s="21" t="s">
        <v>8280</v>
      </c>
      <c r="P188" s="21">
        <v>33.33</v>
      </c>
    </row>
    <row r="189" spans="1:16" x14ac:dyDescent="0.35">
      <c r="A189" s="21">
        <v>4021</v>
      </c>
      <c r="B189" s="21" t="s">
        <v>4017</v>
      </c>
      <c r="C189" s="21" t="s">
        <v>8126</v>
      </c>
      <c r="D189" s="22">
        <v>15000</v>
      </c>
      <c r="E189" s="23">
        <v>125</v>
      </c>
      <c r="F189" s="21" t="s">
        <v>8220</v>
      </c>
      <c r="G189" s="21" t="s">
        <v>8223</v>
      </c>
      <c r="H189" s="21" t="s">
        <v>8245</v>
      </c>
      <c r="I189" s="21">
        <v>1414360358</v>
      </c>
      <c r="J189" s="24">
        <v>41878.911550925928</v>
      </c>
      <c r="K189" s="21" t="b">
        <v>0</v>
      </c>
      <c r="L189" s="21">
        <v>2</v>
      </c>
      <c r="M189" s="21" t="b">
        <v>0</v>
      </c>
      <c r="N189" s="25" t="s">
        <v>8279</v>
      </c>
      <c r="O189" s="21" t="s">
        <v>8280</v>
      </c>
      <c r="P189" s="21">
        <v>62.5</v>
      </c>
    </row>
    <row r="190" spans="1:16" x14ac:dyDescent="0.35">
      <c r="A190" s="21">
        <v>4022</v>
      </c>
      <c r="B190" s="21" t="s">
        <v>4018</v>
      </c>
      <c r="C190" s="21" t="s">
        <v>8127</v>
      </c>
      <c r="D190" s="22">
        <v>18000</v>
      </c>
      <c r="E190" s="23">
        <v>12521</v>
      </c>
      <c r="F190" s="21" t="s">
        <v>8220</v>
      </c>
      <c r="G190" s="21" t="s">
        <v>8223</v>
      </c>
      <c r="H190" s="21" t="s">
        <v>8245</v>
      </c>
      <c r="I190" s="21">
        <v>1422759240</v>
      </c>
      <c r="J190" s="24">
        <v>41990.584108796291</v>
      </c>
      <c r="K190" s="21" t="b">
        <v>0</v>
      </c>
      <c r="L190" s="21">
        <v>197</v>
      </c>
      <c r="M190" s="21" t="b">
        <v>0</v>
      </c>
      <c r="N190" s="25" t="s">
        <v>8279</v>
      </c>
      <c r="O190" s="21" t="s">
        <v>8280</v>
      </c>
      <c r="P190" s="21">
        <v>63.56</v>
      </c>
    </row>
    <row r="191" spans="1:16" x14ac:dyDescent="0.35">
      <c r="A191" s="21">
        <v>4023</v>
      </c>
      <c r="B191" s="21" t="s">
        <v>4019</v>
      </c>
      <c r="C191" s="21" t="s">
        <v>8128</v>
      </c>
      <c r="D191" s="22">
        <v>7000</v>
      </c>
      <c r="E191" s="23">
        <v>0</v>
      </c>
      <c r="F191" s="21" t="s">
        <v>8220</v>
      </c>
      <c r="G191" s="21" t="s">
        <v>8223</v>
      </c>
      <c r="H191" s="21" t="s">
        <v>8245</v>
      </c>
      <c r="I191" s="21">
        <v>1458860363</v>
      </c>
      <c r="J191" s="24">
        <v>42408.999571759254</v>
      </c>
      <c r="K191" s="21" t="b">
        <v>0</v>
      </c>
      <c r="L191" s="21">
        <v>0</v>
      </c>
      <c r="M191" s="21" t="b">
        <v>0</v>
      </c>
      <c r="N191" s="25" t="s">
        <v>8279</v>
      </c>
      <c r="O191" s="21" t="s">
        <v>8280</v>
      </c>
      <c r="P191" s="21">
        <v>0</v>
      </c>
    </row>
    <row r="192" spans="1:16" x14ac:dyDescent="0.35">
      <c r="A192" s="21">
        <v>4024</v>
      </c>
      <c r="B192" s="21" t="s">
        <v>4020</v>
      </c>
      <c r="C192" s="21" t="s">
        <v>8129</v>
      </c>
      <c r="D192" s="22">
        <v>800</v>
      </c>
      <c r="E192" s="23">
        <v>10</v>
      </c>
      <c r="F192" s="21" t="s">
        <v>8220</v>
      </c>
      <c r="G192" s="21" t="s">
        <v>8223</v>
      </c>
      <c r="H192" s="21" t="s">
        <v>8245</v>
      </c>
      <c r="I192" s="21">
        <v>1441037097</v>
      </c>
      <c r="J192" s="24">
        <v>42217.670104166667</v>
      </c>
      <c r="K192" s="21" t="b">
        <v>0</v>
      </c>
      <c r="L192" s="21">
        <v>1</v>
      </c>
      <c r="M192" s="21" t="b">
        <v>0</v>
      </c>
      <c r="N192" s="25" t="s">
        <v>8279</v>
      </c>
      <c r="O192" s="21" t="s">
        <v>8280</v>
      </c>
      <c r="P192" s="21">
        <v>10</v>
      </c>
    </row>
    <row r="193" spans="1:16" x14ac:dyDescent="0.35">
      <c r="A193" s="21">
        <v>4026</v>
      </c>
      <c r="B193" s="21" t="s">
        <v>4022</v>
      </c>
      <c r="C193" s="21" t="s">
        <v>8131</v>
      </c>
      <c r="D193" s="22">
        <v>4000</v>
      </c>
      <c r="E193" s="23">
        <v>0</v>
      </c>
      <c r="F193" s="21" t="s">
        <v>8220</v>
      </c>
      <c r="G193" s="21" t="s">
        <v>8223</v>
      </c>
      <c r="H193" s="21" t="s">
        <v>8245</v>
      </c>
      <c r="I193" s="21">
        <v>1449247439</v>
      </c>
      <c r="J193" s="24">
        <v>42282.655543981484</v>
      </c>
      <c r="K193" s="21" t="b">
        <v>0</v>
      </c>
      <c r="L193" s="21">
        <v>0</v>
      </c>
      <c r="M193" s="21" t="b">
        <v>0</v>
      </c>
      <c r="N193" s="25" t="s">
        <v>8279</v>
      </c>
      <c r="O193" s="21" t="s">
        <v>8280</v>
      </c>
      <c r="P193" s="21">
        <v>0</v>
      </c>
    </row>
    <row r="194" spans="1:16" x14ac:dyDescent="0.35">
      <c r="A194" s="21">
        <v>4027</v>
      </c>
      <c r="B194" s="21" t="s">
        <v>4023</v>
      </c>
      <c r="C194" s="21" t="s">
        <v>8132</v>
      </c>
      <c r="D194" s="22">
        <v>3000</v>
      </c>
      <c r="E194" s="23">
        <v>215</v>
      </c>
      <c r="F194" s="21" t="s">
        <v>8220</v>
      </c>
      <c r="G194" s="21" t="s">
        <v>8223</v>
      </c>
      <c r="H194" s="21" t="s">
        <v>8245</v>
      </c>
      <c r="I194" s="21">
        <v>1487811600</v>
      </c>
      <c r="J194" s="24">
        <v>42768.97084490741</v>
      </c>
      <c r="K194" s="21" t="b">
        <v>0</v>
      </c>
      <c r="L194" s="21">
        <v>7</v>
      </c>
      <c r="M194" s="21" t="b">
        <v>0</v>
      </c>
      <c r="N194" s="25" t="s">
        <v>8279</v>
      </c>
      <c r="O194" s="21" t="s">
        <v>8280</v>
      </c>
      <c r="P194" s="21">
        <v>30.71</v>
      </c>
    </row>
    <row r="195" spans="1:16" x14ac:dyDescent="0.35">
      <c r="A195" s="21">
        <v>4028</v>
      </c>
      <c r="B195" s="21" t="s">
        <v>4024</v>
      </c>
      <c r="C195" s="21" t="s">
        <v>8133</v>
      </c>
      <c r="D195" s="22">
        <v>2000</v>
      </c>
      <c r="E195" s="23">
        <v>561</v>
      </c>
      <c r="F195" s="21" t="s">
        <v>8220</v>
      </c>
      <c r="G195" s="21" t="s">
        <v>8223</v>
      </c>
      <c r="H195" s="21" t="s">
        <v>8245</v>
      </c>
      <c r="I195" s="21">
        <v>1402007500</v>
      </c>
      <c r="J195" s="24">
        <v>41765.938657407409</v>
      </c>
      <c r="K195" s="21" t="b">
        <v>0</v>
      </c>
      <c r="L195" s="21">
        <v>11</v>
      </c>
      <c r="M195" s="21" t="b">
        <v>0</v>
      </c>
      <c r="N195" s="25" t="s">
        <v>8279</v>
      </c>
      <c r="O195" s="21" t="s">
        <v>8280</v>
      </c>
      <c r="P195" s="21">
        <v>51</v>
      </c>
    </row>
    <row r="196" spans="1:16" x14ac:dyDescent="0.35">
      <c r="A196" s="21">
        <v>4029</v>
      </c>
      <c r="B196" s="21" t="s">
        <v>4025</v>
      </c>
      <c r="C196" s="21" t="s">
        <v>8134</v>
      </c>
      <c r="D196" s="22">
        <v>20000</v>
      </c>
      <c r="E196" s="23">
        <v>0</v>
      </c>
      <c r="F196" s="21" t="s">
        <v>8220</v>
      </c>
      <c r="G196" s="21" t="s">
        <v>8223</v>
      </c>
      <c r="H196" s="21" t="s">
        <v>8245</v>
      </c>
      <c r="I196" s="21">
        <v>1450053370</v>
      </c>
      <c r="J196" s="24">
        <v>42322.025115740747</v>
      </c>
      <c r="K196" s="21" t="b">
        <v>0</v>
      </c>
      <c r="L196" s="21">
        <v>0</v>
      </c>
      <c r="M196" s="21" t="b">
        <v>0</v>
      </c>
      <c r="N196" s="25" t="s">
        <v>8279</v>
      </c>
      <c r="O196" s="21" t="s">
        <v>8280</v>
      </c>
      <c r="P196" s="21">
        <v>0</v>
      </c>
    </row>
    <row r="197" spans="1:16" x14ac:dyDescent="0.35">
      <c r="A197" s="21">
        <v>4030</v>
      </c>
      <c r="B197" s="21" t="s">
        <v>4026</v>
      </c>
      <c r="C197" s="21" t="s">
        <v>8135</v>
      </c>
      <c r="D197" s="22">
        <v>2500</v>
      </c>
      <c r="E197" s="23">
        <v>400</v>
      </c>
      <c r="F197" s="21" t="s">
        <v>8220</v>
      </c>
      <c r="G197" s="21" t="s">
        <v>8223</v>
      </c>
      <c r="H197" s="21" t="s">
        <v>8245</v>
      </c>
      <c r="I197" s="21">
        <v>1454525340</v>
      </c>
      <c r="J197" s="24">
        <v>42374.655081018514</v>
      </c>
      <c r="K197" s="21" t="b">
        <v>0</v>
      </c>
      <c r="L197" s="21">
        <v>6</v>
      </c>
      <c r="M197" s="21" t="b">
        <v>0</v>
      </c>
      <c r="N197" s="25" t="s">
        <v>8279</v>
      </c>
      <c r="O197" s="21" t="s">
        <v>8280</v>
      </c>
      <c r="P197" s="21">
        <v>66.67</v>
      </c>
    </row>
    <row r="198" spans="1:16" x14ac:dyDescent="0.35">
      <c r="A198" s="21">
        <v>4031</v>
      </c>
      <c r="B198" s="21" t="s">
        <v>4027</v>
      </c>
      <c r="C198" s="21" t="s">
        <v>8136</v>
      </c>
      <c r="D198" s="22">
        <v>5000</v>
      </c>
      <c r="E198" s="23">
        <v>0</v>
      </c>
      <c r="F198" s="21" t="s">
        <v>8220</v>
      </c>
      <c r="G198" s="21" t="s">
        <v>8223</v>
      </c>
      <c r="H198" s="21" t="s">
        <v>8245</v>
      </c>
      <c r="I198" s="21">
        <v>1418914964</v>
      </c>
      <c r="J198" s="24">
        <v>41941.585231481484</v>
      </c>
      <c r="K198" s="21" t="b">
        <v>0</v>
      </c>
      <c r="L198" s="21">
        <v>0</v>
      </c>
      <c r="M198" s="21" t="b">
        <v>0</v>
      </c>
      <c r="N198" s="25" t="s">
        <v>8279</v>
      </c>
      <c r="O198" s="21" t="s">
        <v>8280</v>
      </c>
      <c r="P198" s="21">
        <v>0</v>
      </c>
    </row>
    <row r="199" spans="1:16" x14ac:dyDescent="0.35">
      <c r="A199" s="21">
        <v>4032</v>
      </c>
      <c r="B199" s="21" t="s">
        <v>4028</v>
      </c>
      <c r="C199" s="21" t="s">
        <v>8137</v>
      </c>
      <c r="D199" s="22">
        <v>6048</v>
      </c>
      <c r="E199" s="23">
        <v>413</v>
      </c>
      <c r="F199" s="21" t="s">
        <v>8220</v>
      </c>
      <c r="G199" s="21" t="s">
        <v>8223</v>
      </c>
      <c r="H199" s="21" t="s">
        <v>8245</v>
      </c>
      <c r="I199" s="21">
        <v>1450211116</v>
      </c>
      <c r="J199" s="24">
        <v>42293.809212962966</v>
      </c>
      <c r="K199" s="21" t="b">
        <v>0</v>
      </c>
      <c r="L199" s="21">
        <v>7</v>
      </c>
      <c r="M199" s="21" t="b">
        <v>0</v>
      </c>
      <c r="N199" s="25" t="s">
        <v>8279</v>
      </c>
      <c r="O199" s="21" t="s">
        <v>8280</v>
      </c>
      <c r="P199" s="21">
        <v>59</v>
      </c>
    </row>
    <row r="200" spans="1:16" x14ac:dyDescent="0.35">
      <c r="A200" s="21">
        <v>4034</v>
      </c>
      <c r="B200" s="21" t="s">
        <v>4030</v>
      </c>
      <c r="C200" s="21" t="s">
        <v>8139</v>
      </c>
      <c r="D200" s="22">
        <v>13500</v>
      </c>
      <c r="E200" s="23">
        <v>200</v>
      </c>
      <c r="F200" s="21" t="s">
        <v>8220</v>
      </c>
      <c r="G200" s="21" t="s">
        <v>8223</v>
      </c>
      <c r="H200" s="21" t="s">
        <v>8245</v>
      </c>
      <c r="I200" s="21">
        <v>1428097450</v>
      </c>
      <c r="J200" s="24">
        <v>42067.947337962964</v>
      </c>
      <c r="K200" s="21" t="b">
        <v>0</v>
      </c>
      <c r="L200" s="21">
        <v>2</v>
      </c>
      <c r="M200" s="21" t="b">
        <v>0</v>
      </c>
      <c r="N200" s="25" t="s">
        <v>8279</v>
      </c>
      <c r="O200" s="21" t="s">
        <v>8280</v>
      </c>
      <c r="P200" s="21">
        <v>100</v>
      </c>
    </row>
    <row r="201" spans="1:16" x14ac:dyDescent="0.35">
      <c r="A201" s="21">
        <v>4035</v>
      </c>
      <c r="B201" s="21" t="s">
        <v>4031</v>
      </c>
      <c r="C201" s="21" t="s">
        <v>8140</v>
      </c>
      <c r="D201" s="22">
        <v>10000</v>
      </c>
      <c r="E201" s="23">
        <v>3685</v>
      </c>
      <c r="F201" s="21" t="s">
        <v>8220</v>
      </c>
      <c r="G201" s="21" t="s">
        <v>8223</v>
      </c>
      <c r="H201" s="21" t="s">
        <v>8245</v>
      </c>
      <c r="I201" s="21">
        <v>1413925887</v>
      </c>
      <c r="J201" s="24">
        <v>41903.882951388885</v>
      </c>
      <c r="K201" s="21" t="b">
        <v>0</v>
      </c>
      <c r="L201" s="21">
        <v>25</v>
      </c>
      <c r="M201" s="21" t="b">
        <v>0</v>
      </c>
      <c r="N201" s="25" t="s">
        <v>8279</v>
      </c>
      <c r="O201" s="21" t="s">
        <v>8280</v>
      </c>
      <c r="P201" s="21">
        <v>147.4</v>
      </c>
    </row>
    <row r="202" spans="1:16" x14ac:dyDescent="0.35">
      <c r="A202" s="21">
        <v>4036</v>
      </c>
      <c r="B202" s="21" t="s">
        <v>4032</v>
      </c>
      <c r="C202" s="21" t="s">
        <v>7438</v>
      </c>
      <c r="D202" s="22">
        <v>6000</v>
      </c>
      <c r="E202" s="23">
        <v>2823</v>
      </c>
      <c r="F202" s="21" t="s">
        <v>8220</v>
      </c>
      <c r="G202" s="21" t="s">
        <v>8223</v>
      </c>
      <c r="H202" s="21" t="s">
        <v>8245</v>
      </c>
      <c r="I202" s="21">
        <v>1404253800</v>
      </c>
      <c r="J202" s="24">
        <v>41804.937083333331</v>
      </c>
      <c r="K202" s="21" t="b">
        <v>0</v>
      </c>
      <c r="L202" s="21">
        <v>17</v>
      </c>
      <c r="M202" s="21" t="b">
        <v>0</v>
      </c>
      <c r="N202" s="25" t="s">
        <v>8279</v>
      </c>
      <c r="O202" s="21" t="s">
        <v>8280</v>
      </c>
      <c r="P202" s="21">
        <v>166.06</v>
      </c>
    </row>
    <row r="203" spans="1:16" x14ac:dyDescent="0.35">
      <c r="A203" s="21">
        <v>4037</v>
      </c>
      <c r="B203" s="21" t="s">
        <v>4033</v>
      </c>
      <c r="C203" s="21" t="s">
        <v>8141</v>
      </c>
      <c r="D203" s="22">
        <v>700</v>
      </c>
      <c r="E203" s="23">
        <v>80</v>
      </c>
      <c r="F203" s="21" t="s">
        <v>8220</v>
      </c>
      <c r="G203" s="21" t="s">
        <v>8223</v>
      </c>
      <c r="H203" s="21" t="s">
        <v>8245</v>
      </c>
      <c r="I203" s="21">
        <v>1464099900</v>
      </c>
      <c r="J203" s="24">
        <v>42497.070775462969</v>
      </c>
      <c r="K203" s="21" t="b">
        <v>0</v>
      </c>
      <c r="L203" s="21">
        <v>2</v>
      </c>
      <c r="M203" s="21" t="b">
        <v>0</v>
      </c>
      <c r="N203" s="25" t="s">
        <v>8279</v>
      </c>
      <c r="O203" s="21" t="s">
        <v>8280</v>
      </c>
      <c r="P203" s="21">
        <v>40</v>
      </c>
    </row>
    <row r="204" spans="1:16" x14ac:dyDescent="0.35">
      <c r="A204" s="21">
        <v>4038</v>
      </c>
      <c r="B204" s="21" t="s">
        <v>4034</v>
      </c>
      <c r="C204" s="21" t="s">
        <v>8142</v>
      </c>
      <c r="D204" s="22">
        <v>2500</v>
      </c>
      <c r="E204" s="23">
        <v>301</v>
      </c>
      <c r="F204" s="21" t="s">
        <v>8220</v>
      </c>
      <c r="G204" s="21" t="s">
        <v>8223</v>
      </c>
      <c r="H204" s="21" t="s">
        <v>8245</v>
      </c>
      <c r="I204" s="21">
        <v>1413573010</v>
      </c>
      <c r="J204" s="24">
        <v>41869.798726851855</v>
      </c>
      <c r="K204" s="21" t="b">
        <v>0</v>
      </c>
      <c r="L204" s="21">
        <v>4</v>
      </c>
      <c r="M204" s="21" t="b">
        <v>0</v>
      </c>
      <c r="N204" s="25" t="s">
        <v>8279</v>
      </c>
      <c r="O204" s="21" t="s">
        <v>8280</v>
      </c>
      <c r="P204" s="21">
        <v>75.25</v>
      </c>
    </row>
    <row r="205" spans="1:16" x14ac:dyDescent="0.35">
      <c r="A205" s="21">
        <v>4039</v>
      </c>
      <c r="B205" s="21" t="s">
        <v>4035</v>
      </c>
      <c r="C205" s="21" t="s">
        <v>8143</v>
      </c>
      <c r="D205" s="22">
        <v>500</v>
      </c>
      <c r="E205" s="23">
        <v>300</v>
      </c>
      <c r="F205" s="21" t="s">
        <v>8220</v>
      </c>
      <c r="G205" s="21" t="s">
        <v>8223</v>
      </c>
      <c r="H205" s="21" t="s">
        <v>8245</v>
      </c>
      <c r="I205" s="21">
        <v>1448949540</v>
      </c>
      <c r="J205" s="24">
        <v>42305.670914351853</v>
      </c>
      <c r="K205" s="21" t="b">
        <v>0</v>
      </c>
      <c r="L205" s="21">
        <v>5</v>
      </c>
      <c r="M205" s="21" t="b">
        <v>0</v>
      </c>
      <c r="N205" s="25" t="s">
        <v>8279</v>
      </c>
      <c r="O205" s="21" t="s">
        <v>8280</v>
      </c>
      <c r="P205" s="21">
        <v>60</v>
      </c>
    </row>
    <row r="206" spans="1:16" x14ac:dyDescent="0.35">
      <c r="A206" s="21">
        <v>4040</v>
      </c>
      <c r="B206" s="21" t="s">
        <v>4036</v>
      </c>
      <c r="C206" s="21" t="s">
        <v>8144</v>
      </c>
      <c r="D206" s="22">
        <v>8000</v>
      </c>
      <c r="E206" s="23">
        <v>2500</v>
      </c>
      <c r="F206" s="21" t="s">
        <v>8220</v>
      </c>
      <c r="G206" s="21" t="s">
        <v>8223</v>
      </c>
      <c r="H206" s="21" t="s">
        <v>8245</v>
      </c>
      <c r="I206" s="21">
        <v>1437188400</v>
      </c>
      <c r="J206" s="24">
        <v>42144.231527777782</v>
      </c>
      <c r="K206" s="21" t="b">
        <v>0</v>
      </c>
      <c r="L206" s="21">
        <v>2</v>
      </c>
      <c r="M206" s="21" t="b">
        <v>0</v>
      </c>
      <c r="N206" s="25" t="s">
        <v>8279</v>
      </c>
      <c r="O206" s="21" t="s">
        <v>8280</v>
      </c>
      <c r="P206" s="21">
        <v>1250</v>
      </c>
    </row>
    <row r="207" spans="1:16" x14ac:dyDescent="0.35">
      <c r="A207" s="21">
        <v>4042</v>
      </c>
      <c r="B207" s="21" t="s">
        <v>4038</v>
      </c>
      <c r="C207" s="21" t="s">
        <v>8146</v>
      </c>
      <c r="D207" s="22">
        <v>10000</v>
      </c>
      <c r="E207" s="23">
        <v>21</v>
      </c>
      <c r="F207" s="21" t="s">
        <v>8220</v>
      </c>
      <c r="G207" s="21" t="s">
        <v>8223</v>
      </c>
      <c r="H207" s="21" t="s">
        <v>8245</v>
      </c>
      <c r="I207" s="21">
        <v>1421781360</v>
      </c>
      <c r="J207" s="24">
        <v>41995.084074074075</v>
      </c>
      <c r="K207" s="21" t="b">
        <v>0</v>
      </c>
      <c r="L207" s="21">
        <v>3</v>
      </c>
      <c r="M207" s="21" t="b">
        <v>0</v>
      </c>
      <c r="N207" s="25" t="s">
        <v>8279</v>
      </c>
      <c r="O207" s="21" t="s">
        <v>8280</v>
      </c>
      <c r="P207" s="21">
        <v>7</v>
      </c>
    </row>
    <row r="208" spans="1:16" x14ac:dyDescent="0.35">
      <c r="A208" s="21">
        <v>4044</v>
      </c>
      <c r="B208" s="21" t="s">
        <v>4040</v>
      </c>
      <c r="C208" s="21" t="s">
        <v>8148</v>
      </c>
      <c r="D208" s="22">
        <v>600</v>
      </c>
      <c r="E208" s="23">
        <v>225</v>
      </c>
      <c r="F208" s="21" t="s">
        <v>8220</v>
      </c>
      <c r="G208" s="21" t="s">
        <v>8223</v>
      </c>
      <c r="H208" s="21" t="s">
        <v>8245</v>
      </c>
      <c r="I208" s="21">
        <v>1428642000</v>
      </c>
      <c r="J208" s="24">
        <v>42074.219699074078</v>
      </c>
      <c r="K208" s="21" t="b">
        <v>0</v>
      </c>
      <c r="L208" s="21">
        <v>4</v>
      </c>
      <c r="M208" s="21" t="b">
        <v>0</v>
      </c>
      <c r="N208" s="25" t="s">
        <v>8279</v>
      </c>
      <c r="O208" s="21" t="s">
        <v>8280</v>
      </c>
      <c r="P208" s="21">
        <v>56.25</v>
      </c>
    </row>
    <row r="209" spans="1:16" x14ac:dyDescent="0.35">
      <c r="A209" s="21">
        <v>4046</v>
      </c>
      <c r="B209" s="21" t="s">
        <v>4042</v>
      </c>
      <c r="C209" s="21" t="s">
        <v>8150</v>
      </c>
      <c r="D209" s="22">
        <v>5600</v>
      </c>
      <c r="E209" s="23">
        <v>460</v>
      </c>
      <c r="F209" s="21" t="s">
        <v>8220</v>
      </c>
      <c r="G209" s="21" t="s">
        <v>8223</v>
      </c>
      <c r="H209" s="21" t="s">
        <v>8245</v>
      </c>
      <c r="I209" s="21">
        <v>1413992210</v>
      </c>
      <c r="J209" s="24">
        <v>41904.650578703702</v>
      </c>
      <c r="K209" s="21" t="b">
        <v>0</v>
      </c>
      <c r="L209" s="21">
        <v>12</v>
      </c>
      <c r="M209" s="21" t="b">
        <v>0</v>
      </c>
      <c r="N209" s="25" t="s">
        <v>8279</v>
      </c>
      <c r="O209" s="21" t="s">
        <v>8280</v>
      </c>
      <c r="P209" s="21">
        <v>38.33</v>
      </c>
    </row>
    <row r="210" spans="1:16" x14ac:dyDescent="0.35">
      <c r="A210" s="21">
        <v>4047</v>
      </c>
      <c r="B210" s="21" t="s">
        <v>4043</v>
      </c>
      <c r="C210" s="21" t="s">
        <v>8151</v>
      </c>
      <c r="D210" s="22">
        <v>5000</v>
      </c>
      <c r="E210" s="23">
        <v>110</v>
      </c>
      <c r="F210" s="21" t="s">
        <v>8220</v>
      </c>
      <c r="G210" s="21" t="s">
        <v>8223</v>
      </c>
      <c r="H210" s="21" t="s">
        <v>8245</v>
      </c>
      <c r="I210" s="21">
        <v>1420938000</v>
      </c>
      <c r="J210" s="24">
        <v>41991.022488425922</v>
      </c>
      <c r="K210" s="21" t="b">
        <v>0</v>
      </c>
      <c r="L210" s="21">
        <v>4</v>
      </c>
      <c r="M210" s="21" t="b">
        <v>0</v>
      </c>
      <c r="N210" s="25" t="s">
        <v>8279</v>
      </c>
      <c r="O210" s="21" t="s">
        <v>8280</v>
      </c>
      <c r="P210" s="21">
        <v>27.5</v>
      </c>
    </row>
    <row r="211" spans="1:16" x14ac:dyDescent="0.35">
      <c r="A211" s="21">
        <v>4049</v>
      </c>
      <c r="B211" s="21" t="s">
        <v>4045</v>
      </c>
      <c r="C211" s="21" t="s">
        <v>8153</v>
      </c>
      <c r="D211" s="22">
        <v>20000</v>
      </c>
      <c r="E211" s="23">
        <v>16</v>
      </c>
      <c r="F211" s="21" t="s">
        <v>8220</v>
      </c>
      <c r="G211" s="21" t="s">
        <v>8223</v>
      </c>
      <c r="H211" s="21" t="s">
        <v>8245</v>
      </c>
      <c r="I211" s="21">
        <v>1436914815</v>
      </c>
      <c r="J211" s="24">
        <v>42169.958506944444</v>
      </c>
      <c r="K211" s="21" t="b">
        <v>0</v>
      </c>
      <c r="L211" s="21">
        <v>1</v>
      </c>
      <c r="M211" s="21" t="b">
        <v>0</v>
      </c>
      <c r="N211" s="25" t="s">
        <v>8279</v>
      </c>
      <c r="O211" s="21" t="s">
        <v>8280</v>
      </c>
      <c r="P211" s="21">
        <v>16</v>
      </c>
    </row>
    <row r="212" spans="1:16" x14ac:dyDescent="0.35">
      <c r="A212" s="21">
        <v>4050</v>
      </c>
      <c r="B212" s="21" t="s">
        <v>4046</v>
      </c>
      <c r="C212" s="21" t="s">
        <v>8154</v>
      </c>
      <c r="D212" s="22">
        <v>1500</v>
      </c>
      <c r="E212" s="23">
        <v>1</v>
      </c>
      <c r="F212" s="21" t="s">
        <v>8220</v>
      </c>
      <c r="G212" s="21" t="s">
        <v>8223</v>
      </c>
      <c r="H212" s="21" t="s">
        <v>8245</v>
      </c>
      <c r="I212" s="21">
        <v>1414077391</v>
      </c>
      <c r="J212" s="24">
        <v>41905.636469907404</v>
      </c>
      <c r="K212" s="21" t="b">
        <v>0</v>
      </c>
      <c r="L212" s="21">
        <v>1</v>
      </c>
      <c r="M212" s="21" t="b">
        <v>0</v>
      </c>
      <c r="N212" s="25" t="s">
        <v>8279</v>
      </c>
      <c r="O212" s="21" t="s">
        <v>8280</v>
      </c>
      <c r="P212" s="21">
        <v>1</v>
      </c>
    </row>
    <row r="213" spans="1:16" x14ac:dyDescent="0.35">
      <c r="A213" s="21">
        <v>4051</v>
      </c>
      <c r="B213" s="21" t="s">
        <v>4047</v>
      </c>
      <c r="C213" s="21" t="s">
        <v>8155</v>
      </c>
      <c r="D213" s="22">
        <v>500</v>
      </c>
      <c r="E213" s="23">
        <v>0</v>
      </c>
      <c r="F213" s="21" t="s">
        <v>8220</v>
      </c>
      <c r="G213" s="21" t="s">
        <v>8223</v>
      </c>
      <c r="H213" s="21" t="s">
        <v>8245</v>
      </c>
      <c r="I213" s="21">
        <v>1399618380</v>
      </c>
      <c r="J213" s="24">
        <v>41761.810150462967</v>
      </c>
      <c r="K213" s="21" t="b">
        <v>0</v>
      </c>
      <c r="L213" s="21">
        <v>0</v>
      </c>
      <c r="M213" s="21" t="b">
        <v>0</v>
      </c>
      <c r="N213" s="25" t="s">
        <v>8279</v>
      </c>
      <c r="O213" s="21" t="s">
        <v>8280</v>
      </c>
      <c r="P213" s="21">
        <v>0</v>
      </c>
    </row>
    <row r="214" spans="1:16" x14ac:dyDescent="0.35">
      <c r="A214" s="21">
        <v>4052</v>
      </c>
      <c r="B214" s="21" t="s">
        <v>4048</v>
      </c>
      <c r="C214" s="21" t="s">
        <v>8156</v>
      </c>
      <c r="D214" s="22">
        <v>3000</v>
      </c>
      <c r="E214" s="23">
        <v>1126</v>
      </c>
      <c r="F214" s="21" t="s">
        <v>8220</v>
      </c>
      <c r="G214" s="21" t="s">
        <v>8223</v>
      </c>
      <c r="H214" s="21" t="s">
        <v>8245</v>
      </c>
      <c r="I214" s="21">
        <v>1413234316</v>
      </c>
      <c r="J214" s="24">
        <v>41865.878657407404</v>
      </c>
      <c r="K214" s="21" t="b">
        <v>0</v>
      </c>
      <c r="L214" s="21">
        <v>13</v>
      </c>
      <c r="M214" s="21" t="b">
        <v>0</v>
      </c>
      <c r="N214" s="25" t="s">
        <v>8279</v>
      </c>
      <c r="O214" s="21" t="s">
        <v>8280</v>
      </c>
      <c r="P214" s="21">
        <v>86.62</v>
      </c>
    </row>
    <row r="215" spans="1:16" x14ac:dyDescent="0.35">
      <c r="A215" s="21">
        <v>4054</v>
      </c>
      <c r="B215" s="21" t="s">
        <v>4050</v>
      </c>
      <c r="C215" s="21" t="s">
        <v>8158</v>
      </c>
      <c r="D215" s="22">
        <v>8880</v>
      </c>
      <c r="E215" s="23">
        <v>0</v>
      </c>
      <c r="F215" s="21" t="s">
        <v>8220</v>
      </c>
      <c r="G215" s="21" t="s">
        <v>8223</v>
      </c>
      <c r="H215" s="21" t="s">
        <v>8245</v>
      </c>
      <c r="I215" s="21">
        <v>1475294400</v>
      </c>
      <c r="J215" s="24">
        <v>42613.841261574074</v>
      </c>
      <c r="K215" s="21" t="b">
        <v>0</v>
      </c>
      <c r="L215" s="21">
        <v>0</v>
      </c>
      <c r="M215" s="21" t="b">
        <v>0</v>
      </c>
      <c r="N215" s="25" t="s">
        <v>8279</v>
      </c>
      <c r="O215" s="21" t="s">
        <v>8280</v>
      </c>
      <c r="P215" s="21">
        <v>0</v>
      </c>
    </row>
    <row r="216" spans="1:16" x14ac:dyDescent="0.35">
      <c r="A216" s="21">
        <v>4056</v>
      </c>
      <c r="B216" s="21" t="s">
        <v>4052</v>
      </c>
      <c r="C216" s="21" t="s">
        <v>8160</v>
      </c>
      <c r="D216" s="22">
        <v>1500</v>
      </c>
      <c r="E216" s="23">
        <v>795</v>
      </c>
      <c r="F216" s="21" t="s">
        <v>8220</v>
      </c>
      <c r="G216" s="21" t="s">
        <v>8223</v>
      </c>
      <c r="H216" s="21" t="s">
        <v>8245</v>
      </c>
      <c r="I216" s="21">
        <v>1467575940</v>
      </c>
      <c r="J216" s="24">
        <v>42534.933321759265</v>
      </c>
      <c r="K216" s="21" t="b">
        <v>0</v>
      </c>
      <c r="L216" s="21">
        <v>9</v>
      </c>
      <c r="M216" s="21" t="b">
        <v>0</v>
      </c>
      <c r="N216" s="25" t="s">
        <v>8279</v>
      </c>
      <c r="O216" s="21" t="s">
        <v>8280</v>
      </c>
      <c r="P216" s="21">
        <v>88.33</v>
      </c>
    </row>
    <row r="217" spans="1:16" x14ac:dyDescent="0.35">
      <c r="A217" s="21">
        <v>4058</v>
      </c>
      <c r="B217" s="21" t="s">
        <v>4054</v>
      </c>
      <c r="C217" s="21" t="s">
        <v>8162</v>
      </c>
      <c r="D217" s="22">
        <v>3750</v>
      </c>
      <c r="E217" s="23">
        <v>95</v>
      </c>
      <c r="F217" s="21" t="s">
        <v>8220</v>
      </c>
      <c r="G217" s="21" t="s">
        <v>8223</v>
      </c>
      <c r="H217" s="21" t="s">
        <v>8245</v>
      </c>
      <c r="I217" s="21">
        <v>1459483140</v>
      </c>
      <c r="J217" s="24">
        <v>42446.060694444444</v>
      </c>
      <c r="K217" s="21" t="b">
        <v>0</v>
      </c>
      <c r="L217" s="21">
        <v>4</v>
      </c>
      <c r="M217" s="21" t="b">
        <v>0</v>
      </c>
      <c r="N217" s="25" t="s">
        <v>8279</v>
      </c>
      <c r="O217" s="21" t="s">
        <v>8280</v>
      </c>
      <c r="P217" s="21">
        <v>23.75</v>
      </c>
    </row>
    <row r="218" spans="1:16" x14ac:dyDescent="0.35">
      <c r="A218" s="21">
        <v>4061</v>
      </c>
      <c r="B218" s="21" t="s">
        <v>4057</v>
      </c>
      <c r="C218" s="21" t="s">
        <v>8165</v>
      </c>
      <c r="D218" s="22">
        <v>525</v>
      </c>
      <c r="E218" s="23">
        <v>0</v>
      </c>
      <c r="F218" s="21" t="s">
        <v>8220</v>
      </c>
      <c r="G218" s="21" t="s">
        <v>8223</v>
      </c>
      <c r="H218" s="21" t="s">
        <v>8245</v>
      </c>
      <c r="I218" s="21">
        <v>1461205423</v>
      </c>
      <c r="J218" s="24">
        <v>42421.141469907408</v>
      </c>
      <c r="K218" s="21" t="b">
        <v>0</v>
      </c>
      <c r="L218" s="21">
        <v>0</v>
      </c>
      <c r="M218" s="21" t="b">
        <v>0</v>
      </c>
      <c r="N218" s="25" t="s">
        <v>8279</v>
      </c>
      <c r="O218" s="21" t="s">
        <v>8280</v>
      </c>
      <c r="P218" s="21">
        <v>0</v>
      </c>
    </row>
    <row r="219" spans="1:16" x14ac:dyDescent="0.35">
      <c r="A219" s="21">
        <v>4062</v>
      </c>
      <c r="B219" s="21" t="s">
        <v>4058</v>
      </c>
      <c r="C219" s="21" t="s">
        <v>8166</v>
      </c>
      <c r="D219" s="22">
        <v>20000</v>
      </c>
      <c r="E219" s="23">
        <v>490</v>
      </c>
      <c r="F219" s="21" t="s">
        <v>8220</v>
      </c>
      <c r="G219" s="21" t="s">
        <v>8223</v>
      </c>
      <c r="H219" s="21" t="s">
        <v>8245</v>
      </c>
      <c r="I219" s="21">
        <v>1467481468</v>
      </c>
      <c r="J219" s="24">
        <v>42523.739212962959</v>
      </c>
      <c r="K219" s="21" t="b">
        <v>0</v>
      </c>
      <c r="L219" s="21">
        <v>3</v>
      </c>
      <c r="M219" s="21" t="b">
        <v>0</v>
      </c>
      <c r="N219" s="25" t="s">
        <v>8279</v>
      </c>
      <c r="O219" s="21" t="s">
        <v>8280</v>
      </c>
      <c r="P219" s="21">
        <v>163.33000000000001</v>
      </c>
    </row>
    <row r="220" spans="1:16" x14ac:dyDescent="0.35">
      <c r="A220" s="21">
        <v>4065</v>
      </c>
      <c r="B220" s="21" t="s">
        <v>4061</v>
      </c>
      <c r="C220" s="21" t="s">
        <v>8169</v>
      </c>
      <c r="D220" s="22">
        <v>4000</v>
      </c>
      <c r="E220" s="23">
        <v>27</v>
      </c>
      <c r="F220" s="21" t="s">
        <v>8220</v>
      </c>
      <c r="G220" s="21" t="s">
        <v>8223</v>
      </c>
      <c r="H220" s="21" t="s">
        <v>8245</v>
      </c>
      <c r="I220" s="21">
        <v>1407883811</v>
      </c>
      <c r="J220" s="24">
        <v>41833.951516203706</v>
      </c>
      <c r="K220" s="21" t="b">
        <v>0</v>
      </c>
      <c r="L220" s="21">
        <v>4</v>
      </c>
      <c r="M220" s="21" t="b">
        <v>0</v>
      </c>
      <c r="N220" s="25" t="s">
        <v>8279</v>
      </c>
      <c r="O220" s="21" t="s">
        <v>8280</v>
      </c>
      <c r="P220" s="21">
        <v>6.75</v>
      </c>
    </row>
    <row r="221" spans="1:16" x14ac:dyDescent="0.35">
      <c r="A221" s="21">
        <v>4066</v>
      </c>
      <c r="B221" s="21" t="s">
        <v>4062</v>
      </c>
      <c r="C221" s="21" t="s">
        <v>8170</v>
      </c>
      <c r="D221" s="22">
        <v>15000</v>
      </c>
      <c r="E221" s="23">
        <v>25</v>
      </c>
      <c r="F221" s="21" t="s">
        <v>8220</v>
      </c>
      <c r="G221" s="21" t="s">
        <v>8223</v>
      </c>
      <c r="H221" s="21" t="s">
        <v>8245</v>
      </c>
      <c r="I221" s="21">
        <v>1463619388</v>
      </c>
      <c r="J221" s="24">
        <v>42479.039212962962</v>
      </c>
      <c r="K221" s="21" t="b">
        <v>0</v>
      </c>
      <c r="L221" s="21">
        <v>1</v>
      </c>
      <c r="M221" s="21" t="b">
        <v>0</v>
      </c>
      <c r="N221" s="25" t="s">
        <v>8279</v>
      </c>
      <c r="O221" s="21" t="s">
        <v>8280</v>
      </c>
      <c r="P221" s="21">
        <v>25</v>
      </c>
    </row>
    <row r="222" spans="1:16" x14ac:dyDescent="0.35">
      <c r="A222" s="21">
        <v>4067</v>
      </c>
      <c r="B222" s="21" t="s">
        <v>4063</v>
      </c>
      <c r="C222" s="21" t="s">
        <v>7998</v>
      </c>
      <c r="D222" s="22">
        <v>5000</v>
      </c>
      <c r="E222" s="23">
        <v>3045</v>
      </c>
      <c r="F222" s="21" t="s">
        <v>8220</v>
      </c>
      <c r="G222" s="21" t="s">
        <v>8223</v>
      </c>
      <c r="H222" s="21" t="s">
        <v>8245</v>
      </c>
      <c r="I222" s="21">
        <v>1443408550</v>
      </c>
      <c r="J222" s="24">
        <v>42235.117476851854</v>
      </c>
      <c r="K222" s="21" t="b">
        <v>0</v>
      </c>
      <c r="L222" s="21">
        <v>17</v>
      </c>
      <c r="M222" s="21" t="b">
        <v>0</v>
      </c>
      <c r="N222" s="25" t="s">
        <v>8279</v>
      </c>
      <c r="O222" s="21" t="s">
        <v>8280</v>
      </c>
      <c r="P222" s="21">
        <v>179.12</v>
      </c>
    </row>
    <row r="223" spans="1:16" x14ac:dyDescent="0.35">
      <c r="A223" s="21">
        <v>4068</v>
      </c>
      <c r="B223" s="21" t="s">
        <v>4064</v>
      </c>
      <c r="C223" s="21" t="s">
        <v>8171</v>
      </c>
      <c r="D223" s="22">
        <v>3495</v>
      </c>
      <c r="E223" s="23">
        <v>34.950000000000003</v>
      </c>
      <c r="F223" s="21" t="s">
        <v>8220</v>
      </c>
      <c r="G223" s="21" t="s">
        <v>8223</v>
      </c>
      <c r="H223" s="21" t="s">
        <v>8245</v>
      </c>
      <c r="I223" s="21">
        <v>1484348700</v>
      </c>
      <c r="J223" s="24">
        <v>42718.963599537034</v>
      </c>
      <c r="K223" s="21" t="b">
        <v>0</v>
      </c>
      <c r="L223" s="21">
        <v>1</v>
      </c>
      <c r="M223" s="21" t="b">
        <v>0</v>
      </c>
      <c r="N223" s="25" t="s">
        <v>8279</v>
      </c>
      <c r="O223" s="21" t="s">
        <v>8280</v>
      </c>
      <c r="P223" s="21">
        <v>34.950000000000003</v>
      </c>
    </row>
    <row r="224" spans="1:16" x14ac:dyDescent="0.35">
      <c r="A224" s="21">
        <v>4070</v>
      </c>
      <c r="B224" s="21" t="s">
        <v>4066</v>
      </c>
      <c r="C224" s="21" t="s">
        <v>8173</v>
      </c>
      <c r="D224" s="22">
        <v>1000</v>
      </c>
      <c r="E224" s="23">
        <v>165</v>
      </c>
      <c r="F224" s="21" t="s">
        <v>8220</v>
      </c>
      <c r="G224" s="21" t="s">
        <v>8223</v>
      </c>
      <c r="H224" s="21" t="s">
        <v>8245</v>
      </c>
      <c r="I224" s="21">
        <v>1425178800</v>
      </c>
      <c r="J224" s="24">
        <v>42031.666898148149</v>
      </c>
      <c r="K224" s="21" t="b">
        <v>0</v>
      </c>
      <c r="L224" s="21">
        <v>6</v>
      </c>
      <c r="M224" s="21" t="b">
        <v>0</v>
      </c>
      <c r="N224" s="25" t="s">
        <v>8279</v>
      </c>
      <c r="O224" s="21" t="s">
        <v>8280</v>
      </c>
      <c r="P224" s="21">
        <v>27.5</v>
      </c>
    </row>
    <row r="225" spans="1:16" x14ac:dyDescent="0.35">
      <c r="A225" s="21">
        <v>4073</v>
      </c>
      <c r="B225" s="21" t="s">
        <v>4069</v>
      </c>
      <c r="C225" s="21" t="s">
        <v>8176</v>
      </c>
      <c r="D225" s="22">
        <v>3500</v>
      </c>
      <c r="E225" s="23">
        <v>37</v>
      </c>
      <c r="F225" s="21" t="s">
        <v>8220</v>
      </c>
      <c r="G225" s="21" t="s">
        <v>8223</v>
      </c>
      <c r="H225" s="21" t="s">
        <v>8245</v>
      </c>
      <c r="I225" s="21">
        <v>1431144000</v>
      </c>
      <c r="J225" s="24">
        <v>42078.34520833334</v>
      </c>
      <c r="K225" s="21" t="b">
        <v>0</v>
      </c>
      <c r="L225" s="21">
        <v>2</v>
      </c>
      <c r="M225" s="21" t="b">
        <v>0</v>
      </c>
      <c r="N225" s="25" t="s">
        <v>8279</v>
      </c>
      <c r="O225" s="21" t="s">
        <v>8280</v>
      </c>
      <c r="P225" s="21">
        <v>18.5</v>
      </c>
    </row>
    <row r="226" spans="1:16" x14ac:dyDescent="0.35">
      <c r="A226" s="21">
        <v>4076</v>
      </c>
      <c r="B226" s="21" t="s">
        <v>4072</v>
      </c>
      <c r="C226" s="21" t="s">
        <v>8179</v>
      </c>
      <c r="D226" s="22">
        <v>700</v>
      </c>
      <c r="E226" s="23">
        <v>0</v>
      </c>
      <c r="F226" s="21" t="s">
        <v>8220</v>
      </c>
      <c r="G226" s="21" t="s">
        <v>8223</v>
      </c>
      <c r="H226" s="21" t="s">
        <v>8245</v>
      </c>
      <c r="I226" s="21">
        <v>1413921060</v>
      </c>
      <c r="J226" s="24">
        <v>41905.795706018522</v>
      </c>
      <c r="K226" s="21" t="b">
        <v>0</v>
      </c>
      <c r="L226" s="21">
        <v>0</v>
      </c>
      <c r="M226" s="21" t="b">
        <v>0</v>
      </c>
      <c r="N226" s="25" t="s">
        <v>8279</v>
      </c>
      <c r="O226" s="21" t="s">
        <v>8280</v>
      </c>
      <c r="P226" s="21">
        <v>0</v>
      </c>
    </row>
    <row r="227" spans="1:16" x14ac:dyDescent="0.35">
      <c r="A227" s="21">
        <v>4077</v>
      </c>
      <c r="B227" s="21" t="s">
        <v>4073</v>
      </c>
      <c r="C227" s="21" t="s">
        <v>8180</v>
      </c>
      <c r="D227" s="22">
        <v>15000</v>
      </c>
      <c r="E227" s="23">
        <v>1335</v>
      </c>
      <c r="F227" s="21" t="s">
        <v>8220</v>
      </c>
      <c r="G227" s="21" t="s">
        <v>8223</v>
      </c>
      <c r="H227" s="21" t="s">
        <v>8245</v>
      </c>
      <c r="I227" s="21">
        <v>1482339794</v>
      </c>
      <c r="J227" s="24">
        <v>42695.7105787037</v>
      </c>
      <c r="K227" s="21" t="b">
        <v>0</v>
      </c>
      <c r="L227" s="21">
        <v>6</v>
      </c>
      <c r="M227" s="21" t="b">
        <v>0</v>
      </c>
      <c r="N227" s="25" t="s">
        <v>8279</v>
      </c>
      <c r="O227" s="21" t="s">
        <v>8280</v>
      </c>
      <c r="P227" s="21">
        <v>222.5</v>
      </c>
    </row>
    <row r="228" spans="1:16" x14ac:dyDescent="0.35">
      <c r="A228" s="21">
        <v>4079</v>
      </c>
      <c r="B228" s="21" t="s">
        <v>4075</v>
      </c>
      <c r="C228" s="21" t="s">
        <v>8182</v>
      </c>
      <c r="D228" s="22">
        <v>3000</v>
      </c>
      <c r="E228" s="23">
        <v>5</v>
      </c>
      <c r="F228" s="21" t="s">
        <v>8220</v>
      </c>
      <c r="G228" s="21" t="s">
        <v>8223</v>
      </c>
      <c r="H228" s="21" t="s">
        <v>8245</v>
      </c>
      <c r="I228" s="21">
        <v>1466375521</v>
      </c>
      <c r="J228" s="24">
        <v>42510.938900462963</v>
      </c>
      <c r="K228" s="21" t="b">
        <v>0</v>
      </c>
      <c r="L228" s="21">
        <v>1</v>
      </c>
      <c r="M228" s="21" t="b">
        <v>0</v>
      </c>
      <c r="N228" s="25" t="s">
        <v>8279</v>
      </c>
      <c r="O228" s="21" t="s">
        <v>8280</v>
      </c>
      <c r="P228" s="21">
        <v>5</v>
      </c>
    </row>
    <row r="229" spans="1:16" x14ac:dyDescent="0.35">
      <c r="A229" s="21">
        <v>4080</v>
      </c>
      <c r="B229" s="21" t="s">
        <v>4076</v>
      </c>
      <c r="C229" s="21" t="s">
        <v>8183</v>
      </c>
      <c r="D229" s="22">
        <v>3000</v>
      </c>
      <c r="E229" s="23">
        <v>0</v>
      </c>
      <c r="F229" s="21" t="s">
        <v>8220</v>
      </c>
      <c r="G229" s="21" t="s">
        <v>8223</v>
      </c>
      <c r="H229" s="21" t="s">
        <v>8245</v>
      </c>
      <c r="I229" s="21">
        <v>1465930440</v>
      </c>
      <c r="J229" s="24">
        <v>42511.698101851856</v>
      </c>
      <c r="K229" s="21" t="b">
        <v>0</v>
      </c>
      <c r="L229" s="21">
        <v>0</v>
      </c>
      <c r="M229" s="21" t="b">
        <v>0</v>
      </c>
      <c r="N229" s="25" t="s">
        <v>8279</v>
      </c>
      <c r="O229" s="21" t="s">
        <v>8280</v>
      </c>
      <c r="P229" s="21">
        <v>0</v>
      </c>
    </row>
    <row r="230" spans="1:16" x14ac:dyDescent="0.35">
      <c r="A230" s="21">
        <v>4081</v>
      </c>
      <c r="B230" s="21" t="s">
        <v>4077</v>
      </c>
      <c r="C230" s="21" t="s">
        <v>8184</v>
      </c>
      <c r="D230" s="22">
        <v>2224</v>
      </c>
      <c r="E230" s="23">
        <v>350</v>
      </c>
      <c r="F230" s="21" t="s">
        <v>8220</v>
      </c>
      <c r="G230" s="21" t="s">
        <v>8223</v>
      </c>
      <c r="H230" s="21" t="s">
        <v>8245</v>
      </c>
      <c r="I230" s="21">
        <v>1425819425</v>
      </c>
      <c r="J230" s="24">
        <v>42041.581307870365</v>
      </c>
      <c r="K230" s="21" t="b">
        <v>0</v>
      </c>
      <c r="L230" s="21">
        <v>12</v>
      </c>
      <c r="M230" s="21" t="b">
        <v>0</v>
      </c>
      <c r="N230" s="25" t="s">
        <v>8279</v>
      </c>
      <c r="O230" s="21" t="s">
        <v>8280</v>
      </c>
      <c r="P230" s="21">
        <v>29.17</v>
      </c>
    </row>
    <row r="231" spans="1:16" x14ac:dyDescent="0.35">
      <c r="A231" s="21">
        <v>4082</v>
      </c>
      <c r="B231" s="21" t="s">
        <v>4078</v>
      </c>
      <c r="C231" s="21" t="s">
        <v>8185</v>
      </c>
      <c r="D231" s="22">
        <v>150</v>
      </c>
      <c r="E231" s="23">
        <v>3</v>
      </c>
      <c r="F231" s="21" t="s">
        <v>8220</v>
      </c>
      <c r="G231" s="21" t="s">
        <v>8223</v>
      </c>
      <c r="H231" s="21" t="s">
        <v>8245</v>
      </c>
      <c r="I231" s="21">
        <v>1447542000</v>
      </c>
      <c r="J231" s="24">
        <v>42307.189270833333</v>
      </c>
      <c r="K231" s="21" t="b">
        <v>0</v>
      </c>
      <c r="L231" s="21">
        <v>2</v>
      </c>
      <c r="M231" s="21" t="b">
        <v>0</v>
      </c>
      <c r="N231" s="25" t="s">
        <v>8279</v>
      </c>
      <c r="O231" s="21" t="s">
        <v>8280</v>
      </c>
      <c r="P231" s="21">
        <v>1.5</v>
      </c>
    </row>
    <row r="232" spans="1:16" x14ac:dyDescent="0.35">
      <c r="A232" s="21">
        <v>4083</v>
      </c>
      <c r="B232" s="21" t="s">
        <v>4079</v>
      </c>
      <c r="C232" s="21" t="s">
        <v>8186</v>
      </c>
      <c r="D232" s="22">
        <v>3500</v>
      </c>
      <c r="E232" s="23">
        <v>759</v>
      </c>
      <c r="F232" s="21" t="s">
        <v>8220</v>
      </c>
      <c r="G232" s="21" t="s">
        <v>8223</v>
      </c>
      <c r="H232" s="21" t="s">
        <v>8245</v>
      </c>
      <c r="I232" s="21">
        <v>1452795416</v>
      </c>
      <c r="J232" s="24">
        <v>42353.761759259258</v>
      </c>
      <c r="K232" s="21" t="b">
        <v>0</v>
      </c>
      <c r="L232" s="21">
        <v>6</v>
      </c>
      <c r="M232" s="21" t="b">
        <v>0</v>
      </c>
      <c r="N232" s="25" t="s">
        <v>8279</v>
      </c>
      <c r="O232" s="21" t="s">
        <v>8280</v>
      </c>
      <c r="P232" s="21">
        <v>126.5</v>
      </c>
    </row>
    <row r="233" spans="1:16" x14ac:dyDescent="0.35">
      <c r="A233" s="21">
        <v>4085</v>
      </c>
      <c r="B233" s="21" t="s">
        <v>4081</v>
      </c>
      <c r="C233" s="21" t="s">
        <v>8188</v>
      </c>
      <c r="D233" s="22">
        <v>3500</v>
      </c>
      <c r="E233" s="23">
        <v>10</v>
      </c>
      <c r="F233" s="21" t="s">
        <v>8220</v>
      </c>
      <c r="G233" s="21" t="s">
        <v>8223</v>
      </c>
      <c r="H233" s="21" t="s">
        <v>8245</v>
      </c>
      <c r="I233" s="21">
        <v>1427169540</v>
      </c>
      <c r="J233" s="24">
        <v>42058.603877314818</v>
      </c>
      <c r="K233" s="21" t="b">
        <v>0</v>
      </c>
      <c r="L233" s="21">
        <v>1</v>
      </c>
      <c r="M233" s="21" t="b">
        <v>0</v>
      </c>
      <c r="N233" s="25" t="s">
        <v>8279</v>
      </c>
      <c r="O233" s="21" t="s">
        <v>8280</v>
      </c>
      <c r="P233" s="21">
        <v>10</v>
      </c>
    </row>
    <row r="234" spans="1:16" x14ac:dyDescent="0.35">
      <c r="A234" s="21">
        <v>4086</v>
      </c>
      <c r="B234" s="21" t="s">
        <v>4082</v>
      </c>
      <c r="C234" s="21" t="s">
        <v>8189</v>
      </c>
      <c r="D234" s="22">
        <v>1000</v>
      </c>
      <c r="E234" s="23">
        <v>47</v>
      </c>
      <c r="F234" s="21" t="s">
        <v>8220</v>
      </c>
      <c r="G234" s="21" t="s">
        <v>8223</v>
      </c>
      <c r="H234" s="21" t="s">
        <v>8245</v>
      </c>
      <c r="I234" s="21">
        <v>1448078400</v>
      </c>
      <c r="J234" s="24">
        <v>42304.940960648149</v>
      </c>
      <c r="K234" s="21" t="b">
        <v>0</v>
      </c>
      <c r="L234" s="21">
        <v>5</v>
      </c>
      <c r="M234" s="21" t="b">
        <v>0</v>
      </c>
      <c r="N234" s="25" t="s">
        <v>8279</v>
      </c>
      <c r="O234" s="21" t="s">
        <v>8280</v>
      </c>
      <c r="P234" s="21">
        <v>9.4</v>
      </c>
    </row>
    <row r="235" spans="1:16" x14ac:dyDescent="0.35">
      <c r="A235" s="21">
        <v>4087</v>
      </c>
      <c r="B235" s="21" t="s">
        <v>4083</v>
      </c>
      <c r="C235" s="21" t="s">
        <v>8190</v>
      </c>
      <c r="D235" s="22">
        <v>9600</v>
      </c>
      <c r="E235" s="23">
        <v>0</v>
      </c>
      <c r="F235" s="21" t="s">
        <v>8220</v>
      </c>
      <c r="G235" s="21" t="s">
        <v>8223</v>
      </c>
      <c r="H235" s="21" t="s">
        <v>8245</v>
      </c>
      <c r="I235" s="21">
        <v>1468777786</v>
      </c>
      <c r="J235" s="24">
        <v>42538.742893518516</v>
      </c>
      <c r="K235" s="21" t="b">
        <v>0</v>
      </c>
      <c r="L235" s="21">
        <v>0</v>
      </c>
      <c r="M235" s="21" t="b">
        <v>0</v>
      </c>
      <c r="N235" s="25" t="s">
        <v>8279</v>
      </c>
      <c r="O235" s="21" t="s">
        <v>8280</v>
      </c>
      <c r="P235" s="21">
        <v>0</v>
      </c>
    </row>
    <row r="236" spans="1:16" x14ac:dyDescent="0.35">
      <c r="A236" s="21">
        <v>4089</v>
      </c>
      <c r="B236" s="21" t="s">
        <v>4085</v>
      </c>
      <c r="C236" s="21" t="s">
        <v>8192</v>
      </c>
      <c r="D236" s="22">
        <v>5000</v>
      </c>
      <c r="E236" s="23">
        <v>240</v>
      </c>
      <c r="F236" s="21" t="s">
        <v>8220</v>
      </c>
      <c r="G236" s="21" t="s">
        <v>8223</v>
      </c>
      <c r="H236" s="21" t="s">
        <v>8245</v>
      </c>
      <c r="I236" s="21">
        <v>1433093700</v>
      </c>
      <c r="J236" s="24">
        <v>42122.732499999998</v>
      </c>
      <c r="K236" s="21" t="b">
        <v>0</v>
      </c>
      <c r="L236" s="21">
        <v>8</v>
      </c>
      <c r="M236" s="21" t="b">
        <v>0</v>
      </c>
      <c r="N236" s="25" t="s">
        <v>8279</v>
      </c>
      <c r="O236" s="21" t="s">
        <v>8280</v>
      </c>
      <c r="P236" s="21">
        <v>30</v>
      </c>
    </row>
    <row r="237" spans="1:16" x14ac:dyDescent="0.35">
      <c r="A237" s="21">
        <v>4090</v>
      </c>
      <c r="B237" s="21" t="s">
        <v>4086</v>
      </c>
      <c r="C237" s="21" t="s">
        <v>8193</v>
      </c>
      <c r="D237" s="22">
        <v>1000</v>
      </c>
      <c r="E237" s="23">
        <v>32</v>
      </c>
      <c r="F237" s="21" t="s">
        <v>8220</v>
      </c>
      <c r="G237" s="21" t="s">
        <v>8223</v>
      </c>
      <c r="H237" s="21" t="s">
        <v>8245</v>
      </c>
      <c r="I237" s="21">
        <v>1438959600</v>
      </c>
      <c r="J237" s="24">
        <v>42209.67288194444</v>
      </c>
      <c r="K237" s="21" t="b">
        <v>0</v>
      </c>
      <c r="L237" s="21">
        <v>3</v>
      </c>
      <c r="M237" s="21" t="b">
        <v>0</v>
      </c>
      <c r="N237" s="25" t="s">
        <v>8279</v>
      </c>
      <c r="O237" s="21" t="s">
        <v>8280</v>
      </c>
      <c r="P237" s="21">
        <v>10.67</v>
      </c>
    </row>
    <row r="238" spans="1:16" x14ac:dyDescent="0.35">
      <c r="A238" s="21">
        <v>4091</v>
      </c>
      <c r="B238" s="21" t="s">
        <v>4087</v>
      </c>
      <c r="C238" s="21" t="s">
        <v>8194</v>
      </c>
      <c r="D238" s="22">
        <v>1600</v>
      </c>
      <c r="E238" s="23">
        <v>204</v>
      </c>
      <c r="F238" s="21" t="s">
        <v>8220</v>
      </c>
      <c r="G238" s="21" t="s">
        <v>8223</v>
      </c>
      <c r="H238" s="21" t="s">
        <v>8245</v>
      </c>
      <c r="I238" s="21">
        <v>1421410151</v>
      </c>
      <c r="J238" s="24">
        <v>41990.506377314814</v>
      </c>
      <c r="K238" s="21" t="b">
        <v>0</v>
      </c>
      <c r="L238" s="21">
        <v>8</v>
      </c>
      <c r="M238" s="21" t="b">
        <v>0</v>
      </c>
      <c r="N238" s="25" t="s">
        <v>8279</v>
      </c>
      <c r="O238" s="21" t="s">
        <v>8280</v>
      </c>
      <c r="P238" s="21">
        <v>25.5</v>
      </c>
    </row>
    <row r="239" spans="1:16" x14ac:dyDescent="0.35">
      <c r="A239" s="21">
        <v>4092</v>
      </c>
      <c r="B239" s="21" t="s">
        <v>4088</v>
      </c>
      <c r="C239" s="21" t="s">
        <v>8195</v>
      </c>
      <c r="D239" s="22">
        <v>110000</v>
      </c>
      <c r="E239" s="23">
        <v>20</v>
      </c>
      <c r="F239" s="21" t="s">
        <v>8220</v>
      </c>
      <c r="G239" s="21" t="s">
        <v>8223</v>
      </c>
      <c r="H239" s="21" t="s">
        <v>8245</v>
      </c>
      <c r="I239" s="21">
        <v>1428205247</v>
      </c>
      <c r="J239" s="24">
        <v>42039.194988425923</v>
      </c>
      <c r="K239" s="21" t="b">
        <v>0</v>
      </c>
      <c r="L239" s="21">
        <v>1</v>
      </c>
      <c r="M239" s="21" t="b">
        <v>0</v>
      </c>
      <c r="N239" s="25" t="s">
        <v>8279</v>
      </c>
      <c r="O239" s="21" t="s">
        <v>8280</v>
      </c>
      <c r="P239" s="21">
        <v>20</v>
      </c>
    </row>
    <row r="240" spans="1:16" x14ac:dyDescent="0.35">
      <c r="A240" s="21">
        <v>4094</v>
      </c>
      <c r="B240" s="21" t="s">
        <v>4090</v>
      </c>
      <c r="C240" s="21" t="s">
        <v>8197</v>
      </c>
      <c r="D240" s="22">
        <v>2000</v>
      </c>
      <c r="E240" s="23">
        <v>730</v>
      </c>
      <c r="F240" s="21" t="s">
        <v>8220</v>
      </c>
      <c r="G240" s="21" t="s">
        <v>8223</v>
      </c>
      <c r="H240" s="21" t="s">
        <v>8245</v>
      </c>
      <c r="I240" s="21">
        <v>1413953940</v>
      </c>
      <c r="J240" s="24">
        <v>41890.086805555555</v>
      </c>
      <c r="K240" s="21" t="b">
        <v>0</v>
      </c>
      <c r="L240" s="21">
        <v>8</v>
      </c>
      <c r="M240" s="21" t="b">
        <v>0</v>
      </c>
      <c r="N240" s="25" t="s">
        <v>8279</v>
      </c>
      <c r="O240" s="21" t="s">
        <v>8280</v>
      </c>
      <c r="P240" s="21">
        <v>91.25</v>
      </c>
    </row>
    <row r="241" spans="1:16" x14ac:dyDescent="0.35">
      <c r="A241" s="21">
        <v>4098</v>
      </c>
      <c r="B241" s="21" t="s">
        <v>4094</v>
      </c>
      <c r="C241" s="21" t="s">
        <v>8201</v>
      </c>
      <c r="D241" s="22">
        <v>75000</v>
      </c>
      <c r="E241" s="23">
        <v>0</v>
      </c>
      <c r="F241" s="21" t="s">
        <v>8220</v>
      </c>
      <c r="G241" s="21" t="s">
        <v>8223</v>
      </c>
      <c r="H241" s="21" t="s">
        <v>8245</v>
      </c>
      <c r="I241" s="21">
        <v>1465060797</v>
      </c>
      <c r="J241" s="24">
        <v>42495.722187499996</v>
      </c>
      <c r="K241" s="21" t="b">
        <v>0</v>
      </c>
      <c r="L241" s="21">
        <v>0</v>
      </c>
      <c r="M241" s="21" t="b">
        <v>0</v>
      </c>
      <c r="N241" s="25" t="s">
        <v>8279</v>
      </c>
      <c r="O241" s="21" t="s">
        <v>8280</v>
      </c>
      <c r="P241" s="21">
        <v>0</v>
      </c>
    </row>
    <row r="242" spans="1:16" x14ac:dyDescent="0.35">
      <c r="A242" s="21">
        <v>4099</v>
      </c>
      <c r="B242" s="21" t="s">
        <v>4095</v>
      </c>
      <c r="C242" s="21" t="s">
        <v>8202</v>
      </c>
      <c r="D242" s="22">
        <v>4500</v>
      </c>
      <c r="E242" s="23">
        <v>50</v>
      </c>
      <c r="F242" s="21" t="s">
        <v>8220</v>
      </c>
      <c r="G242" s="21" t="s">
        <v>8223</v>
      </c>
      <c r="H242" s="21" t="s">
        <v>8245</v>
      </c>
      <c r="I242" s="21">
        <v>1472847873</v>
      </c>
      <c r="J242" s="24">
        <v>42570.850381944445</v>
      </c>
      <c r="K242" s="21" t="b">
        <v>0</v>
      </c>
      <c r="L242" s="21">
        <v>1</v>
      </c>
      <c r="M242" s="21" t="b">
        <v>0</v>
      </c>
      <c r="N242" s="25" t="s">
        <v>8279</v>
      </c>
      <c r="O242" s="21" t="s">
        <v>8280</v>
      </c>
      <c r="P242" s="21">
        <v>50</v>
      </c>
    </row>
    <row r="243" spans="1:16" x14ac:dyDescent="0.35">
      <c r="A243" s="21">
        <v>4100</v>
      </c>
      <c r="B243" s="21" t="s">
        <v>4096</v>
      </c>
      <c r="C243" s="21" t="s">
        <v>8203</v>
      </c>
      <c r="D243" s="22">
        <v>270</v>
      </c>
      <c r="E243" s="23">
        <v>0</v>
      </c>
      <c r="F243" s="21" t="s">
        <v>8220</v>
      </c>
      <c r="G243" s="21" t="s">
        <v>8223</v>
      </c>
      <c r="H243" s="21" t="s">
        <v>8245</v>
      </c>
      <c r="I243" s="21">
        <v>1414205990</v>
      </c>
      <c r="J243" s="24">
        <v>41927.124884259261</v>
      </c>
      <c r="K243" s="21" t="b">
        <v>0</v>
      </c>
      <c r="L243" s="21">
        <v>0</v>
      </c>
      <c r="M243" s="21" t="b">
        <v>0</v>
      </c>
      <c r="N243" s="25" t="s">
        <v>8279</v>
      </c>
      <c r="O243" s="21" t="s">
        <v>8280</v>
      </c>
      <c r="P243" s="21">
        <v>0</v>
      </c>
    </row>
    <row r="244" spans="1:16" x14ac:dyDescent="0.35">
      <c r="A244" s="21">
        <v>4101</v>
      </c>
      <c r="B244" s="21" t="s">
        <v>4097</v>
      </c>
      <c r="C244" s="21" t="s">
        <v>8204</v>
      </c>
      <c r="D244" s="22">
        <v>600</v>
      </c>
      <c r="E244" s="23">
        <v>0</v>
      </c>
      <c r="F244" s="21" t="s">
        <v>8220</v>
      </c>
      <c r="G244" s="21" t="s">
        <v>8223</v>
      </c>
      <c r="H244" s="21" t="s">
        <v>8245</v>
      </c>
      <c r="I244" s="21">
        <v>1485380482</v>
      </c>
      <c r="J244" s="24">
        <v>42730.903726851851</v>
      </c>
      <c r="K244" s="21" t="b">
        <v>0</v>
      </c>
      <c r="L244" s="21">
        <v>0</v>
      </c>
      <c r="M244" s="21" t="b">
        <v>0</v>
      </c>
      <c r="N244" s="25" t="s">
        <v>8279</v>
      </c>
      <c r="O244" s="21" t="s">
        <v>8280</v>
      </c>
      <c r="P244" s="21">
        <v>0</v>
      </c>
    </row>
    <row r="245" spans="1:16" x14ac:dyDescent="0.35">
      <c r="A245" s="21">
        <v>4102</v>
      </c>
      <c r="B245" s="21" t="s">
        <v>4098</v>
      </c>
      <c r="C245" s="21" t="s">
        <v>8205</v>
      </c>
      <c r="D245" s="22">
        <v>500</v>
      </c>
      <c r="E245" s="23">
        <v>137</v>
      </c>
      <c r="F245" s="21" t="s">
        <v>8220</v>
      </c>
      <c r="G245" s="21" t="s">
        <v>8223</v>
      </c>
      <c r="H245" s="21" t="s">
        <v>8245</v>
      </c>
      <c r="I245" s="21">
        <v>1463343673</v>
      </c>
      <c r="J245" s="24">
        <v>42475.848067129627</v>
      </c>
      <c r="K245" s="21" t="b">
        <v>0</v>
      </c>
      <c r="L245" s="21">
        <v>6</v>
      </c>
      <c r="M245" s="21" t="b">
        <v>0</v>
      </c>
      <c r="N245" s="25" t="s">
        <v>8279</v>
      </c>
      <c r="O245" s="21" t="s">
        <v>8280</v>
      </c>
      <c r="P245" s="21">
        <v>22.83</v>
      </c>
    </row>
    <row r="246" spans="1:16" x14ac:dyDescent="0.35">
      <c r="A246" s="21">
        <v>4103</v>
      </c>
      <c r="B246" s="21" t="s">
        <v>4099</v>
      </c>
      <c r="C246" s="21" t="s">
        <v>8206</v>
      </c>
      <c r="D246" s="22">
        <v>1000</v>
      </c>
      <c r="E246" s="23">
        <v>100</v>
      </c>
      <c r="F246" s="21" t="s">
        <v>8220</v>
      </c>
      <c r="G246" s="21" t="s">
        <v>8223</v>
      </c>
      <c r="H246" s="21" t="s">
        <v>8245</v>
      </c>
      <c r="I246" s="21">
        <v>1440613920</v>
      </c>
      <c r="J246" s="24">
        <v>42188.83293981482</v>
      </c>
      <c r="K246" s="21" t="b">
        <v>0</v>
      </c>
      <c r="L246" s="21">
        <v>6</v>
      </c>
      <c r="M246" s="21" t="b">
        <v>0</v>
      </c>
      <c r="N246" s="25" t="s">
        <v>8279</v>
      </c>
      <c r="O246" s="21" t="s">
        <v>8280</v>
      </c>
      <c r="P246" s="21">
        <v>16.670000000000002</v>
      </c>
    </row>
    <row r="247" spans="1:16" x14ac:dyDescent="0.35">
      <c r="A247" s="21">
        <v>4106</v>
      </c>
      <c r="B247" s="21" t="s">
        <v>4102</v>
      </c>
      <c r="C247" s="21" t="s">
        <v>8209</v>
      </c>
      <c r="D247" s="22">
        <v>5000</v>
      </c>
      <c r="E247" s="23">
        <v>3530</v>
      </c>
      <c r="F247" s="21" t="s">
        <v>8220</v>
      </c>
      <c r="G247" s="21" t="s">
        <v>8223</v>
      </c>
      <c r="H247" s="21" t="s">
        <v>8245</v>
      </c>
      <c r="I247" s="21">
        <v>1427936400</v>
      </c>
      <c r="J247" s="24">
        <v>42053.049375000002</v>
      </c>
      <c r="K247" s="21" t="b">
        <v>0</v>
      </c>
      <c r="L247" s="21">
        <v>33</v>
      </c>
      <c r="M247" s="21" t="b">
        <v>0</v>
      </c>
      <c r="N247" s="25" t="s">
        <v>8279</v>
      </c>
      <c r="O247" s="21" t="s">
        <v>8280</v>
      </c>
      <c r="P247" s="21">
        <v>106.97</v>
      </c>
    </row>
    <row r="248" spans="1:16" x14ac:dyDescent="0.35">
      <c r="A248" s="21">
        <v>4107</v>
      </c>
      <c r="B248" s="21" t="s">
        <v>4103</v>
      </c>
      <c r="C248" s="21" t="s">
        <v>8210</v>
      </c>
      <c r="D248" s="22">
        <v>2000</v>
      </c>
      <c r="E248" s="23">
        <v>41</v>
      </c>
      <c r="F248" s="21" t="s">
        <v>8220</v>
      </c>
      <c r="G248" s="21" t="s">
        <v>8223</v>
      </c>
      <c r="H248" s="21" t="s">
        <v>8245</v>
      </c>
      <c r="I248" s="21">
        <v>1411596001</v>
      </c>
      <c r="J248" s="24">
        <v>41883.916678240741</v>
      </c>
      <c r="K248" s="21" t="b">
        <v>0</v>
      </c>
      <c r="L248" s="21">
        <v>4</v>
      </c>
      <c r="M248" s="21" t="b">
        <v>0</v>
      </c>
      <c r="N248" s="25" t="s">
        <v>8279</v>
      </c>
      <c r="O248" s="21" t="s">
        <v>8280</v>
      </c>
      <c r="P248" s="21">
        <v>10.25</v>
      </c>
    </row>
    <row r="249" spans="1:16" x14ac:dyDescent="0.35">
      <c r="A249" s="21">
        <v>4108</v>
      </c>
      <c r="B249" s="21" t="s">
        <v>4104</v>
      </c>
      <c r="C249" s="21" t="s">
        <v>8211</v>
      </c>
      <c r="D249" s="22">
        <v>3000</v>
      </c>
      <c r="E249" s="23">
        <v>59</v>
      </c>
      <c r="F249" s="21" t="s">
        <v>8220</v>
      </c>
      <c r="G249" s="21" t="s">
        <v>8223</v>
      </c>
      <c r="H249" s="21" t="s">
        <v>8245</v>
      </c>
      <c r="I249" s="21">
        <v>1488517200</v>
      </c>
      <c r="J249" s="24">
        <v>42767.031678240746</v>
      </c>
      <c r="K249" s="21" t="b">
        <v>0</v>
      </c>
      <c r="L249" s="21">
        <v>1</v>
      </c>
      <c r="M249" s="21" t="b">
        <v>0</v>
      </c>
      <c r="N249" s="25" t="s">
        <v>8279</v>
      </c>
      <c r="O249" s="21" t="s">
        <v>8280</v>
      </c>
      <c r="P249" s="21">
        <v>59</v>
      </c>
    </row>
    <row r="250" spans="1:16" x14ac:dyDescent="0.35">
      <c r="A250" s="21">
        <v>4111</v>
      </c>
      <c r="B250" s="21" t="s">
        <v>4107</v>
      </c>
      <c r="C250" s="21" t="s">
        <v>8214</v>
      </c>
      <c r="D250" s="22">
        <v>3000</v>
      </c>
      <c r="E250" s="23">
        <v>94</v>
      </c>
      <c r="F250" s="21" t="s">
        <v>8220</v>
      </c>
      <c r="G250" s="21" t="s">
        <v>8223</v>
      </c>
      <c r="H250" s="21" t="s">
        <v>8245</v>
      </c>
      <c r="I250" s="21">
        <v>1424747740</v>
      </c>
      <c r="J250" s="24">
        <v>42029.135879629626</v>
      </c>
      <c r="K250" s="21" t="b">
        <v>0</v>
      </c>
      <c r="L250" s="21">
        <v>6</v>
      </c>
      <c r="M250" s="21" t="b">
        <v>0</v>
      </c>
      <c r="N250" s="25" t="s">
        <v>8279</v>
      </c>
      <c r="O250" s="21" t="s">
        <v>8280</v>
      </c>
      <c r="P250" s="21">
        <v>15.67</v>
      </c>
    </row>
    <row r="251" spans="1:16" x14ac:dyDescent="0.35">
      <c r="A251" s="21">
        <v>4113</v>
      </c>
      <c r="B251" s="21" t="s">
        <v>4109</v>
      </c>
      <c r="C251" s="21" t="s">
        <v>8215</v>
      </c>
      <c r="D251" s="22">
        <v>1500</v>
      </c>
      <c r="E251" s="23">
        <v>3</v>
      </c>
      <c r="F251" s="21" t="s">
        <v>8220</v>
      </c>
      <c r="G251" s="21" t="s">
        <v>8223</v>
      </c>
      <c r="H251" s="21" t="s">
        <v>8245</v>
      </c>
      <c r="I251" s="21">
        <v>1452234840</v>
      </c>
      <c r="J251" s="24">
        <v>42358.573182870372</v>
      </c>
      <c r="K251" s="21" t="b">
        <v>0</v>
      </c>
      <c r="L251" s="21">
        <v>3</v>
      </c>
      <c r="M251" s="21" t="b">
        <v>0</v>
      </c>
      <c r="N251" s="25" t="s">
        <v>8279</v>
      </c>
      <c r="O251" s="21" t="s">
        <v>8280</v>
      </c>
      <c r="P251" s="21">
        <v>1</v>
      </c>
    </row>
  </sheetData>
  <conditionalFormatting sqref="F1:F251">
    <cfRule type="cellIs" dxfId="2" priority="1" operator="equal">
      <formula>"canceled"</formula>
    </cfRule>
    <cfRule type="containsText" dxfId="1" priority="2" operator="containsText" text="failed">
      <formula>NOT(ISERROR(SEARCH("failed",F1)))</formula>
    </cfRule>
    <cfRule type="containsText" dxfId="0" priority="3" operator="containsText" text="successful">
      <formula>NOT(ISERROR(SEARCH("successful",F1)))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1B667D-1772-4DD1-A55C-39748071E2B3}">
  <dimension ref="A1:F6"/>
  <sheetViews>
    <sheetView workbookViewId="0">
      <selection activeCell="A3" sqref="A3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11" t="s">
        <v>8222</v>
      </c>
      <c r="B1" t="s">
        <v>8223</v>
      </c>
    </row>
    <row r="3" spans="1:6" x14ac:dyDescent="0.35">
      <c r="A3" s="11" t="s">
        <v>8268</v>
      </c>
      <c r="B3" s="11" t="s">
        <v>8265</v>
      </c>
    </row>
    <row r="4" spans="1:6" x14ac:dyDescent="0.35">
      <c r="A4" s="11" t="s">
        <v>8267</v>
      </c>
      <c r="B4" t="s">
        <v>8219</v>
      </c>
      <c r="C4" t="s">
        <v>8220</v>
      </c>
      <c r="D4" t="s">
        <v>8221</v>
      </c>
      <c r="E4" t="s">
        <v>8218</v>
      </c>
      <c r="F4" t="s">
        <v>8266</v>
      </c>
    </row>
    <row r="5" spans="1:6" x14ac:dyDescent="0.35">
      <c r="A5" s="12" t="s">
        <v>8279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35">
      <c r="A6" s="12" t="s">
        <v>8266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60C216-2D04-42B7-944F-252B582E0651}">
  <dimension ref="A1:E7"/>
  <sheetViews>
    <sheetView workbookViewId="0">
      <selection activeCell="B16" sqref="B16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3.6328125" bestFit="1" customWidth="1"/>
    <col min="4" max="4" width="9.1796875" bestFit="1" customWidth="1"/>
    <col min="5" max="6" width="10.7265625" bestFit="1" customWidth="1"/>
    <col min="7" max="7" width="17.6328125" bestFit="1" customWidth="1"/>
    <col min="8" max="8" width="17" bestFit="1" customWidth="1"/>
    <col min="9" max="9" width="17.6328125" bestFit="1" customWidth="1"/>
    <col min="10" max="10" width="21.81640625" bestFit="1" customWidth="1"/>
    <col min="11" max="11" width="22.453125" bestFit="1" customWidth="1"/>
  </cols>
  <sheetData>
    <row r="1" spans="1:5" x14ac:dyDescent="0.35">
      <c r="A1" s="11" t="s">
        <v>8222</v>
      </c>
      <c r="B1" t="s">
        <v>8269</v>
      </c>
    </row>
    <row r="2" spans="1:5" x14ac:dyDescent="0.35">
      <c r="A2" s="11" t="s">
        <v>8322</v>
      </c>
      <c r="B2" t="s">
        <v>8269</v>
      </c>
    </row>
    <row r="4" spans="1:5" x14ac:dyDescent="0.35">
      <c r="A4" s="11" t="s">
        <v>8268</v>
      </c>
      <c r="B4" s="11" t="s">
        <v>8265</v>
      </c>
    </row>
    <row r="5" spans="1:5" x14ac:dyDescent="0.35">
      <c r="A5" s="11" t="s">
        <v>8267</v>
      </c>
      <c r="B5" t="s">
        <v>8220</v>
      </c>
      <c r="C5" t="s">
        <v>8221</v>
      </c>
      <c r="D5" t="s">
        <v>8218</v>
      </c>
      <c r="E5" t="s">
        <v>8266</v>
      </c>
    </row>
    <row r="6" spans="1:5" x14ac:dyDescent="0.35">
      <c r="A6" s="12" t="s">
        <v>8280</v>
      </c>
      <c r="B6" s="13">
        <v>353</v>
      </c>
      <c r="C6" s="13">
        <v>19</v>
      </c>
      <c r="D6" s="13">
        <v>694</v>
      </c>
      <c r="E6" s="13">
        <v>1066</v>
      </c>
    </row>
    <row r="7" spans="1:5" x14ac:dyDescent="0.35">
      <c r="A7" s="12" t="s">
        <v>8266</v>
      </c>
      <c r="B7" s="13">
        <v>353</v>
      </c>
      <c r="C7" s="13">
        <v>19</v>
      </c>
      <c r="D7" s="13">
        <v>694</v>
      </c>
      <c r="E7" s="13">
        <v>1066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12F485-5B2D-4A36-B9AC-BB10951E99E4}">
  <dimension ref="A1:F6"/>
  <sheetViews>
    <sheetView workbookViewId="0">
      <selection activeCell="E2" sqref="E2"/>
    </sheetView>
  </sheetViews>
  <sheetFormatPr defaultRowHeight="14.5" x14ac:dyDescent="0.35"/>
  <cols>
    <col min="1" max="1" width="31.08984375" bestFit="1" customWidth="1"/>
    <col min="2" max="2" width="36.90625" customWidth="1"/>
    <col min="5" max="5" width="15.453125" bestFit="1" customWidth="1"/>
    <col min="6" max="6" width="16.54296875" bestFit="1" customWidth="1"/>
  </cols>
  <sheetData>
    <row r="1" spans="1:6" x14ac:dyDescent="0.35">
      <c r="A1" s="10" t="s">
        <v>8338</v>
      </c>
      <c r="B1" s="10" t="s">
        <v>4110</v>
      </c>
      <c r="C1" t="s">
        <v>8339</v>
      </c>
      <c r="D1" t="s">
        <v>8340</v>
      </c>
      <c r="E1" t="s">
        <v>8341</v>
      </c>
      <c r="F1" t="s">
        <v>8342</v>
      </c>
    </row>
    <row r="2" spans="1:6" x14ac:dyDescent="0.3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 s="19">
        <f>VLOOKUP(A2, Kickstarter!B:E, 3, FALSE)</f>
        <v>2000</v>
      </c>
      <c r="D2" s="19">
        <f>VLOOKUP($A2, Kickstarter!B:E, 4, FALSE)</f>
        <v>2020</v>
      </c>
      <c r="F2" s="19">
        <f>VLOOKUP($A2, Kickstarter!B:L, 11, FALSE)</f>
        <v>39</v>
      </c>
    </row>
    <row r="3" spans="1:6" x14ac:dyDescent="0.3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 s="19">
        <f>VLOOKUP(A3, Kickstarter!B:E, 3, FALSE)</f>
        <v>2000</v>
      </c>
      <c r="D3" s="19">
        <f>VLOOKUP($A3, Kickstarter!B:E, 4, FALSE)</f>
        <v>2020</v>
      </c>
      <c r="F3" s="19">
        <f>VLOOKUP($A3, Kickstarter!B:L, 11, FALSE)</f>
        <v>56</v>
      </c>
    </row>
    <row r="4" spans="1:6" x14ac:dyDescent="0.3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 s="19">
        <f>VLOOKUP(A4, Kickstarter!B:E, 3, FALSE)</f>
        <v>1500</v>
      </c>
      <c r="D4" s="19">
        <f>VLOOKUP($A4, Kickstarter!B:E, 4, FALSE)</f>
        <v>2576</v>
      </c>
      <c r="F4" s="19">
        <f>VLOOKUP($A4, Kickstarter!B:L, 11, FALSE)</f>
        <v>78</v>
      </c>
    </row>
    <row r="5" spans="1:6" x14ac:dyDescent="0.3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 s="19">
        <f>VLOOKUP(A5, Kickstarter!B:E, 3, FALSE)</f>
        <v>1000</v>
      </c>
      <c r="D5" s="19">
        <f>VLOOKUP($A5, Kickstarter!B:E, 4, FALSE)</f>
        <v>1168</v>
      </c>
      <c r="F5" s="19">
        <f>VLOOKUP($A5, Kickstarter!B:L, 11, FALSE)</f>
        <v>26</v>
      </c>
    </row>
    <row r="6" spans="1:6" x14ac:dyDescent="0.3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 s="19">
        <f>VLOOKUP(A6, Kickstarter!B:E, 3, FALSE)</f>
        <v>4000</v>
      </c>
      <c r="D6" s="19">
        <f>VLOOKUP($A6, Kickstarter!B:E, 4, FALSE)</f>
        <v>4137</v>
      </c>
      <c r="F6" s="19">
        <f>VLOOKUP($A6, Kickstarter!B:L, 11, FALSE)</f>
        <v>113</v>
      </c>
    </row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F9658F-CAF2-4C0F-9D05-D8B02F571EA4}">
  <dimension ref="A1:C14"/>
  <sheetViews>
    <sheetView tabSelected="1" workbookViewId="0">
      <selection activeCell="I15" sqref="I15"/>
    </sheetView>
  </sheetViews>
  <sheetFormatPr defaultRowHeight="14.5" x14ac:dyDescent="0.35"/>
  <cols>
    <col min="1" max="1" width="23.453125" bestFit="1" customWidth="1"/>
    <col min="2" max="2" width="12.08984375" style="26" bestFit="1" customWidth="1"/>
    <col min="3" max="3" width="13.1796875" style="26" bestFit="1" customWidth="1"/>
  </cols>
  <sheetData>
    <row r="1" spans="1:3" x14ac:dyDescent="0.35">
      <c r="B1" s="26" t="s">
        <v>8343</v>
      </c>
      <c r="C1" s="26" t="s">
        <v>8344</v>
      </c>
    </row>
    <row r="2" spans="1:3" x14ac:dyDescent="0.35">
      <c r="A2" t="s">
        <v>8345</v>
      </c>
      <c r="B2" s="26">
        <f>AVERAGE('Successful US Kickstarters'!D:D)</f>
        <v>5048.8786407766993</v>
      </c>
      <c r="C2" s="26">
        <f>AVERAGE('Failed US Kickstarters'!D:D)</f>
        <v>10554.212</v>
      </c>
    </row>
    <row r="3" spans="1:3" x14ac:dyDescent="0.35">
      <c r="A3" t="s">
        <v>8346</v>
      </c>
      <c r="B3" s="26">
        <f>MEDIAN('Successful US Kickstarters'!D:D)</f>
        <v>3000</v>
      </c>
      <c r="C3" s="26">
        <f>MEDIAN('Failed US Kickstarters'!D:D)</f>
        <v>5000</v>
      </c>
    </row>
    <row r="4" spans="1:3" x14ac:dyDescent="0.35">
      <c r="A4" t="s">
        <v>8349</v>
      </c>
      <c r="B4" s="26">
        <f>_xlfn.STDEV.P('Successful US Kickstarters'!D:D)</f>
        <v>7748.7537726373303</v>
      </c>
      <c r="C4" s="26">
        <f>_xlfn.STDEV.P('Failed US Kickstarters'!D:D)</f>
        <v>21967.731061515115</v>
      </c>
    </row>
    <row r="5" spans="1:3" x14ac:dyDescent="0.35">
      <c r="A5" t="s">
        <v>8350</v>
      </c>
      <c r="B5" s="26">
        <f>_xlfn.QUARTILE.EXC('Successful US Kickstarters'!D:D, 3)</f>
        <v>5000</v>
      </c>
      <c r="C5" s="26">
        <f>_xlfn.QUARTILE.EXC('Failed US Kickstarters'!D:D,3)</f>
        <v>10000</v>
      </c>
    </row>
    <row r="6" spans="1:3" x14ac:dyDescent="0.35">
      <c r="A6" t="s">
        <v>8351</v>
      </c>
      <c r="B6" s="26">
        <f>_xlfn.QUARTILE.EXC('Successful US Kickstarters'!D:D, 1)</f>
        <v>1500</v>
      </c>
      <c r="C6" s="26">
        <f>_xlfn.QUARTILE.EXC('Failed US Kickstarters'!D:D,1)</f>
        <v>2000</v>
      </c>
    </row>
    <row r="7" spans="1:3" x14ac:dyDescent="0.35">
      <c r="A7" t="s">
        <v>8352</v>
      </c>
      <c r="B7" s="26">
        <f>B5-B6</f>
        <v>3500</v>
      </c>
      <c r="C7" s="26">
        <f>C5-C6</f>
        <v>8000</v>
      </c>
    </row>
    <row r="9" spans="1:3" x14ac:dyDescent="0.35">
      <c r="A9" t="s">
        <v>8347</v>
      </c>
      <c r="B9" s="26">
        <f>AVERAGE('Successful US Kickstarters'!E:E)</f>
        <v>5601.5458009708727</v>
      </c>
      <c r="C9" s="26">
        <f>AVERAGE('Failed US Kickstarters'!E:E)</f>
        <v>558.65484000000004</v>
      </c>
    </row>
    <row r="10" spans="1:3" x14ac:dyDescent="0.35">
      <c r="A10" t="s">
        <v>8348</v>
      </c>
      <c r="B10" s="26">
        <f>MEDIAN('Successful US Kickstarters'!E:E)</f>
        <v>3167.5</v>
      </c>
      <c r="C10" s="26">
        <f>MEDIAN('Failed US Kickstarters'!E:E)</f>
        <v>103</v>
      </c>
    </row>
    <row r="11" spans="1:3" x14ac:dyDescent="0.35">
      <c r="A11" t="s">
        <v>8349</v>
      </c>
      <c r="B11" s="26">
        <f>_xlfn.STDEV.P('Successful US Kickstarters'!E:E)</f>
        <v>8334.5731699164608</v>
      </c>
      <c r="C11" s="26">
        <f>_xlfn.STDEV.P('Failed US Kickstarters'!E:E)</f>
        <v>1330.5230280400915</v>
      </c>
    </row>
    <row r="12" spans="1:3" x14ac:dyDescent="0.35">
      <c r="A12" t="s">
        <v>8350</v>
      </c>
      <c r="B12" s="26">
        <f>_xlfn.QUARTILE.EXC('Successful US Kickstarters'!E:E, 3)</f>
        <v>5699</v>
      </c>
      <c r="C12" s="26">
        <f>_xlfn.QUARTILE.EXC('Failed US Kickstarters'!E:E,3)</f>
        <v>501</v>
      </c>
    </row>
    <row r="13" spans="1:3" x14ac:dyDescent="0.35">
      <c r="A13" t="s">
        <v>8351</v>
      </c>
      <c r="B13" s="26">
        <f>_xlfn.QUARTILE.EXC('Successful US Kickstarters'!E:E, 1)</f>
        <v>1716.5074999999999</v>
      </c>
      <c r="C13" s="26">
        <f>_xlfn.QUARTILE.EXC('Failed US Kickstarters'!E:E,1)</f>
        <v>9.25</v>
      </c>
    </row>
    <row r="14" spans="1:3" x14ac:dyDescent="0.35">
      <c r="A14" t="s">
        <v>8352</v>
      </c>
      <c r="B14" s="26">
        <f>B12-B13</f>
        <v>3982.4925000000003</v>
      </c>
      <c r="C14" s="26">
        <f>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Kickstarter sheet Original (2)</vt:lpstr>
      <vt:lpstr>Kickstarter</vt:lpstr>
      <vt:lpstr>Outcomes Based on Launch Date</vt:lpstr>
      <vt:lpstr>Successful US Kickstarters</vt:lpstr>
      <vt:lpstr>Failed US Kickstarters</vt:lpstr>
      <vt:lpstr>Category Statistics</vt:lpstr>
      <vt:lpstr>Subcategory Statistics</vt:lpstr>
      <vt:lpstr>Edinburgh Research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HWTC-ASUS-19</cp:lastModifiedBy>
  <dcterms:created xsi:type="dcterms:W3CDTF">2017-04-20T15:17:24Z</dcterms:created>
  <dcterms:modified xsi:type="dcterms:W3CDTF">2022-06-22T19:38:19Z</dcterms:modified>
</cp:coreProperties>
</file>