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3" i="1" l="1"/>
  <c r="G30" i="1"/>
  <c r="E25" i="1" l="1"/>
  <c r="E24" i="1"/>
  <c r="E23" i="1"/>
  <c r="E22" i="1"/>
  <c r="E21" i="1"/>
  <c r="E20" i="1"/>
  <c r="E19" i="1"/>
  <c r="E18" i="1"/>
  <c r="E17" i="1"/>
  <c r="E16" i="1"/>
  <c r="E15" i="1"/>
  <c r="E8" i="1"/>
  <c r="E7" i="1"/>
  <c r="E6" i="1"/>
  <c r="E5" i="1"/>
  <c r="E11" i="1" l="1"/>
  <c r="E26" i="1"/>
</calcChain>
</file>

<file path=xl/sharedStrings.xml><?xml version="1.0" encoding="utf-8"?>
<sst xmlns="http://schemas.openxmlformats.org/spreadsheetml/2006/main" count="77" uniqueCount="51">
  <si>
    <t>Arduino Uno</t>
  </si>
  <si>
    <t>Quanitiy</t>
  </si>
  <si>
    <t>Price</t>
  </si>
  <si>
    <t>Website</t>
  </si>
  <si>
    <t>https://www.sparkfun.com/products/11021?</t>
  </si>
  <si>
    <t>BreadBoards</t>
  </si>
  <si>
    <t>https://www.sparkfun.com/products/137?</t>
  </si>
  <si>
    <t>Wires(pack of 30)</t>
  </si>
  <si>
    <t>https://www.sparkfun.com/products/11026</t>
  </si>
  <si>
    <t>Voltage Regulators</t>
  </si>
  <si>
    <t>https://www.sparkfun.com/products/107?</t>
  </si>
  <si>
    <t>Subtotal</t>
  </si>
  <si>
    <t>Resistors</t>
  </si>
  <si>
    <t>Capacitors</t>
  </si>
  <si>
    <t>Optional Per Group</t>
  </si>
  <si>
    <t>Light</t>
  </si>
  <si>
    <t>Temperature</t>
  </si>
  <si>
    <t>Infrared Distance</t>
  </si>
  <si>
    <t>Tilt Sensor</t>
  </si>
  <si>
    <t>ID jumper wire</t>
  </si>
  <si>
    <t>https://www.sparkfun.com/products/8733</t>
  </si>
  <si>
    <t>https://www.sparkfun.com/products/242</t>
  </si>
  <si>
    <t>Barometric Pressure</t>
  </si>
  <si>
    <t>https://www.sparkfun.com/products/9603</t>
  </si>
  <si>
    <t>https://www.sparkfun.com/products/10264</t>
  </si>
  <si>
    <t>https://www.sparkfun.com/products/10313</t>
  </si>
  <si>
    <t>Servo</t>
  </si>
  <si>
    <t>https://www.sparkfun.com/products/9064</t>
  </si>
  <si>
    <t>https://www.sparkfun.com/products/10988</t>
  </si>
  <si>
    <t>https://www.sparkfun.com/products/9088</t>
  </si>
  <si>
    <t>LCD Display</t>
  </si>
  <si>
    <t>https://www.sparkfun.com/products/255</t>
  </si>
  <si>
    <t>Toggle Switch</t>
  </si>
  <si>
    <t>https://www.sparkfun.com/products/9276</t>
  </si>
  <si>
    <t>Flex Sensor</t>
  </si>
  <si>
    <t>Force Sensor</t>
  </si>
  <si>
    <t>https://www.sparkfun.com/products/9375</t>
  </si>
  <si>
    <t>Subtotal Per Group</t>
  </si>
  <si>
    <t>PerGroup Totals:</t>
  </si>
  <si>
    <t>5 groups Sensors</t>
  </si>
  <si>
    <t>5 groups minimum:</t>
  </si>
  <si>
    <t>5 groups sen+min</t>
  </si>
  <si>
    <t>Ideal Funding Amount:</t>
  </si>
  <si>
    <t>Arduino Tutorials Ideal Parts List</t>
  </si>
  <si>
    <t>Sensors</t>
  </si>
  <si>
    <t>Basics</t>
  </si>
  <si>
    <t>Data Sheets?</t>
  </si>
  <si>
    <t>got it</t>
  </si>
  <si>
    <t>on website</t>
  </si>
  <si>
    <t>http://wiring.org.co/learning/libraries/bmp085.html</t>
  </si>
  <si>
    <t>http://www.sparkfun.com/tutorials/283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</si>
</sst>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44" fontId="0" fillId="0" borderId="2" xfId="1" applyFont="1" applyBorder="1"/>
    <xf numFmtId="0" fontId="0" fillId="2" borderId="2" xfId="0" applyFill="1" applyBorder="1"/>
    <xf numFmtId="0" fontId="0" fillId="3" borderId="2" xfId="0" applyFill="1" applyBorder="1"/>
    <xf numFmtId="0" fontId="1" fillId="3" borderId="2" xfId="0" applyFont="1" applyFill="1" applyBorder="1" applyAlignment="1">
      <alignment horizontal="center"/>
    </xf>
    <xf numFmtId="0" fontId="0" fillId="0" borderId="2" xfId="0" applyFont="1" applyBorder="1"/>
    <xf numFmtId="44" fontId="0" fillId="2" borderId="2" xfId="1" applyFont="1" applyFill="1" applyBorder="1"/>
    <xf numFmtId="0" fontId="0" fillId="2" borderId="2" xfId="0" applyFill="1" applyBorder="1" applyAlignment="1">
      <alignment horizontal="center"/>
    </xf>
    <xf numFmtId="0" fontId="0" fillId="0" borderId="0" xfId="0" applyFont="1" applyAlignment="1"/>
    <xf numFmtId="0" fontId="5" fillId="5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39" sqref="K39"/>
    </sheetView>
  </sheetViews>
  <sheetFormatPr defaultRowHeight="15" x14ac:dyDescent="0.25"/>
  <cols>
    <col min="1" max="1" width="8.42578125" bestFit="1" customWidth="1"/>
    <col min="2" max="2" width="19.85546875" bestFit="1" customWidth="1"/>
    <col min="3" max="3" width="8.5703125" style="2" bestFit="1" customWidth="1"/>
    <col min="4" max="4" width="8.140625" bestFit="1" customWidth="1"/>
    <col min="5" max="5" width="9" bestFit="1" customWidth="1"/>
    <col min="6" max="6" width="41.5703125" bestFit="1" customWidth="1"/>
    <col min="7" max="7" width="7" bestFit="1" customWidth="1"/>
    <col min="9" max="9" width="21.5703125" bestFit="1" customWidth="1"/>
    <col min="10" max="10" width="7" bestFit="1" customWidth="1"/>
  </cols>
  <sheetData>
    <row r="1" spans="1:9" ht="15.75" thickBot="1" x14ac:dyDescent="0.3"/>
    <row r="2" spans="1:9" ht="34.5" thickBot="1" x14ac:dyDescent="0.55000000000000004">
      <c r="B2" s="16" t="s">
        <v>43</v>
      </c>
      <c r="C2" s="17"/>
      <c r="D2" s="17"/>
      <c r="E2" s="17"/>
      <c r="F2" s="18"/>
      <c r="G2" s="6"/>
      <c r="H2" s="6"/>
    </row>
    <row r="3" spans="1:9" ht="18.75" customHeight="1" x14ac:dyDescent="0.5">
      <c r="B3" s="19" t="s">
        <v>45</v>
      </c>
      <c r="C3" s="20"/>
      <c r="D3" s="20"/>
      <c r="E3" s="20"/>
      <c r="F3" s="21"/>
      <c r="G3" s="15" t="s">
        <v>46</v>
      </c>
      <c r="H3" s="6"/>
    </row>
    <row r="4" spans="1:9" x14ac:dyDescent="0.25">
      <c r="B4" s="10"/>
      <c r="C4" s="11" t="s">
        <v>1</v>
      </c>
      <c r="D4" s="11" t="s">
        <v>2</v>
      </c>
      <c r="E4" s="11" t="s">
        <v>11</v>
      </c>
      <c r="F4" s="11" t="s">
        <v>3</v>
      </c>
      <c r="G4" s="3"/>
      <c r="H4" s="3"/>
      <c r="I4" s="3"/>
    </row>
    <row r="5" spans="1:9" x14ac:dyDescent="0.25">
      <c r="A5" t="s">
        <v>47</v>
      </c>
      <c r="B5" s="4" t="s">
        <v>0</v>
      </c>
      <c r="C5" s="5">
        <v>1</v>
      </c>
      <c r="D5" s="8">
        <v>29.95</v>
      </c>
      <c r="E5" s="8">
        <f>D5*C5</f>
        <v>29.95</v>
      </c>
      <c r="F5" s="4" t="s">
        <v>4</v>
      </c>
      <c r="G5" s="3"/>
      <c r="H5" s="3"/>
      <c r="I5" s="3"/>
    </row>
    <row r="6" spans="1:9" x14ac:dyDescent="0.25">
      <c r="A6" t="s">
        <v>47</v>
      </c>
      <c r="B6" s="4" t="s">
        <v>5</v>
      </c>
      <c r="C6" s="5">
        <v>1</v>
      </c>
      <c r="D6" s="8">
        <v>5.95</v>
      </c>
      <c r="E6" s="8">
        <f>D6*C6</f>
        <v>5.95</v>
      </c>
      <c r="F6" s="4" t="s">
        <v>6</v>
      </c>
      <c r="G6" s="3"/>
      <c r="H6" s="3"/>
      <c r="I6" s="3"/>
    </row>
    <row r="7" spans="1:9" x14ac:dyDescent="0.25">
      <c r="A7" t="s">
        <v>47</v>
      </c>
      <c r="B7" s="4" t="s">
        <v>7</v>
      </c>
      <c r="C7" s="5">
        <v>1</v>
      </c>
      <c r="D7" s="8">
        <v>4.95</v>
      </c>
      <c r="E7" s="8">
        <f>D7*C7</f>
        <v>4.95</v>
      </c>
      <c r="F7" s="4" t="s">
        <v>8</v>
      </c>
      <c r="G7" s="3"/>
      <c r="H7" s="3"/>
      <c r="I7" s="3"/>
    </row>
    <row r="8" spans="1:9" x14ac:dyDescent="0.25">
      <c r="A8" t="s">
        <v>47</v>
      </c>
      <c r="B8" s="4" t="s">
        <v>9</v>
      </c>
      <c r="C8" s="5">
        <v>2</v>
      </c>
      <c r="D8" s="8">
        <v>1.25</v>
      </c>
      <c r="E8" s="8">
        <f>D8*C8</f>
        <v>2.5</v>
      </c>
      <c r="F8" s="4" t="s">
        <v>10</v>
      </c>
      <c r="G8" s="3"/>
      <c r="H8" s="3"/>
      <c r="I8" s="3"/>
    </row>
    <row r="9" spans="1:9" x14ac:dyDescent="0.25">
      <c r="A9" t="s">
        <v>47</v>
      </c>
      <c r="B9" s="4" t="s">
        <v>12</v>
      </c>
      <c r="C9" s="5"/>
      <c r="D9" s="4"/>
      <c r="E9" s="4"/>
      <c r="F9" s="4"/>
      <c r="G9" s="3"/>
      <c r="H9" s="3"/>
      <c r="I9" s="3"/>
    </row>
    <row r="10" spans="1:9" x14ac:dyDescent="0.25">
      <c r="B10" s="4" t="s">
        <v>13</v>
      </c>
      <c r="C10" s="5"/>
      <c r="D10" s="4"/>
      <c r="E10" s="4"/>
      <c r="F10" s="4"/>
      <c r="G10" s="3"/>
      <c r="H10" s="3"/>
      <c r="I10" s="3"/>
    </row>
    <row r="11" spans="1:9" x14ac:dyDescent="0.25">
      <c r="B11" s="9" t="s">
        <v>37</v>
      </c>
      <c r="C11" s="14"/>
      <c r="D11" s="9"/>
      <c r="E11" s="13">
        <f>(E5+E6+E7+E8)</f>
        <v>43.35</v>
      </c>
      <c r="F11" s="9"/>
      <c r="G11" s="3"/>
      <c r="H11" s="3"/>
      <c r="I11" s="3"/>
    </row>
    <row r="12" spans="1:9" x14ac:dyDescent="0.25">
      <c r="B12" s="4" t="s">
        <v>14</v>
      </c>
      <c r="C12" s="7"/>
      <c r="D12" s="7"/>
      <c r="E12" s="7"/>
      <c r="F12" s="4"/>
    </row>
    <row r="13" spans="1:9" ht="18.75" x14ac:dyDescent="0.3">
      <c r="B13" s="22" t="s">
        <v>44</v>
      </c>
      <c r="C13" s="23"/>
      <c r="D13" s="23"/>
      <c r="E13" s="23"/>
      <c r="F13" s="24"/>
    </row>
    <row r="14" spans="1:9" x14ac:dyDescent="0.25">
      <c r="B14" s="10"/>
      <c r="C14" s="11" t="s">
        <v>1</v>
      </c>
      <c r="D14" s="11" t="s">
        <v>2</v>
      </c>
      <c r="E14" s="11" t="s">
        <v>11</v>
      </c>
      <c r="F14" s="11" t="s">
        <v>3</v>
      </c>
    </row>
    <row r="15" spans="1:9" x14ac:dyDescent="0.25">
      <c r="A15" t="s">
        <v>47</v>
      </c>
      <c r="B15" s="12" t="s">
        <v>15</v>
      </c>
      <c r="C15" s="5">
        <v>2</v>
      </c>
      <c r="D15" s="8">
        <v>1.5</v>
      </c>
      <c r="E15" s="8">
        <f t="shared" ref="E15:E25" si="0">D15*C15</f>
        <v>3</v>
      </c>
      <c r="F15" s="4" t="s">
        <v>29</v>
      </c>
      <c r="G15" t="s">
        <v>47</v>
      </c>
    </row>
    <row r="16" spans="1:9" x14ac:dyDescent="0.25">
      <c r="A16" t="s">
        <v>47</v>
      </c>
      <c r="B16" s="4" t="s">
        <v>16</v>
      </c>
      <c r="C16" s="5">
        <v>2</v>
      </c>
      <c r="D16" s="8">
        <v>1.5</v>
      </c>
      <c r="E16" s="8">
        <f t="shared" si="0"/>
        <v>3</v>
      </c>
      <c r="F16" s="4" t="s">
        <v>28</v>
      </c>
      <c r="G16" t="s">
        <v>47</v>
      </c>
    </row>
    <row r="17" spans="1:7" x14ac:dyDescent="0.25">
      <c r="A17" t="s">
        <v>47</v>
      </c>
      <c r="B17" s="4" t="s">
        <v>17</v>
      </c>
      <c r="C17" s="5">
        <v>1</v>
      </c>
      <c r="D17" s="8">
        <v>13.95</v>
      </c>
      <c r="E17" s="8">
        <f t="shared" si="0"/>
        <v>13.95</v>
      </c>
      <c r="F17" s="4" t="s">
        <v>21</v>
      </c>
      <c r="G17" t="s">
        <v>47</v>
      </c>
    </row>
    <row r="18" spans="1:7" x14ac:dyDescent="0.25">
      <c r="A18" t="s">
        <v>47</v>
      </c>
      <c r="B18" s="4" t="s">
        <v>19</v>
      </c>
      <c r="C18" s="5">
        <v>1</v>
      </c>
      <c r="D18" s="8">
        <v>1.5</v>
      </c>
      <c r="E18" s="8">
        <f t="shared" si="0"/>
        <v>1.5</v>
      </c>
      <c r="F18" s="4" t="s">
        <v>20</v>
      </c>
    </row>
    <row r="19" spans="1:7" x14ac:dyDescent="0.25">
      <c r="A19" t="s">
        <v>47</v>
      </c>
      <c r="B19" s="4" t="s">
        <v>18</v>
      </c>
      <c r="C19" s="5">
        <v>1</v>
      </c>
      <c r="D19" s="8">
        <v>2.95</v>
      </c>
      <c r="E19" s="8">
        <f t="shared" si="0"/>
        <v>2.95</v>
      </c>
      <c r="F19" s="4" t="s">
        <v>25</v>
      </c>
      <c r="G19" t="s">
        <v>47</v>
      </c>
    </row>
    <row r="20" spans="1:7" x14ac:dyDescent="0.25">
      <c r="A20" t="s">
        <v>47</v>
      </c>
      <c r="B20" s="4" t="s">
        <v>34</v>
      </c>
      <c r="C20" s="5">
        <v>1</v>
      </c>
      <c r="D20" s="8">
        <v>7.95</v>
      </c>
      <c r="E20" s="8">
        <f t="shared" si="0"/>
        <v>7.95</v>
      </c>
      <c r="F20" s="4" t="s">
        <v>24</v>
      </c>
      <c r="G20" t="s">
        <v>47</v>
      </c>
    </row>
    <row r="21" spans="1:7" x14ac:dyDescent="0.25">
      <c r="A21" t="s">
        <v>47</v>
      </c>
      <c r="B21" s="4" t="s">
        <v>35</v>
      </c>
      <c r="C21" s="5">
        <v>1</v>
      </c>
      <c r="D21" s="8">
        <v>6.95</v>
      </c>
      <c r="E21" s="8">
        <f t="shared" si="0"/>
        <v>6.95</v>
      </c>
      <c r="F21" s="4" t="s">
        <v>36</v>
      </c>
      <c r="G21" t="s">
        <v>48</v>
      </c>
    </row>
    <row r="22" spans="1:7" x14ac:dyDescent="0.25">
      <c r="A22" t="s">
        <v>47</v>
      </c>
      <c r="B22" s="4" t="s">
        <v>22</v>
      </c>
      <c r="C22" s="5">
        <v>1</v>
      </c>
      <c r="D22" s="8">
        <v>8.9499999999999993</v>
      </c>
      <c r="E22" s="8">
        <f t="shared" si="0"/>
        <v>8.9499999999999993</v>
      </c>
      <c r="F22" s="4" t="s">
        <v>23</v>
      </c>
      <c r="G22" t="s">
        <v>49</v>
      </c>
    </row>
    <row r="23" spans="1:7" x14ac:dyDescent="0.25">
      <c r="A23" t="s">
        <v>47</v>
      </c>
      <c r="B23" s="4" t="s">
        <v>26</v>
      </c>
      <c r="C23" s="5">
        <v>1</v>
      </c>
      <c r="D23" s="8">
        <v>12.95</v>
      </c>
      <c r="E23" s="8">
        <f t="shared" si="0"/>
        <v>12.95</v>
      </c>
      <c r="F23" s="4" t="s">
        <v>27</v>
      </c>
      <c r="G23" t="s">
        <v>50</v>
      </c>
    </row>
    <row r="24" spans="1:7" x14ac:dyDescent="0.25">
      <c r="A24" t="s">
        <v>47</v>
      </c>
      <c r="B24" s="4" t="s">
        <v>30</v>
      </c>
      <c r="C24" s="5">
        <v>1</v>
      </c>
      <c r="D24" s="8">
        <v>13.95</v>
      </c>
      <c r="E24" s="8">
        <f t="shared" si="0"/>
        <v>13.95</v>
      </c>
      <c r="F24" s="4" t="s">
        <v>31</v>
      </c>
      <c r="G24" t="s">
        <v>47</v>
      </c>
    </row>
    <row r="25" spans="1:7" x14ac:dyDescent="0.25">
      <c r="A25" t="s">
        <v>47</v>
      </c>
      <c r="B25" s="4" t="s">
        <v>32</v>
      </c>
      <c r="C25" s="5">
        <v>1</v>
      </c>
      <c r="D25" s="8">
        <v>1.95</v>
      </c>
      <c r="E25" s="8">
        <f t="shared" si="0"/>
        <v>1.95</v>
      </c>
      <c r="F25" s="4" t="s">
        <v>33</v>
      </c>
    </row>
    <row r="26" spans="1:7" x14ac:dyDescent="0.25">
      <c r="B26" s="9" t="s">
        <v>37</v>
      </c>
      <c r="C26" s="14"/>
      <c r="D26" s="13"/>
      <c r="E26" s="13">
        <f>SUM(E15:E25)</f>
        <v>77.100000000000009</v>
      </c>
      <c r="F26" s="9"/>
    </row>
    <row r="27" spans="1:7" x14ac:dyDescent="0.25">
      <c r="F27" s="1" t="s">
        <v>38</v>
      </c>
    </row>
    <row r="28" spans="1:7" x14ac:dyDescent="0.25">
      <c r="F28" t="s">
        <v>40</v>
      </c>
      <c r="G28">
        <v>216.75</v>
      </c>
    </row>
    <row r="29" spans="1:7" x14ac:dyDescent="0.25">
      <c r="F29" t="s">
        <v>39</v>
      </c>
      <c r="G29">
        <v>385.5</v>
      </c>
    </row>
    <row r="30" spans="1:7" x14ac:dyDescent="0.25">
      <c r="F30" t="s">
        <v>41</v>
      </c>
      <c r="G30">
        <f>(G29+G28)</f>
        <v>602.25</v>
      </c>
    </row>
    <row r="33" spans="6:7" x14ac:dyDescent="0.25">
      <c r="F33" t="s">
        <v>42</v>
      </c>
      <c r="G33">
        <f>G30</f>
        <v>602.25</v>
      </c>
    </row>
  </sheetData>
  <mergeCells count="3">
    <mergeCell ref="B2:F2"/>
    <mergeCell ref="B3:F3"/>
    <mergeCell ref="B13:F13"/>
  </mergeCells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Miami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2013-01-22T13:56:49Z</cp:lastPrinted>
  <dcterms:created xsi:type="dcterms:W3CDTF">2013-01-22T12:56:30Z</dcterms:created>
  <dcterms:modified xsi:type="dcterms:W3CDTF">2014-02-20T22:59:06Z</dcterms:modified>
</cp:coreProperties>
</file>