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https://d.docs.live.net/e6a7c945b188cc4f/Documents/"/>
    </mc:Choice>
  </mc:AlternateContent>
  <xr:revisionPtr revIDLastSave="264" documentId="8_{035208FF-F085-4258-8FAF-07CEEF86DE29}" xr6:coauthVersionLast="41" xr6:coauthVersionMax="44" xr10:uidLastSave="{934F48F8-D218-4E56-A434-0C59A1884424}"/>
  <bookViews>
    <workbookView xWindow="2400" yWindow="480" windowWidth="18900" windowHeight="11955" tabRatio="703" firstSheet="1" activeTab="4" xr2:uid="{00000000-000D-0000-FFFF-FFFF00000000}"/>
  </bookViews>
  <sheets>
    <sheet name="Hurricanes data" sheetId="1" r:id="rId1"/>
    <sheet name="Problem 2.3" sheetId="3" r:id="rId2"/>
    <sheet name="Problem 2.4" sheetId="8" r:id="rId3"/>
    <sheet name="Problem 3.3" sheetId="9" r:id="rId4"/>
    <sheet name="3.4 3.5 3.6 Slicers" sheetId="10" r:id="rId5"/>
    <sheet name="Wins and losses" sheetId="12" r:id="rId6"/>
  </sheets>
  <definedNames>
    <definedName name="Slicer_Opponent">#N/A</definedName>
    <definedName name="Slicer_Opponent1">#N/A</definedName>
    <definedName name="Slicer_Result">#N/A</definedName>
  </definedNames>
  <calcPr calcId="191029"/>
  <pivotCaches>
    <pivotCache cacheId="472"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6" i="3" l="1"/>
  <c r="G16" i="3"/>
  <c r="F16" i="3"/>
  <c r="E16" i="3"/>
  <c r="D16" i="3"/>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<sst xmlns="http://schemas.openxmlformats.org/spreadsheetml/2006/main" count="283" uniqueCount="83">
  <si>
    <t>Opponent</t>
  </si>
  <si>
    <t>GP</t>
  </si>
  <si>
    <t>Date</t>
  </si>
  <si>
    <t>GF</t>
  </si>
  <si>
    <t>GA</t>
  </si>
  <si>
    <t>New York Islanders</t>
  </si>
  <si>
    <t>L</t>
  </si>
  <si>
    <t>OT</t>
  </si>
  <si>
    <t>@</t>
  </si>
  <si>
    <t>Columbus Blue Jackets</t>
  </si>
  <si>
    <t>W</t>
  </si>
  <si>
    <t>New York Rangers</t>
  </si>
  <si>
    <t>Vancouver Canucks</t>
  </si>
  <si>
    <t>Minnesota Wild</t>
  </si>
  <si>
    <t>Winnipeg Jets</t>
  </si>
  <si>
    <t>Tampa Bay Lightning</t>
  </si>
  <si>
    <t>Colorado Avalanche</t>
  </si>
  <si>
    <t>Detroit Red Wings</t>
  </si>
  <si>
    <t>San Jose Sharks</t>
  </si>
  <si>
    <t>SO</t>
  </si>
  <si>
    <t>Boston Bruins</t>
  </si>
  <si>
    <t>Arizona Coyotes</t>
  </si>
  <si>
    <t>Vegas Golden Knights</t>
  </si>
  <si>
    <t>St. Louis Blues</t>
  </si>
  <si>
    <t>Chicago Blackhawks</t>
  </si>
  <si>
    <t>New Jersey Devils</t>
  </si>
  <si>
    <t>Toronto Maple Leafs</t>
  </si>
  <si>
    <t>Florida Panthers</t>
  </si>
  <si>
    <t>Montreal Canadiens</t>
  </si>
  <si>
    <t>Anaheim Ducks</t>
  </si>
  <si>
    <t>Los Angeles Kings</t>
  </si>
  <si>
    <t>Washington Capitals</t>
  </si>
  <si>
    <t>Pittsburgh Penguins</t>
  </si>
  <si>
    <t>Philadelphia Flyers</t>
  </si>
  <si>
    <t>Ottawa Senators</t>
  </si>
  <si>
    <t>Buffalo Sabres</t>
  </si>
  <si>
    <t>Nashville Predators</t>
  </si>
  <si>
    <t>Edmonton Oilers</t>
  </si>
  <si>
    <t>Calgary Flames</t>
  </si>
  <si>
    <t>Dallas Stars</t>
  </si>
  <si>
    <t>CAR S</t>
  </si>
  <si>
    <t>CAR PIM</t>
  </si>
  <si>
    <t>CAR PPG</t>
  </si>
  <si>
    <t>CAR PPO</t>
  </si>
  <si>
    <t>CAR SHG</t>
  </si>
  <si>
    <t>OPP S</t>
  </si>
  <si>
    <t>OPP PIM</t>
  </si>
  <si>
    <t>OPP PPG</t>
  </si>
  <si>
    <t>OPP PPO</t>
  </si>
  <si>
    <t>OPP SHG</t>
  </si>
  <si>
    <t>Result</t>
  </si>
  <si>
    <t>OT?</t>
  </si>
  <si>
    <t>Home/Away</t>
  </si>
  <si>
    <t xml:space="preserve"> </t>
  </si>
  <si>
    <t>GD</t>
  </si>
  <si>
    <t>Mean</t>
  </si>
  <si>
    <t>Standard Error</t>
  </si>
  <si>
    <t>Median</t>
  </si>
  <si>
    <t>Mode</t>
  </si>
  <si>
    <t>Standard Deviation</t>
  </si>
  <si>
    <t>Sample Variance</t>
  </si>
  <si>
    <t>Kurtosis</t>
  </si>
  <si>
    <t>Skewness</t>
  </si>
  <si>
    <t>Range</t>
  </si>
  <si>
    <t>Minimum</t>
  </si>
  <si>
    <t>Maximum</t>
  </si>
  <si>
    <t>Sum</t>
  </si>
  <si>
    <t>Count</t>
  </si>
  <si>
    <t>Column3</t>
  </si>
  <si>
    <t>Diff between CAR and opponent</t>
  </si>
  <si>
    <t>Row Labels</t>
  </si>
  <si>
    <t>Grand Total</t>
  </si>
  <si>
    <t>Average of GF</t>
  </si>
  <si>
    <t>Average of GA</t>
  </si>
  <si>
    <t>Average of GD</t>
  </si>
  <si>
    <t>Month</t>
  </si>
  <si>
    <t>Average of CAR S</t>
  </si>
  <si>
    <t>Min of CAR S</t>
  </si>
  <si>
    <t>Max of CAR S</t>
  </si>
  <si>
    <t>Min of OPP S</t>
  </si>
  <si>
    <t>Average of OPP S</t>
  </si>
  <si>
    <t>Max of OPP S</t>
  </si>
  <si>
    <t>Count of 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</si>
</sst>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Alignment="1"/>
    <xf numFmtId="0" fontId="16" fillId="0" borderId="0" xfId="0" applyFont="1" applyAlignment="1">
      <alignment horizontal="center" vertical="center"/>
    </xf>
    <xf numFmtId="14" fontId="0" fillId="0" borderId="0" xfId="0" applyNumberFormat="1" applyAlignment="1"/>
    <xf numFmtId="0" fontId="0" fillId="0" borderId="0" xfId="0" applyFill="1" applyBorder="1" applyAlignment="1"/>
    <xf numFmtId="0" fontId="0" fillId="0" borderId="10" xfId="0" applyFill="1" applyBorder="1" applyAlignment="1"/>
    <xf numFmtId="2" fontId="0" fillId="0" borderId="0" xfId="0" applyNumberFormat="1" applyFill="1" applyBorder="1" applyAlignment="1"/>
    <xf numFmtId="0" fontId="0" fillId="0" borderId="0" xfId="0" pivotButton="1"/>
    <xf numFmtId="0" fontId="0" fillId="0" borderId="0" xfId="0" applyAlignment="1">
      <alignment horizontal="left"/>
    </xf>
    <xf numFmtId="2" fontId="0" fillId="0" borderId="0" xfId="0" applyNumberFormat="1"/>
    <xf numFmtId="0" fontId="16" fillId="0" borderId="0" xfId="0" applyFont="1" applyFill="1" applyBorder="1" applyAlignmen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2" formatCode="0.0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9" formatCode="m/d/yyyy"/>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 500 Hurricanes Data.xlsx]3.4 3.5 3.6 Slicers!PivotTable29</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'3.4 3.5 3.6 Slicers'!$A$3</c:f>
              <c:strCache>
                <c:ptCount val="1"/>
                <c:pt idx="0">
                  <c:v>Min of OPP S</c:v>
                </c:pt>
              </c:strCache>
            </c:strRef>
          </c:tx>
          <c:spPr>
            <a:solidFill>
              <a:schemeClr val="accent1"/>
            </a:solidFill>
            <a:ln>
              <a:noFill/>
            </a:ln>
            <a:effectLst/>
          </c:spPr>
          <c:invertIfNegative val="0"/>
          <c:cat>
            <c:strRef>
              <c:f>'3.4 3.5 3.6 Slicers'!$A$4</c:f>
              <c:strCache>
                <c:ptCount val="1"/>
                <c:pt idx="0">
                  <c:v>Total</c:v>
                </c:pt>
              </c:strCache>
            </c:strRef>
          </c:cat>
          <c:val>
            <c:numRef>
              <c:f>'3.4 3.5 3.6 Slicers'!$A$4</c:f>
              <c:numCache>
                <c:formatCode>General</c:formatCode>
                <c:ptCount val="1"/>
                <c:pt idx="0">
                  <c:v>23</c:v>
                </c:pt>
              </c:numCache>
            </c:numRef>
          </c:val>
          <c:extLst>
            <c:ext xmlns:c16="http://schemas.microsoft.com/office/drawing/2014/chart" uri="{C3380CC4-5D6E-409C-BE32-E72D297353CC}">
              <c16:uniqueId val="{00000000-C28A-4E8D-B499-F4097AE21FDC}"/>
            </c:ext>
          </c:extLst>
        </c:ser>
        <c:ser>
          <c:idx val="1"/>
          <c:order val="1"/>
          <c:tx>
            <c:strRef>
              <c:f>'3.4 3.5 3.6 Slicers'!$B$3</c:f>
              <c:strCache>
                <c:ptCount val="1"/>
                <c:pt idx="0">
                  <c:v>Average of OPP S</c:v>
                </c:pt>
              </c:strCache>
            </c:strRef>
          </c:tx>
          <c:spPr>
            <a:solidFill>
              <a:schemeClr val="accent2"/>
            </a:solidFill>
            <a:ln>
              <a:noFill/>
            </a:ln>
            <a:effectLst/>
          </c:spPr>
          <c:invertIfNegative val="0"/>
          <c:cat>
            <c:strRef>
              <c:f>'3.4 3.5 3.6 Slicers'!$A$4</c:f>
              <c:strCache>
                <c:ptCount val="1"/>
                <c:pt idx="0">
                  <c:v>Total</c:v>
                </c:pt>
              </c:strCache>
            </c:strRef>
          </c:cat>
          <c:val>
            <c:numRef>
              <c:f>'3.4 3.5 3.6 Slicers'!$B$4</c:f>
              <c:numCache>
                <c:formatCode>General</c:formatCode>
                <c:ptCount val="1"/>
                <c:pt idx="0">
                  <c:v>29</c:v>
                </c:pt>
              </c:numCache>
            </c:numRef>
          </c:val>
          <c:extLst>
            <c:ext xmlns:c16="http://schemas.microsoft.com/office/drawing/2014/chart" uri="{C3380CC4-5D6E-409C-BE32-E72D297353CC}">
              <c16:uniqueId val="{00000001-C28A-4E8D-B499-F4097AE21FDC}"/>
            </c:ext>
          </c:extLst>
        </c:ser>
        <c:ser>
          <c:idx val="2"/>
          <c:order val="2"/>
          <c:tx>
            <c:strRef>
              <c:f>'3.4 3.5 3.6 Slicers'!$C$3</c:f>
              <c:strCache>
                <c:ptCount val="1"/>
                <c:pt idx="0">
                  <c:v>Max of OPP S</c:v>
                </c:pt>
              </c:strCache>
            </c:strRef>
          </c:tx>
          <c:spPr>
            <a:solidFill>
              <a:schemeClr val="accent3"/>
            </a:solidFill>
            <a:ln>
              <a:noFill/>
            </a:ln>
            <a:effectLst/>
          </c:spPr>
          <c:invertIfNegative val="0"/>
          <c:cat>
            <c:strRef>
              <c:f>'3.4 3.5 3.6 Slicers'!$A$4</c:f>
              <c:strCache>
                <c:ptCount val="1"/>
                <c:pt idx="0">
                  <c:v>Total</c:v>
                </c:pt>
              </c:strCache>
            </c:strRef>
          </c:cat>
          <c:val>
            <c:numRef>
              <c:f>'3.4 3.5 3.6 Slicers'!$C$4</c:f>
              <c:numCache>
                <c:formatCode>General</c:formatCode>
                <c:ptCount val="1"/>
                <c:pt idx="0">
                  <c:v>35</c:v>
                </c:pt>
              </c:numCache>
            </c:numRef>
          </c:val>
          <c:extLst>
            <c:ext xmlns:c16="http://schemas.microsoft.com/office/drawing/2014/chart" uri="{C3380CC4-5D6E-409C-BE32-E72D297353CC}">
              <c16:uniqueId val="{00000002-C28A-4E8D-B499-F4097AE21FDC}"/>
            </c:ext>
          </c:extLst>
        </c:ser>
        <c:dLbls>
          <c:showLegendKey val="0"/>
          <c:showVal val="0"/>
          <c:showCatName val="0"/>
          <c:showSerName val="0"/>
          <c:showPercent val="0"/>
          <c:showBubbleSize val="0"/>
        </c:dLbls>
        <c:gapWidth val="219"/>
        <c:overlap val="-27"/>
        <c:axId val="2137848448"/>
        <c:axId val="1247564064"/>
      </c:barChart>
      <c:catAx>
        <c:axId val="213784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564064"/>
        <c:crosses val="autoZero"/>
        <c:auto val="1"/>
        <c:lblAlgn val="ctr"/>
        <c:lblOffset val="100"/>
        <c:noMultiLvlLbl val="0"/>
      </c:catAx>
      <c:valAx>
        <c:axId val="1247564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84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 500 Hurricanes Data.xlsx]Problem 3.3!PivotTable28</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'Problem 3.3'!$A$3</c:f>
              <c:strCache>
                <c:ptCount val="1"/>
                <c:pt idx="0">
                  <c:v>Min of CAR S</c:v>
                </c:pt>
              </c:strCache>
            </c:strRef>
          </c:tx>
          <c:spPr>
            <a:solidFill>
              <a:schemeClr val="accent1"/>
            </a:solidFill>
            <a:ln>
              <a:noFill/>
            </a:ln>
            <a:effectLst/>
          </c:spPr>
          <c:invertIfNegative val="0"/>
          <c:cat>
            <c:strRef>
              <c:f>'Problem 3.3'!$A$4</c:f>
              <c:strCache>
                <c:ptCount val="1"/>
                <c:pt idx="0">
                  <c:v>Total</c:v>
                </c:pt>
              </c:strCache>
            </c:strRef>
          </c:cat>
          <c:val>
            <c:numRef>
              <c:f>'Problem 3.3'!$A$4</c:f>
              <c:numCache>
                <c:formatCode>General</c:formatCode>
                <c:ptCount val="1"/>
                <c:pt idx="0">
                  <c:v>34</c:v>
                </c:pt>
              </c:numCache>
            </c:numRef>
          </c:val>
          <c:extLst>
            <c:ext xmlns:c16="http://schemas.microsoft.com/office/drawing/2014/chart" uri="{C3380CC4-5D6E-409C-BE32-E72D297353CC}">
              <c16:uniqueId val="{00000000-974D-438B-B4F3-9FC70EF6C9BA}"/>
            </c:ext>
          </c:extLst>
        </c:ser>
        <c:ser>
          <c:idx val="1"/>
          <c:order val="1"/>
          <c:tx>
            <c:strRef>
              <c:f>'Problem 3.3'!$B$3</c:f>
              <c:strCache>
                <c:ptCount val="1"/>
                <c:pt idx="0">
                  <c:v>Average of CAR S</c:v>
                </c:pt>
              </c:strCache>
            </c:strRef>
          </c:tx>
          <c:spPr>
            <a:solidFill>
              <a:schemeClr val="accent2"/>
            </a:solidFill>
            <a:ln>
              <a:noFill/>
            </a:ln>
            <a:effectLst/>
          </c:spPr>
          <c:invertIfNegative val="0"/>
          <c:cat>
            <c:strRef>
              <c:f>'Problem 3.3'!$A$4</c:f>
              <c:strCache>
                <c:ptCount val="1"/>
                <c:pt idx="0">
                  <c:v>Total</c:v>
                </c:pt>
              </c:strCache>
            </c:strRef>
          </c:cat>
          <c:val>
            <c:numRef>
              <c:f>'Problem 3.3'!$B$4</c:f>
              <c:numCache>
                <c:formatCode>General</c:formatCode>
                <c:ptCount val="1"/>
                <c:pt idx="0">
                  <c:v>34</c:v>
                </c:pt>
              </c:numCache>
            </c:numRef>
          </c:val>
          <c:extLst>
            <c:ext xmlns:c16="http://schemas.microsoft.com/office/drawing/2014/chart" uri="{C3380CC4-5D6E-409C-BE32-E72D297353CC}">
              <c16:uniqueId val="{00000001-974D-438B-B4F3-9FC70EF6C9BA}"/>
            </c:ext>
          </c:extLst>
        </c:ser>
        <c:ser>
          <c:idx val="2"/>
          <c:order val="2"/>
          <c:tx>
            <c:strRef>
              <c:f>'Problem 3.3'!$C$3</c:f>
              <c:strCache>
                <c:ptCount val="1"/>
                <c:pt idx="0">
                  <c:v>Max of CAR S</c:v>
                </c:pt>
              </c:strCache>
            </c:strRef>
          </c:tx>
          <c:spPr>
            <a:solidFill>
              <a:schemeClr val="accent3"/>
            </a:solidFill>
            <a:ln>
              <a:noFill/>
            </a:ln>
            <a:effectLst/>
          </c:spPr>
          <c:invertIfNegative val="0"/>
          <c:cat>
            <c:strRef>
              <c:f>'Problem 3.3'!$A$4</c:f>
              <c:strCache>
                <c:ptCount val="1"/>
                <c:pt idx="0">
                  <c:v>Total</c:v>
                </c:pt>
              </c:strCache>
            </c:strRef>
          </c:cat>
          <c:val>
            <c:numRef>
              <c:f>'Problem 3.3'!$C$4</c:f>
              <c:numCache>
                <c:formatCode>General</c:formatCode>
                <c:ptCount val="1"/>
                <c:pt idx="0">
                  <c:v>34</c:v>
                </c:pt>
              </c:numCache>
            </c:numRef>
          </c:val>
          <c:extLst>
            <c:ext xmlns:c16="http://schemas.microsoft.com/office/drawing/2014/chart" uri="{C3380CC4-5D6E-409C-BE32-E72D297353CC}">
              <c16:uniqueId val="{00000002-974D-438B-B4F3-9FC70EF6C9BA}"/>
            </c:ext>
          </c:extLst>
        </c:ser>
        <c:dLbls>
          <c:showLegendKey val="0"/>
          <c:showVal val="0"/>
          <c:showCatName val="0"/>
          <c:showSerName val="0"/>
          <c:showPercent val="0"/>
          <c:showBubbleSize val="0"/>
        </c:dLbls>
        <c:gapWidth val="219"/>
        <c:overlap val="-27"/>
        <c:axId val="1047391024"/>
        <c:axId val="725750592"/>
      </c:barChart>
      <c:catAx>
        <c:axId val="104739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750592"/>
        <c:crosses val="autoZero"/>
        <c:auto val="1"/>
        <c:lblAlgn val="ctr"/>
        <c:lblOffset val="100"/>
        <c:noMultiLvlLbl val="0"/>
      </c:catAx>
      <c:valAx>
        <c:axId val="72575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391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 500 Hurricanes Data.xlsx]Wins and losses!PivotTable31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'Wins and losses'!$B$3</c:f>
              <c:strCache>
                <c:ptCount val="1"/>
                <c:pt idx="0">
                  <c:v>Total</c:v>
                </c:pt>
              </c:strCache>
            </c:strRef>
          </c:tx>
          <c:spPr>
            <a:solidFill>
              <a:schemeClr val="accent1"/>
            </a:solidFill>
            <a:ln>
              <a:noFill/>
            </a:ln>
            <a:effectLst/>
          </c:spPr>
          <c:invertIfNegative val="0"/>
          <c:cat>
            <c:strRef>
              <c:f>'Wins and losses'!$A$4:$A$5</c:f>
              <c:strCache>
                <c:ptCount val="1"/>
                <c:pt idx="0">
                  <c:v>L</c:v>
                </c:pt>
              </c:strCache>
            </c:strRef>
          </c:cat>
          <c:val>
            <c:numRef>
              <c:f>'Wins and losses'!$B$4:$B$5</c:f>
              <c:numCache>
                <c:formatCode>General</c:formatCode>
                <c:ptCount val="1"/>
                <c:pt idx="0">
                  <c:v>3</c:v>
                </c:pt>
              </c:numCache>
            </c:numRef>
          </c:val>
          <c:extLst>
            <c:ext xmlns:c16="http://schemas.microsoft.com/office/drawing/2014/chart" uri="{C3380CC4-5D6E-409C-BE32-E72D297353CC}">
              <c16:uniqueId val="{00000000-60CA-49E4-BC42-9394BC78C54B}"/>
            </c:ext>
          </c:extLst>
        </c:ser>
        <c:dLbls>
          <c:showLegendKey val="0"/>
          <c:showVal val="0"/>
          <c:showCatName val="0"/>
          <c:showSerName val="0"/>
          <c:showPercent val="0"/>
          <c:showBubbleSize val="0"/>
        </c:dLbls>
        <c:gapWidth val="219"/>
        <c:overlap val="-27"/>
        <c:axId val="1047421424"/>
        <c:axId val="735541888"/>
      </c:barChart>
      <c:catAx>
        <c:axId val="1047421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541888"/>
        <c:crosses val="autoZero"/>
        <c:auto val="1"/>
        <c:lblAlgn val="ctr"/>
        <c:lblOffset val="100"/>
        <c:noMultiLvlLbl val="0"/>
      </c:catAx>
      <c:valAx>
        <c:axId val="735541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421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104775</xdr:colOff>
      <xdr:row>13</xdr:row>
      <xdr:rowOff>61912</xdr:rowOff>
    </xdr:from>
    <xdr:to>
      <xdr:col>9</xdr:col>
      <xdr:colOff>457200</xdr:colOff>
      <xdr:row>26</xdr:row>
      <xdr:rowOff>47625</xdr:rowOff>
    </xdr:to>
    <xdr:graphicFrame macro="">
      <xdr:nvGraphicFramePr>
        <xdr:cNvPr id="2" name="Chart 1">
          <a:extLst>
            <a:ext uri="{FF2B5EF4-FFF2-40B4-BE49-F238E27FC236}">
              <a16:creationId xmlns:a16="http://schemas.microsoft.com/office/drawing/2014/main" id="{B4CE4623-841E-4632-BD62-65B8E6CD2D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247650</xdr:colOff>
      <xdr:row>7</xdr:row>
      <xdr:rowOff>0</xdr:rowOff>
    </xdr:from>
    <xdr:to>
      <xdr:col>2</xdr:col>
      <xdr:colOff>161925</xdr:colOff>
      <xdr:row>20</xdr:row>
      <xdr:rowOff>47625</xdr:rowOff>
    </xdr:to>
    <mc:AlternateContent xmlns:mc="http://schemas.openxmlformats.org/markup-compatibility/2006" xmlns:a14="http://schemas.microsoft.com/office/drawing/2010/main">
      <mc:Choice Requires="a14">
        <xdr:graphicFrame macro="">
          <xdr:nvGraphicFramePr>
            <xdr:cNvPr id="3" name="Result">
              <a:extLst>
                <a:ext uri="{FF2B5EF4-FFF2-40B4-BE49-F238E27FC236}">
                  <a16:creationId xmlns:a16="http://schemas.microsoft.com/office/drawing/2014/main" id="{CEEB079E-5140-439C-BB58-E01C1CCB2984}"/>
                </a:ext>
              </a:extLst>
            </xdr:cNvPr>
            <xdr:cNvGraphicFramePr/>
          </xdr:nvGraphicFramePr>
          <xdr:xfrm>
            <a:off x="0" y="0"/>
            <a:ext cx="0" cy="0"/>
          </xdr:xfrm>
          <a:graphic>
            <a:graphicData uri="http://schemas.microsoft.com/office/drawing/2010/slicer">
              <sle:slicer xmlns:sle="http://schemas.microsoft.com/office/drawing/2010/slicer" name="Result"/>
            </a:graphicData>
          </a:graphic>
        </xdr:graphicFrame>
      </mc:Choice>
      <mc:Fallback xmlns="">
        <xdr:sp macro="" textlink="">
          <xdr:nvSpPr>
            <xdr:cNvPr id="0" name=""/>
            <xdr:cNvSpPr>
              <a:spLocks noTextEdit="1"/>
            </xdr:cNvSpPr>
          </xdr:nvSpPr>
          <xdr:spPr>
            <a:xfrm>
              <a:off x="247650" y="1333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381000</xdr:colOff>
      <xdr:row>1</xdr:row>
      <xdr:rowOff>19051</xdr:rowOff>
    </xdr:from>
    <xdr:to>
      <xdr:col>14</xdr:col>
      <xdr:colOff>304800</xdr:colOff>
      <xdr:row>25</xdr:row>
      <xdr:rowOff>133350</xdr:rowOff>
    </xdr:to>
    <mc:AlternateContent xmlns:mc="http://schemas.openxmlformats.org/markup-compatibility/2006" xmlns:a14="http://schemas.microsoft.com/office/drawing/2010/main">
      <mc:Choice Requires="a14">
        <xdr:graphicFrame macro="">
          <xdr:nvGraphicFramePr>
            <xdr:cNvPr id="4" name="Opponent">
              <a:extLst>
                <a:ext uri="{FF2B5EF4-FFF2-40B4-BE49-F238E27FC236}">
                  <a16:creationId xmlns:a16="http://schemas.microsoft.com/office/drawing/2014/main" id="{F0B8D263-5264-4A50-9795-5A490ADA4F07}"/>
                </a:ext>
              </a:extLst>
            </xdr:cNvPr>
            <xdr:cNvGraphicFramePr/>
          </xdr:nvGraphicFramePr>
          <xdr:xfrm>
            <a:off x="0" y="0"/>
            <a:ext cx="0" cy="0"/>
          </xdr:xfrm>
          <a:graphic>
            <a:graphicData uri="http://schemas.microsoft.com/office/drawing/2010/slicer">
              <sle:slicer xmlns:sle="http://schemas.microsoft.com/office/drawing/2010/slicer" name="Opponent"/>
            </a:graphicData>
          </a:graphic>
        </xdr:graphicFrame>
      </mc:Choice>
      <mc:Fallback xmlns="">
        <xdr:sp macro="" textlink="">
          <xdr:nvSpPr>
            <xdr:cNvPr id="0" name=""/>
            <xdr:cNvSpPr>
              <a:spLocks noTextEdit="1"/>
            </xdr:cNvSpPr>
          </xdr:nvSpPr>
          <xdr:spPr>
            <a:xfrm>
              <a:off x="7410450" y="209551"/>
              <a:ext cx="2362200" cy="4686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228600</xdr:colOff>
      <xdr:row>0</xdr:row>
      <xdr:rowOff>104775</xdr:rowOff>
    </xdr:from>
    <xdr:to>
      <xdr:col>9</xdr:col>
      <xdr:colOff>571500</xdr:colOff>
      <xdr:row>12</xdr:row>
      <xdr:rowOff>133350</xdr:rowOff>
    </xdr:to>
    <xdr:graphicFrame macro="">
      <xdr:nvGraphicFramePr>
        <xdr:cNvPr id="5" name="Chart 4">
          <a:extLst>
            <a:ext uri="{FF2B5EF4-FFF2-40B4-BE49-F238E27FC236}">
              <a16:creationId xmlns:a16="http://schemas.microsoft.com/office/drawing/2014/main" id="{E2B4EFC0-8EB1-437B-A227-2C3EBD496E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161925</xdr:colOff>
      <xdr:row>6</xdr:row>
      <xdr:rowOff>90487</xdr:rowOff>
    </xdr:from>
    <xdr:to>
      <xdr:col>6</xdr:col>
      <xdr:colOff>438150</xdr:colOff>
      <xdr:row>20</xdr:row>
      <xdr:rowOff>166687</xdr:rowOff>
    </xdr:to>
    <xdr:graphicFrame macro="">
      <xdr:nvGraphicFramePr>
        <xdr:cNvPr id="2" name="Chart 1">
          <a:extLst>
            <a:ext uri="{FF2B5EF4-FFF2-40B4-BE49-F238E27FC236}">
              <a16:creationId xmlns:a16="http://schemas.microsoft.com/office/drawing/2014/main" id="{4C1399DC-6795-4A5D-9852-C5F2850A79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361950</xdr:colOff>
      <xdr:row>1</xdr:row>
      <xdr:rowOff>66675</xdr:rowOff>
    </xdr:from>
    <xdr:to>
      <xdr:col>10</xdr:col>
      <xdr:colOff>361950</xdr:colOff>
      <xdr:row>14</xdr:row>
      <xdr:rowOff>114300</xdr:rowOff>
    </xdr:to>
    <mc:AlternateContent xmlns:mc="http://schemas.openxmlformats.org/markup-compatibility/2006" xmlns:a14="http://schemas.microsoft.com/office/drawing/2010/main">
      <mc:Choice Requires="a14">
        <xdr:graphicFrame macro="">
          <xdr:nvGraphicFramePr>
            <xdr:cNvPr id="3" name="Opponent 1">
              <a:extLst>
                <a:ext uri="{FF2B5EF4-FFF2-40B4-BE49-F238E27FC236}">
                  <a16:creationId xmlns:a16="http://schemas.microsoft.com/office/drawing/2014/main" id="{7F37E033-F3C2-47D1-9DF6-378A32E557B7}"/>
                </a:ext>
              </a:extLst>
            </xdr:cNvPr>
            <xdr:cNvGraphicFramePr/>
          </xdr:nvGraphicFramePr>
          <xdr:xfrm>
            <a:off x="0" y="0"/>
            <a:ext cx="0" cy="0"/>
          </xdr:xfrm>
          <a:graphic>
            <a:graphicData uri="http://schemas.microsoft.com/office/drawing/2010/slicer">
              <sle:slicer xmlns:sle="http://schemas.microsoft.com/office/drawing/2010/slicer" name="Opponent 1"/>
            </a:graphicData>
          </a:graphic>
        </xdr:graphicFrame>
      </mc:Choice>
      <mc:Fallback xmlns="">
        <xdr:sp macro="" textlink="">
          <xdr:nvSpPr>
            <xdr:cNvPr id="0" name=""/>
            <xdr:cNvSpPr>
              <a:spLocks noTextEdit="1"/>
            </xdr:cNvSpPr>
          </xdr:nvSpPr>
          <xdr:spPr>
            <a:xfrm>
              <a:off x="5267325" y="2571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l Graybill" refreshedDate="43716.606585416666" createdVersion="6" refreshedVersion="6" minRefreshableVersion="3" recordCount="82" xr:uid="{8C73DE72-F5D6-4273-A164-65DEDEFA3F93}">
  <cacheSource type="worksheet">
    <worksheetSource name="Table1"/>
  </cacheSource>
  <cacheFields count="21">
    <cacheField name="GP" numFmtId="0">
      <sharedItems containsSemiMixedTypes="0" containsString="0" containsNumber="1" containsInteger="1" minValue="1" maxValue="82"/>
    </cacheField>
    <cacheField name="Date" numFmtId="14">
      <sharedItems containsSemiMixedTypes="0" containsNonDate="0" containsDate="1" containsString="0" minDate="2018-10-04T00:00:00" maxDate="2019-04-07T00:00:00"/>
    </cacheField>
    <cacheField name="Month" numFmtId="0">
      <sharedItems containsSemiMixedTypes="0" containsString="0" containsNumber="1" containsInteger="1" minValue="1" maxValue="12" count="7">
        <n v="10"/>
        <n v="11"/>
        <n v="12"/>
        <n v="1"/>
        <n v="2"/>
        <n v="3"/>
        <n v="4"/>
      </sharedItems>
    </cacheField>
    <cacheField name="Home/Away" numFmtId="0">
      <sharedItems containsBlank="1"/>
    </cacheField>
    <cacheField name="Opponent" numFmtId="0">
      <sharedItems count="30">
        <s v="New York Islanders"/>
        <s v="Columbus Blue Jackets"/>
        <s v="New York Rangers"/>
        <s v="Vancouver Canucks"/>
        <s v="Minnesota Wild"/>
        <s v="Winnipeg Jets"/>
        <s v="Tampa Bay Lightning"/>
        <s v="Colorado Avalanche"/>
        <s v="Detroit Red Wings"/>
        <s v="San Jose Sharks"/>
        <s v="Boston Bruins"/>
        <s v="Arizona Coyotes"/>
        <s v="Vegas Golden Knights"/>
        <s v="St. Louis Blues"/>
        <s v="Chicago Blackhawks"/>
        <s v="New Jersey Devils"/>
        <s v="Toronto Maple Leafs"/>
        <s v="Florida Panthers"/>
        <s v="Montreal Canadiens"/>
        <s v="Anaheim Ducks"/>
        <s v="Los Angeles Kings"/>
        <s v="Washington Capitals"/>
        <s v="Pittsburgh Penguins"/>
        <s v="Philadelphia Flyers"/>
        <s v="Ottawa Senators"/>
        <s v="Buffalo Sabres"/>
        <s v="Nashville Predators"/>
        <s v="Edmonton Oilers"/>
        <s v="Calgary Flames"/>
        <s v="Dallas Stars"/>
      </sharedItems>
    </cacheField>
    <cacheField name="GF" numFmtId="0">
      <sharedItems containsSemiMixedTypes="0" containsString="0" containsNumber="1" containsInteger="1" minValue="0" maxValue="8"/>
    </cacheField>
    <cacheField name="GA" numFmtId="0">
      <sharedItems containsSemiMixedTypes="0" containsString="0" containsNumber="1" containsInteger="1" minValue="0" maxValue="8"/>
    </cacheField>
    <cacheField name="GD" numFmtId="0">
      <sharedItems containsSemiMixedTypes="0" containsString="0" containsNumber="1" containsInteger="1" minValue="-7" maxValue="5"/>
    </cacheField>
    <cacheField name="Result" numFmtId="0">
      <sharedItems count="2">
        <s v="L"/>
        <s v="W"/>
      </sharedItems>
    </cacheField>
    <cacheField name="OT?" numFmtId="0">
      <sharedItems containsBlank="1"/>
    </cacheField>
    <cacheField name="CAR S" numFmtId="0">
      <sharedItems containsSemiMixedTypes="0" containsString="0" containsNumber="1" containsInteger="1" minValue="22" maxValue="57"/>
    </cacheField>
    <cacheField name="CAR PIM" numFmtId="0">
      <sharedItems containsSemiMixedTypes="0" containsString="0" containsNumber="1" containsInteger="1" minValue="2" maxValue="22"/>
    </cacheField>
    <cacheField name="CAR PPG" numFmtId="0">
      <sharedItems containsSemiMixedTypes="0" containsString="0" containsNumber="1" containsInteger="1" minValue="0" maxValue="3"/>
    </cacheField>
    <cacheField name="CAR PPO" numFmtId="0">
      <sharedItems containsSemiMixedTypes="0" containsString="0" containsNumber="1" containsInteger="1" minValue="0" maxValue="9"/>
    </cacheField>
    <cacheField name="CAR SHG" numFmtId="0">
      <sharedItems containsSemiMixedTypes="0" containsString="0" containsNumber="1" containsInteger="1" minValue="0" maxValue="2"/>
    </cacheField>
    <cacheField name="OPP S" numFmtId="0">
      <sharedItems containsSemiMixedTypes="0" containsString="0" containsNumber="1" containsInteger="1" minValue="19" maxValue="49"/>
    </cacheField>
    <cacheField name="OPP PIM" numFmtId="0">
      <sharedItems containsSemiMixedTypes="0" containsString="0" containsNumber="1" containsInteger="1" minValue="0" maxValue="34"/>
    </cacheField>
    <cacheField name="OPP PPG" numFmtId="0">
      <sharedItems containsSemiMixedTypes="0" containsString="0" containsNumber="1" containsInteger="1" minValue="0" maxValue="3"/>
    </cacheField>
    <cacheField name="OPP PPO" numFmtId="0">
      <sharedItems containsSemiMixedTypes="0" containsString="0" containsNumber="1" containsInteger="1" minValue="0" maxValue="6"/>
    </cacheField>
    <cacheField name="OPP SHG" numFmtId="0">
      <sharedItems containsSemiMixedTypes="0" containsString="0" containsNumber="1" containsInteger="1" minValue="0" maxValue="1"/>
    </cacheField>
    <cacheField name="Column3" numFmtId="0">
      <sharedItems containsBlank="1"/>
    </cacheField>
  </cacheFields>
  <extLst>
    <ext xmlns:x14="http://schemas.microsoft.com/office/spreadsheetml/2009/9/main" uri="{725AE2AE-9491-48be-B2B4-4EB974FC3084}">
      <x14:pivotCacheDefinition pivotCacheId="2890448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
  <r>
    <n v="1"/>
    <d v="2018-10-04T00:00:00"/>
    <x v="0"/>
    <m/>
    <x v="0"/>
    <n v="1"/>
    <n v="2"/>
    <n v="-1"/>
    <x v="0"/>
    <s v="OT"/>
    <n v="46"/>
    <n v="6"/>
    <n v="0"/>
    <n v="3"/>
    <n v="0"/>
    <n v="20"/>
    <n v="6"/>
    <n v="1"/>
    <n v="3"/>
    <n v="0"/>
    <m/>
  </r>
  <r>
    <n v="2"/>
    <d v="2018-10-05T00:00:00"/>
    <x v="0"/>
    <s v="@"/>
    <x v="1"/>
    <n v="3"/>
    <n v="1"/>
    <n v="2"/>
    <x v="1"/>
    <m/>
    <n v="35"/>
    <n v="6"/>
    <n v="0"/>
    <n v="1"/>
    <n v="0"/>
    <n v="32"/>
    <n v="2"/>
    <n v="0"/>
    <n v="3"/>
    <n v="0"/>
    <m/>
  </r>
  <r>
    <n v="3"/>
    <d v="2018-10-07T00:00:00"/>
    <x v="0"/>
    <m/>
    <x v="2"/>
    <n v="8"/>
    <n v="5"/>
    <n v="3"/>
    <x v="1"/>
    <m/>
    <n v="40"/>
    <n v="10"/>
    <n v="1"/>
    <n v="4"/>
    <n v="0"/>
    <n v="24"/>
    <n v="12"/>
    <n v="1"/>
    <n v="4"/>
    <n v="0"/>
    <m/>
  </r>
  <r>
    <n v="4"/>
    <d v="2018-10-09T00:00:00"/>
    <x v="0"/>
    <m/>
    <x v="3"/>
    <n v="5"/>
    <n v="3"/>
    <n v="2"/>
    <x v="1"/>
    <m/>
    <n v="33"/>
    <n v="10"/>
    <n v="0"/>
    <n v="2"/>
    <n v="0"/>
    <n v="25"/>
    <n v="6"/>
    <n v="2"/>
    <n v="4"/>
    <n v="0"/>
    <m/>
  </r>
  <r>
    <n v="5"/>
    <d v="2018-10-13T00:00:00"/>
    <x v="0"/>
    <s v="@"/>
    <x v="4"/>
    <n v="5"/>
    <n v="4"/>
    <n v="1"/>
    <x v="1"/>
    <s v="OT"/>
    <n v="57"/>
    <n v="14"/>
    <n v="1"/>
    <n v="9"/>
    <n v="0"/>
    <n v="23"/>
    <n v="22"/>
    <n v="2"/>
    <n v="5"/>
    <n v="0"/>
    <m/>
  </r>
  <r>
    <n v="6"/>
    <d v="2018-10-14T00:00:00"/>
    <x v="0"/>
    <s v="@"/>
    <x v="5"/>
    <n v="1"/>
    <n v="3"/>
    <n v="-2"/>
    <x v="0"/>
    <m/>
    <n v="43"/>
    <n v="4"/>
    <n v="0"/>
    <n v="2"/>
    <n v="0"/>
    <n v="26"/>
    <n v="4"/>
    <n v="1"/>
    <n v="2"/>
    <n v="0"/>
    <s v=" "/>
  </r>
  <r>
    <n v="7"/>
    <d v="2018-10-16T00:00:00"/>
    <x v="0"/>
    <s v="@"/>
    <x v="6"/>
    <n v="2"/>
    <n v="4"/>
    <n v="-2"/>
    <x v="0"/>
    <m/>
    <n v="40"/>
    <n v="2"/>
    <n v="0"/>
    <n v="4"/>
    <n v="0"/>
    <n v="27"/>
    <n v="8"/>
    <n v="1"/>
    <n v="1"/>
    <n v="1"/>
    <m/>
  </r>
  <r>
    <n v="8"/>
    <d v="2018-10-20T00:00:00"/>
    <x v="0"/>
    <m/>
    <x v="7"/>
    <n v="1"/>
    <n v="3"/>
    <n v="-2"/>
    <x v="0"/>
    <m/>
    <n v="43"/>
    <n v="15"/>
    <n v="0"/>
    <n v="5"/>
    <n v="0"/>
    <n v="22"/>
    <n v="17"/>
    <n v="1"/>
    <n v="4"/>
    <n v="0"/>
    <m/>
  </r>
  <r>
    <n v="9"/>
    <d v="2018-10-22T00:00:00"/>
    <x v="0"/>
    <s v="@"/>
    <x v="8"/>
    <n v="3"/>
    <n v="1"/>
    <n v="2"/>
    <x v="1"/>
    <m/>
    <n v="39"/>
    <n v="8"/>
    <n v="2"/>
    <n v="3"/>
    <n v="1"/>
    <n v="21"/>
    <n v="6"/>
    <n v="0"/>
    <n v="4"/>
    <n v="0"/>
    <m/>
  </r>
  <r>
    <n v="10"/>
    <d v="2018-10-26T00:00:00"/>
    <x v="0"/>
    <m/>
    <x v="9"/>
    <n v="4"/>
    <n v="3"/>
    <n v="1"/>
    <x v="1"/>
    <s v="SO"/>
    <n v="41"/>
    <n v="6"/>
    <n v="0"/>
    <n v="2"/>
    <n v="0"/>
    <n v="23"/>
    <n v="4"/>
    <n v="2"/>
    <n v="3"/>
    <n v="0"/>
    <m/>
  </r>
  <r>
    <n v="11"/>
    <d v="2018-10-28T00:00:00"/>
    <x v="0"/>
    <m/>
    <x v="0"/>
    <n v="1"/>
    <n v="2"/>
    <n v="-1"/>
    <x v="0"/>
    <m/>
    <n v="39"/>
    <n v="8"/>
    <n v="0"/>
    <n v="3"/>
    <n v="0"/>
    <n v="20"/>
    <n v="6"/>
    <n v="1"/>
    <n v="4"/>
    <n v="0"/>
    <m/>
  </r>
  <r>
    <n v="12"/>
    <d v="2018-10-30T00:00:00"/>
    <x v="0"/>
    <m/>
    <x v="10"/>
    <n v="2"/>
    <n v="3"/>
    <n v="-1"/>
    <x v="0"/>
    <m/>
    <n v="44"/>
    <n v="10"/>
    <n v="2"/>
    <n v="4"/>
    <n v="0"/>
    <n v="31"/>
    <n v="8"/>
    <n v="2"/>
    <n v="5"/>
    <n v="0"/>
    <m/>
  </r>
  <r>
    <n v="13"/>
    <d v="2018-11-02T00:00:00"/>
    <x v="1"/>
    <s v="@"/>
    <x v="11"/>
    <n v="3"/>
    <n v="4"/>
    <n v="-1"/>
    <x v="0"/>
    <s v="OT"/>
    <n v="51"/>
    <n v="6"/>
    <n v="0"/>
    <n v="6"/>
    <n v="0"/>
    <n v="25"/>
    <n v="12"/>
    <n v="1"/>
    <n v="3"/>
    <n v="1"/>
    <m/>
  </r>
  <r>
    <n v="14"/>
    <d v="2018-11-03T00:00:00"/>
    <x v="1"/>
    <s v="@"/>
    <x v="12"/>
    <n v="0"/>
    <n v="3"/>
    <n v="-3"/>
    <x v="0"/>
    <m/>
    <n v="34"/>
    <n v="8"/>
    <n v="0"/>
    <n v="3"/>
    <n v="0"/>
    <n v="25"/>
    <n v="6"/>
    <n v="0"/>
    <n v="4"/>
    <n v="0"/>
    <m/>
  </r>
  <r>
    <n v="15"/>
    <d v="2018-11-06T00:00:00"/>
    <x v="1"/>
    <s v="@"/>
    <x v="13"/>
    <n v="1"/>
    <n v="4"/>
    <n v="-3"/>
    <x v="0"/>
    <m/>
    <n v="39"/>
    <n v="8"/>
    <n v="1"/>
    <n v="5"/>
    <n v="0"/>
    <n v="20"/>
    <n v="10"/>
    <n v="1"/>
    <n v="4"/>
    <n v="0"/>
    <m/>
  </r>
  <r>
    <n v="16"/>
    <d v="2018-11-08T00:00:00"/>
    <x v="1"/>
    <s v="@"/>
    <x v="14"/>
    <n v="4"/>
    <n v="3"/>
    <n v="1"/>
    <x v="1"/>
    <m/>
    <n v="34"/>
    <n v="4"/>
    <n v="1"/>
    <n v="2"/>
    <n v="0"/>
    <n v="38"/>
    <n v="4"/>
    <n v="0"/>
    <n v="2"/>
    <n v="0"/>
    <m/>
  </r>
  <r>
    <n v="17"/>
    <d v="2018-11-10T00:00:00"/>
    <x v="1"/>
    <m/>
    <x v="8"/>
    <n v="3"/>
    <n v="4"/>
    <n v="-1"/>
    <x v="0"/>
    <s v="SO"/>
    <n v="52"/>
    <n v="4"/>
    <n v="1"/>
    <n v="5"/>
    <n v="0"/>
    <n v="32"/>
    <n v="10"/>
    <n v="0"/>
    <n v="2"/>
    <n v="0"/>
    <m/>
  </r>
  <r>
    <n v="18"/>
    <d v="2018-11-12T00:00:00"/>
    <x v="1"/>
    <m/>
    <x v="14"/>
    <n v="3"/>
    <n v="2"/>
    <n v="1"/>
    <x v="1"/>
    <s v="OT"/>
    <n v="40"/>
    <n v="2"/>
    <n v="2"/>
    <n v="2"/>
    <n v="0"/>
    <n v="35"/>
    <n v="6"/>
    <n v="0"/>
    <n v="0"/>
    <n v="0"/>
    <m/>
  </r>
  <r>
    <n v="19"/>
    <d v="2018-11-17T00:00:00"/>
    <x v="1"/>
    <m/>
    <x v="1"/>
    <n v="1"/>
    <n v="4"/>
    <n v="-3"/>
    <x v="0"/>
    <m/>
    <n v="31"/>
    <n v="10"/>
    <n v="0"/>
    <n v="3"/>
    <n v="0"/>
    <n v="24"/>
    <n v="6"/>
    <n v="1"/>
    <n v="5"/>
    <n v="0"/>
    <m/>
  </r>
  <r>
    <n v="20"/>
    <d v="2018-11-18T00:00:00"/>
    <x v="1"/>
    <m/>
    <x v="15"/>
    <n v="2"/>
    <n v="1"/>
    <n v="1"/>
    <x v="1"/>
    <m/>
    <n v="25"/>
    <n v="6"/>
    <n v="0"/>
    <n v="3"/>
    <n v="0"/>
    <n v="34"/>
    <n v="6"/>
    <n v="0"/>
    <n v="3"/>
    <n v="0"/>
    <m/>
  </r>
  <r>
    <n v="21"/>
    <d v="2018-11-21T00:00:00"/>
    <x v="1"/>
    <m/>
    <x v="16"/>
    <n v="5"/>
    <n v="2"/>
    <n v="3"/>
    <x v="1"/>
    <m/>
    <n v="45"/>
    <n v="6"/>
    <n v="1"/>
    <n v="1"/>
    <n v="0"/>
    <n v="32"/>
    <n v="4"/>
    <n v="0"/>
    <n v="2"/>
    <n v="0"/>
    <m/>
  </r>
  <r>
    <n v="22"/>
    <d v="2018-11-23T00:00:00"/>
    <x v="1"/>
    <m/>
    <x v="17"/>
    <n v="4"/>
    <n v="1"/>
    <n v="3"/>
    <x v="1"/>
    <m/>
    <n v="39"/>
    <n v="4"/>
    <n v="1"/>
    <n v="3"/>
    <n v="0"/>
    <n v="35"/>
    <n v="8"/>
    <n v="0"/>
    <n v="1"/>
    <n v="0"/>
    <m/>
  </r>
  <r>
    <n v="23"/>
    <d v="2018-11-24T00:00:00"/>
    <x v="1"/>
    <s v="@"/>
    <x v="0"/>
    <n v="1"/>
    <n v="4"/>
    <n v="-3"/>
    <x v="0"/>
    <m/>
    <n v="27"/>
    <n v="7"/>
    <n v="1"/>
    <n v="3"/>
    <n v="0"/>
    <n v="19"/>
    <n v="11"/>
    <n v="0"/>
    <n v="1"/>
    <n v="0"/>
    <m/>
  </r>
  <r>
    <n v="24"/>
    <d v="2018-11-27T00:00:00"/>
    <x v="1"/>
    <s v="@"/>
    <x v="18"/>
    <n v="2"/>
    <n v="1"/>
    <n v="1"/>
    <x v="1"/>
    <m/>
    <n v="22"/>
    <n v="6"/>
    <n v="0"/>
    <n v="1"/>
    <n v="0"/>
    <n v="49"/>
    <n v="2"/>
    <n v="0"/>
    <n v="3"/>
    <n v="0"/>
    <m/>
  </r>
  <r>
    <n v="25"/>
    <d v="2018-11-30T00:00:00"/>
    <x v="1"/>
    <m/>
    <x v="19"/>
    <n v="1"/>
    <n v="2"/>
    <n v="-1"/>
    <x v="0"/>
    <s v="OT"/>
    <n v="34"/>
    <n v="6"/>
    <n v="0"/>
    <n v="6"/>
    <n v="0"/>
    <n v="29"/>
    <n v="12"/>
    <n v="0"/>
    <n v="3"/>
    <n v="0"/>
    <m/>
  </r>
  <r>
    <n v="26"/>
    <d v="2018-12-02T00:00:00"/>
    <x v="2"/>
    <s v="@"/>
    <x v="20"/>
    <n v="0"/>
    <n v="2"/>
    <n v="-2"/>
    <x v="0"/>
    <m/>
    <n v="34"/>
    <n v="8"/>
    <n v="0"/>
    <n v="3"/>
    <n v="0"/>
    <n v="35"/>
    <n v="6"/>
    <n v="0"/>
    <n v="4"/>
    <n v="0"/>
    <m/>
  </r>
  <r>
    <n v="27"/>
    <d v="2018-12-05T00:00:00"/>
    <x v="2"/>
    <s v="@"/>
    <x v="9"/>
    <n v="1"/>
    <n v="5"/>
    <n v="-4"/>
    <x v="0"/>
    <m/>
    <n v="40"/>
    <n v="6"/>
    <n v="1"/>
    <n v="3"/>
    <n v="0"/>
    <n v="23"/>
    <n v="8"/>
    <n v="1"/>
    <n v="2"/>
    <n v="0"/>
    <m/>
  </r>
  <r>
    <n v="28"/>
    <d v="2018-12-07T00:00:00"/>
    <x v="2"/>
    <s v="@"/>
    <x v="19"/>
    <n v="4"/>
    <n v="1"/>
    <n v="3"/>
    <x v="1"/>
    <m/>
    <n v="36"/>
    <n v="19"/>
    <n v="0"/>
    <n v="4"/>
    <n v="0"/>
    <n v="19"/>
    <n v="27"/>
    <n v="0"/>
    <n v="5"/>
    <n v="1"/>
    <m/>
  </r>
  <r>
    <n v="29"/>
    <d v="2018-12-11T00:00:00"/>
    <x v="2"/>
    <m/>
    <x v="16"/>
    <n v="1"/>
    <n v="4"/>
    <n v="-3"/>
    <x v="0"/>
    <m/>
    <n v="30"/>
    <n v="8"/>
    <n v="1"/>
    <n v="5"/>
    <n v="0"/>
    <n v="29"/>
    <n v="10"/>
    <n v="0"/>
    <n v="4"/>
    <n v="0"/>
    <m/>
  </r>
  <r>
    <n v="30"/>
    <d v="2018-12-13T00:00:00"/>
    <x v="2"/>
    <s v="@"/>
    <x v="18"/>
    <n v="4"/>
    <n v="6"/>
    <n v="-2"/>
    <x v="0"/>
    <m/>
    <n v="31"/>
    <n v="14"/>
    <n v="0"/>
    <n v="1"/>
    <n v="0"/>
    <n v="40"/>
    <n v="6"/>
    <n v="0"/>
    <n v="6"/>
    <n v="0"/>
    <m/>
  </r>
  <r>
    <n v="31"/>
    <d v="2018-12-14T00:00:00"/>
    <x v="2"/>
    <m/>
    <x v="21"/>
    <n v="5"/>
    <n v="6"/>
    <n v="-1"/>
    <x v="0"/>
    <s v="SO"/>
    <n v="27"/>
    <n v="6"/>
    <n v="3"/>
    <n v="6"/>
    <n v="1"/>
    <n v="29"/>
    <n v="14"/>
    <n v="1"/>
    <n v="2"/>
    <n v="0"/>
    <m/>
  </r>
  <r>
    <n v="32"/>
    <d v="2018-12-16T00:00:00"/>
    <x v="2"/>
    <m/>
    <x v="11"/>
    <n v="3"/>
    <n v="0"/>
    <n v="3"/>
    <x v="1"/>
    <m/>
    <n v="27"/>
    <n v="8"/>
    <n v="0"/>
    <n v="5"/>
    <n v="0"/>
    <n v="23"/>
    <n v="12"/>
    <n v="0"/>
    <n v="2"/>
    <n v="0"/>
    <m/>
  </r>
  <r>
    <n v="33"/>
    <d v="2018-12-20T00:00:00"/>
    <x v="2"/>
    <m/>
    <x v="8"/>
    <n v="1"/>
    <n v="4"/>
    <n v="-3"/>
    <x v="0"/>
    <m/>
    <n v="39"/>
    <n v="2"/>
    <n v="0"/>
    <n v="2"/>
    <n v="0"/>
    <n v="24"/>
    <n v="4"/>
    <n v="1"/>
    <n v="1"/>
    <n v="0"/>
    <m/>
  </r>
  <r>
    <n v="34"/>
    <d v="2018-12-22T00:00:00"/>
    <x v="2"/>
    <m/>
    <x v="22"/>
    <n v="0"/>
    <n v="3"/>
    <n v="-3"/>
    <x v="0"/>
    <m/>
    <n v="39"/>
    <n v="4"/>
    <n v="0"/>
    <n v="4"/>
    <n v="0"/>
    <n v="32"/>
    <n v="8"/>
    <n v="0"/>
    <n v="2"/>
    <n v="0"/>
    <m/>
  </r>
  <r>
    <n v="35"/>
    <d v="2018-12-23T00:00:00"/>
    <x v="2"/>
    <m/>
    <x v="10"/>
    <n v="5"/>
    <n v="3"/>
    <n v="2"/>
    <x v="1"/>
    <m/>
    <n v="37"/>
    <n v="10"/>
    <n v="0"/>
    <n v="3"/>
    <n v="2"/>
    <n v="30"/>
    <n v="6"/>
    <n v="1"/>
    <n v="5"/>
    <n v="0"/>
    <m/>
  </r>
  <r>
    <n v="36"/>
    <d v="2018-12-27T00:00:00"/>
    <x v="2"/>
    <s v="@"/>
    <x v="21"/>
    <n v="1"/>
    <n v="3"/>
    <n v="-2"/>
    <x v="0"/>
    <m/>
    <n v="29"/>
    <n v="8"/>
    <n v="0"/>
    <n v="4"/>
    <n v="0"/>
    <n v="33"/>
    <n v="8"/>
    <n v="1"/>
    <n v="4"/>
    <n v="0"/>
    <m/>
  </r>
  <r>
    <n v="37"/>
    <d v="2018-12-29T00:00:00"/>
    <x v="2"/>
    <s v="@"/>
    <x v="15"/>
    <n v="0"/>
    <n v="2"/>
    <n v="-2"/>
    <x v="0"/>
    <m/>
    <n v="37"/>
    <n v="8"/>
    <n v="0"/>
    <n v="5"/>
    <n v="0"/>
    <n v="30"/>
    <n v="12"/>
    <n v="0"/>
    <n v="3"/>
    <n v="1"/>
    <m/>
  </r>
  <r>
    <n v="38"/>
    <d v="2018-12-31T00:00:00"/>
    <x v="2"/>
    <m/>
    <x v="23"/>
    <n v="3"/>
    <n v="1"/>
    <n v="2"/>
    <x v="1"/>
    <m/>
    <n v="33"/>
    <n v="4"/>
    <n v="0"/>
    <n v="2"/>
    <n v="0"/>
    <n v="23"/>
    <n v="4"/>
    <n v="0"/>
    <n v="2"/>
    <n v="0"/>
    <m/>
  </r>
  <r>
    <n v="39"/>
    <d v="2019-01-03T00:00:00"/>
    <x v="3"/>
    <s v="@"/>
    <x v="23"/>
    <n v="5"/>
    <n v="3"/>
    <n v="2"/>
    <x v="1"/>
    <m/>
    <n v="28"/>
    <n v="12"/>
    <n v="2"/>
    <n v="4"/>
    <n v="0"/>
    <n v="37"/>
    <n v="10"/>
    <n v="2"/>
    <n v="5"/>
    <n v="0"/>
    <m/>
  </r>
  <r>
    <n v="40"/>
    <d v="2019-01-04T00:00:00"/>
    <x v="3"/>
    <m/>
    <x v="1"/>
    <n v="4"/>
    <n v="2"/>
    <n v="2"/>
    <x v="1"/>
    <m/>
    <n v="31"/>
    <n v="2"/>
    <n v="0"/>
    <n v="2"/>
    <n v="0"/>
    <n v="24"/>
    <n v="4"/>
    <n v="0"/>
    <n v="1"/>
    <n v="0"/>
    <m/>
  </r>
  <r>
    <n v="41"/>
    <d v="2019-01-06T00:00:00"/>
    <x v="3"/>
    <s v="@"/>
    <x v="24"/>
    <n v="5"/>
    <n v="4"/>
    <n v="1"/>
    <x v="1"/>
    <m/>
    <n v="29"/>
    <n v="8"/>
    <n v="2"/>
    <n v="2"/>
    <n v="1"/>
    <n v="31"/>
    <n v="4"/>
    <n v="1"/>
    <n v="4"/>
    <n v="0"/>
    <m/>
  </r>
  <r>
    <n v="42"/>
    <d v="2019-01-08T00:00:00"/>
    <x v="3"/>
    <s v="@"/>
    <x v="0"/>
    <n v="4"/>
    <n v="3"/>
    <n v="1"/>
    <x v="1"/>
    <m/>
    <n v="24"/>
    <n v="6"/>
    <n v="1"/>
    <n v="2"/>
    <n v="0"/>
    <n v="31"/>
    <n v="4"/>
    <n v="0"/>
    <n v="3"/>
    <n v="0"/>
    <m/>
  </r>
  <r>
    <n v="43"/>
    <d v="2019-01-10T00:00:00"/>
    <x v="3"/>
    <s v="@"/>
    <x v="6"/>
    <n v="1"/>
    <n v="3"/>
    <n v="-2"/>
    <x v="0"/>
    <m/>
    <n v="27"/>
    <n v="12"/>
    <n v="0"/>
    <n v="4"/>
    <n v="0"/>
    <n v="30"/>
    <n v="8"/>
    <n v="2"/>
    <n v="6"/>
    <n v="0"/>
    <m/>
  </r>
  <r>
    <n v="44"/>
    <d v="2019-01-11T00:00:00"/>
    <x v="3"/>
    <m/>
    <x v="25"/>
    <n v="4"/>
    <n v="3"/>
    <n v="1"/>
    <x v="1"/>
    <m/>
    <n v="30"/>
    <n v="10"/>
    <n v="0"/>
    <n v="2"/>
    <n v="0"/>
    <n v="33"/>
    <n v="6"/>
    <n v="1"/>
    <n v="4"/>
    <n v="0"/>
    <m/>
  </r>
  <r>
    <n v="45"/>
    <d v="2019-01-13T00:00:00"/>
    <x v="3"/>
    <m/>
    <x v="26"/>
    <n v="6"/>
    <n v="3"/>
    <n v="3"/>
    <x v="1"/>
    <m/>
    <n v="34"/>
    <n v="15"/>
    <n v="2"/>
    <n v="5"/>
    <n v="1"/>
    <n v="23"/>
    <n v="15"/>
    <n v="0"/>
    <n v="5"/>
    <n v="1"/>
    <m/>
  </r>
  <r>
    <n v="46"/>
    <d v="2019-01-15T00:00:00"/>
    <x v="3"/>
    <s v="@"/>
    <x v="2"/>
    <n v="2"/>
    <n v="6"/>
    <n v="-4"/>
    <x v="0"/>
    <m/>
    <n v="36"/>
    <n v="8"/>
    <n v="0"/>
    <n v="3"/>
    <n v="0"/>
    <n v="28"/>
    <n v="8"/>
    <n v="3"/>
    <n v="3"/>
    <n v="0"/>
    <m/>
  </r>
  <r>
    <n v="47"/>
    <d v="2019-01-18T00:00:00"/>
    <x v="3"/>
    <m/>
    <x v="24"/>
    <n v="1"/>
    <n v="4"/>
    <n v="-3"/>
    <x v="0"/>
    <m/>
    <n v="34"/>
    <n v="7"/>
    <n v="0"/>
    <n v="2"/>
    <n v="0"/>
    <n v="26"/>
    <n v="9"/>
    <n v="0"/>
    <n v="1"/>
    <n v="0"/>
    <m/>
  </r>
  <r>
    <n v="48"/>
    <d v="2019-01-20T00:00:00"/>
    <x v="3"/>
    <s v="@"/>
    <x v="27"/>
    <n v="7"/>
    <n v="4"/>
    <n v="3"/>
    <x v="1"/>
    <m/>
    <n v="34"/>
    <n v="10"/>
    <n v="1"/>
    <n v="1"/>
    <n v="0"/>
    <n v="21"/>
    <n v="4"/>
    <n v="1"/>
    <n v="4"/>
    <n v="0"/>
    <m/>
  </r>
  <r>
    <n v="49"/>
    <d v="2019-01-22T00:00:00"/>
    <x v="3"/>
    <s v="@"/>
    <x v="28"/>
    <n v="2"/>
    <n v="3"/>
    <n v="-1"/>
    <x v="0"/>
    <s v="OT"/>
    <n v="35"/>
    <n v="8"/>
    <n v="0"/>
    <n v="2"/>
    <n v="0"/>
    <n v="25"/>
    <n v="4"/>
    <n v="0"/>
    <n v="4"/>
    <n v="0"/>
    <m/>
  </r>
  <r>
    <n v="50"/>
    <d v="2019-01-23T00:00:00"/>
    <x v="3"/>
    <s v="@"/>
    <x v="3"/>
    <n v="5"/>
    <n v="2"/>
    <n v="3"/>
    <x v="1"/>
    <m/>
    <n v="34"/>
    <n v="6"/>
    <n v="1"/>
    <n v="6"/>
    <n v="0"/>
    <n v="26"/>
    <n v="34"/>
    <n v="0"/>
    <n v="2"/>
    <n v="0"/>
    <m/>
  </r>
  <r>
    <n v="51"/>
    <d v="2019-02-01T00:00:00"/>
    <x v="4"/>
    <m/>
    <x v="12"/>
    <n v="5"/>
    <n v="2"/>
    <n v="3"/>
    <x v="1"/>
    <m/>
    <n v="32"/>
    <n v="4"/>
    <n v="0"/>
    <n v="3"/>
    <n v="0"/>
    <n v="25"/>
    <n v="6"/>
    <n v="1"/>
    <n v="2"/>
    <n v="0"/>
    <m/>
  </r>
  <r>
    <n v="52"/>
    <d v="2019-02-03T00:00:00"/>
    <x v="4"/>
    <m/>
    <x v="28"/>
    <n v="3"/>
    <n v="4"/>
    <n v="-1"/>
    <x v="0"/>
    <m/>
    <n v="37"/>
    <n v="10"/>
    <n v="0"/>
    <n v="4"/>
    <n v="0"/>
    <n v="32"/>
    <n v="8"/>
    <n v="1"/>
    <n v="5"/>
    <n v="1"/>
    <m/>
  </r>
  <r>
    <n v="53"/>
    <d v="2019-02-05T00:00:00"/>
    <x v="4"/>
    <s v="@"/>
    <x v="22"/>
    <n v="4"/>
    <n v="0"/>
    <n v="4"/>
    <x v="1"/>
    <m/>
    <n v="32"/>
    <n v="4"/>
    <n v="0"/>
    <n v="2"/>
    <n v="0"/>
    <n v="23"/>
    <n v="4"/>
    <n v="0"/>
    <n v="2"/>
    <n v="0"/>
    <m/>
  </r>
  <r>
    <n v="54"/>
    <d v="2019-02-07T00:00:00"/>
    <x v="4"/>
    <s v="@"/>
    <x v="25"/>
    <n v="6"/>
    <n v="5"/>
    <n v="1"/>
    <x v="1"/>
    <s v="OT"/>
    <n v="30"/>
    <n v="4"/>
    <n v="1"/>
    <n v="3"/>
    <n v="0"/>
    <n v="39"/>
    <n v="6"/>
    <n v="0"/>
    <n v="2"/>
    <n v="0"/>
    <m/>
  </r>
  <r>
    <n v="55"/>
    <d v="2019-02-08T00:00:00"/>
    <x v="4"/>
    <s v="@"/>
    <x v="2"/>
    <n v="3"/>
    <n v="0"/>
    <n v="3"/>
    <x v="1"/>
    <m/>
    <n v="33"/>
    <n v="6"/>
    <n v="0"/>
    <n v="2"/>
    <n v="0"/>
    <n v="27"/>
    <n v="6"/>
    <n v="0"/>
    <n v="2"/>
    <n v="0"/>
    <m/>
  </r>
  <r>
    <n v="56"/>
    <d v="2019-02-10T00:00:00"/>
    <x v="4"/>
    <s v="@"/>
    <x v="15"/>
    <n v="2"/>
    <n v="3"/>
    <n v="-1"/>
    <x v="0"/>
    <m/>
    <n v="35"/>
    <n v="15"/>
    <n v="1"/>
    <n v="5"/>
    <n v="0"/>
    <n v="21"/>
    <n v="17"/>
    <n v="1"/>
    <n v="4"/>
    <n v="0"/>
    <m/>
  </r>
  <r>
    <n v="57"/>
    <d v="2019-02-12T00:00:00"/>
    <x v="4"/>
    <s v="@"/>
    <x v="24"/>
    <n v="4"/>
    <n v="1"/>
    <n v="3"/>
    <x v="1"/>
    <m/>
    <n v="37"/>
    <n v="6"/>
    <n v="2"/>
    <n v="4"/>
    <n v="0"/>
    <n v="26"/>
    <n v="20"/>
    <n v="0"/>
    <n v="2"/>
    <n v="0"/>
    <m/>
  </r>
  <r>
    <n v="58"/>
    <d v="2019-02-15T00:00:00"/>
    <x v="4"/>
    <m/>
    <x v="27"/>
    <n v="3"/>
    <n v="1"/>
    <n v="2"/>
    <x v="1"/>
    <m/>
    <n v="27"/>
    <n v="8"/>
    <n v="0"/>
    <n v="2"/>
    <n v="0"/>
    <n v="41"/>
    <n v="6"/>
    <n v="0"/>
    <n v="3"/>
    <n v="0"/>
    <m/>
  </r>
  <r>
    <n v="59"/>
    <d v="2019-02-16T00:00:00"/>
    <x v="4"/>
    <m/>
    <x v="29"/>
    <n v="3"/>
    <n v="0"/>
    <n v="3"/>
    <x v="1"/>
    <m/>
    <n v="27"/>
    <n v="4"/>
    <n v="1"/>
    <n v="1"/>
    <n v="0"/>
    <n v="33"/>
    <n v="2"/>
    <n v="0"/>
    <n v="2"/>
    <n v="0"/>
    <m/>
  </r>
  <r>
    <n v="60"/>
    <d v="2019-02-19T00:00:00"/>
    <x v="4"/>
    <m/>
    <x v="2"/>
    <n v="1"/>
    <n v="2"/>
    <n v="-1"/>
    <x v="0"/>
    <m/>
    <n v="44"/>
    <n v="8"/>
    <n v="0"/>
    <n v="2"/>
    <n v="0"/>
    <n v="26"/>
    <n v="4"/>
    <n v="0"/>
    <n v="4"/>
    <n v="0"/>
    <m/>
  </r>
  <r>
    <n v="61"/>
    <d v="2019-02-21T00:00:00"/>
    <x v="4"/>
    <s v="@"/>
    <x v="17"/>
    <n v="4"/>
    <n v="3"/>
    <n v="1"/>
    <x v="1"/>
    <m/>
    <n v="25"/>
    <n v="10"/>
    <n v="2"/>
    <n v="8"/>
    <n v="0"/>
    <n v="30"/>
    <n v="16"/>
    <n v="2"/>
    <n v="5"/>
    <n v="0"/>
    <m/>
  </r>
  <r>
    <n v="62"/>
    <d v="2019-02-23T00:00:00"/>
    <x v="4"/>
    <s v="@"/>
    <x v="29"/>
    <n v="3"/>
    <n v="0"/>
    <n v="3"/>
    <x v="1"/>
    <m/>
    <n v="31"/>
    <n v="6"/>
    <n v="1"/>
    <n v="3"/>
    <n v="0"/>
    <n v="24"/>
    <n v="6"/>
    <n v="0"/>
    <n v="3"/>
    <n v="0"/>
    <m/>
  </r>
  <r>
    <n v="63"/>
    <d v="2019-02-26T00:00:00"/>
    <x v="4"/>
    <m/>
    <x v="20"/>
    <n v="6"/>
    <n v="1"/>
    <n v="5"/>
    <x v="1"/>
    <m/>
    <n v="34"/>
    <n v="22"/>
    <n v="1"/>
    <n v="2"/>
    <n v="0"/>
    <n v="23"/>
    <n v="24"/>
    <n v="0"/>
    <n v="1"/>
    <n v="0"/>
    <m/>
  </r>
  <r>
    <n v="64"/>
    <d v="2019-03-01T00:00:00"/>
    <x v="5"/>
    <m/>
    <x v="13"/>
    <n v="5"/>
    <n v="2"/>
    <n v="3"/>
    <x v="1"/>
    <m/>
    <n v="24"/>
    <n v="10"/>
    <n v="0"/>
    <n v="2"/>
    <n v="1"/>
    <n v="23"/>
    <n v="8"/>
    <n v="0"/>
    <n v="3"/>
    <n v="0"/>
    <m/>
  </r>
  <r>
    <n v="65"/>
    <d v="2019-03-02T00:00:00"/>
    <x v="5"/>
    <s v="@"/>
    <x v="17"/>
    <n v="4"/>
    <n v="3"/>
    <n v="1"/>
    <x v="1"/>
    <s v="OT"/>
    <n v="26"/>
    <n v="6"/>
    <n v="0"/>
    <n v="0"/>
    <n v="0"/>
    <n v="34"/>
    <n v="2"/>
    <n v="0"/>
    <n v="2"/>
    <n v="0"/>
    <m/>
  </r>
  <r>
    <n v="66"/>
    <d v="2019-03-05T00:00:00"/>
    <x v="5"/>
    <s v="@"/>
    <x v="10"/>
    <n v="3"/>
    <n v="4"/>
    <n v="-1"/>
    <x v="0"/>
    <s v="OT"/>
    <n v="37"/>
    <n v="9"/>
    <n v="0"/>
    <n v="5"/>
    <n v="0"/>
    <n v="38"/>
    <n v="15"/>
    <n v="0"/>
    <n v="1"/>
    <n v="1"/>
    <m/>
  </r>
  <r>
    <n v="67"/>
    <d v="2019-03-08T00:00:00"/>
    <x v="5"/>
    <m/>
    <x v="5"/>
    <n v="1"/>
    <n v="8"/>
    <n v="-7"/>
    <x v="0"/>
    <m/>
    <n v="29"/>
    <n v="6"/>
    <n v="0"/>
    <n v="3"/>
    <n v="0"/>
    <n v="29"/>
    <n v="10"/>
    <n v="1"/>
    <n v="2"/>
    <n v="0"/>
    <m/>
  </r>
  <r>
    <n v="68"/>
    <d v="2019-03-09T00:00:00"/>
    <x v="5"/>
    <s v="@"/>
    <x v="26"/>
    <n v="5"/>
    <n v="3"/>
    <n v="2"/>
    <x v="1"/>
    <m/>
    <n v="32"/>
    <n v="6"/>
    <n v="2"/>
    <n v="5"/>
    <n v="0"/>
    <n v="34"/>
    <n v="10"/>
    <n v="0"/>
    <n v="3"/>
    <n v="0"/>
    <m/>
  </r>
  <r>
    <n v="69"/>
    <d v="2019-03-11T00:00:00"/>
    <x v="5"/>
    <s v="@"/>
    <x v="7"/>
    <n v="3"/>
    <n v="0"/>
    <n v="3"/>
    <x v="1"/>
    <m/>
    <n v="33"/>
    <n v="6"/>
    <n v="0"/>
    <n v="1"/>
    <n v="0"/>
    <n v="38"/>
    <n v="2"/>
    <n v="0"/>
    <n v="3"/>
    <n v="0"/>
    <m/>
  </r>
  <r>
    <n v="70"/>
    <d v="2019-03-15T00:00:00"/>
    <x v="5"/>
    <s v="@"/>
    <x v="1"/>
    <n v="0"/>
    <n v="3"/>
    <n v="-3"/>
    <x v="0"/>
    <m/>
    <n v="46"/>
    <n v="2"/>
    <n v="0"/>
    <n v="2"/>
    <n v="0"/>
    <n v="20"/>
    <n v="4"/>
    <n v="0"/>
    <n v="1"/>
    <n v="1"/>
    <m/>
  </r>
  <r>
    <n v="71"/>
    <d v="2019-03-16T00:00:00"/>
    <x v="5"/>
    <m/>
    <x v="25"/>
    <n v="4"/>
    <n v="2"/>
    <n v="2"/>
    <x v="1"/>
    <m/>
    <n v="29"/>
    <n v="9"/>
    <n v="0"/>
    <n v="1"/>
    <n v="0"/>
    <n v="37"/>
    <n v="7"/>
    <n v="0"/>
    <n v="2"/>
    <n v="0"/>
    <m/>
  </r>
  <r>
    <n v="72"/>
    <d v="2019-03-19T00:00:00"/>
    <x v="5"/>
    <m/>
    <x v="22"/>
    <n v="3"/>
    <n v="2"/>
    <n v="1"/>
    <x v="1"/>
    <s v="SO"/>
    <n v="39"/>
    <n v="6"/>
    <n v="0"/>
    <n v="2"/>
    <n v="0"/>
    <n v="38"/>
    <n v="18"/>
    <n v="0"/>
    <n v="1"/>
    <n v="0"/>
    <m/>
  </r>
  <r>
    <n v="73"/>
    <d v="2019-03-21T00:00:00"/>
    <x v="5"/>
    <m/>
    <x v="6"/>
    <n v="3"/>
    <n v="6"/>
    <n v="-3"/>
    <x v="0"/>
    <m/>
    <n v="28"/>
    <n v="14"/>
    <n v="0"/>
    <n v="3"/>
    <n v="0"/>
    <n v="32"/>
    <n v="16"/>
    <n v="2"/>
    <n v="5"/>
    <n v="0"/>
    <m/>
  </r>
  <r>
    <n v="74"/>
    <d v="2019-03-23T00:00:00"/>
    <x v="5"/>
    <m/>
    <x v="4"/>
    <n v="5"/>
    <n v="1"/>
    <n v="4"/>
    <x v="1"/>
    <m/>
    <n v="33"/>
    <n v="12"/>
    <n v="0"/>
    <n v="2"/>
    <n v="0"/>
    <n v="25"/>
    <n v="6"/>
    <n v="1"/>
    <n v="4"/>
    <n v="0"/>
    <m/>
  </r>
  <r>
    <n v="75"/>
    <d v="2019-03-24T00:00:00"/>
    <x v="5"/>
    <m/>
    <x v="18"/>
    <n v="2"/>
    <n v="1"/>
    <n v="1"/>
    <x v="1"/>
    <s v="OT"/>
    <n v="40"/>
    <n v="2"/>
    <n v="0"/>
    <n v="3"/>
    <n v="0"/>
    <n v="29"/>
    <n v="6"/>
    <n v="0"/>
    <n v="1"/>
    <n v="0"/>
    <m/>
  </r>
  <r>
    <n v="76"/>
    <d v="2019-03-26T00:00:00"/>
    <x v="5"/>
    <s v="@"/>
    <x v="21"/>
    <n v="1"/>
    <n v="4"/>
    <n v="-3"/>
    <x v="0"/>
    <m/>
    <n v="28"/>
    <n v="4"/>
    <n v="0"/>
    <n v="0"/>
    <n v="0"/>
    <n v="28"/>
    <n v="0"/>
    <n v="0"/>
    <n v="2"/>
    <n v="0"/>
    <m/>
  </r>
  <r>
    <n v="77"/>
    <d v="2019-03-28T00:00:00"/>
    <x v="5"/>
    <m/>
    <x v="21"/>
    <n v="2"/>
    <n v="3"/>
    <n v="-1"/>
    <x v="0"/>
    <m/>
    <n v="26"/>
    <n v="2"/>
    <n v="0"/>
    <n v="1"/>
    <n v="0"/>
    <n v="20"/>
    <n v="2"/>
    <n v="0"/>
    <n v="1"/>
    <n v="0"/>
    <m/>
  </r>
  <r>
    <n v="78"/>
    <d v="2019-03-30T00:00:00"/>
    <x v="5"/>
    <m/>
    <x v="23"/>
    <n v="5"/>
    <n v="2"/>
    <n v="3"/>
    <x v="1"/>
    <m/>
    <n v="32"/>
    <n v="6"/>
    <n v="2"/>
    <n v="2"/>
    <n v="1"/>
    <n v="32"/>
    <n v="14"/>
    <n v="1"/>
    <n v="3"/>
    <n v="0"/>
    <m/>
  </r>
  <r>
    <n v="79"/>
    <d v="2019-03-31T00:00:00"/>
    <x v="5"/>
    <s v="@"/>
    <x v="22"/>
    <n v="1"/>
    <n v="3"/>
    <n v="-2"/>
    <x v="0"/>
    <m/>
    <n v="38"/>
    <n v="6"/>
    <n v="1"/>
    <n v="2"/>
    <n v="0"/>
    <n v="28"/>
    <n v="8"/>
    <n v="0"/>
    <n v="1"/>
    <n v="0"/>
    <m/>
  </r>
  <r>
    <n v="80"/>
    <d v="2019-04-02T00:00:00"/>
    <x v="6"/>
    <s v="@"/>
    <x v="16"/>
    <n v="4"/>
    <n v="1"/>
    <n v="3"/>
    <x v="1"/>
    <m/>
    <n v="37"/>
    <n v="10"/>
    <n v="1"/>
    <n v="1"/>
    <n v="0"/>
    <n v="24"/>
    <n v="6"/>
    <n v="1"/>
    <n v="3"/>
    <n v="0"/>
    <m/>
  </r>
  <r>
    <n v="81"/>
    <d v="2019-04-04T00:00:00"/>
    <x v="6"/>
    <m/>
    <x v="15"/>
    <n v="3"/>
    <n v="1"/>
    <n v="2"/>
    <x v="1"/>
    <m/>
    <n v="25"/>
    <n v="6"/>
    <n v="1"/>
    <n v="2"/>
    <n v="0"/>
    <n v="37"/>
    <n v="4"/>
    <n v="0"/>
    <n v="3"/>
    <n v="0"/>
    <m/>
  </r>
  <r>
    <n v="82"/>
    <d v="2019-04-06T00:00:00"/>
    <x v="6"/>
    <s v="@"/>
    <x v="23"/>
    <n v="4"/>
    <n v="3"/>
    <n v="1"/>
    <x v="1"/>
    <m/>
    <n v="28"/>
    <n v="4"/>
    <n v="0"/>
    <n v="2"/>
    <n v="0"/>
    <n v="31"/>
    <n v="14"/>
    <n v="1"/>
    <n v="2"/>
    <n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F3CEC2-FBFB-48FC-8316-5ABDBC74055A}" name="PivotTable11" cacheId="47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1" firstHeaderRow="0" firstDataRow="1" firstDataCol="1"/>
  <pivotFields count="21">
    <pivotField showAll="0"/>
    <pivotField numFmtId="14" showAll="0"/>
    <pivotField axis="axisRow" showAll="0">
      <items count="8">
        <item x="0"/>
        <item x="1"/>
        <item x="2"/>
        <item x="3"/>
        <item x="4"/>
        <item x="5"/>
        <item x="6"/>
        <item t="default"/>
      </items>
    </pivotField>
    <pivotField showAll="0"/>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8">
    <i>
      <x/>
    </i>
    <i>
      <x v="1"/>
    </i>
    <i>
      <x v="2"/>
    </i>
    <i>
      <x v="3"/>
    </i>
    <i>
      <x v="4"/>
    </i>
    <i>
      <x v="5"/>
    </i>
    <i>
      <x v="6"/>
    </i>
    <i t="grand">
      <x/>
    </i>
  </rowItems>
  <colFields count="1">
    <field x="-2"/>
  </colFields>
  <colItems count="3">
    <i>
      <x/>
    </i>
    <i i="1">
      <x v="1"/>
    </i>
    <i i="2">
      <x v="2"/>
    </i>
  </colItems>
  <dataFields count="3">
    <dataField name="Average of GF" fld="5" subtotal="average" baseField="2" baseItem="0"/>
    <dataField name="Average of GA" fld="6" subtotal="average" baseField="2" baseItem="0"/>
    <dataField name="Average of GD" fld="7" subtotal="average" baseField="2"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EF7F63-8C97-4FA6-B49C-4D1F4E927FEF}" name="PivotTable28" cacheId="47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4" firstHeaderRow="0" firstDataRow="1" firstDataCol="0"/>
  <pivotFields count="21">
    <pivotField showAll="0"/>
    <pivotField numFmtId="14" showAll="0"/>
    <pivotField showAll="0"/>
    <pivotField showAll="0"/>
    <pivotField showAll="0">
      <items count="31">
        <item h="1" x="19"/>
        <item h="1" x="11"/>
        <item h="1" x="10"/>
        <item h="1" x="25"/>
        <item h="1" x="28"/>
        <item h="1" x="14"/>
        <item h="1" x="7"/>
        <item h="1" x="1"/>
        <item h="1" x="29"/>
        <item h="1" x="8"/>
        <item h="1" x="27"/>
        <item h="1" x="17"/>
        <item x="20"/>
        <item h="1" x="4"/>
        <item h="1" x="18"/>
        <item h="1" x="26"/>
        <item h="1" x="15"/>
        <item h="1" x="0"/>
        <item h="1" x="2"/>
        <item h="1" x="24"/>
        <item h="1" x="23"/>
        <item h="1" x="22"/>
        <item h="1" x="9"/>
        <item h="1" x="13"/>
        <item h="1" x="6"/>
        <item h="1" x="16"/>
        <item h="1" x="3"/>
        <item h="1" x="12"/>
        <item h="1" x="21"/>
        <item h="1" x="5"/>
        <item t="default"/>
      </items>
    </pivotField>
    <pivotField showAll="0"/>
    <pivotField showAll="0"/>
    <pivotField showAll="0"/>
    <pivotField showAll="0">
      <items count="3">
        <item x="0"/>
        <item x="1"/>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Min of CAR S" fld="10" subtotal="min" baseField="0" baseItem="1"/>
    <dataField name="Average of CAR S" fld="10" subtotal="average" baseField="0" baseItem="16"/>
    <dataField name="Max of CAR S" fld="10" subtotal="max" baseField="0" baseItem="1"/>
  </dataFields>
  <chartFormats count="3">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84949B-6348-4ECA-97A2-1A4E4D6FDCDE}" name="PivotTable29" cacheId="47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C4" firstHeaderRow="0" firstDataRow="1" firstDataCol="0"/>
  <pivotFields count="21">
    <pivotField showAll="0"/>
    <pivotField numFmtId="14" showAll="0"/>
    <pivotField showAll="0"/>
    <pivotField showAll="0"/>
    <pivotField showAll="0">
      <items count="31">
        <item h="1" x="19"/>
        <item h="1" x="11"/>
        <item h="1" x="10"/>
        <item h="1" x="25"/>
        <item h="1" x="28"/>
        <item h="1" x="14"/>
        <item h="1" x="7"/>
        <item h="1" x="1"/>
        <item h="1" x="29"/>
        <item h="1" x="8"/>
        <item h="1" x="27"/>
        <item h="1" x="17"/>
        <item x="20"/>
        <item h="1" x="4"/>
        <item h="1" x="18"/>
        <item h="1" x="26"/>
        <item h="1" x="15"/>
        <item h="1" x="0"/>
        <item h="1" x="2"/>
        <item h="1" x="24"/>
        <item h="1" x="23"/>
        <item h="1" x="22"/>
        <item h="1" x="9"/>
        <item h="1" x="13"/>
        <item h="1" x="6"/>
        <item h="1" x="16"/>
        <item h="1" x="3"/>
        <item h="1" x="12"/>
        <item h="1" x="21"/>
        <item h="1" x="5"/>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s>
  <rowItems count="1">
    <i/>
  </rowItems>
  <colFields count="1">
    <field x="-2"/>
  </colFields>
  <colItems count="3">
    <i>
      <x/>
    </i>
    <i i="1">
      <x v="1"/>
    </i>
    <i i="2">
      <x v="2"/>
    </i>
  </colItems>
  <dataFields count="3">
    <dataField name="Min of OPP S" fld="15" subtotal="min" baseField="0" baseItem="16"/>
    <dataField name="Average of OPP S" fld="15" subtotal="average" baseField="0" baseItem="1"/>
    <dataField name="Max of OPP S" fld="15" subtotal="max" baseField="0" baseItem="1"/>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B8CF0C-96F7-494D-8751-1839DF301A1A}" name="PivotTable31" cacheId="47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5" firstHeaderRow="1" firstDataRow="1" firstDataCol="1"/>
  <pivotFields count="21">
    <pivotField showAll="0"/>
    <pivotField numFmtId="14" showAll="0"/>
    <pivotField showAll="0"/>
    <pivotField showAll="0"/>
    <pivotField showAll="0">
      <items count="31">
        <item h="1" x="19"/>
        <item h="1" x="11"/>
        <item h="1" x="10"/>
        <item h="1" x="25"/>
        <item h="1" x="28"/>
        <item h="1" x="14"/>
        <item h="1" x="7"/>
        <item h="1" x="1"/>
        <item h="1" x="29"/>
        <item h="1" x="8"/>
        <item h="1" x="27"/>
        <item h="1" x="17"/>
        <item h="1" x="20"/>
        <item h="1" x="4"/>
        <item h="1" x="18"/>
        <item h="1" x="26"/>
        <item h="1" x="15"/>
        <item h="1" x="0"/>
        <item h="1" x="2"/>
        <item h="1" x="24"/>
        <item h="1" x="23"/>
        <item h="1" x="22"/>
        <item h="1" x="9"/>
        <item h="1" x="13"/>
        <item x="6"/>
        <item h="1" x="16"/>
        <item h="1" x="3"/>
        <item h="1" x="12"/>
        <item h="1" x="21"/>
        <item h="1" x="5"/>
        <item t="default"/>
      </items>
    </pivotField>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2">
    <i>
      <x/>
    </i>
    <i t="grand">
      <x/>
    </i>
  </rowItems>
  <colItems count="1">
    <i/>
  </colItems>
  <dataFields count="1">
    <dataField name="Count of Result" fld="8"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ult" xr10:uid="{D7D4FB3D-C1F8-437F-B4ED-5426C896F15F}" sourceName="Result">
  <pivotTables>
    <pivotTable tabId="10" name="PivotTable29"/>
    <pivotTable tabId="9" name="PivotTable28"/>
  </pivotTables>
  <data>
    <tabular pivotCacheId="28904480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nent" xr10:uid="{310EC434-61D4-47BA-B6B1-5FF8F5744906}" sourceName="Opponent">
  <pivotTables>
    <pivotTable tabId="10" name="PivotTable29"/>
    <pivotTable tabId="9" name="PivotTable28"/>
  </pivotTables>
  <data>
    <tabular pivotCacheId="289044807">
      <items count="30">
        <i x="19"/>
        <i x="11"/>
        <i x="10"/>
        <i x="25"/>
        <i x="28"/>
        <i x="14"/>
        <i x="7"/>
        <i x="1"/>
        <i x="29"/>
        <i x="8"/>
        <i x="27"/>
        <i x="17"/>
        <i x="20" s="1"/>
        <i x="4"/>
        <i x="18"/>
        <i x="26"/>
        <i x="15"/>
        <i x="0"/>
        <i x="2"/>
        <i x="24"/>
        <i x="23"/>
        <i x="22"/>
        <i x="9"/>
        <i x="13"/>
        <i x="6"/>
        <i x="16"/>
        <i x="3"/>
        <i x="12"/>
        <i x="21"/>
        <i x="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nent1" xr10:uid="{33EDC9D3-3AE3-47A9-9D7B-9F53F9D4E572}" sourceName="Opponent">
  <pivotTables>
    <pivotTable tabId="12" name="PivotTable31"/>
  </pivotTables>
  <data>
    <tabular pivotCacheId="289044807">
      <items count="30">
        <i x="19"/>
        <i x="11"/>
        <i x="10"/>
        <i x="25"/>
        <i x="28"/>
        <i x="14"/>
        <i x="7"/>
        <i x="1"/>
        <i x="29"/>
        <i x="8"/>
        <i x="27"/>
        <i x="17"/>
        <i x="20"/>
        <i x="4"/>
        <i x="18"/>
        <i x="26"/>
        <i x="15"/>
        <i x="0"/>
        <i x="2"/>
        <i x="24"/>
        <i x="23"/>
        <i x="22"/>
        <i x="9"/>
        <i x="13"/>
        <i x="6" s="1"/>
        <i x="16"/>
        <i x="3"/>
        <i x="12"/>
        <i x="2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ult" xr10:uid="{FD6057B6-5EB1-495E-9BA1-ABE07AFEEB19}" cache="Slicer_Result" caption="Result" rowHeight="241300"/>
  <slicer name="Opponent" xr10:uid="{1BD33076-874D-4138-81B4-D7D604C18FD2}" cache="Slicer_Opponent" caption="Oppon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nent 1" xr10:uid="{7790FF03-96B5-4336-94FD-E2FDC31F62B4}" cache="Slicer_Opponent1" caption="Opponent" startItem="2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1CC5630-D7E4-4D74-BD9E-FF6AE007E118}" name="Table1" displayName="Table1" ref="A1:U83" totalsRowShown="0" headerRowDxfId="22" dataDxfId="21">
  <autoFilter ref="A1:U83" xr:uid="{FFC0DB4E-00DA-47ED-B617-14A602E44D72}"/>
  <tableColumns count="21">
    <tableColumn id="1" xr3:uid="{1F26F45C-2088-4213-B023-C8AF3DA1C085}" name="GP" dataDxfId="20"/>
    <tableColumn id="2" xr3:uid="{CA6B8FB0-833A-49D5-9DF1-86FF502DA3F2}" name="Date" dataDxfId="19"/>
    <tableColumn id="3" xr3:uid="{769628D8-C5AC-4042-A263-AD1F0C8DBDDC}" name="Month"/>
    <tableColumn id="4" xr3:uid="{DAC4397E-4BFB-40DB-A0E0-3A5FDE395DEC}" name="Home/Away" dataDxfId="18"/>
    <tableColumn id="5" xr3:uid="{2684E50D-CC19-43BA-8F9C-127D33282139}" name="Opponent" dataDxfId="17"/>
    <tableColumn id="6" xr3:uid="{007ACB59-FC40-44F3-BCED-FD0AB166CEDA}" name="GF" dataDxfId="16"/>
    <tableColumn id="7" xr3:uid="{EE0268C7-C68E-4F72-B90D-C129979DBCDC}" name="GA" dataDxfId="15"/>
    <tableColumn id="8" xr3:uid="{903217D2-55D9-46D9-BBE4-2B65FFA91725}" name="GD" dataDxfId="14">
      <calculatedColumnFormula>F2-G2</calculatedColumnFormula>
    </tableColumn>
    <tableColumn id="9" xr3:uid="{6F1EAF8C-5B8F-4B61-AAA1-5055A7B7B8CE}" name="Result" dataDxfId="13"/>
    <tableColumn id="10" xr3:uid="{289CDC13-DF36-4F7D-9C2F-7F8482028EB6}" name="OT?" dataDxfId="12"/>
    <tableColumn id="11" xr3:uid="{4C0206FC-E554-4660-BB9F-DD718550C7D7}" name="CAR S" dataDxfId="11"/>
    <tableColumn id="12" xr3:uid="{B860F5A8-FCFB-4565-959F-D082BD60500A}" name="CAR PIM" dataDxfId="10"/>
    <tableColumn id="13" xr3:uid="{20CC0F38-87A5-46E1-85C8-F1339919D7FD}" name="CAR PPG" dataDxfId="9"/>
    <tableColumn id="14" xr3:uid="{E061DAFD-0AF6-4F35-954C-FA9046B4549B}" name="CAR PPO" dataDxfId="8"/>
    <tableColumn id="15" xr3:uid="{6439559D-F5D3-485F-8774-480AEFB3F48D}" name="CAR SHG" dataDxfId="7"/>
    <tableColumn id="16" xr3:uid="{AA46A63D-B483-4DC2-8FE5-2A32C531C344}" name="OPP S" dataDxfId="6"/>
    <tableColumn id="17" xr3:uid="{0619B189-46F4-4320-A112-87C52B7C3003}" name="OPP PIM" dataDxfId="5"/>
    <tableColumn id="18" xr3:uid="{321451DD-A220-47ED-B262-65ECAECC641E}" name="OPP PPG" dataDxfId="4"/>
    <tableColumn id="19" xr3:uid="{F3D1ACDB-F9D4-41CE-A482-4EB30D85E0BD}" name="OPP PPO" dataDxfId="3"/>
    <tableColumn id="20" xr3:uid="{045763AD-FB1E-42D6-BCAB-5D4676055447}" name="OPP SHG" dataDxfId="2"/>
    <tableColumn id="21" xr3:uid="{08330D84-F3C8-4A0C-8883-690D351B490B}" name="Column3"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83"/>
  <sheetViews>
    <sheetView topLeftCell="A2" workbookViewId="0">
      <selection activeCell="S1" sqref="S1"/>
    </sheetView>
  </sheetViews>
  <sheetFormatPr defaultRowHeight="15" x14ac:dyDescent="0.25"/>
  <cols>
    <col min="1" max="1" width="5.7109375" style="1" customWidth="1"/>
    <col min="2" max="2" width="10.7109375" style="1" bestFit="1" customWidth="1"/>
    <col min="3" max="3" width="10.7109375" customWidth="1"/>
    <col min="4" max="4" width="14.140625" style="1" customWidth="1"/>
    <col min="5" max="5" width="21.42578125" style="1" bestFit="1" customWidth="1"/>
    <col min="6" max="6" width="5.5703125" style="1" customWidth="1"/>
    <col min="7" max="8" width="5.85546875" style="1" customWidth="1"/>
    <col min="9" max="9" width="8.7109375" style="1" customWidth="1"/>
    <col min="10" max="10" width="6.5703125" style="1" customWidth="1"/>
    <col min="11" max="11" width="8.140625" style="1" customWidth="1"/>
    <col min="12" max="12" width="10.7109375" style="1" customWidth="1"/>
    <col min="13" max="15" width="10.85546875" style="1" customWidth="1"/>
    <col min="16" max="16" width="8.28515625" style="1" customWidth="1"/>
    <col min="17" max="17" width="10.85546875" style="1" customWidth="1"/>
    <col min="18" max="21" width="11" style="1" customWidth="1"/>
    <col min="22" max="16384" width="9.140625" style="1"/>
  </cols>
  <sheetData>
    <row r="1" spans="1:21" x14ac:dyDescent="0.25">
      <c r="A1" s="2" t="s">
        <v>1</v>
      </c>
      <c r="B1" s="2" t="s">
        <v>2</v>
      </c>
      <c r="C1" t="s">
        <v>75</v>
      </c>
      <c r="D1" s="2" t="s">
        <v>52</v>
      </c>
      <c r="E1" s="2" t="s">
        <v>0</v>
      </c>
      <c r="F1" s="2" t="s">
        <v>3</v>
      </c>
      <c r="G1" s="2" t="s">
        <v>4</v>
      </c>
      <c r="H1" s="2" t="s">
        <v>54</v>
      </c>
      <c r="I1" s="2" t="s">
        <v>50</v>
      </c>
      <c r="J1" s="2" t="s">
        <v>51</v>
      </c>
      <c r="K1" s="2" t="s">
        <v>40</v>
      </c>
      <c r="L1" s="2" t="s">
        <v>41</v>
      </c>
      <c r="M1" s="2" t="s">
        <v>42</v>
      </c>
      <c r="N1" s="2" t="s">
        <v>43</v>
      </c>
      <c r="O1" s="2" t="s">
        <v>44</v>
      </c>
      <c r="P1" s="2" t="s">
        <v>45</v>
      </c>
      <c r="Q1" s="2" t="s">
        <v>46</v>
      </c>
      <c r="R1" s="2" t="s">
        <v>47</v>
      </c>
      <c r="S1" s="2" t="s">
        <v>48</v>
      </c>
      <c r="T1" s="2" t="s">
        <v>49</v>
      </c>
      <c r="U1" s="1" t="s">
        <v>68</v>
      </c>
    </row>
    <row r="2" spans="1:21" x14ac:dyDescent="0.25">
      <c r="A2" s="2">
        <v>1</v>
      </c>
      <c r="B2" s="3">
        <v>43377</v>
      </c>
      <c r="C2">
        <v>10</v>
      </c>
      <c r="E2" s="1" t="s">
        <v>5</v>
      </c>
      <c r="F2" s="1">
        <v>1</v>
      </c>
      <c r="G2" s="1">
        <v>2</v>
      </c>
      <c r="H2" s="1">
        <f>F2-G2</f>
        <v>-1</v>
      </c>
      <c r="I2" s="1" t="s">
        <v>6</v>
      </c>
      <c r="J2" s="1" t="s">
        <v>7</v>
      </c>
      <c r="K2" s="1">
        <v>46</v>
      </c>
      <c r="L2" s="1">
        <v>6</v>
      </c>
      <c r="M2" s="1">
        <v>0</v>
      </c>
      <c r="N2" s="1">
        <v>3</v>
      </c>
      <c r="O2" s="1">
        <v>0</v>
      </c>
      <c r="P2" s="1">
        <v>20</v>
      </c>
      <c r="Q2" s="1">
        <v>6</v>
      </c>
      <c r="R2" s="1">
        <v>1</v>
      </c>
      <c r="S2" s="1">
        <v>3</v>
      </c>
      <c r="T2" s="1">
        <v>0</v>
      </c>
    </row>
    <row r="3" spans="1:21" x14ac:dyDescent="0.25">
      <c r="A3" s="2">
        <v>2</v>
      </c>
      <c r="B3" s="3">
        <v>43378</v>
      </c>
      <c r="C3">
        <v>10</v>
      </c>
      <c r="D3" s="1" t="s">
        <v>8</v>
      </c>
      <c r="E3" s="1" t="s">
        <v>9</v>
      </c>
      <c r="F3" s="1">
        <v>3</v>
      </c>
      <c r="G3" s="1">
        <v>1</v>
      </c>
      <c r="H3" s="1">
        <f t="shared" ref="H3:H66" si="0">F3-G3</f>
        <v>2</v>
      </c>
      <c r="I3" s="1" t="s">
        <v>10</v>
      </c>
      <c r="K3" s="1">
        <v>35</v>
      </c>
      <c r="L3" s="1">
        <v>6</v>
      </c>
      <c r="M3" s="1">
        <v>0</v>
      </c>
      <c r="N3" s="1">
        <v>1</v>
      </c>
      <c r="O3" s="1">
        <v>0</v>
      </c>
      <c r="P3" s="1">
        <v>32</v>
      </c>
      <c r="Q3" s="1">
        <v>2</v>
      </c>
      <c r="R3" s="1">
        <v>0</v>
      </c>
      <c r="S3" s="1">
        <v>3</v>
      </c>
      <c r="T3" s="1">
        <v>0</v>
      </c>
    </row>
    <row r="4" spans="1:21" x14ac:dyDescent="0.25">
      <c r="A4" s="2">
        <v>3</v>
      </c>
      <c r="B4" s="3">
        <v>43380</v>
      </c>
      <c r="C4">
        <v>10</v>
      </c>
      <c r="E4" s="1" t="s">
        <v>11</v>
      </c>
      <c r="F4" s="1">
        <v>8</v>
      </c>
      <c r="G4" s="1">
        <v>5</v>
      </c>
      <c r="H4" s="1">
        <f t="shared" si="0"/>
        <v>3</v>
      </c>
      <c r="I4" s="1" t="s">
        <v>10</v>
      </c>
      <c r="K4" s="1">
        <v>40</v>
      </c>
      <c r="L4" s="1">
        <v>10</v>
      </c>
      <c r="M4" s="1">
        <v>1</v>
      </c>
      <c r="N4" s="1">
        <v>4</v>
      </c>
      <c r="O4" s="1">
        <v>0</v>
      </c>
      <c r="P4" s="1">
        <v>24</v>
      </c>
      <c r="Q4" s="1">
        <v>12</v>
      </c>
      <c r="R4" s="1">
        <v>1</v>
      </c>
      <c r="S4" s="1">
        <v>4</v>
      </c>
      <c r="T4" s="1">
        <v>0</v>
      </c>
    </row>
    <row r="5" spans="1:21" x14ac:dyDescent="0.25">
      <c r="A5" s="2">
        <v>4</v>
      </c>
      <c r="B5" s="3">
        <v>43382</v>
      </c>
      <c r="C5">
        <v>10</v>
      </c>
      <c r="E5" s="1" t="s">
        <v>12</v>
      </c>
      <c r="F5" s="1">
        <v>5</v>
      </c>
      <c r="G5" s="1">
        <v>3</v>
      </c>
      <c r="H5" s="1">
        <f t="shared" si="0"/>
        <v>2</v>
      </c>
      <c r="I5" s="1" t="s">
        <v>10</v>
      </c>
      <c r="K5" s="1">
        <v>33</v>
      </c>
      <c r="L5" s="1">
        <v>10</v>
      </c>
      <c r="M5" s="1">
        <v>0</v>
      </c>
      <c r="N5" s="1">
        <v>2</v>
      </c>
      <c r="O5" s="1">
        <v>0</v>
      </c>
      <c r="P5" s="1">
        <v>25</v>
      </c>
      <c r="Q5" s="1">
        <v>6</v>
      </c>
      <c r="R5" s="1">
        <v>2</v>
      </c>
      <c r="S5" s="1">
        <v>4</v>
      </c>
      <c r="T5" s="1">
        <v>0</v>
      </c>
    </row>
    <row r="6" spans="1:21" x14ac:dyDescent="0.25">
      <c r="A6" s="2">
        <v>5</v>
      </c>
      <c r="B6" s="3">
        <v>43386</v>
      </c>
      <c r="C6">
        <v>10</v>
      </c>
      <c r="D6" s="1" t="s">
        <v>8</v>
      </c>
      <c r="E6" s="1" t="s">
        <v>13</v>
      </c>
      <c r="F6" s="1">
        <v>5</v>
      </c>
      <c r="G6" s="1">
        <v>4</v>
      </c>
      <c r="H6" s="1">
        <f t="shared" si="0"/>
        <v>1</v>
      </c>
      <c r="I6" s="1" t="s">
        <v>10</v>
      </c>
      <c r="J6" s="1" t="s">
        <v>7</v>
      </c>
      <c r="K6" s="1">
        <v>57</v>
      </c>
      <c r="L6" s="1">
        <v>14</v>
      </c>
      <c r="M6" s="1">
        <v>1</v>
      </c>
      <c r="N6" s="1">
        <v>9</v>
      </c>
      <c r="O6" s="1">
        <v>0</v>
      </c>
      <c r="P6" s="1">
        <v>23</v>
      </c>
      <c r="Q6" s="1">
        <v>22</v>
      </c>
      <c r="R6" s="1">
        <v>2</v>
      </c>
      <c r="S6" s="1">
        <v>5</v>
      </c>
      <c r="T6" s="1">
        <v>0</v>
      </c>
    </row>
    <row r="7" spans="1:21" x14ac:dyDescent="0.25">
      <c r="A7" s="2">
        <v>6</v>
      </c>
      <c r="B7" s="3">
        <v>43387</v>
      </c>
      <c r="C7">
        <v>10</v>
      </c>
      <c r="D7" s="1" t="s">
        <v>8</v>
      </c>
      <c r="E7" s="1" t="s">
        <v>14</v>
      </c>
      <c r="F7" s="1">
        <v>1</v>
      </c>
      <c r="G7" s="1">
        <v>3</v>
      </c>
      <c r="H7" s="1">
        <f t="shared" si="0"/>
        <v>-2</v>
      </c>
      <c r="I7" s="1" t="s">
        <v>6</v>
      </c>
      <c r="K7" s="1">
        <v>43</v>
      </c>
      <c r="L7" s="1">
        <v>4</v>
      </c>
      <c r="M7" s="1">
        <v>0</v>
      </c>
      <c r="N7" s="1">
        <v>2</v>
      </c>
      <c r="O7" s="1">
        <v>0</v>
      </c>
      <c r="P7" s="1">
        <v>26</v>
      </c>
      <c r="Q7" s="1">
        <v>4</v>
      </c>
      <c r="R7" s="1">
        <v>1</v>
      </c>
      <c r="S7" s="1">
        <v>2</v>
      </c>
      <c r="T7" s="1">
        <v>0</v>
      </c>
      <c r="U7" s="1" t="s">
        <v>53</v>
      </c>
    </row>
    <row r="8" spans="1:21" x14ac:dyDescent="0.25">
      <c r="A8" s="2">
        <v>7</v>
      </c>
      <c r="B8" s="3">
        <v>43389</v>
      </c>
      <c r="C8">
        <v>10</v>
      </c>
      <c r="D8" s="1" t="s">
        <v>8</v>
      </c>
      <c r="E8" s="1" t="s">
        <v>15</v>
      </c>
      <c r="F8" s="1">
        <v>2</v>
      </c>
      <c r="G8" s="1">
        <v>4</v>
      </c>
      <c r="H8" s="1">
        <f t="shared" si="0"/>
        <v>-2</v>
      </c>
      <c r="I8" s="1" t="s">
        <v>6</v>
      </c>
      <c r="K8" s="1">
        <v>40</v>
      </c>
      <c r="L8" s="1">
        <v>2</v>
      </c>
      <c r="M8" s="1">
        <v>0</v>
      </c>
      <c r="N8" s="1">
        <v>4</v>
      </c>
      <c r="O8" s="1">
        <v>0</v>
      </c>
      <c r="P8" s="1">
        <v>27</v>
      </c>
      <c r="Q8" s="1">
        <v>8</v>
      </c>
      <c r="R8" s="1">
        <v>1</v>
      </c>
      <c r="S8" s="1">
        <v>1</v>
      </c>
      <c r="T8" s="1">
        <v>1</v>
      </c>
    </row>
    <row r="9" spans="1:21" x14ac:dyDescent="0.25">
      <c r="A9" s="2">
        <v>8</v>
      </c>
      <c r="B9" s="3">
        <v>43393</v>
      </c>
      <c r="C9">
        <v>10</v>
      </c>
      <c r="E9" s="1" t="s">
        <v>16</v>
      </c>
      <c r="F9" s="1">
        <v>1</v>
      </c>
      <c r="G9" s="1">
        <v>3</v>
      </c>
      <c r="H9" s="1">
        <f t="shared" si="0"/>
        <v>-2</v>
      </c>
      <c r="I9" s="1" t="s">
        <v>6</v>
      </c>
      <c r="K9" s="1">
        <v>43</v>
      </c>
      <c r="L9" s="1">
        <v>15</v>
      </c>
      <c r="M9" s="1">
        <v>0</v>
      </c>
      <c r="N9" s="1">
        <v>5</v>
      </c>
      <c r="O9" s="1">
        <v>0</v>
      </c>
      <c r="P9" s="1">
        <v>22</v>
      </c>
      <c r="Q9" s="1">
        <v>17</v>
      </c>
      <c r="R9" s="1">
        <v>1</v>
      </c>
      <c r="S9" s="1">
        <v>4</v>
      </c>
      <c r="T9" s="1">
        <v>0</v>
      </c>
    </row>
    <row r="10" spans="1:21" x14ac:dyDescent="0.25">
      <c r="A10" s="2">
        <v>9</v>
      </c>
      <c r="B10" s="3">
        <v>43395</v>
      </c>
      <c r="C10">
        <v>10</v>
      </c>
      <c r="D10" s="1" t="s">
        <v>8</v>
      </c>
      <c r="E10" s="1" t="s">
        <v>17</v>
      </c>
      <c r="F10" s="1">
        <v>3</v>
      </c>
      <c r="G10" s="1">
        <v>1</v>
      </c>
      <c r="H10" s="1">
        <f t="shared" si="0"/>
        <v>2</v>
      </c>
      <c r="I10" s="1" t="s">
        <v>10</v>
      </c>
      <c r="K10" s="1">
        <v>39</v>
      </c>
      <c r="L10" s="1">
        <v>8</v>
      </c>
      <c r="M10" s="1">
        <v>2</v>
      </c>
      <c r="N10" s="1">
        <v>3</v>
      </c>
      <c r="O10" s="1">
        <v>1</v>
      </c>
      <c r="P10" s="1">
        <v>21</v>
      </c>
      <c r="Q10" s="1">
        <v>6</v>
      </c>
      <c r="R10" s="1">
        <v>0</v>
      </c>
      <c r="S10" s="1">
        <v>4</v>
      </c>
      <c r="T10" s="1">
        <v>0</v>
      </c>
    </row>
    <row r="11" spans="1:21" x14ac:dyDescent="0.25">
      <c r="A11" s="2">
        <v>10</v>
      </c>
      <c r="B11" s="3">
        <v>43399</v>
      </c>
      <c r="C11">
        <v>10</v>
      </c>
      <c r="E11" s="1" t="s">
        <v>18</v>
      </c>
      <c r="F11" s="1">
        <v>4</v>
      </c>
      <c r="G11" s="1">
        <v>3</v>
      </c>
      <c r="H11" s="1">
        <f t="shared" si="0"/>
        <v>1</v>
      </c>
      <c r="I11" s="1" t="s">
        <v>10</v>
      </c>
      <c r="J11" s="1" t="s">
        <v>19</v>
      </c>
      <c r="K11" s="1">
        <v>41</v>
      </c>
      <c r="L11" s="1">
        <v>6</v>
      </c>
      <c r="M11" s="1">
        <v>0</v>
      </c>
      <c r="N11" s="1">
        <v>2</v>
      </c>
      <c r="O11" s="1">
        <v>0</v>
      </c>
      <c r="P11" s="1">
        <v>23</v>
      </c>
      <c r="Q11" s="1">
        <v>4</v>
      </c>
      <c r="R11" s="1">
        <v>2</v>
      </c>
      <c r="S11" s="1">
        <v>3</v>
      </c>
      <c r="T11" s="1">
        <v>0</v>
      </c>
    </row>
    <row r="12" spans="1:21" x14ac:dyDescent="0.25">
      <c r="A12" s="2">
        <v>11</v>
      </c>
      <c r="B12" s="3">
        <v>43401</v>
      </c>
      <c r="C12">
        <v>10</v>
      </c>
      <c r="E12" s="1" t="s">
        <v>5</v>
      </c>
      <c r="F12" s="1">
        <v>1</v>
      </c>
      <c r="G12" s="1">
        <v>2</v>
      </c>
      <c r="H12" s="1">
        <f t="shared" si="0"/>
        <v>-1</v>
      </c>
      <c r="I12" s="1" t="s">
        <v>6</v>
      </c>
      <c r="K12" s="1">
        <v>39</v>
      </c>
      <c r="L12" s="1">
        <v>8</v>
      </c>
      <c r="M12" s="1">
        <v>0</v>
      </c>
      <c r="N12" s="1">
        <v>3</v>
      </c>
      <c r="O12" s="1">
        <v>0</v>
      </c>
      <c r="P12" s="1">
        <v>20</v>
      </c>
      <c r="Q12" s="1">
        <v>6</v>
      </c>
      <c r="R12" s="1">
        <v>1</v>
      </c>
      <c r="S12" s="1">
        <v>4</v>
      </c>
      <c r="T12" s="1">
        <v>0</v>
      </c>
    </row>
    <row r="13" spans="1:21" x14ac:dyDescent="0.25">
      <c r="A13" s="2">
        <v>12</v>
      </c>
      <c r="B13" s="3">
        <v>43403</v>
      </c>
      <c r="C13">
        <v>10</v>
      </c>
      <c r="E13" s="1" t="s">
        <v>20</v>
      </c>
      <c r="F13" s="1">
        <v>2</v>
      </c>
      <c r="G13" s="1">
        <v>3</v>
      </c>
      <c r="H13" s="1">
        <f t="shared" si="0"/>
        <v>-1</v>
      </c>
      <c r="I13" s="1" t="s">
        <v>6</v>
      </c>
      <c r="K13" s="1">
        <v>44</v>
      </c>
      <c r="L13" s="1">
        <v>10</v>
      </c>
      <c r="M13" s="1">
        <v>2</v>
      </c>
      <c r="N13" s="1">
        <v>4</v>
      </c>
      <c r="O13" s="1">
        <v>0</v>
      </c>
      <c r="P13" s="1">
        <v>31</v>
      </c>
      <c r="Q13" s="1">
        <v>8</v>
      </c>
      <c r="R13" s="1">
        <v>2</v>
      </c>
      <c r="S13" s="1">
        <v>5</v>
      </c>
      <c r="T13" s="1">
        <v>0</v>
      </c>
    </row>
    <row r="14" spans="1:21" x14ac:dyDescent="0.25">
      <c r="A14" s="2">
        <v>13</v>
      </c>
      <c r="B14" s="3">
        <v>43406</v>
      </c>
      <c r="C14">
        <v>11</v>
      </c>
      <c r="D14" s="1" t="s">
        <v>8</v>
      </c>
      <c r="E14" s="1" t="s">
        <v>21</v>
      </c>
      <c r="F14" s="1">
        <v>3</v>
      </c>
      <c r="G14" s="1">
        <v>4</v>
      </c>
      <c r="H14" s="1">
        <f t="shared" si="0"/>
        <v>-1</v>
      </c>
      <c r="I14" s="1" t="s">
        <v>6</v>
      </c>
      <c r="J14" s="1" t="s">
        <v>7</v>
      </c>
      <c r="K14" s="1">
        <v>51</v>
      </c>
      <c r="L14" s="1">
        <v>6</v>
      </c>
      <c r="M14" s="1">
        <v>0</v>
      </c>
      <c r="N14" s="1">
        <v>6</v>
      </c>
      <c r="O14" s="1">
        <v>0</v>
      </c>
      <c r="P14" s="1">
        <v>25</v>
      </c>
      <c r="Q14" s="1">
        <v>12</v>
      </c>
      <c r="R14" s="1">
        <v>1</v>
      </c>
      <c r="S14" s="1">
        <v>3</v>
      </c>
      <c r="T14" s="1">
        <v>1</v>
      </c>
    </row>
    <row r="15" spans="1:21" x14ac:dyDescent="0.25">
      <c r="A15" s="2">
        <v>14</v>
      </c>
      <c r="B15" s="3">
        <v>43407</v>
      </c>
      <c r="C15">
        <v>11</v>
      </c>
      <c r="D15" s="1" t="s">
        <v>8</v>
      </c>
      <c r="E15" s="1" t="s">
        <v>22</v>
      </c>
      <c r="F15" s="1">
        <v>0</v>
      </c>
      <c r="G15" s="1">
        <v>3</v>
      </c>
      <c r="H15" s="1">
        <f t="shared" si="0"/>
        <v>-3</v>
      </c>
      <c r="I15" s="1" t="s">
        <v>6</v>
      </c>
      <c r="K15" s="1">
        <v>34</v>
      </c>
      <c r="L15" s="1">
        <v>8</v>
      </c>
      <c r="M15" s="1">
        <v>0</v>
      </c>
      <c r="N15" s="1">
        <v>3</v>
      </c>
      <c r="O15" s="1">
        <v>0</v>
      </c>
      <c r="P15" s="1">
        <v>25</v>
      </c>
      <c r="Q15" s="1">
        <v>6</v>
      </c>
      <c r="R15" s="1">
        <v>0</v>
      </c>
      <c r="S15" s="1">
        <v>4</v>
      </c>
      <c r="T15" s="1">
        <v>0</v>
      </c>
    </row>
    <row r="16" spans="1:21" x14ac:dyDescent="0.25">
      <c r="A16" s="2">
        <v>15</v>
      </c>
      <c r="B16" s="3">
        <v>43410</v>
      </c>
      <c r="C16">
        <v>11</v>
      </c>
      <c r="D16" s="1" t="s">
        <v>8</v>
      </c>
      <c r="E16" s="1" t="s">
        <v>23</v>
      </c>
      <c r="F16" s="1">
        <v>1</v>
      </c>
      <c r="G16" s="1">
        <v>4</v>
      </c>
      <c r="H16" s="1">
        <f t="shared" si="0"/>
        <v>-3</v>
      </c>
      <c r="I16" s="1" t="s">
        <v>6</v>
      </c>
      <c r="K16" s="1">
        <v>39</v>
      </c>
      <c r="L16" s="1">
        <v>8</v>
      </c>
      <c r="M16" s="1">
        <v>1</v>
      </c>
      <c r="N16" s="1">
        <v>5</v>
      </c>
      <c r="O16" s="1">
        <v>0</v>
      </c>
      <c r="P16" s="1">
        <v>20</v>
      </c>
      <c r="Q16" s="1">
        <v>10</v>
      </c>
      <c r="R16" s="1">
        <v>1</v>
      </c>
      <c r="S16" s="1">
        <v>4</v>
      </c>
      <c r="T16" s="1">
        <v>0</v>
      </c>
    </row>
    <row r="17" spans="1:20" x14ac:dyDescent="0.25">
      <c r="A17" s="2">
        <v>16</v>
      </c>
      <c r="B17" s="3">
        <v>43412</v>
      </c>
      <c r="C17">
        <v>11</v>
      </c>
      <c r="D17" s="1" t="s">
        <v>8</v>
      </c>
      <c r="E17" s="1" t="s">
        <v>24</v>
      </c>
      <c r="F17" s="1">
        <v>4</v>
      </c>
      <c r="G17" s="1">
        <v>3</v>
      </c>
      <c r="H17" s="1">
        <f t="shared" si="0"/>
        <v>1</v>
      </c>
      <c r="I17" s="1" t="s">
        <v>10</v>
      </c>
      <c r="K17" s="1">
        <v>34</v>
      </c>
      <c r="L17" s="1">
        <v>4</v>
      </c>
      <c r="M17" s="1">
        <v>1</v>
      </c>
      <c r="N17" s="1">
        <v>2</v>
      </c>
      <c r="O17" s="1">
        <v>0</v>
      </c>
      <c r="P17" s="1">
        <v>38</v>
      </c>
      <c r="Q17" s="1">
        <v>4</v>
      </c>
      <c r="R17" s="1">
        <v>0</v>
      </c>
      <c r="S17" s="1">
        <v>2</v>
      </c>
      <c r="T17" s="1">
        <v>0</v>
      </c>
    </row>
    <row r="18" spans="1:20" x14ac:dyDescent="0.25">
      <c r="A18" s="2">
        <v>17</v>
      </c>
      <c r="B18" s="3">
        <v>43414</v>
      </c>
      <c r="C18">
        <v>11</v>
      </c>
      <c r="E18" s="1" t="s">
        <v>17</v>
      </c>
      <c r="F18" s="1">
        <v>3</v>
      </c>
      <c r="G18" s="1">
        <v>4</v>
      </c>
      <c r="H18" s="1">
        <f t="shared" si="0"/>
        <v>-1</v>
      </c>
      <c r="I18" s="1" t="s">
        <v>6</v>
      </c>
      <c r="J18" s="1" t="s">
        <v>19</v>
      </c>
      <c r="K18" s="1">
        <v>52</v>
      </c>
      <c r="L18" s="1">
        <v>4</v>
      </c>
      <c r="M18" s="1">
        <v>1</v>
      </c>
      <c r="N18" s="1">
        <v>5</v>
      </c>
      <c r="O18" s="1">
        <v>0</v>
      </c>
      <c r="P18" s="1">
        <v>32</v>
      </c>
      <c r="Q18" s="1">
        <v>10</v>
      </c>
      <c r="R18" s="1">
        <v>0</v>
      </c>
      <c r="S18" s="1">
        <v>2</v>
      </c>
      <c r="T18" s="1">
        <v>0</v>
      </c>
    </row>
    <row r="19" spans="1:20" x14ac:dyDescent="0.25">
      <c r="A19" s="2">
        <v>18</v>
      </c>
      <c r="B19" s="3">
        <v>43416</v>
      </c>
      <c r="C19">
        <v>11</v>
      </c>
      <c r="E19" s="1" t="s">
        <v>24</v>
      </c>
      <c r="F19" s="1">
        <v>3</v>
      </c>
      <c r="G19" s="1">
        <v>2</v>
      </c>
      <c r="H19" s="1">
        <f t="shared" si="0"/>
        <v>1</v>
      </c>
      <c r="I19" s="1" t="s">
        <v>10</v>
      </c>
      <c r="J19" s="1" t="s">
        <v>7</v>
      </c>
      <c r="K19" s="1">
        <v>40</v>
      </c>
      <c r="L19" s="1">
        <v>2</v>
      </c>
      <c r="M19" s="1">
        <v>2</v>
      </c>
      <c r="N19" s="1">
        <v>2</v>
      </c>
      <c r="O19" s="1">
        <v>0</v>
      </c>
      <c r="P19" s="1">
        <v>35</v>
      </c>
      <c r="Q19" s="1">
        <v>6</v>
      </c>
      <c r="R19" s="1">
        <v>0</v>
      </c>
      <c r="S19" s="1">
        <v>0</v>
      </c>
      <c r="T19" s="1">
        <v>0</v>
      </c>
    </row>
    <row r="20" spans="1:20" x14ac:dyDescent="0.25">
      <c r="A20" s="2">
        <v>19</v>
      </c>
      <c r="B20" s="3">
        <v>43421</v>
      </c>
      <c r="C20">
        <v>11</v>
      </c>
      <c r="E20" s="1" t="s">
        <v>9</v>
      </c>
      <c r="F20" s="1">
        <v>1</v>
      </c>
      <c r="G20" s="1">
        <v>4</v>
      </c>
      <c r="H20" s="1">
        <f t="shared" si="0"/>
        <v>-3</v>
      </c>
      <c r="I20" s="1" t="s">
        <v>6</v>
      </c>
      <c r="K20" s="1">
        <v>31</v>
      </c>
      <c r="L20" s="1">
        <v>10</v>
      </c>
      <c r="M20" s="1">
        <v>0</v>
      </c>
      <c r="N20" s="1">
        <v>3</v>
      </c>
      <c r="O20" s="1">
        <v>0</v>
      </c>
      <c r="P20" s="1">
        <v>24</v>
      </c>
      <c r="Q20" s="1">
        <v>6</v>
      </c>
      <c r="R20" s="1">
        <v>1</v>
      </c>
      <c r="S20" s="1">
        <v>5</v>
      </c>
      <c r="T20" s="1">
        <v>0</v>
      </c>
    </row>
    <row r="21" spans="1:20" x14ac:dyDescent="0.25">
      <c r="A21" s="2">
        <v>20</v>
      </c>
      <c r="B21" s="3">
        <v>43422</v>
      </c>
      <c r="C21">
        <v>11</v>
      </c>
      <c r="E21" s="1" t="s">
        <v>25</v>
      </c>
      <c r="F21" s="1">
        <v>2</v>
      </c>
      <c r="G21" s="1">
        <v>1</v>
      </c>
      <c r="H21" s="1">
        <f t="shared" si="0"/>
        <v>1</v>
      </c>
      <c r="I21" s="1" t="s">
        <v>10</v>
      </c>
      <c r="K21" s="1">
        <v>25</v>
      </c>
      <c r="L21" s="1">
        <v>6</v>
      </c>
      <c r="M21" s="1">
        <v>0</v>
      </c>
      <c r="N21" s="1">
        <v>3</v>
      </c>
      <c r="O21" s="1">
        <v>0</v>
      </c>
      <c r="P21" s="1">
        <v>34</v>
      </c>
      <c r="Q21" s="1">
        <v>6</v>
      </c>
      <c r="R21" s="1">
        <v>0</v>
      </c>
      <c r="S21" s="1">
        <v>3</v>
      </c>
      <c r="T21" s="1">
        <v>0</v>
      </c>
    </row>
    <row r="22" spans="1:20" x14ac:dyDescent="0.25">
      <c r="A22" s="2">
        <v>21</v>
      </c>
      <c r="B22" s="3">
        <v>43425</v>
      </c>
      <c r="C22">
        <v>11</v>
      </c>
      <c r="E22" s="1" t="s">
        <v>26</v>
      </c>
      <c r="F22" s="1">
        <v>5</v>
      </c>
      <c r="G22" s="1">
        <v>2</v>
      </c>
      <c r="H22" s="1">
        <f t="shared" si="0"/>
        <v>3</v>
      </c>
      <c r="I22" s="1" t="s">
        <v>10</v>
      </c>
      <c r="K22" s="1">
        <v>45</v>
      </c>
      <c r="L22" s="1">
        <v>6</v>
      </c>
      <c r="M22" s="1">
        <v>1</v>
      </c>
      <c r="N22" s="1">
        <v>1</v>
      </c>
      <c r="O22" s="1">
        <v>0</v>
      </c>
      <c r="P22" s="1">
        <v>32</v>
      </c>
      <c r="Q22" s="1">
        <v>4</v>
      </c>
      <c r="R22" s="1">
        <v>0</v>
      </c>
      <c r="S22" s="1">
        <v>2</v>
      </c>
      <c r="T22" s="1">
        <v>0</v>
      </c>
    </row>
    <row r="23" spans="1:20" x14ac:dyDescent="0.25">
      <c r="A23" s="2">
        <v>22</v>
      </c>
      <c r="B23" s="3">
        <v>43427</v>
      </c>
      <c r="C23">
        <v>11</v>
      </c>
      <c r="E23" s="1" t="s">
        <v>27</v>
      </c>
      <c r="F23" s="1">
        <v>4</v>
      </c>
      <c r="G23" s="1">
        <v>1</v>
      </c>
      <c r="H23" s="1">
        <f t="shared" si="0"/>
        <v>3</v>
      </c>
      <c r="I23" s="1" t="s">
        <v>10</v>
      </c>
      <c r="K23" s="1">
        <v>39</v>
      </c>
      <c r="L23" s="1">
        <v>4</v>
      </c>
      <c r="M23" s="1">
        <v>1</v>
      </c>
      <c r="N23" s="1">
        <v>3</v>
      </c>
      <c r="O23" s="1">
        <v>0</v>
      </c>
      <c r="P23" s="1">
        <v>35</v>
      </c>
      <c r="Q23" s="1">
        <v>8</v>
      </c>
      <c r="R23" s="1">
        <v>0</v>
      </c>
      <c r="S23" s="1">
        <v>1</v>
      </c>
      <c r="T23" s="1">
        <v>0</v>
      </c>
    </row>
    <row r="24" spans="1:20" x14ac:dyDescent="0.25">
      <c r="A24" s="2">
        <v>23</v>
      </c>
      <c r="B24" s="3">
        <v>43428</v>
      </c>
      <c r="C24">
        <v>11</v>
      </c>
      <c r="D24" s="1" t="s">
        <v>8</v>
      </c>
      <c r="E24" s="1" t="s">
        <v>5</v>
      </c>
      <c r="F24" s="1">
        <v>1</v>
      </c>
      <c r="G24" s="1">
        <v>4</v>
      </c>
      <c r="H24" s="1">
        <f t="shared" si="0"/>
        <v>-3</v>
      </c>
      <c r="I24" s="1" t="s">
        <v>6</v>
      </c>
      <c r="K24" s="1">
        <v>27</v>
      </c>
      <c r="L24" s="1">
        <v>7</v>
      </c>
      <c r="M24" s="1">
        <v>1</v>
      </c>
      <c r="N24" s="1">
        <v>3</v>
      </c>
      <c r="O24" s="1">
        <v>0</v>
      </c>
      <c r="P24" s="1">
        <v>19</v>
      </c>
      <c r="Q24" s="1">
        <v>11</v>
      </c>
      <c r="R24" s="1">
        <v>0</v>
      </c>
      <c r="S24" s="1">
        <v>1</v>
      </c>
      <c r="T24" s="1">
        <v>0</v>
      </c>
    </row>
    <row r="25" spans="1:20" x14ac:dyDescent="0.25">
      <c r="A25" s="2">
        <v>24</v>
      </c>
      <c r="B25" s="3">
        <v>43431</v>
      </c>
      <c r="C25">
        <v>11</v>
      </c>
      <c r="D25" s="1" t="s">
        <v>8</v>
      </c>
      <c r="E25" s="1" t="s">
        <v>28</v>
      </c>
      <c r="F25" s="1">
        <v>2</v>
      </c>
      <c r="G25" s="1">
        <v>1</v>
      </c>
      <c r="H25" s="1">
        <f t="shared" si="0"/>
        <v>1</v>
      </c>
      <c r="I25" s="1" t="s">
        <v>10</v>
      </c>
      <c r="K25" s="1">
        <v>22</v>
      </c>
      <c r="L25" s="1">
        <v>6</v>
      </c>
      <c r="M25" s="1">
        <v>0</v>
      </c>
      <c r="N25" s="1">
        <v>1</v>
      </c>
      <c r="O25" s="1">
        <v>0</v>
      </c>
      <c r="P25" s="1">
        <v>49</v>
      </c>
      <c r="Q25" s="1">
        <v>2</v>
      </c>
      <c r="R25" s="1">
        <v>0</v>
      </c>
      <c r="S25" s="1">
        <v>3</v>
      </c>
      <c r="T25" s="1">
        <v>0</v>
      </c>
    </row>
    <row r="26" spans="1:20" x14ac:dyDescent="0.25">
      <c r="A26" s="2">
        <v>25</v>
      </c>
      <c r="B26" s="3">
        <v>43434</v>
      </c>
      <c r="C26">
        <v>11</v>
      </c>
      <c r="E26" s="1" t="s">
        <v>29</v>
      </c>
      <c r="F26" s="1">
        <v>1</v>
      </c>
      <c r="G26" s="1">
        <v>2</v>
      </c>
      <c r="H26" s="1">
        <f t="shared" si="0"/>
        <v>-1</v>
      </c>
      <c r="I26" s="1" t="s">
        <v>6</v>
      </c>
      <c r="J26" s="1" t="s">
        <v>7</v>
      </c>
      <c r="K26" s="1">
        <v>34</v>
      </c>
      <c r="L26" s="1">
        <v>6</v>
      </c>
      <c r="M26" s="1">
        <v>0</v>
      </c>
      <c r="N26" s="1">
        <v>6</v>
      </c>
      <c r="O26" s="1">
        <v>0</v>
      </c>
      <c r="P26" s="1">
        <v>29</v>
      </c>
      <c r="Q26" s="1">
        <v>12</v>
      </c>
      <c r="R26" s="1">
        <v>0</v>
      </c>
      <c r="S26" s="1">
        <v>3</v>
      </c>
      <c r="T26" s="1">
        <v>0</v>
      </c>
    </row>
    <row r="27" spans="1:20" x14ac:dyDescent="0.25">
      <c r="A27" s="2">
        <v>26</v>
      </c>
      <c r="B27" s="3">
        <v>43436</v>
      </c>
      <c r="C27">
        <v>12</v>
      </c>
      <c r="D27" s="1" t="s">
        <v>8</v>
      </c>
      <c r="E27" s="1" t="s">
        <v>30</v>
      </c>
      <c r="F27" s="1">
        <v>0</v>
      </c>
      <c r="G27" s="1">
        <v>2</v>
      </c>
      <c r="H27" s="1">
        <f t="shared" si="0"/>
        <v>-2</v>
      </c>
      <c r="I27" s="1" t="s">
        <v>6</v>
      </c>
      <c r="K27" s="1">
        <v>34</v>
      </c>
      <c r="L27" s="1">
        <v>8</v>
      </c>
      <c r="M27" s="1">
        <v>0</v>
      </c>
      <c r="N27" s="1">
        <v>3</v>
      </c>
      <c r="O27" s="1">
        <v>0</v>
      </c>
      <c r="P27" s="1">
        <v>35</v>
      </c>
      <c r="Q27" s="1">
        <v>6</v>
      </c>
      <c r="R27" s="1">
        <v>0</v>
      </c>
      <c r="S27" s="1">
        <v>4</v>
      </c>
      <c r="T27" s="1">
        <v>0</v>
      </c>
    </row>
    <row r="28" spans="1:20" x14ac:dyDescent="0.25">
      <c r="A28" s="2">
        <v>27</v>
      </c>
      <c r="B28" s="3">
        <v>43439</v>
      </c>
      <c r="C28">
        <v>12</v>
      </c>
      <c r="D28" s="1" t="s">
        <v>8</v>
      </c>
      <c r="E28" s="1" t="s">
        <v>18</v>
      </c>
      <c r="F28" s="1">
        <v>1</v>
      </c>
      <c r="G28" s="1">
        <v>5</v>
      </c>
      <c r="H28" s="1">
        <f t="shared" si="0"/>
        <v>-4</v>
      </c>
      <c r="I28" s="1" t="s">
        <v>6</v>
      </c>
      <c r="K28" s="1">
        <v>40</v>
      </c>
      <c r="L28" s="1">
        <v>6</v>
      </c>
      <c r="M28" s="1">
        <v>1</v>
      </c>
      <c r="N28" s="1">
        <v>3</v>
      </c>
      <c r="O28" s="1">
        <v>0</v>
      </c>
      <c r="P28" s="1">
        <v>23</v>
      </c>
      <c r="Q28" s="1">
        <v>8</v>
      </c>
      <c r="R28" s="1">
        <v>1</v>
      </c>
      <c r="S28" s="1">
        <v>2</v>
      </c>
      <c r="T28" s="1">
        <v>0</v>
      </c>
    </row>
    <row r="29" spans="1:20" x14ac:dyDescent="0.25">
      <c r="A29" s="2">
        <v>28</v>
      </c>
      <c r="B29" s="3">
        <v>43441</v>
      </c>
      <c r="C29">
        <v>12</v>
      </c>
      <c r="D29" s="1" t="s">
        <v>8</v>
      </c>
      <c r="E29" s="1" t="s">
        <v>29</v>
      </c>
      <c r="F29" s="1">
        <v>4</v>
      </c>
      <c r="G29" s="1">
        <v>1</v>
      </c>
      <c r="H29" s="1">
        <f t="shared" si="0"/>
        <v>3</v>
      </c>
      <c r="I29" s="1" t="s">
        <v>10</v>
      </c>
      <c r="K29" s="1">
        <v>36</v>
      </c>
      <c r="L29" s="1">
        <v>19</v>
      </c>
      <c r="M29" s="1">
        <v>0</v>
      </c>
      <c r="N29" s="1">
        <v>4</v>
      </c>
      <c r="O29" s="1">
        <v>0</v>
      </c>
      <c r="P29" s="1">
        <v>19</v>
      </c>
      <c r="Q29" s="1">
        <v>27</v>
      </c>
      <c r="R29" s="1">
        <v>0</v>
      </c>
      <c r="S29" s="1">
        <v>5</v>
      </c>
      <c r="T29" s="1">
        <v>1</v>
      </c>
    </row>
    <row r="30" spans="1:20" x14ac:dyDescent="0.25">
      <c r="A30" s="2">
        <v>29</v>
      </c>
      <c r="B30" s="3">
        <v>43445</v>
      </c>
      <c r="C30">
        <v>12</v>
      </c>
      <c r="E30" s="1" t="s">
        <v>26</v>
      </c>
      <c r="F30" s="1">
        <v>1</v>
      </c>
      <c r="G30" s="1">
        <v>4</v>
      </c>
      <c r="H30" s="1">
        <f t="shared" si="0"/>
        <v>-3</v>
      </c>
      <c r="I30" s="1" t="s">
        <v>6</v>
      </c>
      <c r="K30" s="1">
        <v>30</v>
      </c>
      <c r="L30" s="1">
        <v>8</v>
      </c>
      <c r="M30" s="1">
        <v>1</v>
      </c>
      <c r="N30" s="1">
        <v>5</v>
      </c>
      <c r="O30" s="1">
        <v>0</v>
      </c>
      <c r="P30" s="1">
        <v>29</v>
      </c>
      <c r="Q30" s="1">
        <v>10</v>
      </c>
      <c r="R30" s="1">
        <v>0</v>
      </c>
      <c r="S30" s="1">
        <v>4</v>
      </c>
      <c r="T30" s="1">
        <v>0</v>
      </c>
    </row>
    <row r="31" spans="1:20" x14ac:dyDescent="0.25">
      <c r="A31" s="2">
        <v>30</v>
      </c>
      <c r="B31" s="3">
        <v>43447</v>
      </c>
      <c r="C31">
        <v>12</v>
      </c>
      <c r="D31" s="1" t="s">
        <v>8</v>
      </c>
      <c r="E31" s="1" t="s">
        <v>28</v>
      </c>
      <c r="F31" s="1">
        <v>4</v>
      </c>
      <c r="G31" s="1">
        <v>6</v>
      </c>
      <c r="H31" s="1">
        <f t="shared" si="0"/>
        <v>-2</v>
      </c>
      <c r="I31" s="1" t="s">
        <v>6</v>
      </c>
      <c r="K31" s="1">
        <v>31</v>
      </c>
      <c r="L31" s="1">
        <v>14</v>
      </c>
      <c r="M31" s="1">
        <v>0</v>
      </c>
      <c r="N31" s="1">
        <v>1</v>
      </c>
      <c r="O31" s="1">
        <v>0</v>
      </c>
      <c r="P31" s="1">
        <v>40</v>
      </c>
      <c r="Q31" s="1">
        <v>6</v>
      </c>
      <c r="R31" s="1">
        <v>0</v>
      </c>
      <c r="S31" s="1">
        <v>6</v>
      </c>
      <c r="T31" s="1">
        <v>0</v>
      </c>
    </row>
    <row r="32" spans="1:20" x14ac:dyDescent="0.25">
      <c r="A32" s="2">
        <v>31</v>
      </c>
      <c r="B32" s="3">
        <v>43448</v>
      </c>
      <c r="C32">
        <v>12</v>
      </c>
      <c r="E32" s="1" t="s">
        <v>31</v>
      </c>
      <c r="F32" s="1">
        <v>5</v>
      </c>
      <c r="G32" s="1">
        <v>6</v>
      </c>
      <c r="H32" s="1">
        <f t="shared" si="0"/>
        <v>-1</v>
      </c>
      <c r="I32" s="1" t="s">
        <v>6</v>
      </c>
      <c r="J32" s="1" t="s">
        <v>19</v>
      </c>
      <c r="K32" s="1">
        <v>27</v>
      </c>
      <c r="L32" s="1">
        <v>6</v>
      </c>
      <c r="M32" s="1">
        <v>3</v>
      </c>
      <c r="N32" s="1">
        <v>6</v>
      </c>
      <c r="O32" s="1">
        <v>1</v>
      </c>
      <c r="P32" s="1">
        <v>29</v>
      </c>
      <c r="Q32" s="1">
        <v>14</v>
      </c>
      <c r="R32" s="1">
        <v>1</v>
      </c>
      <c r="S32" s="1">
        <v>2</v>
      </c>
      <c r="T32" s="1">
        <v>0</v>
      </c>
    </row>
    <row r="33" spans="1:20" x14ac:dyDescent="0.25">
      <c r="A33" s="2">
        <v>32</v>
      </c>
      <c r="B33" s="3">
        <v>43450</v>
      </c>
      <c r="C33">
        <v>12</v>
      </c>
      <c r="E33" s="1" t="s">
        <v>21</v>
      </c>
      <c r="F33" s="1">
        <v>3</v>
      </c>
      <c r="G33" s="1">
        <v>0</v>
      </c>
      <c r="H33" s="1">
        <f t="shared" si="0"/>
        <v>3</v>
      </c>
      <c r="I33" s="1" t="s">
        <v>10</v>
      </c>
      <c r="K33" s="1">
        <v>27</v>
      </c>
      <c r="L33" s="1">
        <v>8</v>
      </c>
      <c r="M33" s="1">
        <v>0</v>
      </c>
      <c r="N33" s="1">
        <v>5</v>
      </c>
      <c r="O33" s="1">
        <v>0</v>
      </c>
      <c r="P33" s="1">
        <v>23</v>
      </c>
      <c r="Q33" s="1">
        <v>12</v>
      </c>
      <c r="R33" s="1">
        <v>0</v>
      </c>
      <c r="S33" s="1">
        <v>2</v>
      </c>
      <c r="T33" s="1">
        <v>0</v>
      </c>
    </row>
    <row r="34" spans="1:20" x14ac:dyDescent="0.25">
      <c r="A34" s="2">
        <v>33</v>
      </c>
      <c r="B34" s="3">
        <v>43454</v>
      </c>
      <c r="C34">
        <v>12</v>
      </c>
      <c r="E34" s="1" t="s">
        <v>17</v>
      </c>
      <c r="F34" s="1">
        <v>1</v>
      </c>
      <c r="G34" s="1">
        <v>4</v>
      </c>
      <c r="H34" s="1">
        <f t="shared" si="0"/>
        <v>-3</v>
      </c>
      <c r="I34" s="1" t="s">
        <v>6</v>
      </c>
      <c r="K34" s="1">
        <v>39</v>
      </c>
      <c r="L34" s="1">
        <v>2</v>
      </c>
      <c r="M34" s="1">
        <v>0</v>
      </c>
      <c r="N34" s="1">
        <v>2</v>
      </c>
      <c r="O34" s="1">
        <v>0</v>
      </c>
      <c r="P34" s="1">
        <v>24</v>
      </c>
      <c r="Q34" s="1">
        <v>4</v>
      </c>
      <c r="R34" s="1">
        <v>1</v>
      </c>
      <c r="S34" s="1">
        <v>1</v>
      </c>
      <c r="T34" s="1">
        <v>0</v>
      </c>
    </row>
    <row r="35" spans="1:20" x14ac:dyDescent="0.25">
      <c r="A35" s="2">
        <v>34</v>
      </c>
      <c r="B35" s="3">
        <v>43456</v>
      </c>
      <c r="C35">
        <v>12</v>
      </c>
      <c r="E35" s="1" t="s">
        <v>32</v>
      </c>
      <c r="F35" s="1">
        <v>0</v>
      </c>
      <c r="G35" s="1">
        <v>3</v>
      </c>
      <c r="H35" s="1">
        <f t="shared" si="0"/>
        <v>-3</v>
      </c>
      <c r="I35" s="1" t="s">
        <v>6</v>
      </c>
      <c r="K35" s="1">
        <v>39</v>
      </c>
      <c r="L35" s="1">
        <v>4</v>
      </c>
      <c r="M35" s="1">
        <v>0</v>
      </c>
      <c r="N35" s="1">
        <v>4</v>
      </c>
      <c r="O35" s="1">
        <v>0</v>
      </c>
      <c r="P35" s="1">
        <v>32</v>
      </c>
      <c r="Q35" s="1">
        <v>8</v>
      </c>
      <c r="R35" s="1">
        <v>0</v>
      </c>
      <c r="S35" s="1">
        <v>2</v>
      </c>
      <c r="T35" s="1">
        <v>0</v>
      </c>
    </row>
    <row r="36" spans="1:20" x14ac:dyDescent="0.25">
      <c r="A36" s="2">
        <v>35</v>
      </c>
      <c r="B36" s="3">
        <v>43457</v>
      </c>
      <c r="C36">
        <v>12</v>
      </c>
      <c r="E36" s="1" t="s">
        <v>20</v>
      </c>
      <c r="F36" s="1">
        <v>5</v>
      </c>
      <c r="G36" s="1">
        <v>3</v>
      </c>
      <c r="H36" s="1">
        <f t="shared" si="0"/>
        <v>2</v>
      </c>
      <c r="I36" s="1" t="s">
        <v>10</v>
      </c>
      <c r="K36" s="1">
        <v>37</v>
      </c>
      <c r="L36" s="1">
        <v>10</v>
      </c>
      <c r="M36" s="1">
        <v>0</v>
      </c>
      <c r="N36" s="1">
        <v>3</v>
      </c>
      <c r="O36" s="1">
        <v>2</v>
      </c>
      <c r="P36" s="1">
        <v>30</v>
      </c>
      <c r="Q36" s="1">
        <v>6</v>
      </c>
      <c r="R36" s="1">
        <v>1</v>
      </c>
      <c r="S36" s="1">
        <v>5</v>
      </c>
      <c r="T36" s="1">
        <v>0</v>
      </c>
    </row>
    <row r="37" spans="1:20" x14ac:dyDescent="0.25">
      <c r="A37" s="2">
        <v>36</v>
      </c>
      <c r="B37" s="3">
        <v>43461</v>
      </c>
      <c r="C37">
        <v>12</v>
      </c>
      <c r="D37" s="1" t="s">
        <v>8</v>
      </c>
      <c r="E37" s="1" t="s">
        <v>31</v>
      </c>
      <c r="F37" s="1">
        <v>1</v>
      </c>
      <c r="G37" s="1">
        <v>3</v>
      </c>
      <c r="H37" s="1">
        <f t="shared" si="0"/>
        <v>-2</v>
      </c>
      <c r="I37" s="1" t="s">
        <v>6</v>
      </c>
      <c r="K37" s="1">
        <v>29</v>
      </c>
      <c r="L37" s="1">
        <v>8</v>
      </c>
      <c r="M37" s="1">
        <v>0</v>
      </c>
      <c r="N37" s="1">
        <v>4</v>
      </c>
      <c r="O37" s="1">
        <v>0</v>
      </c>
      <c r="P37" s="1">
        <v>33</v>
      </c>
      <c r="Q37" s="1">
        <v>8</v>
      </c>
      <c r="R37" s="1">
        <v>1</v>
      </c>
      <c r="S37" s="1">
        <v>4</v>
      </c>
      <c r="T37" s="1">
        <v>0</v>
      </c>
    </row>
    <row r="38" spans="1:20" x14ac:dyDescent="0.25">
      <c r="A38" s="2">
        <v>37</v>
      </c>
      <c r="B38" s="3">
        <v>43463</v>
      </c>
      <c r="C38">
        <v>12</v>
      </c>
      <c r="D38" s="1" t="s">
        <v>8</v>
      </c>
      <c r="E38" s="1" t="s">
        <v>25</v>
      </c>
      <c r="F38" s="1">
        <v>0</v>
      </c>
      <c r="G38" s="1">
        <v>2</v>
      </c>
      <c r="H38" s="1">
        <f t="shared" si="0"/>
        <v>-2</v>
      </c>
      <c r="I38" s="1" t="s">
        <v>6</v>
      </c>
      <c r="K38" s="1">
        <v>37</v>
      </c>
      <c r="L38" s="1">
        <v>8</v>
      </c>
      <c r="M38" s="1">
        <v>0</v>
      </c>
      <c r="N38" s="1">
        <v>5</v>
      </c>
      <c r="O38" s="1">
        <v>0</v>
      </c>
      <c r="P38" s="1">
        <v>30</v>
      </c>
      <c r="Q38" s="1">
        <v>12</v>
      </c>
      <c r="R38" s="1">
        <v>0</v>
      </c>
      <c r="S38" s="1">
        <v>3</v>
      </c>
      <c r="T38" s="1">
        <v>1</v>
      </c>
    </row>
    <row r="39" spans="1:20" x14ac:dyDescent="0.25">
      <c r="A39" s="2">
        <v>38</v>
      </c>
      <c r="B39" s="3">
        <v>43465</v>
      </c>
      <c r="C39">
        <v>12</v>
      </c>
      <c r="E39" s="1" t="s">
        <v>33</v>
      </c>
      <c r="F39" s="1">
        <v>3</v>
      </c>
      <c r="G39" s="1">
        <v>1</v>
      </c>
      <c r="H39" s="1">
        <f t="shared" si="0"/>
        <v>2</v>
      </c>
      <c r="I39" s="1" t="s">
        <v>10</v>
      </c>
      <c r="K39" s="1">
        <v>33</v>
      </c>
      <c r="L39" s="1">
        <v>4</v>
      </c>
      <c r="M39" s="1">
        <v>0</v>
      </c>
      <c r="N39" s="1">
        <v>2</v>
      </c>
      <c r="O39" s="1">
        <v>0</v>
      </c>
      <c r="P39" s="1">
        <v>23</v>
      </c>
      <c r="Q39" s="1">
        <v>4</v>
      </c>
      <c r="R39" s="1">
        <v>0</v>
      </c>
      <c r="S39" s="1">
        <v>2</v>
      </c>
      <c r="T39" s="1">
        <v>0</v>
      </c>
    </row>
    <row r="40" spans="1:20" x14ac:dyDescent="0.25">
      <c r="A40" s="2">
        <v>39</v>
      </c>
      <c r="B40" s="3">
        <v>43468</v>
      </c>
      <c r="C40">
        <v>1</v>
      </c>
      <c r="D40" s="1" t="s">
        <v>8</v>
      </c>
      <c r="E40" s="1" t="s">
        <v>33</v>
      </c>
      <c r="F40" s="1">
        <v>5</v>
      </c>
      <c r="G40" s="1">
        <v>3</v>
      </c>
      <c r="H40" s="1">
        <f t="shared" si="0"/>
        <v>2</v>
      </c>
      <c r="I40" s="1" t="s">
        <v>10</v>
      </c>
      <c r="K40" s="1">
        <v>28</v>
      </c>
      <c r="L40" s="1">
        <v>12</v>
      </c>
      <c r="M40" s="1">
        <v>2</v>
      </c>
      <c r="N40" s="1">
        <v>4</v>
      </c>
      <c r="O40" s="1">
        <v>0</v>
      </c>
      <c r="P40" s="1">
        <v>37</v>
      </c>
      <c r="Q40" s="1">
        <v>10</v>
      </c>
      <c r="R40" s="1">
        <v>2</v>
      </c>
      <c r="S40" s="1">
        <v>5</v>
      </c>
      <c r="T40" s="1">
        <v>0</v>
      </c>
    </row>
    <row r="41" spans="1:20" x14ac:dyDescent="0.25">
      <c r="A41" s="2">
        <v>40</v>
      </c>
      <c r="B41" s="3">
        <v>43469</v>
      </c>
      <c r="C41">
        <v>1</v>
      </c>
      <c r="E41" s="1" t="s">
        <v>9</v>
      </c>
      <c r="F41" s="1">
        <v>4</v>
      </c>
      <c r="G41" s="1">
        <v>2</v>
      </c>
      <c r="H41" s="1">
        <f t="shared" si="0"/>
        <v>2</v>
      </c>
      <c r="I41" s="1" t="s">
        <v>10</v>
      </c>
      <c r="K41" s="1">
        <v>31</v>
      </c>
      <c r="L41" s="1">
        <v>2</v>
      </c>
      <c r="M41" s="1">
        <v>0</v>
      </c>
      <c r="N41" s="1">
        <v>2</v>
      </c>
      <c r="O41" s="1">
        <v>0</v>
      </c>
      <c r="P41" s="1">
        <v>24</v>
      </c>
      <c r="Q41" s="1">
        <v>4</v>
      </c>
      <c r="R41" s="1">
        <v>0</v>
      </c>
      <c r="S41" s="1">
        <v>1</v>
      </c>
      <c r="T41" s="1">
        <v>0</v>
      </c>
    </row>
    <row r="42" spans="1:20" x14ac:dyDescent="0.25">
      <c r="A42" s="2">
        <v>41</v>
      </c>
      <c r="B42" s="3">
        <v>43471</v>
      </c>
      <c r="C42">
        <v>1</v>
      </c>
      <c r="D42" s="1" t="s">
        <v>8</v>
      </c>
      <c r="E42" s="1" t="s">
        <v>34</v>
      </c>
      <c r="F42" s="1">
        <v>5</v>
      </c>
      <c r="G42" s="1">
        <v>4</v>
      </c>
      <c r="H42" s="1">
        <f t="shared" si="0"/>
        <v>1</v>
      </c>
      <c r="I42" s="1" t="s">
        <v>10</v>
      </c>
      <c r="K42" s="1">
        <v>29</v>
      </c>
      <c r="L42" s="1">
        <v>8</v>
      </c>
      <c r="M42" s="1">
        <v>2</v>
      </c>
      <c r="N42" s="1">
        <v>2</v>
      </c>
      <c r="O42" s="1">
        <v>1</v>
      </c>
      <c r="P42" s="1">
        <v>31</v>
      </c>
      <c r="Q42" s="1">
        <v>4</v>
      </c>
      <c r="R42" s="1">
        <v>1</v>
      </c>
      <c r="S42" s="1">
        <v>4</v>
      </c>
      <c r="T42" s="1">
        <v>0</v>
      </c>
    </row>
    <row r="43" spans="1:20" x14ac:dyDescent="0.25">
      <c r="A43" s="2">
        <v>42</v>
      </c>
      <c r="B43" s="3">
        <v>43473</v>
      </c>
      <c r="C43">
        <v>1</v>
      </c>
      <c r="D43" s="1" t="s">
        <v>8</v>
      </c>
      <c r="E43" s="1" t="s">
        <v>5</v>
      </c>
      <c r="F43" s="1">
        <v>4</v>
      </c>
      <c r="G43" s="1">
        <v>3</v>
      </c>
      <c r="H43" s="1">
        <f t="shared" si="0"/>
        <v>1</v>
      </c>
      <c r="I43" s="1" t="s">
        <v>10</v>
      </c>
      <c r="K43" s="1">
        <v>24</v>
      </c>
      <c r="L43" s="1">
        <v>6</v>
      </c>
      <c r="M43" s="1">
        <v>1</v>
      </c>
      <c r="N43" s="1">
        <v>2</v>
      </c>
      <c r="O43" s="1">
        <v>0</v>
      </c>
      <c r="P43" s="1">
        <v>31</v>
      </c>
      <c r="Q43" s="1">
        <v>4</v>
      </c>
      <c r="R43" s="1">
        <v>0</v>
      </c>
      <c r="S43" s="1">
        <v>3</v>
      </c>
      <c r="T43" s="1">
        <v>0</v>
      </c>
    </row>
    <row r="44" spans="1:20" x14ac:dyDescent="0.25">
      <c r="A44" s="2">
        <v>43</v>
      </c>
      <c r="B44" s="3">
        <v>43475</v>
      </c>
      <c r="C44">
        <v>1</v>
      </c>
      <c r="D44" s="1" t="s">
        <v>8</v>
      </c>
      <c r="E44" s="1" t="s">
        <v>15</v>
      </c>
      <c r="F44" s="1">
        <v>1</v>
      </c>
      <c r="G44" s="1">
        <v>3</v>
      </c>
      <c r="H44" s="1">
        <f t="shared" si="0"/>
        <v>-2</v>
      </c>
      <c r="I44" s="1" t="s">
        <v>6</v>
      </c>
      <c r="K44" s="1">
        <v>27</v>
      </c>
      <c r="L44" s="1">
        <v>12</v>
      </c>
      <c r="M44" s="1">
        <v>0</v>
      </c>
      <c r="N44" s="1">
        <v>4</v>
      </c>
      <c r="O44" s="1">
        <v>0</v>
      </c>
      <c r="P44" s="1">
        <v>30</v>
      </c>
      <c r="Q44" s="1">
        <v>8</v>
      </c>
      <c r="R44" s="1">
        <v>2</v>
      </c>
      <c r="S44" s="1">
        <v>6</v>
      </c>
      <c r="T44" s="1">
        <v>0</v>
      </c>
    </row>
    <row r="45" spans="1:20" x14ac:dyDescent="0.25">
      <c r="A45" s="2">
        <v>44</v>
      </c>
      <c r="B45" s="3">
        <v>43476</v>
      </c>
      <c r="C45">
        <v>1</v>
      </c>
      <c r="E45" s="1" t="s">
        <v>35</v>
      </c>
      <c r="F45" s="1">
        <v>4</v>
      </c>
      <c r="G45" s="1">
        <v>3</v>
      </c>
      <c r="H45" s="1">
        <f t="shared" si="0"/>
        <v>1</v>
      </c>
      <c r="I45" s="1" t="s">
        <v>10</v>
      </c>
      <c r="K45" s="1">
        <v>30</v>
      </c>
      <c r="L45" s="1">
        <v>10</v>
      </c>
      <c r="M45" s="1">
        <v>0</v>
      </c>
      <c r="N45" s="1">
        <v>2</v>
      </c>
      <c r="O45" s="1">
        <v>0</v>
      </c>
      <c r="P45" s="1">
        <v>33</v>
      </c>
      <c r="Q45" s="1">
        <v>6</v>
      </c>
      <c r="R45" s="1">
        <v>1</v>
      </c>
      <c r="S45" s="1">
        <v>4</v>
      </c>
      <c r="T45" s="1">
        <v>0</v>
      </c>
    </row>
    <row r="46" spans="1:20" x14ac:dyDescent="0.25">
      <c r="A46" s="2">
        <v>45</v>
      </c>
      <c r="B46" s="3">
        <v>43478</v>
      </c>
      <c r="C46">
        <v>1</v>
      </c>
      <c r="E46" s="1" t="s">
        <v>36</v>
      </c>
      <c r="F46" s="1">
        <v>6</v>
      </c>
      <c r="G46" s="1">
        <v>3</v>
      </c>
      <c r="H46" s="1">
        <f t="shared" si="0"/>
        <v>3</v>
      </c>
      <c r="I46" s="1" t="s">
        <v>10</v>
      </c>
      <c r="K46" s="1">
        <v>34</v>
      </c>
      <c r="L46" s="1">
        <v>15</v>
      </c>
      <c r="M46" s="1">
        <v>2</v>
      </c>
      <c r="N46" s="1">
        <v>5</v>
      </c>
      <c r="O46" s="1">
        <v>1</v>
      </c>
      <c r="P46" s="1">
        <v>23</v>
      </c>
      <c r="Q46" s="1">
        <v>15</v>
      </c>
      <c r="R46" s="1">
        <v>0</v>
      </c>
      <c r="S46" s="1">
        <v>5</v>
      </c>
      <c r="T46" s="1">
        <v>1</v>
      </c>
    </row>
    <row r="47" spans="1:20" x14ac:dyDescent="0.25">
      <c r="A47" s="2">
        <v>46</v>
      </c>
      <c r="B47" s="3">
        <v>43480</v>
      </c>
      <c r="C47">
        <v>1</v>
      </c>
      <c r="D47" s="1" t="s">
        <v>8</v>
      </c>
      <c r="E47" s="1" t="s">
        <v>11</v>
      </c>
      <c r="F47" s="1">
        <v>2</v>
      </c>
      <c r="G47" s="1">
        <v>6</v>
      </c>
      <c r="H47" s="1">
        <f t="shared" si="0"/>
        <v>-4</v>
      </c>
      <c r="I47" s="1" t="s">
        <v>6</v>
      </c>
      <c r="K47" s="1">
        <v>36</v>
      </c>
      <c r="L47" s="1">
        <v>8</v>
      </c>
      <c r="M47" s="1">
        <v>0</v>
      </c>
      <c r="N47" s="1">
        <v>3</v>
      </c>
      <c r="O47" s="1">
        <v>0</v>
      </c>
      <c r="P47" s="1">
        <v>28</v>
      </c>
      <c r="Q47" s="1">
        <v>8</v>
      </c>
      <c r="R47" s="1">
        <v>3</v>
      </c>
      <c r="S47" s="1">
        <v>3</v>
      </c>
      <c r="T47" s="1">
        <v>0</v>
      </c>
    </row>
    <row r="48" spans="1:20" x14ac:dyDescent="0.25">
      <c r="A48" s="2">
        <v>47</v>
      </c>
      <c r="B48" s="3">
        <v>43483</v>
      </c>
      <c r="C48">
        <v>1</v>
      </c>
      <c r="E48" s="1" t="s">
        <v>34</v>
      </c>
      <c r="F48" s="1">
        <v>1</v>
      </c>
      <c r="G48" s="1">
        <v>4</v>
      </c>
      <c r="H48" s="1">
        <f t="shared" si="0"/>
        <v>-3</v>
      </c>
      <c r="I48" s="1" t="s">
        <v>6</v>
      </c>
      <c r="K48" s="1">
        <v>34</v>
      </c>
      <c r="L48" s="1">
        <v>7</v>
      </c>
      <c r="M48" s="1">
        <v>0</v>
      </c>
      <c r="N48" s="1">
        <v>2</v>
      </c>
      <c r="O48" s="1">
        <v>0</v>
      </c>
      <c r="P48" s="1">
        <v>26</v>
      </c>
      <c r="Q48" s="1">
        <v>9</v>
      </c>
      <c r="R48" s="1">
        <v>0</v>
      </c>
      <c r="S48" s="1">
        <v>1</v>
      </c>
      <c r="T48" s="1">
        <v>0</v>
      </c>
    </row>
    <row r="49" spans="1:20" x14ac:dyDescent="0.25">
      <c r="A49" s="2">
        <v>48</v>
      </c>
      <c r="B49" s="3">
        <v>43485</v>
      </c>
      <c r="C49">
        <v>1</v>
      </c>
      <c r="D49" s="1" t="s">
        <v>8</v>
      </c>
      <c r="E49" s="1" t="s">
        <v>37</v>
      </c>
      <c r="F49" s="1">
        <v>7</v>
      </c>
      <c r="G49" s="1">
        <v>4</v>
      </c>
      <c r="H49" s="1">
        <f t="shared" si="0"/>
        <v>3</v>
      </c>
      <c r="I49" s="1" t="s">
        <v>10</v>
      </c>
      <c r="K49" s="1">
        <v>34</v>
      </c>
      <c r="L49" s="1">
        <v>10</v>
      </c>
      <c r="M49" s="1">
        <v>1</v>
      </c>
      <c r="N49" s="1">
        <v>1</v>
      </c>
      <c r="O49" s="1">
        <v>0</v>
      </c>
      <c r="P49" s="1">
        <v>21</v>
      </c>
      <c r="Q49" s="1">
        <v>4</v>
      </c>
      <c r="R49" s="1">
        <v>1</v>
      </c>
      <c r="S49" s="1">
        <v>4</v>
      </c>
      <c r="T49" s="1">
        <v>0</v>
      </c>
    </row>
    <row r="50" spans="1:20" x14ac:dyDescent="0.25">
      <c r="A50" s="2">
        <v>49</v>
      </c>
      <c r="B50" s="3">
        <v>43487</v>
      </c>
      <c r="C50">
        <v>1</v>
      </c>
      <c r="D50" s="1" t="s">
        <v>8</v>
      </c>
      <c r="E50" s="1" t="s">
        <v>38</v>
      </c>
      <c r="F50" s="1">
        <v>2</v>
      </c>
      <c r="G50" s="1">
        <v>3</v>
      </c>
      <c r="H50" s="1">
        <f t="shared" si="0"/>
        <v>-1</v>
      </c>
      <c r="I50" s="1" t="s">
        <v>6</v>
      </c>
      <c r="J50" s="1" t="s">
        <v>7</v>
      </c>
      <c r="K50" s="1">
        <v>35</v>
      </c>
      <c r="L50" s="1">
        <v>8</v>
      </c>
      <c r="M50" s="1">
        <v>0</v>
      </c>
      <c r="N50" s="1">
        <v>2</v>
      </c>
      <c r="O50" s="1">
        <v>0</v>
      </c>
      <c r="P50" s="1">
        <v>25</v>
      </c>
      <c r="Q50" s="1">
        <v>4</v>
      </c>
      <c r="R50" s="1">
        <v>0</v>
      </c>
      <c r="S50" s="1">
        <v>4</v>
      </c>
      <c r="T50" s="1">
        <v>0</v>
      </c>
    </row>
    <row r="51" spans="1:20" x14ac:dyDescent="0.25">
      <c r="A51" s="2">
        <v>50</v>
      </c>
      <c r="B51" s="3">
        <v>43488</v>
      </c>
      <c r="C51">
        <v>1</v>
      </c>
      <c r="D51" s="1" t="s">
        <v>8</v>
      </c>
      <c r="E51" s="1" t="s">
        <v>12</v>
      </c>
      <c r="F51" s="1">
        <v>5</v>
      </c>
      <c r="G51" s="1">
        <v>2</v>
      </c>
      <c r="H51" s="1">
        <f t="shared" si="0"/>
        <v>3</v>
      </c>
      <c r="I51" s="1" t="s">
        <v>10</v>
      </c>
      <c r="K51" s="1">
        <v>34</v>
      </c>
      <c r="L51" s="1">
        <v>6</v>
      </c>
      <c r="M51" s="1">
        <v>1</v>
      </c>
      <c r="N51" s="1">
        <v>6</v>
      </c>
      <c r="O51" s="1">
        <v>0</v>
      </c>
      <c r="P51" s="1">
        <v>26</v>
      </c>
      <c r="Q51" s="1">
        <v>34</v>
      </c>
      <c r="R51" s="1">
        <v>0</v>
      </c>
      <c r="S51" s="1">
        <v>2</v>
      </c>
      <c r="T51" s="1">
        <v>0</v>
      </c>
    </row>
    <row r="52" spans="1:20" x14ac:dyDescent="0.25">
      <c r="A52" s="2">
        <v>51</v>
      </c>
      <c r="B52" s="3">
        <v>43497</v>
      </c>
      <c r="C52">
        <v>2</v>
      </c>
      <c r="E52" s="1" t="s">
        <v>22</v>
      </c>
      <c r="F52" s="1">
        <v>5</v>
      </c>
      <c r="G52" s="1">
        <v>2</v>
      </c>
      <c r="H52" s="1">
        <f t="shared" si="0"/>
        <v>3</v>
      </c>
      <c r="I52" s="1" t="s">
        <v>10</v>
      </c>
      <c r="K52" s="1">
        <v>32</v>
      </c>
      <c r="L52" s="1">
        <v>4</v>
      </c>
      <c r="M52" s="1">
        <v>0</v>
      </c>
      <c r="N52" s="1">
        <v>3</v>
      </c>
      <c r="O52" s="1">
        <v>0</v>
      </c>
      <c r="P52" s="1">
        <v>25</v>
      </c>
      <c r="Q52" s="1">
        <v>6</v>
      </c>
      <c r="R52" s="1">
        <v>1</v>
      </c>
      <c r="S52" s="1">
        <v>2</v>
      </c>
      <c r="T52" s="1">
        <v>0</v>
      </c>
    </row>
    <row r="53" spans="1:20" x14ac:dyDescent="0.25">
      <c r="A53" s="2">
        <v>52</v>
      </c>
      <c r="B53" s="3">
        <v>43499</v>
      </c>
      <c r="C53">
        <v>2</v>
      </c>
      <c r="E53" s="1" t="s">
        <v>38</v>
      </c>
      <c r="F53" s="1">
        <v>3</v>
      </c>
      <c r="G53" s="1">
        <v>4</v>
      </c>
      <c r="H53" s="1">
        <f t="shared" si="0"/>
        <v>-1</v>
      </c>
      <c r="I53" s="1" t="s">
        <v>6</v>
      </c>
      <c r="K53" s="1">
        <v>37</v>
      </c>
      <c r="L53" s="1">
        <v>10</v>
      </c>
      <c r="M53" s="1">
        <v>0</v>
      </c>
      <c r="N53" s="1">
        <v>4</v>
      </c>
      <c r="O53" s="1">
        <v>0</v>
      </c>
      <c r="P53" s="1">
        <v>32</v>
      </c>
      <c r="Q53" s="1">
        <v>8</v>
      </c>
      <c r="R53" s="1">
        <v>1</v>
      </c>
      <c r="S53" s="1">
        <v>5</v>
      </c>
      <c r="T53" s="1">
        <v>1</v>
      </c>
    </row>
    <row r="54" spans="1:20" x14ac:dyDescent="0.25">
      <c r="A54" s="2">
        <v>53</v>
      </c>
      <c r="B54" s="3">
        <v>43501</v>
      </c>
      <c r="C54">
        <v>2</v>
      </c>
      <c r="D54" s="1" t="s">
        <v>8</v>
      </c>
      <c r="E54" s="1" t="s">
        <v>32</v>
      </c>
      <c r="F54" s="1">
        <v>4</v>
      </c>
      <c r="G54" s="1">
        <v>0</v>
      </c>
      <c r="H54" s="1">
        <f t="shared" si="0"/>
        <v>4</v>
      </c>
      <c r="I54" s="1" t="s">
        <v>10</v>
      </c>
      <c r="K54" s="1">
        <v>32</v>
      </c>
      <c r="L54" s="1">
        <v>4</v>
      </c>
      <c r="M54" s="1">
        <v>0</v>
      </c>
      <c r="N54" s="1">
        <v>2</v>
      </c>
      <c r="O54" s="1">
        <v>0</v>
      </c>
      <c r="P54" s="1">
        <v>23</v>
      </c>
      <c r="Q54" s="1">
        <v>4</v>
      </c>
      <c r="R54" s="1">
        <v>0</v>
      </c>
      <c r="S54" s="1">
        <v>2</v>
      </c>
      <c r="T54" s="1">
        <v>0</v>
      </c>
    </row>
    <row r="55" spans="1:20" x14ac:dyDescent="0.25">
      <c r="A55" s="2">
        <v>54</v>
      </c>
      <c r="B55" s="3">
        <v>43503</v>
      </c>
      <c r="C55">
        <v>2</v>
      </c>
      <c r="D55" s="1" t="s">
        <v>8</v>
      </c>
      <c r="E55" s="1" t="s">
        <v>35</v>
      </c>
      <c r="F55" s="1">
        <v>6</v>
      </c>
      <c r="G55" s="1">
        <v>5</v>
      </c>
      <c r="H55" s="1">
        <f t="shared" si="0"/>
        <v>1</v>
      </c>
      <c r="I55" s="1" t="s">
        <v>10</v>
      </c>
      <c r="J55" s="1" t="s">
        <v>7</v>
      </c>
      <c r="K55" s="1">
        <v>30</v>
      </c>
      <c r="L55" s="1">
        <v>4</v>
      </c>
      <c r="M55" s="1">
        <v>1</v>
      </c>
      <c r="N55" s="1">
        <v>3</v>
      </c>
      <c r="O55" s="1">
        <v>0</v>
      </c>
      <c r="P55" s="1">
        <v>39</v>
      </c>
      <c r="Q55" s="1">
        <v>6</v>
      </c>
      <c r="R55" s="1">
        <v>0</v>
      </c>
      <c r="S55" s="1">
        <v>2</v>
      </c>
      <c r="T55" s="1">
        <v>0</v>
      </c>
    </row>
    <row r="56" spans="1:20" x14ac:dyDescent="0.25">
      <c r="A56" s="2">
        <v>55</v>
      </c>
      <c r="B56" s="3">
        <v>43504</v>
      </c>
      <c r="C56">
        <v>2</v>
      </c>
      <c r="D56" s="1" t="s">
        <v>8</v>
      </c>
      <c r="E56" s="1" t="s">
        <v>11</v>
      </c>
      <c r="F56" s="1">
        <v>3</v>
      </c>
      <c r="G56" s="1">
        <v>0</v>
      </c>
      <c r="H56" s="1">
        <f t="shared" si="0"/>
        <v>3</v>
      </c>
      <c r="I56" s="1" t="s">
        <v>10</v>
      </c>
      <c r="K56" s="1">
        <v>33</v>
      </c>
      <c r="L56" s="1">
        <v>6</v>
      </c>
      <c r="M56" s="1">
        <v>0</v>
      </c>
      <c r="N56" s="1">
        <v>2</v>
      </c>
      <c r="O56" s="1">
        <v>0</v>
      </c>
      <c r="P56" s="1">
        <v>27</v>
      </c>
      <c r="Q56" s="1">
        <v>6</v>
      </c>
      <c r="R56" s="1">
        <v>0</v>
      </c>
      <c r="S56" s="1">
        <v>2</v>
      </c>
      <c r="T56" s="1">
        <v>0</v>
      </c>
    </row>
    <row r="57" spans="1:20" x14ac:dyDescent="0.25">
      <c r="A57" s="2">
        <v>56</v>
      </c>
      <c r="B57" s="3">
        <v>43506</v>
      </c>
      <c r="C57">
        <v>2</v>
      </c>
      <c r="D57" s="1" t="s">
        <v>8</v>
      </c>
      <c r="E57" s="1" t="s">
        <v>25</v>
      </c>
      <c r="F57" s="1">
        <v>2</v>
      </c>
      <c r="G57" s="1">
        <v>3</v>
      </c>
      <c r="H57" s="1">
        <f t="shared" si="0"/>
        <v>-1</v>
      </c>
      <c r="I57" s="1" t="s">
        <v>6</v>
      </c>
      <c r="K57" s="1">
        <v>35</v>
      </c>
      <c r="L57" s="1">
        <v>15</v>
      </c>
      <c r="M57" s="1">
        <v>1</v>
      </c>
      <c r="N57" s="1">
        <v>5</v>
      </c>
      <c r="O57" s="1">
        <v>0</v>
      </c>
      <c r="P57" s="1">
        <v>21</v>
      </c>
      <c r="Q57" s="1">
        <v>17</v>
      </c>
      <c r="R57" s="1">
        <v>1</v>
      </c>
      <c r="S57" s="1">
        <v>4</v>
      </c>
      <c r="T57" s="1">
        <v>0</v>
      </c>
    </row>
    <row r="58" spans="1:20" x14ac:dyDescent="0.25">
      <c r="A58" s="2">
        <v>57</v>
      </c>
      <c r="B58" s="3">
        <v>43508</v>
      </c>
      <c r="C58">
        <v>2</v>
      </c>
      <c r="D58" s="1" t="s">
        <v>8</v>
      </c>
      <c r="E58" s="1" t="s">
        <v>34</v>
      </c>
      <c r="F58" s="1">
        <v>4</v>
      </c>
      <c r="G58" s="1">
        <v>1</v>
      </c>
      <c r="H58" s="1">
        <f t="shared" si="0"/>
        <v>3</v>
      </c>
      <c r="I58" s="1" t="s">
        <v>10</v>
      </c>
      <c r="K58" s="1">
        <v>37</v>
      </c>
      <c r="L58" s="1">
        <v>6</v>
      </c>
      <c r="M58" s="1">
        <v>2</v>
      </c>
      <c r="N58" s="1">
        <v>4</v>
      </c>
      <c r="O58" s="1">
        <v>0</v>
      </c>
      <c r="P58" s="1">
        <v>26</v>
      </c>
      <c r="Q58" s="1">
        <v>20</v>
      </c>
      <c r="R58" s="1">
        <v>0</v>
      </c>
      <c r="S58" s="1">
        <v>2</v>
      </c>
      <c r="T58" s="1">
        <v>0</v>
      </c>
    </row>
    <row r="59" spans="1:20" x14ac:dyDescent="0.25">
      <c r="A59" s="2">
        <v>58</v>
      </c>
      <c r="B59" s="3">
        <v>43511</v>
      </c>
      <c r="C59">
        <v>2</v>
      </c>
      <c r="E59" s="1" t="s">
        <v>37</v>
      </c>
      <c r="F59" s="1">
        <v>3</v>
      </c>
      <c r="G59" s="1">
        <v>1</v>
      </c>
      <c r="H59" s="1">
        <f t="shared" si="0"/>
        <v>2</v>
      </c>
      <c r="I59" s="1" t="s">
        <v>10</v>
      </c>
      <c r="K59" s="1">
        <v>27</v>
      </c>
      <c r="L59" s="1">
        <v>8</v>
      </c>
      <c r="M59" s="1">
        <v>0</v>
      </c>
      <c r="N59" s="1">
        <v>2</v>
      </c>
      <c r="O59" s="1">
        <v>0</v>
      </c>
      <c r="P59" s="1">
        <v>41</v>
      </c>
      <c r="Q59" s="1">
        <v>6</v>
      </c>
      <c r="R59" s="1">
        <v>0</v>
      </c>
      <c r="S59" s="1">
        <v>3</v>
      </c>
      <c r="T59" s="1">
        <v>0</v>
      </c>
    </row>
    <row r="60" spans="1:20" x14ac:dyDescent="0.25">
      <c r="A60" s="2">
        <v>59</v>
      </c>
      <c r="B60" s="3">
        <v>43512</v>
      </c>
      <c r="C60">
        <v>2</v>
      </c>
      <c r="E60" s="1" t="s">
        <v>39</v>
      </c>
      <c r="F60" s="1">
        <v>3</v>
      </c>
      <c r="G60" s="1">
        <v>0</v>
      </c>
      <c r="H60" s="1">
        <f t="shared" si="0"/>
        <v>3</v>
      </c>
      <c r="I60" s="1" t="s">
        <v>10</v>
      </c>
      <c r="K60" s="1">
        <v>27</v>
      </c>
      <c r="L60" s="1">
        <v>4</v>
      </c>
      <c r="M60" s="1">
        <v>1</v>
      </c>
      <c r="N60" s="1">
        <v>1</v>
      </c>
      <c r="O60" s="1">
        <v>0</v>
      </c>
      <c r="P60" s="1">
        <v>33</v>
      </c>
      <c r="Q60" s="1">
        <v>2</v>
      </c>
      <c r="R60" s="1">
        <v>0</v>
      </c>
      <c r="S60" s="1">
        <v>2</v>
      </c>
      <c r="T60" s="1">
        <v>0</v>
      </c>
    </row>
    <row r="61" spans="1:20" x14ac:dyDescent="0.25">
      <c r="A61" s="2">
        <v>60</v>
      </c>
      <c r="B61" s="3">
        <v>43515</v>
      </c>
      <c r="C61">
        <v>2</v>
      </c>
      <c r="E61" s="1" t="s">
        <v>11</v>
      </c>
      <c r="F61" s="1">
        <v>1</v>
      </c>
      <c r="G61" s="1">
        <v>2</v>
      </c>
      <c r="H61" s="1">
        <f t="shared" si="0"/>
        <v>-1</v>
      </c>
      <c r="I61" s="1" t="s">
        <v>6</v>
      </c>
      <c r="K61" s="1">
        <v>44</v>
      </c>
      <c r="L61" s="1">
        <v>8</v>
      </c>
      <c r="M61" s="1">
        <v>0</v>
      </c>
      <c r="N61" s="1">
        <v>2</v>
      </c>
      <c r="O61" s="1">
        <v>0</v>
      </c>
      <c r="P61" s="1">
        <v>26</v>
      </c>
      <c r="Q61" s="1">
        <v>4</v>
      </c>
      <c r="R61" s="1">
        <v>0</v>
      </c>
      <c r="S61" s="1">
        <v>4</v>
      </c>
      <c r="T61" s="1">
        <v>0</v>
      </c>
    </row>
    <row r="62" spans="1:20" x14ac:dyDescent="0.25">
      <c r="A62" s="2">
        <v>61</v>
      </c>
      <c r="B62" s="3">
        <v>43517</v>
      </c>
      <c r="C62">
        <v>2</v>
      </c>
      <c r="D62" s="1" t="s">
        <v>8</v>
      </c>
      <c r="E62" s="1" t="s">
        <v>27</v>
      </c>
      <c r="F62" s="1">
        <v>4</v>
      </c>
      <c r="G62" s="1">
        <v>3</v>
      </c>
      <c r="H62" s="1">
        <f t="shared" si="0"/>
        <v>1</v>
      </c>
      <c r="I62" s="1" t="s">
        <v>10</v>
      </c>
      <c r="K62" s="1">
        <v>25</v>
      </c>
      <c r="L62" s="1">
        <v>10</v>
      </c>
      <c r="M62" s="1">
        <v>2</v>
      </c>
      <c r="N62" s="1">
        <v>8</v>
      </c>
      <c r="O62" s="1">
        <v>0</v>
      </c>
      <c r="P62" s="1">
        <v>30</v>
      </c>
      <c r="Q62" s="1">
        <v>16</v>
      </c>
      <c r="R62" s="1">
        <v>2</v>
      </c>
      <c r="S62" s="1">
        <v>5</v>
      </c>
      <c r="T62" s="1">
        <v>0</v>
      </c>
    </row>
    <row r="63" spans="1:20" x14ac:dyDescent="0.25">
      <c r="A63" s="2">
        <v>62</v>
      </c>
      <c r="B63" s="3">
        <v>43519</v>
      </c>
      <c r="C63">
        <v>2</v>
      </c>
      <c r="D63" s="1" t="s">
        <v>8</v>
      </c>
      <c r="E63" s="1" t="s">
        <v>39</v>
      </c>
      <c r="F63" s="1">
        <v>3</v>
      </c>
      <c r="G63" s="1">
        <v>0</v>
      </c>
      <c r="H63" s="1">
        <f t="shared" si="0"/>
        <v>3</v>
      </c>
      <c r="I63" s="1" t="s">
        <v>10</v>
      </c>
      <c r="K63" s="1">
        <v>31</v>
      </c>
      <c r="L63" s="1">
        <v>6</v>
      </c>
      <c r="M63" s="1">
        <v>1</v>
      </c>
      <c r="N63" s="1">
        <v>3</v>
      </c>
      <c r="O63" s="1">
        <v>0</v>
      </c>
      <c r="P63" s="1">
        <v>24</v>
      </c>
      <c r="Q63" s="1">
        <v>6</v>
      </c>
      <c r="R63" s="1">
        <v>0</v>
      </c>
      <c r="S63" s="1">
        <v>3</v>
      </c>
      <c r="T63" s="1">
        <v>0</v>
      </c>
    </row>
    <row r="64" spans="1:20" x14ac:dyDescent="0.25">
      <c r="A64" s="2">
        <v>63</v>
      </c>
      <c r="B64" s="3">
        <v>43522</v>
      </c>
      <c r="C64">
        <v>2</v>
      </c>
      <c r="E64" s="1" t="s">
        <v>30</v>
      </c>
      <c r="F64" s="1">
        <v>6</v>
      </c>
      <c r="G64" s="1">
        <v>1</v>
      </c>
      <c r="H64" s="1">
        <f t="shared" si="0"/>
        <v>5</v>
      </c>
      <c r="I64" s="1" t="s">
        <v>10</v>
      </c>
      <c r="K64" s="1">
        <v>34</v>
      </c>
      <c r="L64" s="1">
        <v>22</v>
      </c>
      <c r="M64" s="1">
        <v>1</v>
      </c>
      <c r="N64" s="1">
        <v>2</v>
      </c>
      <c r="O64" s="1">
        <v>0</v>
      </c>
      <c r="P64" s="1">
        <v>23</v>
      </c>
      <c r="Q64" s="1">
        <v>24</v>
      </c>
      <c r="R64" s="1">
        <v>0</v>
      </c>
      <c r="S64" s="1">
        <v>1</v>
      </c>
      <c r="T64" s="1">
        <v>0</v>
      </c>
    </row>
    <row r="65" spans="1:20" x14ac:dyDescent="0.25">
      <c r="A65" s="2">
        <v>64</v>
      </c>
      <c r="B65" s="3">
        <v>43525</v>
      </c>
      <c r="C65">
        <v>3</v>
      </c>
      <c r="E65" s="1" t="s">
        <v>23</v>
      </c>
      <c r="F65" s="1">
        <v>5</v>
      </c>
      <c r="G65" s="1">
        <v>2</v>
      </c>
      <c r="H65" s="1">
        <f t="shared" si="0"/>
        <v>3</v>
      </c>
      <c r="I65" s="1" t="s">
        <v>10</v>
      </c>
      <c r="K65" s="1">
        <v>24</v>
      </c>
      <c r="L65" s="1">
        <v>10</v>
      </c>
      <c r="M65" s="1">
        <v>0</v>
      </c>
      <c r="N65" s="1">
        <v>2</v>
      </c>
      <c r="O65" s="1">
        <v>1</v>
      </c>
      <c r="P65" s="1">
        <v>23</v>
      </c>
      <c r="Q65" s="1">
        <v>8</v>
      </c>
      <c r="R65" s="1">
        <v>0</v>
      </c>
      <c r="S65" s="1">
        <v>3</v>
      </c>
      <c r="T65" s="1">
        <v>0</v>
      </c>
    </row>
    <row r="66" spans="1:20" x14ac:dyDescent="0.25">
      <c r="A66" s="2">
        <v>65</v>
      </c>
      <c r="B66" s="3">
        <v>43526</v>
      </c>
      <c r="C66">
        <v>3</v>
      </c>
      <c r="D66" s="1" t="s">
        <v>8</v>
      </c>
      <c r="E66" s="1" t="s">
        <v>27</v>
      </c>
      <c r="F66" s="1">
        <v>4</v>
      </c>
      <c r="G66" s="1">
        <v>3</v>
      </c>
      <c r="H66" s="1">
        <f t="shared" si="0"/>
        <v>1</v>
      </c>
      <c r="I66" s="1" t="s">
        <v>10</v>
      </c>
      <c r="J66" s="1" t="s">
        <v>7</v>
      </c>
      <c r="K66" s="1">
        <v>26</v>
      </c>
      <c r="L66" s="1">
        <v>6</v>
      </c>
      <c r="M66" s="1">
        <v>0</v>
      </c>
      <c r="N66" s="1">
        <v>0</v>
      </c>
      <c r="O66" s="1">
        <v>0</v>
      </c>
      <c r="P66" s="1">
        <v>34</v>
      </c>
      <c r="Q66" s="1">
        <v>2</v>
      </c>
      <c r="R66" s="1">
        <v>0</v>
      </c>
      <c r="S66" s="1">
        <v>2</v>
      </c>
      <c r="T66" s="1">
        <v>0</v>
      </c>
    </row>
    <row r="67" spans="1:20" x14ac:dyDescent="0.25">
      <c r="A67" s="2">
        <v>66</v>
      </c>
      <c r="B67" s="3">
        <v>43529</v>
      </c>
      <c r="C67">
        <v>3</v>
      </c>
      <c r="D67" s="1" t="s">
        <v>8</v>
      </c>
      <c r="E67" s="1" t="s">
        <v>20</v>
      </c>
      <c r="F67" s="1">
        <v>3</v>
      </c>
      <c r="G67" s="1">
        <v>4</v>
      </c>
      <c r="H67" s="1">
        <f t="shared" ref="H67:H83" si="1">F67-G67</f>
        <v>-1</v>
      </c>
      <c r="I67" s="1" t="s">
        <v>6</v>
      </c>
      <c r="J67" s="1" t="s">
        <v>7</v>
      </c>
      <c r="K67" s="1">
        <v>37</v>
      </c>
      <c r="L67" s="1">
        <v>9</v>
      </c>
      <c r="M67" s="1">
        <v>0</v>
      </c>
      <c r="N67" s="1">
        <v>5</v>
      </c>
      <c r="O67" s="1">
        <v>0</v>
      </c>
      <c r="P67" s="1">
        <v>38</v>
      </c>
      <c r="Q67" s="1">
        <v>15</v>
      </c>
      <c r="R67" s="1">
        <v>0</v>
      </c>
      <c r="S67" s="1">
        <v>1</v>
      </c>
      <c r="T67" s="1">
        <v>1</v>
      </c>
    </row>
    <row r="68" spans="1:20" x14ac:dyDescent="0.25">
      <c r="A68" s="2">
        <v>67</v>
      </c>
      <c r="B68" s="3">
        <v>43532</v>
      </c>
      <c r="C68">
        <v>3</v>
      </c>
      <c r="E68" s="1" t="s">
        <v>14</v>
      </c>
      <c r="F68" s="1">
        <v>1</v>
      </c>
      <c r="G68" s="1">
        <v>8</v>
      </c>
      <c r="H68" s="1">
        <f t="shared" si="1"/>
        <v>-7</v>
      </c>
      <c r="I68" s="1" t="s">
        <v>6</v>
      </c>
      <c r="K68" s="1">
        <v>29</v>
      </c>
      <c r="L68" s="1">
        <v>6</v>
      </c>
      <c r="M68" s="1">
        <v>0</v>
      </c>
      <c r="N68" s="1">
        <v>3</v>
      </c>
      <c r="O68" s="1">
        <v>0</v>
      </c>
      <c r="P68" s="1">
        <v>29</v>
      </c>
      <c r="Q68" s="1">
        <v>10</v>
      </c>
      <c r="R68" s="1">
        <v>1</v>
      </c>
      <c r="S68" s="1">
        <v>2</v>
      </c>
      <c r="T68" s="1">
        <v>0</v>
      </c>
    </row>
    <row r="69" spans="1:20" x14ac:dyDescent="0.25">
      <c r="A69" s="2">
        <v>68</v>
      </c>
      <c r="B69" s="3">
        <v>43533</v>
      </c>
      <c r="C69">
        <v>3</v>
      </c>
      <c r="D69" s="1" t="s">
        <v>8</v>
      </c>
      <c r="E69" s="1" t="s">
        <v>36</v>
      </c>
      <c r="F69" s="1">
        <v>5</v>
      </c>
      <c r="G69" s="1">
        <v>3</v>
      </c>
      <c r="H69" s="1">
        <f t="shared" si="1"/>
        <v>2</v>
      </c>
      <c r="I69" s="1" t="s">
        <v>10</v>
      </c>
      <c r="K69" s="1">
        <v>32</v>
      </c>
      <c r="L69" s="1">
        <v>6</v>
      </c>
      <c r="M69" s="1">
        <v>2</v>
      </c>
      <c r="N69" s="1">
        <v>5</v>
      </c>
      <c r="O69" s="1">
        <v>0</v>
      </c>
      <c r="P69" s="1">
        <v>34</v>
      </c>
      <c r="Q69" s="1">
        <v>10</v>
      </c>
      <c r="R69" s="1">
        <v>0</v>
      </c>
      <c r="S69" s="1">
        <v>3</v>
      </c>
      <c r="T69" s="1">
        <v>0</v>
      </c>
    </row>
    <row r="70" spans="1:20" x14ac:dyDescent="0.25">
      <c r="A70" s="2">
        <v>69</v>
      </c>
      <c r="B70" s="3">
        <v>43535</v>
      </c>
      <c r="C70">
        <v>3</v>
      </c>
      <c r="D70" s="1" t="s">
        <v>8</v>
      </c>
      <c r="E70" s="1" t="s">
        <v>16</v>
      </c>
      <c r="F70" s="1">
        <v>3</v>
      </c>
      <c r="G70" s="1">
        <v>0</v>
      </c>
      <c r="H70" s="1">
        <f t="shared" si="1"/>
        <v>3</v>
      </c>
      <c r="I70" s="1" t="s">
        <v>10</v>
      </c>
      <c r="K70" s="1">
        <v>33</v>
      </c>
      <c r="L70" s="1">
        <v>6</v>
      </c>
      <c r="M70" s="1">
        <v>0</v>
      </c>
      <c r="N70" s="1">
        <v>1</v>
      </c>
      <c r="O70" s="1">
        <v>0</v>
      </c>
      <c r="P70" s="1">
        <v>38</v>
      </c>
      <c r="Q70" s="1">
        <v>2</v>
      </c>
      <c r="R70" s="1">
        <v>0</v>
      </c>
      <c r="S70" s="1">
        <v>3</v>
      </c>
      <c r="T70" s="1">
        <v>0</v>
      </c>
    </row>
    <row r="71" spans="1:20" x14ac:dyDescent="0.25">
      <c r="A71" s="2">
        <v>70</v>
      </c>
      <c r="B71" s="3">
        <v>43539</v>
      </c>
      <c r="C71">
        <v>3</v>
      </c>
      <c r="D71" s="1" t="s">
        <v>8</v>
      </c>
      <c r="E71" s="1" t="s">
        <v>9</v>
      </c>
      <c r="F71" s="1">
        <v>0</v>
      </c>
      <c r="G71" s="1">
        <v>3</v>
      </c>
      <c r="H71" s="1">
        <f t="shared" si="1"/>
        <v>-3</v>
      </c>
      <c r="I71" s="1" t="s">
        <v>6</v>
      </c>
      <c r="K71" s="1">
        <v>46</v>
      </c>
      <c r="L71" s="1">
        <v>2</v>
      </c>
      <c r="M71" s="1">
        <v>0</v>
      </c>
      <c r="N71" s="1">
        <v>2</v>
      </c>
      <c r="O71" s="1">
        <v>0</v>
      </c>
      <c r="P71" s="1">
        <v>20</v>
      </c>
      <c r="Q71" s="1">
        <v>4</v>
      </c>
      <c r="R71" s="1">
        <v>0</v>
      </c>
      <c r="S71" s="1">
        <v>1</v>
      </c>
      <c r="T71" s="1">
        <v>1</v>
      </c>
    </row>
    <row r="72" spans="1:20" x14ac:dyDescent="0.25">
      <c r="A72" s="2">
        <v>71</v>
      </c>
      <c r="B72" s="3">
        <v>43540</v>
      </c>
      <c r="C72">
        <v>3</v>
      </c>
      <c r="E72" s="1" t="s">
        <v>35</v>
      </c>
      <c r="F72" s="1">
        <v>4</v>
      </c>
      <c r="G72" s="1">
        <v>2</v>
      </c>
      <c r="H72" s="1">
        <f t="shared" si="1"/>
        <v>2</v>
      </c>
      <c r="I72" s="1" t="s">
        <v>10</v>
      </c>
      <c r="K72" s="1">
        <v>29</v>
      </c>
      <c r="L72" s="1">
        <v>9</v>
      </c>
      <c r="M72" s="1">
        <v>0</v>
      </c>
      <c r="N72" s="1">
        <v>1</v>
      </c>
      <c r="O72" s="1">
        <v>0</v>
      </c>
      <c r="P72" s="1">
        <v>37</v>
      </c>
      <c r="Q72" s="1">
        <v>7</v>
      </c>
      <c r="R72" s="1">
        <v>0</v>
      </c>
      <c r="S72" s="1">
        <v>2</v>
      </c>
      <c r="T72" s="1">
        <v>0</v>
      </c>
    </row>
    <row r="73" spans="1:20" x14ac:dyDescent="0.25">
      <c r="A73" s="2">
        <v>72</v>
      </c>
      <c r="B73" s="3">
        <v>43543</v>
      </c>
      <c r="C73">
        <v>3</v>
      </c>
      <c r="E73" s="1" t="s">
        <v>32</v>
      </c>
      <c r="F73" s="1">
        <v>3</v>
      </c>
      <c r="G73" s="1">
        <v>2</v>
      </c>
      <c r="H73" s="1">
        <f t="shared" si="1"/>
        <v>1</v>
      </c>
      <c r="I73" s="1" t="s">
        <v>10</v>
      </c>
      <c r="J73" s="1" t="s">
        <v>19</v>
      </c>
      <c r="K73" s="1">
        <v>39</v>
      </c>
      <c r="L73" s="1">
        <v>6</v>
      </c>
      <c r="M73" s="1">
        <v>0</v>
      </c>
      <c r="N73" s="1">
        <v>2</v>
      </c>
      <c r="O73" s="1">
        <v>0</v>
      </c>
      <c r="P73" s="1">
        <v>38</v>
      </c>
      <c r="Q73" s="1">
        <v>18</v>
      </c>
      <c r="R73" s="1">
        <v>0</v>
      </c>
      <c r="S73" s="1">
        <v>1</v>
      </c>
      <c r="T73" s="1">
        <v>0</v>
      </c>
    </row>
    <row r="74" spans="1:20" x14ac:dyDescent="0.25">
      <c r="A74" s="2">
        <v>73</v>
      </c>
      <c r="B74" s="3">
        <v>43545</v>
      </c>
      <c r="C74">
        <v>3</v>
      </c>
      <c r="E74" s="1" t="s">
        <v>15</v>
      </c>
      <c r="F74" s="1">
        <v>3</v>
      </c>
      <c r="G74" s="1">
        <v>6</v>
      </c>
      <c r="H74" s="1">
        <f t="shared" si="1"/>
        <v>-3</v>
      </c>
      <c r="I74" s="1" t="s">
        <v>6</v>
      </c>
      <c r="K74" s="1">
        <v>28</v>
      </c>
      <c r="L74" s="1">
        <v>14</v>
      </c>
      <c r="M74" s="1">
        <v>0</v>
      </c>
      <c r="N74" s="1">
        <v>3</v>
      </c>
      <c r="O74" s="1">
        <v>0</v>
      </c>
      <c r="P74" s="1">
        <v>32</v>
      </c>
      <c r="Q74" s="1">
        <v>16</v>
      </c>
      <c r="R74" s="1">
        <v>2</v>
      </c>
      <c r="S74" s="1">
        <v>5</v>
      </c>
      <c r="T74" s="1">
        <v>0</v>
      </c>
    </row>
    <row r="75" spans="1:20" x14ac:dyDescent="0.25">
      <c r="A75" s="2">
        <v>74</v>
      </c>
      <c r="B75" s="3">
        <v>43547</v>
      </c>
      <c r="C75">
        <v>3</v>
      </c>
      <c r="E75" s="1" t="s">
        <v>13</v>
      </c>
      <c r="F75" s="1">
        <v>5</v>
      </c>
      <c r="G75" s="1">
        <v>1</v>
      </c>
      <c r="H75" s="1">
        <f t="shared" si="1"/>
        <v>4</v>
      </c>
      <c r="I75" s="1" t="s">
        <v>10</v>
      </c>
      <c r="K75" s="1">
        <v>33</v>
      </c>
      <c r="L75" s="1">
        <v>12</v>
      </c>
      <c r="M75" s="1">
        <v>0</v>
      </c>
      <c r="N75" s="1">
        <v>2</v>
      </c>
      <c r="O75" s="1">
        <v>0</v>
      </c>
      <c r="P75" s="1">
        <v>25</v>
      </c>
      <c r="Q75" s="1">
        <v>6</v>
      </c>
      <c r="R75" s="1">
        <v>1</v>
      </c>
      <c r="S75" s="1">
        <v>4</v>
      </c>
      <c r="T75" s="1">
        <v>0</v>
      </c>
    </row>
    <row r="76" spans="1:20" x14ac:dyDescent="0.25">
      <c r="A76" s="2">
        <v>75</v>
      </c>
      <c r="B76" s="3">
        <v>43548</v>
      </c>
      <c r="C76">
        <v>3</v>
      </c>
      <c r="E76" s="1" t="s">
        <v>28</v>
      </c>
      <c r="F76" s="1">
        <v>2</v>
      </c>
      <c r="G76" s="1">
        <v>1</v>
      </c>
      <c r="H76" s="1">
        <f t="shared" si="1"/>
        <v>1</v>
      </c>
      <c r="I76" s="1" t="s">
        <v>10</v>
      </c>
      <c r="J76" s="1" t="s">
        <v>7</v>
      </c>
      <c r="K76" s="1">
        <v>40</v>
      </c>
      <c r="L76" s="1">
        <v>2</v>
      </c>
      <c r="M76" s="1">
        <v>0</v>
      </c>
      <c r="N76" s="1">
        <v>3</v>
      </c>
      <c r="O76" s="1">
        <v>0</v>
      </c>
      <c r="P76" s="1">
        <v>29</v>
      </c>
      <c r="Q76" s="1">
        <v>6</v>
      </c>
      <c r="R76" s="1">
        <v>0</v>
      </c>
      <c r="S76" s="1">
        <v>1</v>
      </c>
      <c r="T76" s="1">
        <v>0</v>
      </c>
    </row>
    <row r="77" spans="1:20" x14ac:dyDescent="0.25">
      <c r="A77" s="2">
        <v>76</v>
      </c>
      <c r="B77" s="3">
        <v>43550</v>
      </c>
      <c r="C77">
        <v>3</v>
      </c>
      <c r="D77" s="1" t="s">
        <v>8</v>
      </c>
      <c r="E77" s="1" t="s">
        <v>31</v>
      </c>
      <c r="F77" s="1">
        <v>1</v>
      </c>
      <c r="G77" s="1">
        <v>4</v>
      </c>
      <c r="H77" s="1">
        <f t="shared" si="1"/>
        <v>-3</v>
      </c>
      <c r="I77" s="1" t="s">
        <v>6</v>
      </c>
      <c r="K77" s="1">
        <v>28</v>
      </c>
      <c r="L77" s="1">
        <v>4</v>
      </c>
      <c r="M77" s="1">
        <v>0</v>
      </c>
      <c r="N77" s="1">
        <v>0</v>
      </c>
      <c r="O77" s="1">
        <v>0</v>
      </c>
      <c r="P77" s="1">
        <v>28</v>
      </c>
      <c r="Q77" s="1">
        <v>0</v>
      </c>
      <c r="R77" s="1">
        <v>0</v>
      </c>
      <c r="S77" s="1">
        <v>2</v>
      </c>
      <c r="T77" s="1">
        <v>0</v>
      </c>
    </row>
    <row r="78" spans="1:20" x14ac:dyDescent="0.25">
      <c r="A78" s="2">
        <v>77</v>
      </c>
      <c r="B78" s="3">
        <v>43552</v>
      </c>
      <c r="C78">
        <v>3</v>
      </c>
      <c r="E78" s="1" t="s">
        <v>31</v>
      </c>
      <c r="F78" s="1">
        <v>2</v>
      </c>
      <c r="G78" s="1">
        <v>3</v>
      </c>
      <c r="H78" s="1">
        <f t="shared" si="1"/>
        <v>-1</v>
      </c>
      <c r="I78" s="1" t="s">
        <v>6</v>
      </c>
      <c r="K78" s="1">
        <v>26</v>
      </c>
      <c r="L78" s="1">
        <v>2</v>
      </c>
      <c r="M78" s="1">
        <v>0</v>
      </c>
      <c r="N78" s="1">
        <v>1</v>
      </c>
      <c r="O78" s="1">
        <v>0</v>
      </c>
      <c r="P78" s="1">
        <v>20</v>
      </c>
      <c r="Q78" s="1">
        <v>2</v>
      </c>
      <c r="R78" s="1">
        <v>0</v>
      </c>
      <c r="S78" s="1">
        <v>1</v>
      </c>
      <c r="T78" s="1">
        <v>0</v>
      </c>
    </row>
    <row r="79" spans="1:20" x14ac:dyDescent="0.25">
      <c r="A79" s="2">
        <v>78</v>
      </c>
      <c r="B79" s="3">
        <v>43554</v>
      </c>
      <c r="C79">
        <v>3</v>
      </c>
      <c r="E79" s="1" t="s">
        <v>33</v>
      </c>
      <c r="F79" s="1">
        <v>5</v>
      </c>
      <c r="G79" s="1">
        <v>2</v>
      </c>
      <c r="H79" s="1">
        <f t="shared" si="1"/>
        <v>3</v>
      </c>
      <c r="I79" s="1" t="s">
        <v>10</v>
      </c>
      <c r="K79" s="1">
        <v>32</v>
      </c>
      <c r="L79" s="1">
        <v>6</v>
      </c>
      <c r="M79" s="1">
        <v>2</v>
      </c>
      <c r="N79" s="1">
        <v>2</v>
      </c>
      <c r="O79" s="1">
        <v>1</v>
      </c>
      <c r="P79" s="1">
        <v>32</v>
      </c>
      <c r="Q79" s="1">
        <v>14</v>
      </c>
      <c r="R79" s="1">
        <v>1</v>
      </c>
      <c r="S79" s="1">
        <v>3</v>
      </c>
      <c r="T79" s="1">
        <v>0</v>
      </c>
    </row>
    <row r="80" spans="1:20" x14ac:dyDescent="0.25">
      <c r="A80" s="2">
        <v>79</v>
      </c>
      <c r="B80" s="3">
        <v>43555</v>
      </c>
      <c r="C80">
        <v>3</v>
      </c>
      <c r="D80" s="1" t="s">
        <v>8</v>
      </c>
      <c r="E80" s="1" t="s">
        <v>32</v>
      </c>
      <c r="F80" s="1">
        <v>1</v>
      </c>
      <c r="G80" s="1">
        <v>3</v>
      </c>
      <c r="H80" s="1">
        <f t="shared" si="1"/>
        <v>-2</v>
      </c>
      <c r="I80" s="1" t="s">
        <v>6</v>
      </c>
      <c r="K80" s="1">
        <v>38</v>
      </c>
      <c r="L80" s="1">
        <v>6</v>
      </c>
      <c r="M80" s="1">
        <v>1</v>
      </c>
      <c r="N80" s="1">
        <v>2</v>
      </c>
      <c r="O80" s="1">
        <v>0</v>
      </c>
      <c r="P80" s="1">
        <v>28</v>
      </c>
      <c r="Q80" s="1">
        <v>8</v>
      </c>
      <c r="R80" s="1">
        <v>0</v>
      </c>
      <c r="S80" s="1">
        <v>1</v>
      </c>
      <c r="T80" s="1">
        <v>0</v>
      </c>
    </row>
    <row r="81" spans="1:20" x14ac:dyDescent="0.25">
      <c r="A81" s="2">
        <v>80</v>
      </c>
      <c r="B81" s="3">
        <v>43557</v>
      </c>
      <c r="C81">
        <v>4</v>
      </c>
      <c r="D81" s="1" t="s">
        <v>8</v>
      </c>
      <c r="E81" s="1" t="s">
        <v>26</v>
      </c>
      <c r="F81" s="1">
        <v>4</v>
      </c>
      <c r="G81" s="1">
        <v>1</v>
      </c>
      <c r="H81" s="1">
        <f t="shared" si="1"/>
        <v>3</v>
      </c>
      <c r="I81" s="1" t="s">
        <v>10</v>
      </c>
      <c r="K81" s="1">
        <v>37</v>
      </c>
      <c r="L81" s="1">
        <v>10</v>
      </c>
      <c r="M81" s="1">
        <v>1</v>
      </c>
      <c r="N81" s="1">
        <v>1</v>
      </c>
      <c r="O81" s="1">
        <v>0</v>
      </c>
      <c r="P81" s="1">
        <v>24</v>
      </c>
      <c r="Q81" s="1">
        <v>6</v>
      </c>
      <c r="R81" s="1">
        <v>1</v>
      </c>
      <c r="S81" s="1">
        <v>3</v>
      </c>
      <c r="T81" s="1">
        <v>0</v>
      </c>
    </row>
    <row r="82" spans="1:20" x14ac:dyDescent="0.25">
      <c r="A82" s="2">
        <v>81</v>
      </c>
      <c r="B82" s="3">
        <v>43559</v>
      </c>
      <c r="C82">
        <v>4</v>
      </c>
      <c r="E82" s="1" t="s">
        <v>25</v>
      </c>
      <c r="F82" s="1">
        <v>3</v>
      </c>
      <c r="G82" s="1">
        <v>1</v>
      </c>
      <c r="H82" s="1">
        <f t="shared" si="1"/>
        <v>2</v>
      </c>
      <c r="I82" s="1" t="s">
        <v>10</v>
      </c>
      <c r="K82" s="1">
        <v>25</v>
      </c>
      <c r="L82" s="1">
        <v>6</v>
      </c>
      <c r="M82" s="1">
        <v>1</v>
      </c>
      <c r="N82" s="1">
        <v>2</v>
      </c>
      <c r="O82" s="1">
        <v>0</v>
      </c>
      <c r="P82" s="1">
        <v>37</v>
      </c>
      <c r="Q82" s="1">
        <v>4</v>
      </c>
      <c r="R82" s="1">
        <v>0</v>
      </c>
      <c r="S82" s="1">
        <v>3</v>
      </c>
      <c r="T82" s="1">
        <v>0</v>
      </c>
    </row>
    <row r="83" spans="1:20" x14ac:dyDescent="0.25">
      <c r="A83" s="2">
        <v>82</v>
      </c>
      <c r="B83" s="3">
        <v>43561</v>
      </c>
      <c r="C83">
        <v>4</v>
      </c>
      <c r="D83" s="1" t="s">
        <v>8</v>
      </c>
      <c r="E83" s="1" t="s">
        <v>33</v>
      </c>
      <c r="F83" s="1">
        <v>4</v>
      </c>
      <c r="G83" s="1">
        <v>3</v>
      </c>
      <c r="H83" s="1">
        <f t="shared" si="1"/>
        <v>1</v>
      </c>
      <c r="I83" s="1" t="s">
        <v>10</v>
      </c>
      <c r="K83" s="1">
        <v>28</v>
      </c>
      <c r="L83" s="1">
        <v>4</v>
      </c>
      <c r="M83" s="1">
        <v>0</v>
      </c>
      <c r="N83" s="1">
        <v>2</v>
      </c>
      <c r="O83" s="1">
        <v>0</v>
      </c>
      <c r="P83" s="1">
        <v>31</v>
      </c>
      <c r="Q83" s="1">
        <v>14</v>
      </c>
      <c r="R83" s="1">
        <v>1</v>
      </c>
      <c r="S83" s="1">
        <v>2</v>
      </c>
      <c r="T83" s="1">
        <v>0</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F4122-56DC-4856-99D4-5217639CC428}">
  <dimension ref="A1:M16"/>
  <sheetViews>
    <sheetView workbookViewId="0">
      <selection activeCell="B1" sqref="B1"/>
    </sheetView>
  </sheetViews>
  <sheetFormatPr defaultRowHeight="15" x14ac:dyDescent="0.25"/>
  <cols>
    <col min="1" max="1" width="18.140625" bestFit="1" customWidth="1"/>
  </cols>
  <sheetData>
    <row r="1" spans="1:13" x14ac:dyDescent="0.25">
      <c r="A1" s="4"/>
      <c r="B1" s="10" t="s">
        <v>3</v>
      </c>
      <c r="C1" s="10" t="s">
        <v>4</v>
      </c>
      <c r="D1" s="2" t="s">
        <v>40</v>
      </c>
      <c r="E1" s="2" t="s">
        <v>41</v>
      </c>
      <c r="F1" s="2" t="s">
        <v>42</v>
      </c>
      <c r="G1" s="2" t="s">
        <v>43</v>
      </c>
      <c r="H1" s="2" t="s">
        <v>44</v>
      </c>
      <c r="I1" s="2" t="s">
        <v>45</v>
      </c>
      <c r="J1" s="2" t="s">
        <v>46</v>
      </c>
      <c r="K1" s="2" t="s">
        <v>47</v>
      </c>
      <c r="L1" s="2" t="s">
        <v>48</v>
      </c>
      <c r="M1" s="2" t="s">
        <v>49</v>
      </c>
    </row>
    <row r="2" spans="1:13" x14ac:dyDescent="0.25">
      <c r="A2" s="4" t="s">
        <v>55</v>
      </c>
      <c r="B2" s="6">
        <v>2.9878048780487805</v>
      </c>
      <c r="C2" s="6">
        <v>2.7195121951219514</v>
      </c>
      <c r="D2" s="6">
        <v>34.414634146341463</v>
      </c>
      <c r="E2" s="6">
        <v>7.5365853658536581</v>
      </c>
      <c r="F2" s="6">
        <v>0.53658536585365857</v>
      </c>
      <c r="G2" s="6">
        <v>3.0121951219512195</v>
      </c>
      <c r="H2" s="6">
        <v>9.7560975609756101E-2</v>
      </c>
      <c r="I2" s="6">
        <v>28.573170731707318</v>
      </c>
      <c r="J2" s="6">
        <v>8.6585365853658534</v>
      </c>
      <c r="K2" s="6">
        <v>0.53658536585365857</v>
      </c>
      <c r="L2" s="6">
        <v>2.9146341463414633</v>
      </c>
      <c r="M2" s="6">
        <v>9.7560975609756101E-2</v>
      </c>
    </row>
    <row r="3" spans="1:13" x14ac:dyDescent="0.25">
      <c r="A3" s="4" t="s">
        <v>56</v>
      </c>
      <c r="B3" s="6">
        <v>0.19822602476014212</v>
      </c>
      <c r="C3" s="6">
        <v>0.17634448494193869</v>
      </c>
      <c r="D3" s="6">
        <v>0.75057966548551469</v>
      </c>
      <c r="E3" s="6">
        <v>0.42263391779494863</v>
      </c>
      <c r="F3" s="6">
        <v>8.3572595908451355E-2</v>
      </c>
      <c r="G3" s="6">
        <v>0.18648550897703414</v>
      </c>
      <c r="H3" s="6">
        <v>3.7256712967120645E-2</v>
      </c>
      <c r="I3" s="6">
        <v>0.67787117571531696</v>
      </c>
      <c r="J3" s="6">
        <v>0.66172957616903505</v>
      </c>
      <c r="K3" s="6">
        <v>7.9888362997201479E-2</v>
      </c>
      <c r="L3" s="6">
        <v>0.15345191941607214</v>
      </c>
      <c r="M3" s="6">
        <v>3.2968902603242381E-2</v>
      </c>
    </row>
    <row r="4" spans="1:13" x14ac:dyDescent="0.25">
      <c r="A4" s="4" t="s">
        <v>57</v>
      </c>
      <c r="B4" s="4">
        <v>3</v>
      </c>
      <c r="C4" s="4">
        <v>3</v>
      </c>
      <c r="D4" s="4">
        <v>34</v>
      </c>
      <c r="E4" s="4">
        <v>6</v>
      </c>
      <c r="F4" s="4">
        <v>0</v>
      </c>
      <c r="G4" s="4">
        <v>3</v>
      </c>
      <c r="H4" s="4">
        <v>0</v>
      </c>
      <c r="I4" s="4">
        <v>28</v>
      </c>
      <c r="J4" s="4">
        <v>6</v>
      </c>
      <c r="K4" s="4">
        <v>0</v>
      </c>
      <c r="L4" s="4">
        <v>3</v>
      </c>
      <c r="M4" s="4">
        <v>0</v>
      </c>
    </row>
    <row r="5" spans="1:13" x14ac:dyDescent="0.25">
      <c r="A5" s="4" t="s">
        <v>58</v>
      </c>
      <c r="B5" s="4">
        <v>1</v>
      </c>
      <c r="C5" s="4">
        <v>3</v>
      </c>
      <c r="D5" s="4">
        <v>34</v>
      </c>
      <c r="E5" s="4">
        <v>6</v>
      </c>
      <c r="F5" s="4">
        <v>0</v>
      </c>
      <c r="G5" s="4">
        <v>2</v>
      </c>
      <c r="H5" s="4">
        <v>0</v>
      </c>
      <c r="I5" s="4">
        <v>23</v>
      </c>
      <c r="J5" s="4">
        <v>6</v>
      </c>
      <c r="K5" s="4">
        <v>0</v>
      </c>
      <c r="L5" s="4">
        <v>2</v>
      </c>
      <c r="M5" s="4">
        <v>0</v>
      </c>
    </row>
    <row r="6" spans="1:13" x14ac:dyDescent="0.25">
      <c r="A6" s="4" t="s">
        <v>59</v>
      </c>
      <c r="B6" s="6">
        <v>1.7950129986050507</v>
      </c>
      <c r="C6" s="6">
        <v>1.5968672281357292</v>
      </c>
      <c r="D6" s="6">
        <v>6.7967879478256839</v>
      </c>
      <c r="E6" s="6">
        <v>3.8271128980731688</v>
      </c>
      <c r="F6" s="6">
        <v>0.75678204294495433</v>
      </c>
      <c r="G6" s="6">
        <v>1.6886981064686268</v>
      </c>
      <c r="H6" s="6">
        <v>0.33737388489831588</v>
      </c>
      <c r="I6" s="6">
        <v>6.1383845701442192</v>
      </c>
      <c r="J6" s="6">
        <v>5.9922161695070519</v>
      </c>
      <c r="K6" s="6">
        <v>0.72341989499498549</v>
      </c>
      <c r="L6" s="6">
        <v>1.3895662304989602</v>
      </c>
      <c r="M6" s="6">
        <v>0.29854611065410108</v>
      </c>
    </row>
    <row r="7" spans="1:13" x14ac:dyDescent="0.25">
      <c r="A7" s="4" t="s">
        <v>60</v>
      </c>
      <c r="B7" s="6">
        <v>3.2220716651610961</v>
      </c>
      <c r="C7" s="6">
        <v>2.5499849442938869</v>
      </c>
      <c r="D7" s="6">
        <v>46.196326407708476</v>
      </c>
      <c r="E7" s="6">
        <v>14.646793134598008</v>
      </c>
      <c r="F7" s="6">
        <v>0.57271906052393862</v>
      </c>
      <c r="G7" s="6">
        <v>2.8517012947907259</v>
      </c>
      <c r="H7" s="6">
        <v>0.11382113821138211</v>
      </c>
      <c r="I7" s="6">
        <v>37.679765130984627</v>
      </c>
      <c r="J7" s="6">
        <v>35.906654622101769</v>
      </c>
      <c r="K7" s="6">
        <v>0.5233363444745559</v>
      </c>
      <c r="L7" s="6">
        <v>1.9308943089430892</v>
      </c>
      <c r="M7" s="6">
        <v>8.9129780186690752E-2</v>
      </c>
    </row>
    <row r="8" spans="1:13" x14ac:dyDescent="0.25">
      <c r="A8" s="4" t="s">
        <v>61</v>
      </c>
      <c r="B8" s="6">
        <v>-0.48380570350886209</v>
      </c>
      <c r="C8" s="6">
        <v>0.60058837429971446</v>
      </c>
      <c r="D8" s="6">
        <v>0.80530881689864398</v>
      </c>
      <c r="E8" s="6">
        <v>2.2005498776212655</v>
      </c>
      <c r="F8" s="6">
        <v>0.44449740452730335</v>
      </c>
      <c r="G8" s="6">
        <v>1.3728439954366558</v>
      </c>
      <c r="H8" s="6">
        <v>14.419110049082942</v>
      </c>
      <c r="I8" s="6">
        <v>0.17795826518886937</v>
      </c>
      <c r="J8" s="6">
        <v>3.9404628617481756</v>
      </c>
      <c r="K8" s="6">
        <v>0.70346267932236284</v>
      </c>
      <c r="L8" s="6">
        <v>-0.77689531704009873</v>
      </c>
      <c r="M8" s="6">
        <v>5.7766710143687874</v>
      </c>
    </row>
    <row r="9" spans="1:13" x14ac:dyDescent="0.25">
      <c r="A9" s="4" t="s">
        <v>62</v>
      </c>
      <c r="B9" s="6">
        <v>0.24187380707832135</v>
      </c>
      <c r="C9" s="6">
        <v>0.49291321720046466</v>
      </c>
      <c r="D9" s="6">
        <v>0.73920473343724558</v>
      </c>
      <c r="E9" s="6">
        <v>1.179656517325355</v>
      </c>
      <c r="F9" s="6">
        <v>1.1869533541409205</v>
      </c>
      <c r="G9" s="6">
        <v>0.97370754264718373</v>
      </c>
      <c r="H9" s="6">
        <v>3.6992071078412776</v>
      </c>
      <c r="I9" s="6">
        <v>0.60781471100223172</v>
      </c>
      <c r="J9" s="6">
        <v>1.7359746034769226</v>
      </c>
      <c r="K9" s="6">
        <v>1.1729862157345632</v>
      </c>
      <c r="L9" s="6">
        <v>0.18443216028815132</v>
      </c>
      <c r="M9" s="6">
        <v>2.7633922216988833</v>
      </c>
    </row>
    <row r="10" spans="1:13" x14ac:dyDescent="0.25">
      <c r="A10" s="4" t="s">
        <v>63</v>
      </c>
      <c r="B10" s="4">
        <v>8</v>
      </c>
      <c r="C10" s="4">
        <v>8</v>
      </c>
      <c r="D10" s="4">
        <v>35</v>
      </c>
      <c r="E10" s="4">
        <v>20</v>
      </c>
      <c r="F10" s="4">
        <v>3</v>
      </c>
      <c r="G10" s="4">
        <v>9</v>
      </c>
      <c r="H10" s="4">
        <v>2</v>
      </c>
      <c r="I10" s="4">
        <v>30</v>
      </c>
      <c r="J10" s="4">
        <v>34</v>
      </c>
      <c r="K10" s="4">
        <v>3</v>
      </c>
      <c r="L10" s="4">
        <v>6</v>
      </c>
      <c r="M10" s="4">
        <v>1</v>
      </c>
    </row>
    <row r="11" spans="1:13" x14ac:dyDescent="0.25">
      <c r="A11" s="4" t="s">
        <v>64</v>
      </c>
      <c r="B11" s="4">
        <v>0</v>
      </c>
      <c r="C11" s="4">
        <v>0</v>
      </c>
      <c r="D11" s="4">
        <v>22</v>
      </c>
      <c r="E11" s="4">
        <v>2</v>
      </c>
      <c r="F11" s="4">
        <v>0</v>
      </c>
      <c r="G11" s="4">
        <v>0</v>
      </c>
      <c r="H11" s="4">
        <v>0</v>
      </c>
      <c r="I11" s="4">
        <v>19</v>
      </c>
      <c r="J11" s="4">
        <v>0</v>
      </c>
      <c r="K11" s="4">
        <v>0</v>
      </c>
      <c r="L11" s="4">
        <v>0</v>
      </c>
      <c r="M11" s="4">
        <v>0</v>
      </c>
    </row>
    <row r="12" spans="1:13" x14ac:dyDescent="0.25">
      <c r="A12" s="4" t="s">
        <v>65</v>
      </c>
      <c r="B12" s="4">
        <v>8</v>
      </c>
      <c r="C12" s="4">
        <v>8</v>
      </c>
      <c r="D12" s="4">
        <v>57</v>
      </c>
      <c r="E12" s="4">
        <v>22</v>
      </c>
      <c r="F12" s="4">
        <v>3</v>
      </c>
      <c r="G12" s="4">
        <v>9</v>
      </c>
      <c r="H12" s="4">
        <v>2</v>
      </c>
      <c r="I12" s="4">
        <v>49</v>
      </c>
      <c r="J12" s="4">
        <v>34</v>
      </c>
      <c r="K12" s="4">
        <v>3</v>
      </c>
      <c r="L12" s="4">
        <v>6</v>
      </c>
      <c r="M12" s="4">
        <v>1</v>
      </c>
    </row>
    <row r="13" spans="1:13" x14ac:dyDescent="0.25">
      <c r="A13" s="4" t="s">
        <v>66</v>
      </c>
      <c r="B13" s="4">
        <v>245</v>
      </c>
      <c r="C13" s="4">
        <v>223</v>
      </c>
      <c r="D13" s="4">
        <v>2822</v>
      </c>
      <c r="E13" s="4">
        <v>618</v>
      </c>
      <c r="F13" s="4">
        <v>44</v>
      </c>
      <c r="G13" s="4">
        <v>247</v>
      </c>
      <c r="H13" s="4">
        <v>8</v>
      </c>
      <c r="I13" s="4">
        <v>2343</v>
      </c>
      <c r="J13" s="4">
        <v>710</v>
      </c>
      <c r="K13" s="4">
        <v>44</v>
      </c>
      <c r="L13" s="4">
        <v>239</v>
      </c>
      <c r="M13" s="4">
        <v>8</v>
      </c>
    </row>
    <row r="14" spans="1:13" ht="15.75" thickBot="1" x14ac:dyDescent="0.3">
      <c r="A14" s="5" t="s">
        <v>67</v>
      </c>
      <c r="B14" s="5">
        <v>82</v>
      </c>
      <c r="C14" s="5">
        <v>82</v>
      </c>
      <c r="D14" s="5">
        <v>82</v>
      </c>
      <c r="E14" s="5">
        <v>82</v>
      </c>
      <c r="F14" s="5">
        <v>82</v>
      </c>
      <c r="G14" s="5">
        <v>82</v>
      </c>
      <c r="H14" s="5">
        <v>82</v>
      </c>
      <c r="I14" s="5">
        <v>82</v>
      </c>
      <c r="J14" s="5">
        <v>82</v>
      </c>
      <c r="K14" s="5">
        <v>82</v>
      </c>
      <c r="L14" s="5">
        <v>82</v>
      </c>
      <c r="M14" s="5">
        <v>82</v>
      </c>
    </row>
    <row r="16" spans="1:13" x14ac:dyDescent="0.25">
      <c r="A16" t="s">
        <v>69</v>
      </c>
      <c r="D16">
        <f>D13-I13</f>
        <v>479</v>
      </c>
      <c r="E16">
        <f>E13-J13</f>
        <v>-92</v>
      </c>
      <c r="F16">
        <f>F13-K13</f>
        <v>0</v>
      </c>
      <c r="G16">
        <f>G13-L13</f>
        <v>8</v>
      </c>
      <c r="H16">
        <f>H13-M13</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951D3-7F46-448F-BD4D-633A98D2778A}">
  <dimension ref="A3:E12"/>
  <sheetViews>
    <sheetView workbookViewId="0">
      <selection activeCell="E12" sqref="E12"/>
    </sheetView>
  </sheetViews>
  <sheetFormatPr defaultRowHeight="15" x14ac:dyDescent="0.25"/>
  <cols>
    <col min="1" max="1" width="13.140625" bestFit="1" customWidth="1"/>
    <col min="2" max="2" width="13.5703125" bestFit="1" customWidth="1"/>
    <col min="3" max="4" width="13.85546875" bestFit="1" customWidth="1"/>
  </cols>
  <sheetData>
    <row r="3" spans="1:5" x14ac:dyDescent="0.25">
      <c r="A3" s="7" t="s">
        <v>70</v>
      </c>
      <c r="B3" t="s">
        <v>72</v>
      </c>
      <c r="C3" t="s">
        <v>73</v>
      </c>
      <c r="D3" t="s">
        <v>74</v>
      </c>
    </row>
    <row r="4" spans="1:5" x14ac:dyDescent="0.25">
      <c r="A4" s="8">
        <v>10</v>
      </c>
      <c r="B4" s="9">
        <v>3</v>
      </c>
      <c r="C4" s="9">
        <v>2.8333333333333335</v>
      </c>
      <c r="D4" s="9">
        <v>0.16666666666666666</v>
      </c>
    </row>
    <row r="5" spans="1:5" x14ac:dyDescent="0.25">
      <c r="A5" s="8">
        <v>11</v>
      </c>
      <c r="B5" s="9">
        <v>2.3076923076923075</v>
      </c>
      <c r="C5" s="9">
        <v>2.6923076923076925</v>
      </c>
      <c r="D5" s="9">
        <v>-0.38461538461538464</v>
      </c>
    </row>
    <row r="6" spans="1:5" x14ac:dyDescent="0.25">
      <c r="A6" s="8">
        <v>12</v>
      </c>
      <c r="B6" s="9">
        <v>2.1538461538461537</v>
      </c>
      <c r="C6" s="9">
        <v>3.0769230769230771</v>
      </c>
      <c r="D6" s="9">
        <v>-0.92307692307692313</v>
      </c>
    </row>
    <row r="7" spans="1:5" x14ac:dyDescent="0.25">
      <c r="A7" s="8">
        <v>1</v>
      </c>
      <c r="B7" s="9">
        <v>3.8333333333333335</v>
      </c>
      <c r="C7" s="9">
        <v>3.3333333333333335</v>
      </c>
      <c r="D7" s="9">
        <v>0.5</v>
      </c>
    </row>
    <row r="8" spans="1:5" x14ac:dyDescent="0.25">
      <c r="A8" s="8">
        <v>2</v>
      </c>
      <c r="B8" s="9">
        <v>3.6153846153846154</v>
      </c>
      <c r="C8" s="9">
        <v>1.6923076923076923</v>
      </c>
      <c r="D8" s="9">
        <v>1.9230769230769231</v>
      </c>
    </row>
    <row r="9" spans="1:5" x14ac:dyDescent="0.25">
      <c r="A9" s="8">
        <v>3</v>
      </c>
      <c r="B9" s="9">
        <v>2.9375</v>
      </c>
      <c r="C9" s="9">
        <v>2.9375</v>
      </c>
      <c r="D9" s="9">
        <v>0</v>
      </c>
    </row>
    <row r="10" spans="1:5" x14ac:dyDescent="0.25">
      <c r="A10" s="8">
        <v>4</v>
      </c>
      <c r="B10" s="9">
        <v>3.6666666666666665</v>
      </c>
      <c r="C10" s="9">
        <v>1.6666666666666667</v>
      </c>
      <c r="D10" s="9">
        <v>2</v>
      </c>
    </row>
    <row r="11" spans="1:5" x14ac:dyDescent="0.25">
      <c r="A11" s="8" t="s">
        <v>71</v>
      </c>
      <c r="B11" s="9">
        <v>2.9878048780487805</v>
      </c>
      <c r="C11" s="9">
        <v>2.7195121951219514</v>
      </c>
      <c r="D11" s="9">
        <v>0.26829268292682928</v>
      </c>
    </row>
    <row r="12" spans="1:5" x14ac:dyDescent="0.25">
      <c r="E12" t="s">
        <v>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834E2-67AD-4790-BD2F-D3C3AA8D0840}">
  <dimension ref="A3:C4"/>
  <sheetViews>
    <sheetView workbookViewId="0">
      <selection activeCell="C20" sqref="C20"/>
    </sheetView>
  </sheetViews>
  <sheetFormatPr defaultRowHeight="15" x14ac:dyDescent="0.25"/>
  <cols>
    <col min="1" max="1" width="12.28515625" bestFit="1" customWidth="1"/>
    <col min="2" max="2" width="16.140625" bestFit="1" customWidth="1"/>
    <col min="3" max="3" width="12.5703125" bestFit="1" customWidth="1"/>
  </cols>
  <sheetData>
    <row r="3" spans="1:3" x14ac:dyDescent="0.25">
      <c r="A3" t="s">
        <v>77</v>
      </c>
      <c r="B3" t="s">
        <v>76</v>
      </c>
      <c r="C3" t="s">
        <v>78</v>
      </c>
    </row>
    <row r="4" spans="1:3" x14ac:dyDescent="0.25">
      <c r="A4" s="11">
        <v>34</v>
      </c>
      <c r="B4" s="11">
        <v>34</v>
      </c>
      <c r="C4" s="11">
        <v>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07C8F-13B7-48A5-AD7D-ED773A7A5B89}">
  <dimension ref="A3:C4"/>
  <sheetViews>
    <sheetView tabSelected="1" workbookViewId="0">
      <selection activeCell="P12" sqref="P12"/>
    </sheetView>
  </sheetViews>
  <sheetFormatPr defaultRowHeight="15" x14ac:dyDescent="0.25"/>
  <cols>
    <col min="1" max="1" width="12.42578125" bestFit="1" customWidth="1"/>
    <col min="2" max="2" width="16.28515625" bestFit="1" customWidth="1"/>
    <col min="3" max="3" width="12.7109375" bestFit="1" customWidth="1"/>
  </cols>
  <sheetData>
    <row r="3" spans="1:3" x14ac:dyDescent="0.25">
      <c r="A3" t="s">
        <v>79</v>
      </c>
      <c r="B3" t="s">
        <v>80</v>
      </c>
      <c r="C3" t="s">
        <v>81</v>
      </c>
    </row>
    <row r="4" spans="1:3" x14ac:dyDescent="0.25">
      <c r="A4" s="11">
        <v>23</v>
      </c>
      <c r="B4" s="11">
        <v>29</v>
      </c>
      <c r="C4" s="11">
        <v>35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04ACC-D4D8-4A04-8505-0EFD9C8FFA61}">
  <dimension ref="A3:B5"/>
  <sheetViews>
    <sheetView workbookViewId="0">
      <selection activeCell="H17" sqref="H17"/>
    </sheetView>
  </sheetViews>
  <sheetFormatPr defaultRowHeight="15" x14ac:dyDescent="0.25"/>
  <cols>
    <col min="1" max="1" width="13.140625" bestFit="1" customWidth="1"/>
    <col min="2" max="2" width="14.7109375" bestFit="1" customWidth="1"/>
  </cols>
  <sheetData>
    <row r="3" spans="1:2" x14ac:dyDescent="0.25">
      <c r="A3" s="7" t="s">
        <v>70</v>
      </c>
      <c r="B3" t="s">
        <v>82</v>
      </c>
    </row>
    <row r="4" spans="1:2" x14ac:dyDescent="0.25">
      <c r="A4" s="8" t="s">
        <v>6</v>
      </c>
      <c r="B4" s="11">
        <v>3</v>
      </c>
    </row>
    <row r="5" spans="1:2" x14ac:dyDescent="0.25">
      <c r="A5" s="8" t="s">
        <v>71</v>
      </c>
      <c r="B5" s="11">
        <v>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Hurricanes data</vt:lpstr>
      <vt:lpstr>Problem 2.3</vt:lpstr>
      <vt:lpstr>Problem 2.4</vt:lpstr>
      <vt:lpstr>Problem 3.3</vt:lpstr>
      <vt:lpstr>3.4 3.5 3.6 Slicers</vt:lpstr>
      <vt:lpstr>Wins and losses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Hill</dc:creator>
  <cp:lastModifiedBy>Gil Graybill</cp:lastModifiedBy>
  <dcterms:created xsi:type="dcterms:W3CDTF">2019-09-01T19:41:26Z</dcterms:created>
  <dcterms:modified xsi:type="dcterms:W3CDTF">2019-10-01T23:24:50Z</dcterms:modified>
</cp:coreProperties>
</file>